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COVID_Modelling\COVASIM_IDM\covasim\data\"/>
    </mc:Choice>
  </mc:AlternateContent>
  <xr:revisionPtr revIDLastSave="0" documentId="13_ncr:1_{793E6A9D-5251-4E1D-9FF0-0C1BFA401E83}" xr6:coauthVersionLast="34" xr6:coauthVersionMax="45" xr10:uidLastSave="{00000000-0000-0000-0000-000000000000}"/>
  <bookViews>
    <workbookView xWindow="1440" yWindow="1440" windowWidth="17040" windowHeight="8640" activeTab="2" xr2:uid="{6FB356AB-B4A2-4D5D-859B-D372B330FA0E}"/>
  </bookViews>
  <sheets>
    <sheet name="covid tests" sheetId="1" r:id="rId1"/>
    <sheet name="pop size" sheetId="2" r:id="rId2"/>
    <sheet name="alternate data source" sheetId="3" r:id="rId3"/>
  </sheets>
  <definedNames>
    <definedName name="_xlnm._FilterDatabase" localSheetId="1" hidden="1">'pop size'!$A$1:$S$46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2" i="1" l="1"/>
  <c r="D352" i="1"/>
  <c r="E352" i="1"/>
  <c r="F352" i="1"/>
  <c r="G352" i="1"/>
  <c r="H352" i="1"/>
  <c r="I352" i="1"/>
  <c r="J352" i="1"/>
  <c r="K352" i="1"/>
  <c r="C353" i="1"/>
  <c r="D353" i="1"/>
  <c r="E353" i="1"/>
  <c r="F353" i="1"/>
  <c r="G353" i="1"/>
  <c r="H353" i="1"/>
  <c r="I353" i="1"/>
  <c r="J353" i="1"/>
  <c r="K353" i="1"/>
  <c r="C354" i="1"/>
  <c r="D354" i="1"/>
  <c r="E354" i="1"/>
  <c r="F354" i="1"/>
  <c r="G354" i="1"/>
  <c r="H354" i="1"/>
  <c r="I354" i="1"/>
  <c r="J354" i="1"/>
  <c r="K354" i="1"/>
  <c r="C355" i="1"/>
  <c r="D355" i="1"/>
  <c r="E355" i="1"/>
  <c r="F355" i="1"/>
  <c r="G355" i="1"/>
  <c r="H355" i="1"/>
  <c r="I355" i="1"/>
  <c r="J355" i="1"/>
  <c r="K355" i="1"/>
  <c r="C356" i="1"/>
  <c r="D356" i="1"/>
  <c r="E356" i="1"/>
  <c r="F356" i="1"/>
  <c r="G356" i="1"/>
  <c r="H356" i="1"/>
  <c r="I356" i="1"/>
  <c r="J356" i="1"/>
  <c r="K356" i="1"/>
  <c r="C357" i="1"/>
  <c r="D357" i="1"/>
  <c r="E357" i="1"/>
  <c r="F357" i="1"/>
  <c r="G357" i="1"/>
  <c r="H357" i="1"/>
  <c r="I357" i="1"/>
  <c r="J357" i="1"/>
  <c r="K357" i="1"/>
  <c r="C358" i="1"/>
  <c r="D358" i="1"/>
  <c r="E358" i="1"/>
  <c r="F358" i="1"/>
  <c r="G358" i="1"/>
  <c r="H358" i="1"/>
  <c r="I358" i="1"/>
  <c r="J358" i="1"/>
  <c r="K358" i="1"/>
  <c r="C359" i="1"/>
  <c r="D359" i="1"/>
  <c r="E359" i="1"/>
  <c r="F359" i="1"/>
  <c r="G359" i="1"/>
  <c r="H359" i="1"/>
  <c r="I359" i="1"/>
  <c r="J359" i="1"/>
  <c r="K359" i="1"/>
  <c r="C360" i="1"/>
  <c r="D360" i="1"/>
  <c r="E360" i="1"/>
  <c r="F360" i="1"/>
  <c r="G360" i="1"/>
  <c r="H360" i="1"/>
  <c r="I360" i="1"/>
  <c r="J360" i="1"/>
  <c r="K360" i="1"/>
  <c r="C361" i="1"/>
  <c r="D361" i="1"/>
  <c r="E361" i="1"/>
  <c r="F361" i="1"/>
  <c r="G361" i="1"/>
  <c r="H361" i="1"/>
  <c r="I361" i="1"/>
  <c r="J361" i="1"/>
  <c r="K361" i="1"/>
  <c r="C362" i="1"/>
  <c r="D362" i="1"/>
  <c r="E362" i="1"/>
  <c r="F362" i="1"/>
  <c r="G362" i="1"/>
  <c r="H362" i="1"/>
  <c r="I362" i="1"/>
  <c r="J362" i="1"/>
  <c r="K362" i="1"/>
  <c r="C363" i="1"/>
  <c r="D363" i="1"/>
  <c r="E363" i="1"/>
  <c r="F363" i="1"/>
  <c r="G363" i="1"/>
  <c r="H363" i="1"/>
  <c r="I363" i="1"/>
  <c r="J363" i="1"/>
  <c r="K363" i="1"/>
  <c r="C364" i="1"/>
  <c r="D364" i="1"/>
  <c r="E364" i="1"/>
  <c r="F364" i="1"/>
  <c r="G364" i="1"/>
  <c r="H364" i="1"/>
  <c r="I364" i="1"/>
  <c r="J364" i="1"/>
  <c r="K364" i="1"/>
  <c r="C365" i="1"/>
  <c r="D365" i="1"/>
  <c r="E365" i="1"/>
  <c r="F365" i="1"/>
  <c r="G365" i="1"/>
  <c r="H365" i="1"/>
  <c r="I365" i="1"/>
  <c r="J365" i="1"/>
  <c r="K365" i="1"/>
  <c r="C366" i="1"/>
  <c r="D366" i="1"/>
  <c r="E366" i="1"/>
  <c r="F366" i="1"/>
  <c r="G366" i="1"/>
  <c r="H366" i="1"/>
  <c r="I366" i="1"/>
  <c r="J366" i="1"/>
  <c r="K366" i="1"/>
  <c r="C367" i="1"/>
  <c r="D367" i="1"/>
  <c r="E367" i="1"/>
  <c r="F367" i="1"/>
  <c r="G367" i="1"/>
  <c r="H367" i="1"/>
  <c r="I367" i="1"/>
  <c r="J367" i="1"/>
  <c r="K367" i="1"/>
  <c r="C368" i="1"/>
  <c r="D368" i="1"/>
  <c r="E368" i="1"/>
  <c r="F368" i="1"/>
  <c r="G368" i="1"/>
  <c r="H368" i="1"/>
  <c r="I368" i="1"/>
  <c r="J368" i="1"/>
  <c r="K368" i="1"/>
  <c r="C369" i="1"/>
  <c r="D369" i="1"/>
  <c r="E369" i="1"/>
  <c r="F369" i="1"/>
  <c r="G369" i="1"/>
  <c r="H369" i="1"/>
  <c r="I369" i="1"/>
  <c r="J369" i="1"/>
  <c r="K369" i="1"/>
  <c r="C370" i="1"/>
  <c r="D370" i="1"/>
  <c r="E370" i="1"/>
  <c r="F370" i="1"/>
  <c r="G370" i="1"/>
  <c r="H370" i="1"/>
  <c r="I370" i="1"/>
  <c r="J370" i="1"/>
  <c r="K370" i="1"/>
  <c r="C371" i="1"/>
  <c r="D371" i="1"/>
  <c r="E371" i="1"/>
  <c r="F371" i="1"/>
  <c r="G371" i="1"/>
  <c r="H371" i="1"/>
  <c r="I371" i="1"/>
  <c r="J371" i="1"/>
  <c r="K371" i="1"/>
  <c r="C372" i="1"/>
  <c r="D372" i="1"/>
  <c r="E372" i="1"/>
  <c r="F372" i="1"/>
  <c r="G372" i="1"/>
  <c r="H372" i="1"/>
  <c r="I372" i="1"/>
  <c r="J372" i="1"/>
  <c r="K372" i="1"/>
  <c r="C373" i="1"/>
  <c r="D373" i="1"/>
  <c r="E373" i="1"/>
  <c r="F373" i="1"/>
  <c r="G373" i="1"/>
  <c r="H373" i="1"/>
  <c r="I373" i="1"/>
  <c r="J373" i="1"/>
  <c r="K373" i="1"/>
  <c r="C374" i="1"/>
  <c r="D374" i="1"/>
  <c r="E374" i="1"/>
  <c r="F374" i="1"/>
  <c r="G374" i="1"/>
  <c r="H374" i="1"/>
  <c r="I374" i="1"/>
  <c r="J374" i="1"/>
  <c r="K374" i="1"/>
  <c r="C375" i="1"/>
  <c r="D375" i="1"/>
  <c r="E375" i="1"/>
  <c r="F375" i="1"/>
  <c r="G375" i="1"/>
  <c r="H375" i="1"/>
  <c r="I375" i="1"/>
  <c r="J375" i="1"/>
  <c r="K375" i="1"/>
  <c r="C376" i="1"/>
  <c r="D376" i="1"/>
  <c r="E376" i="1"/>
  <c r="F376" i="1"/>
  <c r="G376" i="1"/>
  <c r="H376" i="1"/>
  <c r="I376" i="1"/>
  <c r="J376" i="1"/>
  <c r="K376" i="1"/>
  <c r="C377" i="1"/>
  <c r="D377" i="1"/>
  <c r="E377" i="1"/>
  <c r="F377" i="1"/>
  <c r="G377" i="1"/>
  <c r="H377" i="1"/>
  <c r="I377" i="1"/>
  <c r="J377" i="1"/>
  <c r="K377" i="1"/>
  <c r="C378" i="1"/>
  <c r="D378" i="1"/>
  <c r="E378" i="1"/>
  <c r="F378" i="1"/>
  <c r="G378" i="1"/>
  <c r="H378" i="1"/>
  <c r="I378" i="1"/>
  <c r="J378" i="1"/>
  <c r="K378" i="1"/>
  <c r="C379" i="1"/>
  <c r="D379" i="1"/>
  <c r="E379" i="1"/>
  <c r="F379" i="1"/>
  <c r="G379" i="1"/>
  <c r="H379" i="1"/>
  <c r="I379" i="1"/>
  <c r="J379" i="1"/>
  <c r="K379" i="1"/>
  <c r="C380" i="1"/>
  <c r="D380" i="1"/>
  <c r="E380" i="1"/>
  <c r="F380" i="1"/>
  <c r="G380" i="1"/>
  <c r="H380" i="1"/>
  <c r="I380" i="1"/>
  <c r="J380" i="1"/>
  <c r="K380" i="1"/>
  <c r="C381" i="1"/>
  <c r="D381" i="1"/>
  <c r="E381" i="1"/>
  <c r="F381" i="1"/>
  <c r="G381" i="1"/>
  <c r="H381" i="1"/>
  <c r="I381" i="1"/>
  <c r="J381" i="1"/>
  <c r="K381" i="1"/>
  <c r="C382" i="1"/>
  <c r="D382" i="1"/>
  <c r="E382" i="1"/>
  <c r="F382" i="1"/>
  <c r="G382" i="1"/>
  <c r="H382" i="1"/>
  <c r="I382" i="1"/>
  <c r="J382" i="1"/>
  <c r="K382" i="1"/>
  <c r="C383" i="1"/>
  <c r="D383" i="1"/>
  <c r="E383" i="1"/>
  <c r="F383" i="1"/>
  <c r="G383" i="1"/>
  <c r="H383" i="1"/>
  <c r="I383" i="1"/>
  <c r="J383" i="1"/>
  <c r="K383" i="1"/>
  <c r="C384" i="1"/>
  <c r="D384" i="1"/>
  <c r="E384" i="1"/>
  <c r="F384" i="1"/>
  <c r="G384" i="1"/>
  <c r="H384" i="1"/>
  <c r="I384" i="1"/>
  <c r="J384" i="1"/>
  <c r="K384" i="1"/>
  <c r="C385" i="1"/>
  <c r="D385" i="1"/>
  <c r="E385" i="1"/>
  <c r="F385" i="1"/>
  <c r="G385" i="1"/>
  <c r="H385" i="1"/>
  <c r="I385" i="1"/>
  <c r="J385" i="1"/>
  <c r="K385" i="1"/>
  <c r="C386" i="1"/>
  <c r="D386" i="1"/>
  <c r="E386" i="1"/>
  <c r="F386" i="1"/>
  <c r="G386" i="1"/>
  <c r="H386" i="1"/>
  <c r="I386" i="1"/>
  <c r="J386" i="1"/>
  <c r="K386" i="1"/>
  <c r="C387" i="1"/>
  <c r="D387" i="1"/>
  <c r="E387" i="1"/>
  <c r="F387" i="1"/>
  <c r="G387" i="1"/>
  <c r="H387" i="1"/>
  <c r="I387" i="1"/>
  <c r="J387" i="1"/>
  <c r="K387" i="1"/>
  <c r="C388" i="1"/>
  <c r="D388" i="1"/>
  <c r="E388" i="1"/>
  <c r="F388" i="1"/>
  <c r="G388" i="1"/>
  <c r="H388" i="1"/>
  <c r="I388" i="1"/>
  <c r="J388" i="1"/>
  <c r="K388" i="1"/>
  <c r="C389" i="1"/>
  <c r="D389" i="1"/>
  <c r="E389" i="1"/>
  <c r="F389" i="1"/>
  <c r="G389" i="1"/>
  <c r="H389" i="1"/>
  <c r="I389" i="1"/>
  <c r="J389" i="1"/>
  <c r="K389" i="1"/>
  <c r="C390" i="1"/>
  <c r="D390" i="1"/>
  <c r="E390" i="1"/>
  <c r="F390" i="1"/>
  <c r="G390" i="1"/>
  <c r="H390" i="1"/>
  <c r="I390" i="1"/>
  <c r="J390" i="1"/>
  <c r="K390" i="1"/>
  <c r="C391" i="1"/>
  <c r="D391" i="1"/>
  <c r="E391" i="1"/>
  <c r="F391" i="1"/>
  <c r="G391" i="1"/>
  <c r="H391" i="1"/>
  <c r="I391" i="1"/>
  <c r="J391" i="1"/>
  <c r="K391" i="1"/>
  <c r="C392" i="1"/>
  <c r="D392" i="1"/>
  <c r="E392" i="1"/>
  <c r="F392" i="1"/>
  <c r="G392" i="1"/>
  <c r="H392" i="1"/>
  <c r="I392" i="1"/>
  <c r="J392" i="1"/>
  <c r="K392" i="1"/>
  <c r="C334" i="1" l="1"/>
  <c r="D334" i="1"/>
  <c r="E334" i="1"/>
  <c r="F334" i="1"/>
  <c r="G334" i="1"/>
  <c r="H334" i="1"/>
  <c r="I334" i="1"/>
  <c r="J334" i="1"/>
  <c r="K334" i="1"/>
  <c r="C335" i="1"/>
  <c r="D335" i="1"/>
  <c r="E335" i="1"/>
  <c r="F335" i="1"/>
  <c r="G335" i="1"/>
  <c r="H335" i="1"/>
  <c r="I335" i="1"/>
  <c r="J335" i="1"/>
  <c r="K335" i="1"/>
  <c r="C336" i="1"/>
  <c r="D336" i="1"/>
  <c r="E336" i="1"/>
  <c r="F336" i="1"/>
  <c r="G336" i="1"/>
  <c r="H336" i="1"/>
  <c r="I336" i="1"/>
  <c r="J336" i="1"/>
  <c r="K336" i="1"/>
  <c r="C337" i="1"/>
  <c r="D337" i="1"/>
  <c r="E337" i="1"/>
  <c r="F337" i="1"/>
  <c r="G337" i="1"/>
  <c r="H337" i="1"/>
  <c r="I337" i="1"/>
  <c r="J337" i="1"/>
  <c r="K337" i="1"/>
  <c r="C338" i="1"/>
  <c r="D338" i="1"/>
  <c r="E338" i="1"/>
  <c r="F338" i="1"/>
  <c r="G338" i="1"/>
  <c r="H338" i="1"/>
  <c r="I338" i="1"/>
  <c r="J338" i="1"/>
  <c r="K338" i="1"/>
  <c r="C339" i="1"/>
  <c r="D339" i="1"/>
  <c r="E339" i="1"/>
  <c r="F339" i="1"/>
  <c r="G339" i="1"/>
  <c r="H339" i="1"/>
  <c r="I339" i="1"/>
  <c r="J339" i="1"/>
  <c r="K339" i="1"/>
  <c r="C340" i="1"/>
  <c r="D340" i="1"/>
  <c r="E340" i="1"/>
  <c r="F340" i="1"/>
  <c r="G340" i="1"/>
  <c r="H340" i="1"/>
  <c r="I340" i="1"/>
  <c r="J340" i="1"/>
  <c r="K340" i="1"/>
  <c r="C341" i="1"/>
  <c r="D341" i="1"/>
  <c r="E341" i="1"/>
  <c r="F341" i="1"/>
  <c r="G341" i="1"/>
  <c r="H341" i="1"/>
  <c r="I341" i="1"/>
  <c r="J341" i="1"/>
  <c r="K341" i="1"/>
  <c r="C342" i="1"/>
  <c r="D342" i="1"/>
  <c r="E342" i="1"/>
  <c r="F342" i="1"/>
  <c r="G342" i="1"/>
  <c r="H342" i="1"/>
  <c r="I342" i="1"/>
  <c r="J342" i="1"/>
  <c r="K342" i="1"/>
  <c r="C343" i="1"/>
  <c r="D343" i="1"/>
  <c r="E343" i="1"/>
  <c r="F343" i="1"/>
  <c r="G343" i="1"/>
  <c r="H343" i="1"/>
  <c r="I343" i="1"/>
  <c r="J343" i="1"/>
  <c r="K343" i="1"/>
  <c r="C344" i="1"/>
  <c r="D344" i="1"/>
  <c r="E344" i="1"/>
  <c r="F344" i="1"/>
  <c r="G344" i="1"/>
  <c r="H344" i="1"/>
  <c r="I344" i="1"/>
  <c r="J344" i="1"/>
  <c r="K344" i="1"/>
  <c r="C345" i="1"/>
  <c r="D345" i="1"/>
  <c r="E345" i="1"/>
  <c r="F345" i="1"/>
  <c r="G345" i="1"/>
  <c r="H345" i="1"/>
  <c r="I345" i="1"/>
  <c r="J345" i="1"/>
  <c r="K345" i="1"/>
  <c r="C346" i="1"/>
  <c r="D346" i="1"/>
  <c r="E346" i="1"/>
  <c r="F346" i="1"/>
  <c r="G346" i="1"/>
  <c r="H346" i="1"/>
  <c r="I346" i="1"/>
  <c r="J346" i="1"/>
  <c r="K346" i="1"/>
  <c r="C347" i="1"/>
  <c r="D347" i="1"/>
  <c r="E347" i="1"/>
  <c r="F347" i="1"/>
  <c r="G347" i="1"/>
  <c r="H347" i="1"/>
  <c r="I347" i="1"/>
  <c r="J347" i="1"/>
  <c r="K347" i="1"/>
  <c r="C348" i="1"/>
  <c r="D348" i="1"/>
  <c r="E348" i="1"/>
  <c r="F348" i="1"/>
  <c r="G348" i="1"/>
  <c r="H348" i="1"/>
  <c r="I348" i="1"/>
  <c r="J348" i="1"/>
  <c r="K348" i="1"/>
  <c r="C349" i="1"/>
  <c r="D349" i="1"/>
  <c r="E349" i="1"/>
  <c r="F349" i="1"/>
  <c r="G349" i="1"/>
  <c r="H349" i="1"/>
  <c r="I349" i="1"/>
  <c r="J349" i="1"/>
  <c r="K349" i="1"/>
  <c r="C350" i="1"/>
  <c r="D350" i="1"/>
  <c r="E350" i="1"/>
  <c r="F350" i="1"/>
  <c r="G350" i="1"/>
  <c r="H350" i="1"/>
  <c r="I350" i="1"/>
  <c r="J350" i="1"/>
  <c r="K350" i="1"/>
  <c r="C351" i="1"/>
  <c r="D351" i="1"/>
  <c r="E351" i="1"/>
  <c r="F351" i="1"/>
  <c r="G351" i="1"/>
  <c r="H351" i="1"/>
  <c r="I351" i="1"/>
  <c r="J351" i="1"/>
  <c r="K351" i="1"/>
  <c r="C333" i="1" l="1"/>
  <c r="D333" i="1"/>
  <c r="E333" i="1"/>
  <c r="F333" i="1"/>
  <c r="G333" i="1"/>
  <c r="H333" i="1"/>
  <c r="I333" i="1"/>
  <c r="J333" i="1"/>
  <c r="K333" i="1"/>
  <c r="C332" i="1"/>
  <c r="D332" i="1"/>
  <c r="E332" i="1"/>
  <c r="F332" i="1"/>
  <c r="G332" i="1"/>
  <c r="H332" i="1"/>
  <c r="I332" i="1"/>
  <c r="J332" i="1"/>
  <c r="K332" i="1"/>
  <c r="C318" i="1" l="1"/>
  <c r="D318" i="1"/>
  <c r="E318" i="1"/>
  <c r="F318" i="1"/>
  <c r="G318" i="1"/>
  <c r="H318" i="1"/>
  <c r="I318" i="1"/>
  <c r="J318" i="1"/>
  <c r="K318" i="1"/>
  <c r="C319" i="1"/>
  <c r="D319" i="1"/>
  <c r="E319" i="1"/>
  <c r="F319" i="1"/>
  <c r="G319" i="1"/>
  <c r="H319" i="1"/>
  <c r="I319" i="1"/>
  <c r="J319" i="1"/>
  <c r="K319" i="1"/>
  <c r="C320" i="1"/>
  <c r="D320" i="1"/>
  <c r="E320" i="1"/>
  <c r="F320" i="1"/>
  <c r="G320" i="1"/>
  <c r="H320" i="1"/>
  <c r="I320" i="1"/>
  <c r="J320" i="1"/>
  <c r="K320" i="1"/>
  <c r="C321" i="1"/>
  <c r="D321" i="1"/>
  <c r="E321" i="1"/>
  <c r="F321" i="1"/>
  <c r="G321" i="1"/>
  <c r="H321" i="1"/>
  <c r="I321" i="1"/>
  <c r="J321" i="1"/>
  <c r="K321" i="1"/>
  <c r="C322" i="1"/>
  <c r="D322" i="1"/>
  <c r="E322" i="1"/>
  <c r="F322" i="1"/>
  <c r="G322" i="1"/>
  <c r="H322" i="1"/>
  <c r="I322" i="1"/>
  <c r="J322" i="1"/>
  <c r="K322" i="1"/>
  <c r="C323" i="1"/>
  <c r="D323" i="1"/>
  <c r="E323" i="1"/>
  <c r="F323" i="1"/>
  <c r="G323" i="1"/>
  <c r="H323" i="1"/>
  <c r="I323" i="1"/>
  <c r="J323" i="1"/>
  <c r="K323" i="1"/>
  <c r="C324" i="1"/>
  <c r="D324" i="1"/>
  <c r="E324" i="1"/>
  <c r="F324" i="1"/>
  <c r="G324" i="1"/>
  <c r="H324" i="1"/>
  <c r="I324" i="1"/>
  <c r="J324" i="1"/>
  <c r="K324" i="1"/>
  <c r="C325" i="1"/>
  <c r="D325" i="1"/>
  <c r="E325" i="1"/>
  <c r="F325" i="1"/>
  <c r="G325" i="1"/>
  <c r="H325" i="1"/>
  <c r="I325" i="1"/>
  <c r="J325" i="1"/>
  <c r="K325" i="1"/>
  <c r="C326" i="1"/>
  <c r="D326" i="1"/>
  <c r="E326" i="1"/>
  <c r="F326" i="1"/>
  <c r="G326" i="1"/>
  <c r="H326" i="1"/>
  <c r="I326" i="1"/>
  <c r="J326" i="1"/>
  <c r="K326" i="1"/>
  <c r="C327" i="1"/>
  <c r="D327" i="1"/>
  <c r="E327" i="1"/>
  <c r="F327" i="1"/>
  <c r="G327" i="1"/>
  <c r="H327" i="1"/>
  <c r="I327" i="1"/>
  <c r="J327" i="1"/>
  <c r="K327" i="1"/>
  <c r="C328" i="1"/>
  <c r="D328" i="1"/>
  <c r="E328" i="1"/>
  <c r="F328" i="1"/>
  <c r="G328" i="1"/>
  <c r="H328" i="1"/>
  <c r="I328" i="1"/>
  <c r="J328" i="1"/>
  <c r="K328" i="1"/>
  <c r="C329" i="1"/>
  <c r="D329" i="1"/>
  <c r="E329" i="1"/>
  <c r="F329" i="1"/>
  <c r="G329" i="1"/>
  <c r="H329" i="1"/>
  <c r="I329" i="1"/>
  <c r="J329" i="1"/>
  <c r="K329" i="1"/>
  <c r="C330" i="1"/>
  <c r="D330" i="1"/>
  <c r="E330" i="1"/>
  <c r="F330" i="1"/>
  <c r="G330" i="1"/>
  <c r="H330" i="1"/>
  <c r="I330" i="1"/>
  <c r="J330" i="1"/>
  <c r="K330" i="1"/>
  <c r="C331" i="1"/>
  <c r="D331" i="1"/>
  <c r="E331" i="1"/>
  <c r="F331" i="1"/>
  <c r="G331" i="1"/>
  <c r="H331" i="1"/>
  <c r="I331" i="1"/>
  <c r="J331" i="1"/>
  <c r="K331" i="1"/>
  <c r="Q286" i="1" l="1"/>
  <c r="P280" i="1"/>
  <c r="Q280" i="1"/>
  <c r="Q281" i="1" s="1"/>
  <c r="Q282" i="1" s="1"/>
  <c r="Q283" i="1" s="1"/>
  <c r="Q284" i="1" s="1"/>
  <c r="Q285" i="1" s="1"/>
  <c r="O280" i="1"/>
  <c r="C280" i="1"/>
  <c r="D280" i="1"/>
  <c r="E280" i="1"/>
  <c r="F280" i="1"/>
  <c r="G280" i="1"/>
  <c r="H280" i="1"/>
  <c r="I280" i="1"/>
  <c r="J280" i="1"/>
  <c r="K280" i="1"/>
  <c r="C281" i="1"/>
  <c r="D281" i="1"/>
  <c r="E281" i="1"/>
  <c r="F281" i="1"/>
  <c r="G281" i="1"/>
  <c r="H281" i="1"/>
  <c r="I281" i="1"/>
  <c r="J281" i="1"/>
  <c r="K281" i="1"/>
  <c r="C282" i="1"/>
  <c r="D282" i="1"/>
  <c r="E282" i="1"/>
  <c r="F282" i="1"/>
  <c r="G282" i="1"/>
  <c r="H282" i="1"/>
  <c r="I282" i="1"/>
  <c r="J282" i="1"/>
  <c r="K282" i="1"/>
  <c r="C283" i="1"/>
  <c r="D283" i="1"/>
  <c r="E283" i="1"/>
  <c r="F283" i="1"/>
  <c r="G283" i="1"/>
  <c r="H283" i="1"/>
  <c r="I283" i="1"/>
  <c r="J283" i="1"/>
  <c r="K283" i="1"/>
  <c r="C284" i="1"/>
  <c r="D284" i="1"/>
  <c r="E284" i="1"/>
  <c r="F284" i="1"/>
  <c r="G284" i="1"/>
  <c r="H284" i="1"/>
  <c r="I284" i="1"/>
  <c r="J284" i="1"/>
  <c r="K284" i="1"/>
  <c r="C285" i="1"/>
  <c r="D285" i="1"/>
  <c r="E285" i="1"/>
  <c r="F285" i="1"/>
  <c r="G285" i="1"/>
  <c r="H285" i="1"/>
  <c r="I285" i="1"/>
  <c r="J285" i="1"/>
  <c r="K285" i="1"/>
  <c r="C286" i="1"/>
  <c r="D286" i="1"/>
  <c r="E286" i="1"/>
  <c r="F286" i="1"/>
  <c r="G286" i="1"/>
  <c r="H286" i="1"/>
  <c r="I286" i="1"/>
  <c r="J286" i="1"/>
  <c r="K286" i="1"/>
  <c r="C287" i="1"/>
  <c r="D287" i="1"/>
  <c r="E287" i="1"/>
  <c r="F287" i="1"/>
  <c r="G287" i="1"/>
  <c r="H287" i="1"/>
  <c r="I287" i="1"/>
  <c r="J287" i="1"/>
  <c r="K287" i="1"/>
  <c r="C288" i="1"/>
  <c r="D288" i="1"/>
  <c r="E288" i="1"/>
  <c r="F288" i="1"/>
  <c r="G288" i="1"/>
  <c r="H288" i="1"/>
  <c r="I288" i="1"/>
  <c r="J288" i="1"/>
  <c r="K288" i="1"/>
  <c r="C289" i="1"/>
  <c r="D289" i="1"/>
  <c r="E289" i="1"/>
  <c r="F289" i="1"/>
  <c r="G289" i="1"/>
  <c r="H289" i="1"/>
  <c r="I289" i="1"/>
  <c r="J289" i="1"/>
  <c r="K289" i="1"/>
  <c r="C290" i="1"/>
  <c r="D290" i="1"/>
  <c r="E290" i="1"/>
  <c r="F290" i="1"/>
  <c r="G290" i="1"/>
  <c r="H290" i="1"/>
  <c r="I290" i="1"/>
  <c r="J290" i="1"/>
  <c r="K290" i="1"/>
  <c r="C291" i="1"/>
  <c r="D291" i="1"/>
  <c r="E291" i="1"/>
  <c r="F291" i="1"/>
  <c r="G291" i="1"/>
  <c r="H291" i="1"/>
  <c r="I291" i="1"/>
  <c r="J291" i="1"/>
  <c r="K291" i="1"/>
  <c r="C292" i="1"/>
  <c r="D292" i="1"/>
  <c r="E292" i="1"/>
  <c r="F292" i="1"/>
  <c r="G292" i="1"/>
  <c r="H292" i="1"/>
  <c r="I292" i="1"/>
  <c r="J292" i="1"/>
  <c r="K292" i="1"/>
  <c r="C293" i="1"/>
  <c r="D293" i="1"/>
  <c r="E293" i="1"/>
  <c r="F293" i="1"/>
  <c r="G293" i="1"/>
  <c r="H293" i="1"/>
  <c r="I293" i="1"/>
  <c r="J293" i="1"/>
  <c r="K293" i="1"/>
  <c r="C294" i="1"/>
  <c r="D294" i="1"/>
  <c r="E294" i="1"/>
  <c r="F294" i="1"/>
  <c r="G294" i="1"/>
  <c r="H294" i="1"/>
  <c r="I294" i="1"/>
  <c r="J294" i="1"/>
  <c r="K294" i="1"/>
  <c r="C295" i="1"/>
  <c r="D295" i="1"/>
  <c r="E295" i="1"/>
  <c r="F295" i="1"/>
  <c r="G295" i="1"/>
  <c r="H295" i="1"/>
  <c r="I295" i="1"/>
  <c r="J295" i="1"/>
  <c r="K295" i="1"/>
  <c r="C296" i="1"/>
  <c r="D296" i="1"/>
  <c r="E296" i="1"/>
  <c r="F296" i="1"/>
  <c r="G296" i="1"/>
  <c r="H296" i="1"/>
  <c r="I296" i="1"/>
  <c r="J296" i="1"/>
  <c r="K296" i="1"/>
  <c r="C297" i="1"/>
  <c r="D297" i="1"/>
  <c r="E297" i="1"/>
  <c r="F297" i="1"/>
  <c r="G297" i="1"/>
  <c r="H297" i="1"/>
  <c r="I297" i="1"/>
  <c r="J297" i="1"/>
  <c r="K297" i="1"/>
  <c r="C298" i="1"/>
  <c r="D298" i="1"/>
  <c r="E298" i="1"/>
  <c r="F298" i="1"/>
  <c r="G298" i="1"/>
  <c r="H298" i="1"/>
  <c r="I298" i="1"/>
  <c r="J298" i="1"/>
  <c r="K298" i="1"/>
  <c r="C299" i="1"/>
  <c r="D299" i="1"/>
  <c r="E299" i="1"/>
  <c r="F299" i="1"/>
  <c r="G299" i="1"/>
  <c r="H299" i="1"/>
  <c r="I299" i="1"/>
  <c r="J299" i="1"/>
  <c r="K299" i="1"/>
  <c r="C300" i="1"/>
  <c r="D300" i="1"/>
  <c r="E300" i="1"/>
  <c r="F300" i="1"/>
  <c r="G300" i="1"/>
  <c r="H300" i="1"/>
  <c r="I300" i="1"/>
  <c r="J300" i="1"/>
  <c r="K300" i="1"/>
  <c r="C301" i="1"/>
  <c r="D301" i="1"/>
  <c r="E301" i="1"/>
  <c r="F301" i="1"/>
  <c r="G301" i="1"/>
  <c r="H301" i="1"/>
  <c r="I301" i="1"/>
  <c r="J301" i="1"/>
  <c r="K301" i="1"/>
  <c r="C302" i="1"/>
  <c r="D302" i="1"/>
  <c r="E302" i="1"/>
  <c r="F302" i="1"/>
  <c r="G302" i="1"/>
  <c r="H302" i="1"/>
  <c r="I302" i="1"/>
  <c r="J302" i="1"/>
  <c r="K302" i="1"/>
  <c r="C303" i="1"/>
  <c r="D303" i="1"/>
  <c r="E303" i="1"/>
  <c r="F303" i="1"/>
  <c r="G303" i="1"/>
  <c r="H303" i="1"/>
  <c r="I303" i="1"/>
  <c r="J303" i="1"/>
  <c r="K303" i="1"/>
  <c r="C304" i="1"/>
  <c r="D304" i="1"/>
  <c r="E304" i="1"/>
  <c r="F304" i="1"/>
  <c r="G304" i="1"/>
  <c r="H304" i="1"/>
  <c r="I304" i="1"/>
  <c r="J304" i="1"/>
  <c r="K304" i="1"/>
  <c r="C305" i="1"/>
  <c r="D305" i="1"/>
  <c r="E305" i="1"/>
  <c r="F305" i="1"/>
  <c r="G305" i="1"/>
  <c r="H305" i="1"/>
  <c r="I305" i="1"/>
  <c r="J305" i="1"/>
  <c r="K305" i="1"/>
  <c r="C306" i="1"/>
  <c r="D306" i="1"/>
  <c r="E306" i="1"/>
  <c r="F306" i="1"/>
  <c r="G306" i="1"/>
  <c r="H306" i="1"/>
  <c r="I306" i="1"/>
  <c r="J306" i="1"/>
  <c r="K306" i="1"/>
  <c r="C307" i="1"/>
  <c r="D307" i="1"/>
  <c r="E307" i="1"/>
  <c r="F307" i="1"/>
  <c r="G307" i="1"/>
  <c r="H307" i="1"/>
  <c r="I307" i="1"/>
  <c r="J307" i="1"/>
  <c r="K307" i="1"/>
  <c r="C308" i="1"/>
  <c r="D308" i="1"/>
  <c r="E308" i="1"/>
  <c r="F308" i="1"/>
  <c r="G308" i="1"/>
  <c r="H308" i="1"/>
  <c r="I308" i="1"/>
  <c r="J308" i="1"/>
  <c r="K308" i="1"/>
  <c r="C309" i="1"/>
  <c r="D309" i="1"/>
  <c r="E309" i="1"/>
  <c r="F309" i="1"/>
  <c r="G309" i="1"/>
  <c r="H309" i="1"/>
  <c r="I309" i="1"/>
  <c r="J309" i="1"/>
  <c r="K309" i="1"/>
  <c r="C310" i="1"/>
  <c r="D310" i="1"/>
  <c r="E310" i="1"/>
  <c r="F310" i="1"/>
  <c r="G310" i="1"/>
  <c r="H310" i="1"/>
  <c r="I310" i="1"/>
  <c r="J310" i="1"/>
  <c r="K310" i="1"/>
  <c r="C311" i="1"/>
  <c r="D311" i="1"/>
  <c r="E311" i="1"/>
  <c r="F311" i="1"/>
  <c r="G311" i="1"/>
  <c r="H311" i="1"/>
  <c r="I311" i="1"/>
  <c r="J311" i="1"/>
  <c r="K311" i="1"/>
  <c r="C312" i="1"/>
  <c r="D312" i="1"/>
  <c r="E312" i="1"/>
  <c r="F312" i="1"/>
  <c r="G312" i="1"/>
  <c r="H312" i="1"/>
  <c r="I312" i="1"/>
  <c r="J312" i="1"/>
  <c r="K312" i="1"/>
  <c r="C313" i="1"/>
  <c r="D313" i="1"/>
  <c r="E313" i="1"/>
  <c r="F313" i="1"/>
  <c r="G313" i="1"/>
  <c r="H313" i="1"/>
  <c r="I313" i="1"/>
  <c r="J313" i="1"/>
  <c r="K313" i="1"/>
  <c r="C314" i="1"/>
  <c r="D314" i="1"/>
  <c r="E314" i="1"/>
  <c r="F314" i="1"/>
  <c r="G314" i="1"/>
  <c r="H314" i="1"/>
  <c r="I314" i="1"/>
  <c r="J314" i="1"/>
  <c r="K314" i="1"/>
  <c r="C315" i="1"/>
  <c r="D315" i="1"/>
  <c r="E315" i="1"/>
  <c r="F315" i="1"/>
  <c r="G315" i="1"/>
  <c r="H315" i="1"/>
  <c r="I315" i="1"/>
  <c r="J315" i="1"/>
  <c r="K315" i="1"/>
  <c r="C316" i="1"/>
  <c r="D316" i="1"/>
  <c r="E316" i="1"/>
  <c r="F316" i="1"/>
  <c r="G316" i="1"/>
  <c r="H316" i="1"/>
  <c r="I316" i="1"/>
  <c r="J316" i="1"/>
  <c r="K316" i="1"/>
  <c r="C317" i="1"/>
  <c r="D317" i="1"/>
  <c r="E317" i="1"/>
  <c r="F317" i="1"/>
  <c r="G317" i="1"/>
  <c r="H317" i="1"/>
  <c r="I317" i="1"/>
  <c r="J317" i="1"/>
  <c r="K317" i="1"/>
  <c r="C268" i="1"/>
  <c r="D268" i="1"/>
  <c r="E268" i="1"/>
  <c r="F268" i="1"/>
  <c r="G268" i="1"/>
  <c r="H268" i="1"/>
  <c r="I268" i="1"/>
  <c r="J268" i="1"/>
  <c r="K268" i="1"/>
  <c r="C269" i="1"/>
  <c r="D269" i="1"/>
  <c r="E269" i="1"/>
  <c r="F269" i="1"/>
  <c r="G269" i="1"/>
  <c r="H269" i="1"/>
  <c r="I269" i="1"/>
  <c r="J269" i="1"/>
  <c r="K269" i="1"/>
  <c r="C270" i="1"/>
  <c r="D270" i="1"/>
  <c r="E270" i="1"/>
  <c r="F270" i="1"/>
  <c r="G270" i="1"/>
  <c r="H270" i="1"/>
  <c r="I270" i="1"/>
  <c r="J270" i="1"/>
  <c r="K270" i="1"/>
  <c r="C271" i="1"/>
  <c r="D271" i="1"/>
  <c r="E271" i="1"/>
  <c r="F271" i="1"/>
  <c r="G271" i="1"/>
  <c r="H271" i="1"/>
  <c r="I271" i="1"/>
  <c r="J271" i="1"/>
  <c r="K271" i="1"/>
  <c r="C272" i="1"/>
  <c r="D272" i="1"/>
  <c r="E272" i="1"/>
  <c r="F272" i="1"/>
  <c r="G272" i="1"/>
  <c r="H272" i="1"/>
  <c r="I272" i="1"/>
  <c r="J272" i="1"/>
  <c r="K272" i="1"/>
  <c r="C273" i="1"/>
  <c r="D273" i="1"/>
  <c r="E273" i="1"/>
  <c r="F273" i="1"/>
  <c r="G273" i="1"/>
  <c r="H273" i="1"/>
  <c r="I273" i="1"/>
  <c r="J273" i="1"/>
  <c r="K273" i="1"/>
  <c r="C274" i="1"/>
  <c r="D274" i="1"/>
  <c r="E274" i="1"/>
  <c r="F274" i="1"/>
  <c r="G274" i="1"/>
  <c r="H274" i="1"/>
  <c r="I274" i="1"/>
  <c r="J274" i="1"/>
  <c r="K274" i="1"/>
  <c r="C275" i="1"/>
  <c r="D275" i="1"/>
  <c r="E275" i="1"/>
  <c r="F275" i="1"/>
  <c r="G275" i="1"/>
  <c r="H275" i="1"/>
  <c r="I275" i="1"/>
  <c r="J275" i="1"/>
  <c r="K275" i="1"/>
  <c r="C276" i="1"/>
  <c r="D276" i="1"/>
  <c r="E276" i="1"/>
  <c r="F276" i="1"/>
  <c r="G276" i="1"/>
  <c r="H276" i="1"/>
  <c r="I276" i="1"/>
  <c r="J276" i="1"/>
  <c r="K276" i="1"/>
  <c r="C277" i="1"/>
  <c r="D277" i="1"/>
  <c r="E277" i="1"/>
  <c r="F277" i="1"/>
  <c r="G277" i="1"/>
  <c r="H277" i="1"/>
  <c r="I277" i="1"/>
  <c r="J277" i="1"/>
  <c r="K277" i="1"/>
  <c r="C278" i="1"/>
  <c r="D278" i="1"/>
  <c r="E278" i="1"/>
  <c r="F278" i="1"/>
  <c r="G278" i="1"/>
  <c r="H278" i="1"/>
  <c r="I278" i="1"/>
  <c r="J278" i="1"/>
  <c r="K278" i="1"/>
  <c r="C279" i="1"/>
  <c r="D279" i="1"/>
  <c r="E279" i="1"/>
  <c r="F279" i="1"/>
  <c r="G279" i="1"/>
  <c r="H279" i="1"/>
  <c r="I279" i="1"/>
  <c r="J279" i="1"/>
  <c r="K279" i="1"/>
  <c r="C257" i="1" l="1"/>
  <c r="D257" i="1"/>
  <c r="E257" i="1"/>
  <c r="F257" i="1"/>
  <c r="G257" i="1"/>
  <c r="H257" i="1"/>
  <c r="I257" i="1"/>
  <c r="J257" i="1"/>
  <c r="K257" i="1"/>
  <c r="C258" i="1"/>
  <c r="D258" i="1"/>
  <c r="E258" i="1"/>
  <c r="F258" i="1"/>
  <c r="G258" i="1"/>
  <c r="H258" i="1"/>
  <c r="I258" i="1"/>
  <c r="J258" i="1"/>
  <c r="K258" i="1"/>
  <c r="C259" i="1"/>
  <c r="D259" i="1"/>
  <c r="E259" i="1"/>
  <c r="F259" i="1"/>
  <c r="G259" i="1"/>
  <c r="H259" i="1"/>
  <c r="I259" i="1"/>
  <c r="J259" i="1"/>
  <c r="K259" i="1"/>
  <c r="C260" i="1"/>
  <c r="D260" i="1"/>
  <c r="E260" i="1"/>
  <c r="F260" i="1"/>
  <c r="G260" i="1"/>
  <c r="H260" i="1"/>
  <c r="I260" i="1"/>
  <c r="J260" i="1"/>
  <c r="K260" i="1"/>
  <c r="C261" i="1"/>
  <c r="D261" i="1"/>
  <c r="E261" i="1"/>
  <c r="F261" i="1"/>
  <c r="G261" i="1"/>
  <c r="H261" i="1"/>
  <c r="I261" i="1"/>
  <c r="J261" i="1"/>
  <c r="K261" i="1"/>
  <c r="C262" i="1"/>
  <c r="D262" i="1"/>
  <c r="E262" i="1"/>
  <c r="F262" i="1"/>
  <c r="G262" i="1"/>
  <c r="H262" i="1"/>
  <c r="I262" i="1"/>
  <c r="J262" i="1"/>
  <c r="K262" i="1"/>
  <c r="C263" i="1"/>
  <c r="D263" i="1"/>
  <c r="E263" i="1"/>
  <c r="F263" i="1"/>
  <c r="G263" i="1"/>
  <c r="H263" i="1"/>
  <c r="I263" i="1"/>
  <c r="J263" i="1"/>
  <c r="K263" i="1"/>
  <c r="C264" i="1"/>
  <c r="D264" i="1"/>
  <c r="E264" i="1"/>
  <c r="F264" i="1"/>
  <c r="G264" i="1"/>
  <c r="H264" i="1"/>
  <c r="I264" i="1"/>
  <c r="J264" i="1"/>
  <c r="K264" i="1"/>
  <c r="C265" i="1"/>
  <c r="D265" i="1"/>
  <c r="E265" i="1"/>
  <c r="F265" i="1"/>
  <c r="G265" i="1"/>
  <c r="H265" i="1"/>
  <c r="I265" i="1"/>
  <c r="J265" i="1"/>
  <c r="K265" i="1"/>
  <c r="C266" i="1"/>
  <c r="D266" i="1"/>
  <c r="E266" i="1"/>
  <c r="F266" i="1"/>
  <c r="G266" i="1"/>
  <c r="H266" i="1"/>
  <c r="I266" i="1"/>
  <c r="J266" i="1"/>
  <c r="K266" i="1"/>
  <c r="C267" i="1"/>
  <c r="D267" i="1"/>
  <c r="E267" i="1"/>
  <c r="F267" i="1"/>
  <c r="G267" i="1"/>
  <c r="H267" i="1"/>
  <c r="I267" i="1"/>
  <c r="J267" i="1"/>
  <c r="K267" i="1"/>
  <c r="D231" i="1" l="1"/>
  <c r="E231" i="1"/>
  <c r="F231" i="1"/>
  <c r="G231" i="1"/>
  <c r="H231" i="1"/>
  <c r="I231" i="1"/>
  <c r="J231" i="1"/>
  <c r="K231" i="1"/>
  <c r="D232" i="1"/>
  <c r="E232" i="1"/>
  <c r="F232" i="1"/>
  <c r="G232" i="1"/>
  <c r="H232" i="1"/>
  <c r="I232" i="1"/>
  <c r="J232" i="1"/>
  <c r="K232" i="1"/>
  <c r="D233" i="1"/>
  <c r="E233" i="1"/>
  <c r="F233" i="1"/>
  <c r="G233" i="1"/>
  <c r="H233" i="1"/>
  <c r="I233" i="1"/>
  <c r="J233" i="1"/>
  <c r="K233" i="1"/>
  <c r="D234" i="1"/>
  <c r="E234" i="1"/>
  <c r="F234" i="1"/>
  <c r="G234" i="1"/>
  <c r="H234" i="1"/>
  <c r="I234" i="1"/>
  <c r="J234" i="1"/>
  <c r="K234" i="1"/>
  <c r="D235" i="1"/>
  <c r="E235" i="1"/>
  <c r="F235" i="1"/>
  <c r="G235" i="1"/>
  <c r="H235" i="1"/>
  <c r="I235" i="1"/>
  <c r="J235" i="1"/>
  <c r="K235" i="1"/>
  <c r="D236" i="1"/>
  <c r="E236" i="1"/>
  <c r="F236" i="1"/>
  <c r="G236" i="1"/>
  <c r="H236" i="1"/>
  <c r="I236" i="1"/>
  <c r="J236" i="1"/>
  <c r="K236" i="1"/>
  <c r="D237" i="1"/>
  <c r="E237" i="1"/>
  <c r="F237" i="1"/>
  <c r="G237" i="1"/>
  <c r="H237" i="1"/>
  <c r="I237" i="1"/>
  <c r="J237" i="1"/>
  <c r="K237" i="1"/>
  <c r="D238" i="1"/>
  <c r="E238" i="1"/>
  <c r="F238" i="1"/>
  <c r="G238" i="1"/>
  <c r="H238" i="1"/>
  <c r="I238" i="1"/>
  <c r="J238" i="1"/>
  <c r="K238" i="1"/>
  <c r="D239" i="1"/>
  <c r="E239" i="1"/>
  <c r="F239" i="1"/>
  <c r="G239" i="1"/>
  <c r="H239" i="1"/>
  <c r="I239" i="1"/>
  <c r="J239" i="1"/>
  <c r="K239" i="1"/>
  <c r="D240" i="1"/>
  <c r="E240" i="1"/>
  <c r="F240" i="1"/>
  <c r="G240" i="1"/>
  <c r="H240" i="1"/>
  <c r="I240" i="1"/>
  <c r="J240" i="1"/>
  <c r="K240" i="1"/>
  <c r="D241" i="1"/>
  <c r="E241" i="1"/>
  <c r="F241" i="1"/>
  <c r="G241" i="1"/>
  <c r="H241" i="1"/>
  <c r="I241" i="1"/>
  <c r="J241" i="1"/>
  <c r="K241" i="1"/>
  <c r="D242" i="1"/>
  <c r="E242" i="1"/>
  <c r="F242" i="1"/>
  <c r="G242" i="1"/>
  <c r="H242" i="1"/>
  <c r="I242" i="1"/>
  <c r="J242" i="1"/>
  <c r="K242" i="1"/>
  <c r="D243" i="1"/>
  <c r="E243" i="1"/>
  <c r="F243" i="1"/>
  <c r="G243" i="1"/>
  <c r="H243" i="1"/>
  <c r="I243" i="1"/>
  <c r="J243" i="1"/>
  <c r="K243" i="1"/>
  <c r="D244" i="1"/>
  <c r="E244" i="1"/>
  <c r="F244" i="1"/>
  <c r="G244" i="1"/>
  <c r="H244" i="1"/>
  <c r="I244" i="1"/>
  <c r="J244" i="1"/>
  <c r="K244" i="1"/>
  <c r="D245" i="1"/>
  <c r="E245" i="1"/>
  <c r="F245" i="1"/>
  <c r="G245" i="1"/>
  <c r="H245" i="1"/>
  <c r="I245" i="1"/>
  <c r="J245" i="1"/>
  <c r="K245" i="1"/>
  <c r="D246" i="1"/>
  <c r="E246" i="1"/>
  <c r="F246" i="1"/>
  <c r="G246" i="1"/>
  <c r="H246" i="1"/>
  <c r="I246" i="1"/>
  <c r="J246" i="1"/>
  <c r="K246" i="1"/>
  <c r="D247" i="1"/>
  <c r="E247" i="1"/>
  <c r="F247" i="1"/>
  <c r="G247" i="1"/>
  <c r="H247" i="1"/>
  <c r="I247" i="1"/>
  <c r="J247" i="1"/>
  <c r="K247" i="1"/>
  <c r="D248" i="1"/>
  <c r="E248" i="1"/>
  <c r="F248" i="1"/>
  <c r="G248" i="1"/>
  <c r="H248" i="1"/>
  <c r="I248" i="1"/>
  <c r="J248" i="1"/>
  <c r="K248" i="1"/>
  <c r="D249" i="1"/>
  <c r="E249" i="1"/>
  <c r="F249" i="1"/>
  <c r="G249" i="1"/>
  <c r="H249" i="1"/>
  <c r="I249" i="1"/>
  <c r="J249" i="1"/>
  <c r="K249" i="1"/>
  <c r="D250" i="1"/>
  <c r="E250" i="1"/>
  <c r="F250" i="1"/>
  <c r="G250" i="1"/>
  <c r="H250" i="1"/>
  <c r="I250" i="1"/>
  <c r="J250" i="1"/>
  <c r="K250" i="1"/>
  <c r="D251" i="1"/>
  <c r="E251" i="1"/>
  <c r="F251" i="1"/>
  <c r="G251" i="1"/>
  <c r="H251" i="1"/>
  <c r="I251" i="1"/>
  <c r="J251" i="1"/>
  <c r="K251" i="1"/>
  <c r="D252" i="1"/>
  <c r="E252" i="1"/>
  <c r="F252" i="1"/>
  <c r="G252" i="1"/>
  <c r="H252" i="1"/>
  <c r="I252" i="1"/>
  <c r="J252" i="1"/>
  <c r="K252" i="1"/>
  <c r="D253" i="1"/>
  <c r="E253" i="1"/>
  <c r="F253" i="1"/>
  <c r="G253" i="1"/>
  <c r="H253" i="1"/>
  <c r="I253" i="1"/>
  <c r="J253" i="1"/>
  <c r="K253" i="1"/>
  <c r="D254" i="1"/>
  <c r="E254" i="1"/>
  <c r="F254" i="1"/>
  <c r="G254" i="1"/>
  <c r="H254" i="1"/>
  <c r="I254" i="1"/>
  <c r="J254" i="1"/>
  <c r="K254" i="1"/>
  <c r="D255" i="1"/>
  <c r="E255" i="1"/>
  <c r="F255" i="1"/>
  <c r="G255" i="1"/>
  <c r="H255" i="1"/>
  <c r="I255" i="1"/>
  <c r="J255" i="1"/>
  <c r="K255" i="1"/>
  <c r="D256" i="1"/>
  <c r="E256" i="1"/>
  <c r="F256" i="1"/>
  <c r="G256" i="1"/>
  <c r="H256" i="1"/>
  <c r="I256" i="1"/>
  <c r="J256" i="1"/>
  <c r="K256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31" i="1"/>
  <c r="B12" i="1" l="1"/>
  <c r="B11" i="1"/>
  <c r="B10" i="1"/>
  <c r="B9" i="1"/>
  <c r="B8" i="1"/>
  <c r="B7" i="1"/>
  <c r="B6" i="1"/>
  <c r="B5" i="1"/>
  <c r="B4" i="1"/>
  <c r="B3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T36" i="2" l="1"/>
  <c r="T32" i="2"/>
  <c r="T28" i="2"/>
  <c r="T24" i="2"/>
  <c r="T20" i="2"/>
  <c r="T16" i="2"/>
  <c r="T12" i="2"/>
  <c r="T8" i="2"/>
  <c r="T4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R36" i="2"/>
  <c r="Q36" i="2"/>
  <c r="P36" i="2"/>
  <c r="O36" i="2"/>
  <c r="N36" i="2"/>
  <c r="N37" i="2" s="1"/>
  <c r="M36" i="2"/>
  <c r="M37" i="2" s="1"/>
  <c r="L36" i="2"/>
  <c r="K36" i="2"/>
  <c r="J36" i="2"/>
  <c r="I36" i="2"/>
  <c r="H36" i="2"/>
  <c r="G36" i="2"/>
  <c r="F36" i="2"/>
  <c r="F37" i="2" s="1"/>
  <c r="E36" i="2"/>
  <c r="E37" i="2" s="1"/>
  <c r="D36" i="2"/>
  <c r="C36" i="2"/>
  <c r="S35" i="2"/>
  <c r="S34" i="2"/>
  <c r="S36" i="2" s="1"/>
  <c r="R32" i="2"/>
  <c r="Q32" i="2"/>
  <c r="P32" i="2"/>
  <c r="O32" i="2"/>
  <c r="O33" i="2" s="1"/>
  <c r="N32" i="2"/>
  <c r="M32" i="2"/>
  <c r="L32" i="2"/>
  <c r="K32" i="2"/>
  <c r="J32" i="2"/>
  <c r="I32" i="2"/>
  <c r="H32" i="2"/>
  <c r="G32" i="2"/>
  <c r="G33" i="2" s="1"/>
  <c r="F32" i="2"/>
  <c r="E32" i="2"/>
  <c r="D32" i="2"/>
  <c r="C32" i="2"/>
  <c r="C33" i="2" s="1"/>
  <c r="S31" i="2"/>
  <c r="S30" i="2"/>
  <c r="S32" i="2" s="1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S27" i="2"/>
  <c r="S26" i="2"/>
  <c r="S28" i="2" s="1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S23" i="2"/>
  <c r="S22" i="2"/>
  <c r="S24" i="2" s="1"/>
  <c r="R20" i="2"/>
  <c r="Q20" i="2"/>
  <c r="P20" i="2"/>
  <c r="O20" i="2"/>
  <c r="N20" i="2"/>
  <c r="M20" i="2"/>
  <c r="M21" i="2" s="1"/>
  <c r="L20" i="2"/>
  <c r="K20" i="2"/>
  <c r="J20" i="2"/>
  <c r="I20" i="2"/>
  <c r="H20" i="2"/>
  <c r="G20" i="2"/>
  <c r="F20" i="2"/>
  <c r="F21" i="2" s="1"/>
  <c r="E20" i="2"/>
  <c r="E21" i="2" s="1"/>
  <c r="D20" i="2"/>
  <c r="C20" i="2"/>
  <c r="S19" i="2"/>
  <c r="S18" i="2"/>
  <c r="S20" i="2" s="1"/>
  <c r="R16" i="2"/>
  <c r="Q16" i="2"/>
  <c r="P16" i="2"/>
  <c r="O16" i="2"/>
  <c r="O17" i="2" s="1"/>
  <c r="N16" i="2"/>
  <c r="M16" i="2"/>
  <c r="L16" i="2"/>
  <c r="K16" i="2"/>
  <c r="J16" i="2"/>
  <c r="I16" i="2"/>
  <c r="H16" i="2"/>
  <c r="G16" i="2"/>
  <c r="G17" i="2" s="1"/>
  <c r="F16" i="2"/>
  <c r="E16" i="2"/>
  <c r="D16" i="2"/>
  <c r="C16" i="2"/>
  <c r="S15" i="2"/>
  <c r="S14" i="2"/>
  <c r="S16" i="2" s="1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S11" i="2"/>
  <c r="S10" i="2"/>
  <c r="S12" i="2" s="1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S7" i="2"/>
  <c r="S6" i="2"/>
  <c r="S8" i="2" s="1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S3" i="2"/>
  <c r="S2" i="2"/>
  <c r="S4" i="2" s="1"/>
  <c r="M5" i="2" l="1"/>
  <c r="K9" i="2"/>
  <c r="C25" i="2"/>
  <c r="K25" i="2"/>
  <c r="I29" i="2"/>
  <c r="C9" i="2"/>
  <c r="E5" i="2"/>
  <c r="E9" i="2"/>
  <c r="M9" i="2"/>
  <c r="E25" i="2"/>
  <c r="M25" i="2"/>
  <c r="G9" i="2"/>
  <c r="O9" i="2"/>
  <c r="C17" i="2"/>
  <c r="K17" i="2"/>
  <c r="G25" i="2"/>
  <c r="O25" i="2"/>
  <c r="K33" i="2"/>
  <c r="S5" i="2"/>
  <c r="D5" i="2"/>
  <c r="P5" i="2"/>
  <c r="H5" i="2"/>
  <c r="L5" i="2"/>
  <c r="Q5" i="2"/>
  <c r="M13" i="2"/>
  <c r="I37" i="2"/>
  <c r="J5" i="2"/>
  <c r="N13" i="2"/>
  <c r="F29" i="2"/>
  <c r="R37" i="2"/>
  <c r="K5" i="2"/>
  <c r="I9" i="2"/>
  <c r="G13" i="2"/>
  <c r="E17" i="2"/>
  <c r="M17" i="2"/>
  <c r="C21" i="2"/>
  <c r="K21" i="2"/>
  <c r="I25" i="2"/>
  <c r="O29" i="2"/>
  <c r="M33" i="2"/>
  <c r="C37" i="2"/>
  <c r="K37" i="2"/>
  <c r="S13" i="2"/>
  <c r="D13" i="2"/>
  <c r="P13" i="2"/>
  <c r="H13" i="2"/>
  <c r="L13" i="2"/>
  <c r="Q13" i="2"/>
  <c r="S29" i="2"/>
  <c r="L29" i="2"/>
  <c r="P29" i="2"/>
  <c r="H29" i="2"/>
  <c r="D29" i="2"/>
  <c r="I5" i="2"/>
  <c r="E13" i="2"/>
  <c r="S21" i="2"/>
  <c r="L21" i="2"/>
  <c r="P21" i="2"/>
  <c r="H21" i="2"/>
  <c r="D21" i="2"/>
  <c r="I21" i="2"/>
  <c r="Q21" i="2"/>
  <c r="E29" i="2"/>
  <c r="M29" i="2"/>
  <c r="S37" i="2"/>
  <c r="L37" i="2"/>
  <c r="D37" i="2"/>
  <c r="Q37" i="2"/>
  <c r="R5" i="2"/>
  <c r="F13" i="2"/>
  <c r="J21" i="2"/>
  <c r="R21" i="2"/>
  <c r="N29" i="2"/>
  <c r="J37" i="2"/>
  <c r="C5" i="2"/>
  <c r="L9" i="2"/>
  <c r="D9" i="2"/>
  <c r="S9" i="2"/>
  <c r="H9" i="2"/>
  <c r="P9" i="2"/>
  <c r="Q9" i="2"/>
  <c r="O13" i="2"/>
  <c r="P25" i="2"/>
  <c r="L25" i="2"/>
  <c r="D25" i="2"/>
  <c r="H25" i="2"/>
  <c r="S25" i="2"/>
  <c r="Q25" i="2"/>
  <c r="G29" i="2"/>
  <c r="E33" i="2"/>
  <c r="J9" i="2"/>
  <c r="R9" i="2"/>
  <c r="F17" i="2"/>
  <c r="N17" i="2"/>
  <c r="J25" i="2"/>
  <c r="R25" i="2"/>
  <c r="F33" i="2"/>
  <c r="N33" i="2"/>
  <c r="I13" i="2"/>
  <c r="Q29" i="2"/>
  <c r="F5" i="2"/>
  <c r="N5" i="2"/>
  <c r="J13" i="2"/>
  <c r="R13" i="2"/>
  <c r="N21" i="2"/>
  <c r="J29" i="2"/>
  <c r="R29" i="2"/>
  <c r="G5" i="2"/>
  <c r="O5" i="2"/>
  <c r="C13" i="2"/>
  <c r="K13" i="2"/>
  <c r="P17" i="2"/>
  <c r="L17" i="2"/>
  <c r="D17" i="2"/>
  <c r="S17" i="2"/>
  <c r="H17" i="2"/>
  <c r="I17" i="2"/>
  <c r="Q17" i="2"/>
  <c r="G21" i="2"/>
  <c r="O21" i="2"/>
  <c r="C29" i="2"/>
  <c r="K29" i="2"/>
  <c r="P33" i="2"/>
  <c r="L33" i="2"/>
  <c r="D33" i="2"/>
  <c r="S33" i="2"/>
  <c r="H33" i="2"/>
  <c r="I33" i="2"/>
  <c r="Q33" i="2"/>
  <c r="G37" i="2"/>
  <c r="O37" i="2"/>
  <c r="F9" i="2"/>
  <c r="N9" i="2"/>
  <c r="J17" i="2"/>
  <c r="R17" i="2"/>
  <c r="F25" i="2"/>
  <c r="N25" i="2"/>
  <c r="J33" i="2"/>
  <c r="R33" i="2"/>
  <c r="H37" i="2"/>
  <c r="P37" i="2"/>
</calcChain>
</file>

<file path=xl/sharedStrings.xml><?xml version="1.0" encoding="utf-8"?>
<sst xmlns="http://schemas.openxmlformats.org/spreadsheetml/2006/main" count="115" uniqueCount="53">
  <si>
    <t>date</t>
  </si>
  <si>
    <t>cumulative_tests</t>
  </si>
  <si>
    <t>Location</t>
  </si>
  <si>
    <t>Sex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</si>
  <si>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</si>
  <si>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</si>
  <si>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</si>
  <si>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</si>
  <si>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</si>
  <si>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</si>
  <si>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</si>
  <si>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</si>
  <si>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</si>
  <si>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</si>
  <si>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</si>
  <si>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</si>
  <si>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</si>
  <si>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</si>
  <si>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</si>
  <si>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</si>
  <si>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</si>
  <si>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EC</t>
  </si>
  <si>
    <t>Female</t>
  </si>
  <si>
    <t>Male</t>
  </si>
  <si>
    <t>Proportion</t>
  </si>
  <si>
    <t>FS</t>
  </si>
  <si>
    <t>GP</t>
  </si>
  <si>
    <t>KZN</t>
  </si>
  <si>
    <t>LP</t>
  </si>
  <si>
    <t>MP</t>
  </si>
  <si>
    <t>NC</t>
  </si>
  <si>
    <t>NW</t>
  </si>
  <si>
    <t>WC</t>
  </si>
  <si>
    <t>Prop'n</t>
  </si>
  <si>
    <t>Factor</t>
  </si>
  <si>
    <t>YYYYMMDD</t>
  </si>
  <si>
    <t>UNKNOWN</t>
  </si>
  <si>
    <t>total</t>
  </si>
  <si>
    <t>source</t>
  </si>
  <si>
    <t>27-04-2020</t>
  </si>
  <si>
    <t>ministerial briefing 26-04-2020</t>
  </si>
  <si>
    <t>03-05-2020</t>
  </si>
  <si>
    <t>https://www.nicd.ac.za/wp-content/uploads/2020/05/Week-18-Weekly-Epidemiology-Brief-Template-V8.pdf</t>
  </si>
  <si>
    <t>09-05-2020</t>
  </si>
  <si>
    <t>https://www.nicd.ac.za/wp-content/uploads/2020/05/NICD-Weekly-Epidemiological-Brief_-Week-ending-09-May-2020-002-00000002-1.pdf</t>
  </si>
  <si>
    <t>13-05-2020</t>
  </si>
  <si>
    <t>https://twitter.com/bandilemasuku/status/1260910377493299201?s=20</t>
  </si>
  <si>
    <t>20-05-2020</t>
  </si>
  <si>
    <t>https://twitter.com/GautengProvince/status/1263423900165246977/photo/1</t>
  </si>
  <si>
    <t>28-05-2020</t>
  </si>
  <si>
    <t>https://twitter.com/GautengProvince/status/1266294155476480001/photo/1</t>
  </si>
  <si>
    <t>South Africa</t>
  </si>
  <si>
    <t xml:space="preserve">Data not availabe for these dates hence an approximation was done.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</si>
</sst>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3" fontId="0" fillId="0" borderId="0" xfId="0" applyNumberFormat="1" applyFont="1" applyBorder="1" applyAlignment="1">
      <alignment horizontal="left" vertical="top"/>
    </xf>
    <xf numFmtId="3" fontId="0" fillId="0" borderId="0" xfId="0" applyNumberFormat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1" fontId="0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14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BC4D-B87D-4AD8-9449-19EB0FC2BF72}">
  <dimension ref="A1:R392"/>
  <sheetViews>
    <sheetView zoomScale="80" zoomScaleNormal="80" workbookViewId="0">
      <pane ySplit="1" topLeftCell="A353" activePane="bottomLeft" state="frozen"/>
      <selection pane="bottomLeft" activeCell="V358" sqref="V358"/>
    </sheetView>
  </sheetViews>
  <sheetFormatPr defaultColWidth="8.77734375" defaultRowHeight="14.4" x14ac:dyDescent="0.3"/>
  <cols>
    <col min="1" max="1" width="13.21875" style="3" customWidth="1"/>
    <col min="2" max="2" width="14.88671875" style="3" bestFit="1" customWidth="1"/>
    <col min="3" max="3" width="9" style="3" bestFit="1" customWidth="1"/>
    <col min="4" max="4" width="7.6640625" style="3" bestFit="1" customWidth="1"/>
    <col min="5" max="5" width="9.109375" style="3" bestFit="1" customWidth="1"/>
    <col min="6" max="6" width="10.44140625" style="3" customWidth="1"/>
    <col min="7" max="7" width="11" style="3" customWidth="1"/>
    <col min="8" max="8" width="11.44140625" style="3" customWidth="1"/>
    <col min="9" max="9" width="9.109375" style="3" customWidth="1"/>
    <col min="10" max="10" width="9.6640625" style="3" customWidth="1"/>
    <col min="11" max="11" width="10.5546875" style="3" customWidth="1"/>
    <col min="12" max="16" width="8.77734375" style="3"/>
    <col min="17" max="17" width="10" style="3" bestFit="1" customWidth="1"/>
    <col min="18" max="16384" width="8.77734375" style="3"/>
  </cols>
  <sheetData>
    <row r="1" spans="1:11" x14ac:dyDescent="0.3">
      <c r="A1" s="3" t="s">
        <v>0</v>
      </c>
      <c r="B1" s="3" t="s">
        <v>1</v>
      </c>
      <c r="C1" s="5" t="s">
        <v>21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32</v>
      </c>
    </row>
    <row r="2" spans="1:11" x14ac:dyDescent="0.3">
      <c r="A2" s="23"/>
      <c r="B2" s="9" t="s">
        <v>34</v>
      </c>
      <c r="C2" s="10">
        <v>0.11420287473192973</v>
      </c>
      <c r="D2" s="10">
        <v>4.9127424123473887E-2</v>
      </c>
      <c r="E2" s="10">
        <v>0.25820689007776193</v>
      </c>
      <c r="F2" s="10">
        <v>0.19207285250713341</v>
      </c>
      <c r="G2" s="10">
        <v>0.10178786817211245</v>
      </c>
      <c r="H2" s="10">
        <v>7.8131605077850635E-2</v>
      </c>
      <c r="I2" s="10">
        <v>2.1503610420735533E-2</v>
      </c>
      <c r="J2" s="10">
        <v>6.8518218367743772E-2</v>
      </c>
      <c r="K2" s="10">
        <v>0.11644865652125874</v>
      </c>
    </row>
    <row r="3" spans="1:11" x14ac:dyDescent="0.3">
      <c r="A3" s="22">
        <v>43872</v>
      </c>
      <c r="B3" s="4">
        <f t="shared" ref="B3:B12" si="0">SUM(C3:K3)</f>
        <v>61.000000000000007</v>
      </c>
      <c r="C3" s="7">
        <v>6.9663753586477135</v>
      </c>
      <c r="D3" s="7">
        <v>2.9967728715319071</v>
      </c>
      <c r="E3" s="7">
        <v>15.750620294743477</v>
      </c>
      <c r="F3" s="7">
        <v>11.716444002935138</v>
      </c>
      <c r="G3" s="7">
        <v>6.2090599584988597</v>
      </c>
      <c r="H3" s="7">
        <v>4.7660279097488889</v>
      </c>
      <c r="I3" s="7">
        <v>1.3117202356648674</v>
      </c>
      <c r="J3" s="7">
        <v>4.1796113204323699</v>
      </c>
      <c r="K3" s="8">
        <v>7.1033680477967831</v>
      </c>
    </row>
    <row r="4" spans="1:11" x14ac:dyDescent="0.3">
      <c r="A4" s="22">
        <v>43874</v>
      </c>
      <c r="B4" s="4">
        <f t="shared" si="0"/>
        <v>67.000000000000014</v>
      </c>
      <c r="C4" s="7">
        <v>7.6515926070392926</v>
      </c>
      <c r="D4" s="7">
        <v>3.2915374162727504</v>
      </c>
      <c r="E4" s="7">
        <v>17.29986163521005</v>
      </c>
      <c r="F4" s="7">
        <v>12.868881117977939</v>
      </c>
      <c r="G4" s="7">
        <v>6.8197871675315342</v>
      </c>
      <c r="H4" s="7">
        <v>5.2348175402159924</v>
      </c>
      <c r="I4" s="7">
        <v>1.4407418981892808</v>
      </c>
      <c r="J4" s="7">
        <v>4.5907206306388328</v>
      </c>
      <c r="K4" s="8">
        <v>7.8020599869243359</v>
      </c>
    </row>
    <row r="5" spans="1:11" x14ac:dyDescent="0.3">
      <c r="A5" s="22">
        <v>43875</v>
      </c>
      <c r="B5" s="4">
        <f t="shared" si="0"/>
        <v>71</v>
      </c>
      <c r="C5" s="7">
        <v>8.1084041059670113</v>
      </c>
      <c r="D5" s="7">
        <v>3.4880471127666461</v>
      </c>
      <c r="E5" s="7">
        <v>18.332689195521098</v>
      </c>
      <c r="F5" s="7">
        <v>13.637172528006472</v>
      </c>
      <c r="G5" s="7">
        <v>7.2269386402199842</v>
      </c>
      <c r="H5" s="7">
        <v>5.5473439605273951</v>
      </c>
      <c r="I5" s="7">
        <v>1.5267563398722228</v>
      </c>
      <c r="J5" s="7">
        <v>4.8647935041098078</v>
      </c>
      <c r="K5" s="8">
        <v>8.2678546130093711</v>
      </c>
    </row>
    <row r="6" spans="1:11" x14ac:dyDescent="0.3">
      <c r="A6" s="22">
        <v>43880</v>
      </c>
      <c r="B6" s="4">
        <f t="shared" si="0"/>
        <v>95</v>
      </c>
      <c r="C6" s="7">
        <v>10.849273099533324</v>
      </c>
      <c r="D6" s="7">
        <v>4.6671052917300191</v>
      </c>
      <c r="E6" s="7">
        <v>24.529654557387385</v>
      </c>
      <c r="F6" s="7">
        <v>18.246920988177674</v>
      </c>
      <c r="G6" s="7">
        <v>9.6698474763506823</v>
      </c>
      <c r="H6" s="7">
        <v>7.4225024823958101</v>
      </c>
      <c r="I6" s="7">
        <v>2.0428429899698757</v>
      </c>
      <c r="J6" s="7">
        <v>6.5092307449356586</v>
      </c>
      <c r="K6" s="8">
        <v>11.06262236951958</v>
      </c>
    </row>
    <row r="7" spans="1:11" x14ac:dyDescent="0.3">
      <c r="A7" s="22">
        <v>43881</v>
      </c>
      <c r="B7" s="4">
        <f t="shared" si="0"/>
        <v>106.00000000000001</v>
      </c>
      <c r="C7" s="7">
        <v>12.105504721584552</v>
      </c>
      <c r="D7" s="7">
        <v>5.2075069570882322</v>
      </c>
      <c r="E7" s="7">
        <v>27.369930348242764</v>
      </c>
      <c r="F7" s="7">
        <v>20.359722365756141</v>
      </c>
      <c r="G7" s="7">
        <v>10.78951402624392</v>
      </c>
      <c r="H7" s="7">
        <v>8.2819501382521672</v>
      </c>
      <c r="I7" s="7">
        <v>2.2793827045979667</v>
      </c>
      <c r="J7" s="7">
        <v>7.26293114698084</v>
      </c>
      <c r="K7" s="8">
        <v>12.343557591253427</v>
      </c>
    </row>
    <row r="8" spans="1:11" x14ac:dyDescent="0.3">
      <c r="A8" s="22">
        <v>43885</v>
      </c>
      <c r="B8" s="4">
        <f t="shared" si="0"/>
        <v>116.00000000000001</v>
      </c>
      <c r="C8" s="7">
        <v>13.24753346890385</v>
      </c>
      <c r="D8" s="7">
        <v>5.6987811983229708</v>
      </c>
      <c r="E8" s="7">
        <v>29.951999249020385</v>
      </c>
      <c r="F8" s="7">
        <v>22.280450890827474</v>
      </c>
      <c r="G8" s="7">
        <v>11.807392707965045</v>
      </c>
      <c r="H8" s="7">
        <v>9.0632661890306743</v>
      </c>
      <c r="I8" s="7">
        <v>2.4944188088053219</v>
      </c>
      <c r="J8" s="7">
        <v>7.9481133306582779</v>
      </c>
      <c r="K8" s="8">
        <v>13.508044156466013</v>
      </c>
    </row>
    <row r="9" spans="1:11" x14ac:dyDescent="0.3">
      <c r="A9" s="22">
        <v>43887</v>
      </c>
      <c r="B9" s="4">
        <f t="shared" si="0"/>
        <v>121.00000000000001</v>
      </c>
      <c r="C9" s="7">
        <v>13.818547842563499</v>
      </c>
      <c r="D9" s="7">
        <v>5.9444183189403406</v>
      </c>
      <c r="E9" s="7">
        <v>31.243033699409192</v>
      </c>
      <c r="F9" s="7">
        <v>23.240815153363144</v>
      </c>
      <c r="G9" s="7">
        <v>12.316332048825608</v>
      </c>
      <c r="H9" s="7">
        <v>9.453924214419926</v>
      </c>
      <c r="I9" s="7">
        <v>2.6019368609089994</v>
      </c>
      <c r="J9" s="7">
        <v>8.2907044224969972</v>
      </c>
      <c r="K9" s="8">
        <v>14.090287439072307</v>
      </c>
    </row>
    <row r="10" spans="1:11" x14ac:dyDescent="0.3">
      <c r="A10" s="22">
        <v>43892</v>
      </c>
      <c r="B10" s="4">
        <f t="shared" si="0"/>
        <v>160</v>
      </c>
      <c r="C10" s="7">
        <v>18.272459957108758</v>
      </c>
      <c r="D10" s="7">
        <v>7.8603878597558214</v>
      </c>
      <c r="E10" s="7">
        <v>41.313102412441907</v>
      </c>
      <c r="F10" s="7">
        <v>30.731656401141343</v>
      </c>
      <c r="G10" s="7">
        <v>16.286058907537992</v>
      </c>
      <c r="H10" s="7">
        <v>12.501056812456103</v>
      </c>
      <c r="I10" s="7">
        <v>3.4405776673176853</v>
      </c>
      <c r="J10" s="7">
        <v>10.962914938839003</v>
      </c>
      <c r="K10" s="8">
        <v>18.631785043401401</v>
      </c>
    </row>
    <row r="11" spans="1:11" x14ac:dyDescent="0.3">
      <c r="A11" s="22">
        <v>43893</v>
      </c>
      <c r="B11" s="4">
        <f t="shared" si="0"/>
        <v>164.00000000000003</v>
      </c>
      <c r="C11" s="7">
        <v>18.729271456036475</v>
      </c>
      <c r="D11" s="7">
        <v>8.0568975562497176</v>
      </c>
      <c r="E11" s="7">
        <v>42.345929972752955</v>
      </c>
      <c r="F11" s="7">
        <v>31.499947811169879</v>
      </c>
      <c r="G11" s="7">
        <v>16.693210380226443</v>
      </c>
      <c r="H11" s="7">
        <v>12.813583232767504</v>
      </c>
      <c r="I11" s="7">
        <v>3.5265921090006271</v>
      </c>
      <c r="J11" s="7">
        <v>11.236987812309978</v>
      </c>
      <c r="K11" s="8">
        <v>19.097579669486432</v>
      </c>
    </row>
    <row r="12" spans="1:11" x14ac:dyDescent="0.3">
      <c r="A12" s="22">
        <v>43894</v>
      </c>
      <c r="B12" s="4">
        <f t="shared" si="0"/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8">
        <v>0</v>
      </c>
    </row>
    <row r="13" spans="1:11" x14ac:dyDescent="0.3">
      <c r="A13" s="22">
        <v>43895</v>
      </c>
      <c r="B13" s="4">
        <f>SUM(C13:K13)</f>
        <v>164.00000000000003</v>
      </c>
      <c r="C13" s="7">
        <v>18.729271456036475</v>
      </c>
      <c r="D13" s="7">
        <v>8.0568975562497176</v>
      </c>
      <c r="E13" s="7">
        <v>42.345929972752955</v>
      </c>
      <c r="F13" s="7">
        <v>31.499947811169879</v>
      </c>
      <c r="G13" s="7">
        <v>16.693210380226443</v>
      </c>
      <c r="H13" s="7">
        <v>12.813583232767504</v>
      </c>
      <c r="I13" s="7">
        <v>3.5265921090006271</v>
      </c>
      <c r="J13" s="7">
        <v>11.236987812309978</v>
      </c>
      <c r="K13" s="8">
        <v>19.097579669486432</v>
      </c>
    </row>
    <row r="14" spans="1:11" x14ac:dyDescent="0.3">
      <c r="A14" s="22">
        <v>43896</v>
      </c>
      <c r="B14" s="4">
        <f>SUM(C14:K14)</f>
        <v>200.00000000000003</v>
      </c>
      <c r="C14" s="4">
        <v>22.840574946385946</v>
      </c>
      <c r="D14" s="4">
        <v>9.8254848246947777</v>
      </c>
      <c r="E14" s="4">
        <v>51.641378015552384</v>
      </c>
      <c r="F14" s="4">
        <v>38.414570501426681</v>
      </c>
      <c r="G14" s="4">
        <v>20.35757363442249</v>
      </c>
      <c r="H14" s="4">
        <v>15.626321015570127</v>
      </c>
      <c r="I14" s="4">
        <v>4.3007220841471065</v>
      </c>
      <c r="J14" s="4">
        <v>13.703643673548754</v>
      </c>
      <c r="K14" s="6">
        <v>23.289731304251749</v>
      </c>
    </row>
    <row r="15" spans="1:11" x14ac:dyDescent="0.3">
      <c r="A15" s="22">
        <v>43897</v>
      </c>
      <c r="B15" s="4">
        <f t="shared" ref="B15:B78" si="1">SUM(C15:K15)</f>
        <v>241.00000000000003</v>
      </c>
      <c r="C15" s="4">
        <v>27.522892810395067</v>
      </c>
      <c r="D15" s="4">
        <v>11.839709213757207</v>
      </c>
      <c r="E15" s="4">
        <v>62.227860508740626</v>
      </c>
      <c r="F15" s="4">
        <v>46.28955745421915</v>
      </c>
      <c r="G15" s="4">
        <v>24.530876229479102</v>
      </c>
      <c r="H15" s="4">
        <v>18.829716823762002</v>
      </c>
      <c r="I15" s="4">
        <v>5.1823701113972636</v>
      </c>
      <c r="J15" s="4">
        <v>16.512890626626248</v>
      </c>
      <c r="K15" s="6">
        <v>28.064126221623358</v>
      </c>
    </row>
    <row r="16" spans="1:11" x14ac:dyDescent="0.3">
      <c r="A16" s="22">
        <v>43898</v>
      </c>
      <c r="B16" s="4">
        <f t="shared" si="1"/>
        <v>241.00000000000003</v>
      </c>
      <c r="C16" s="4">
        <v>27.522892810395067</v>
      </c>
      <c r="D16" s="4">
        <v>11.839709213757207</v>
      </c>
      <c r="E16" s="4">
        <v>62.227860508740626</v>
      </c>
      <c r="F16" s="4">
        <v>46.28955745421915</v>
      </c>
      <c r="G16" s="4">
        <v>24.530876229479102</v>
      </c>
      <c r="H16" s="4">
        <v>18.829716823762002</v>
      </c>
      <c r="I16" s="4">
        <v>5.1823701113972636</v>
      </c>
      <c r="J16" s="4">
        <v>16.512890626626248</v>
      </c>
      <c r="K16" s="6">
        <v>28.064126221623358</v>
      </c>
    </row>
    <row r="17" spans="1:11" x14ac:dyDescent="0.3">
      <c r="A17" s="22">
        <v>43899</v>
      </c>
      <c r="B17" s="4">
        <f t="shared" si="1"/>
        <v>241.00000000000003</v>
      </c>
      <c r="C17" s="4">
        <v>27.522892810395067</v>
      </c>
      <c r="D17" s="4">
        <v>11.839709213757207</v>
      </c>
      <c r="E17" s="4">
        <v>62.227860508740626</v>
      </c>
      <c r="F17" s="4">
        <v>46.28955745421915</v>
      </c>
      <c r="G17" s="4">
        <v>24.530876229479102</v>
      </c>
      <c r="H17" s="4">
        <v>18.829716823762002</v>
      </c>
      <c r="I17" s="4">
        <v>5.1823701113972636</v>
      </c>
      <c r="J17" s="4">
        <v>16.512890626626248</v>
      </c>
      <c r="K17" s="6">
        <v>28.064126221623358</v>
      </c>
    </row>
    <row r="18" spans="1:11" x14ac:dyDescent="0.3">
      <c r="A18" s="22">
        <v>43900</v>
      </c>
      <c r="B18" s="4">
        <f t="shared" si="1"/>
        <v>241.00000000000003</v>
      </c>
      <c r="C18" s="4">
        <v>27.522892810395067</v>
      </c>
      <c r="D18" s="4">
        <v>11.839709213757207</v>
      </c>
      <c r="E18" s="4">
        <v>62.227860508740626</v>
      </c>
      <c r="F18" s="4">
        <v>46.28955745421915</v>
      </c>
      <c r="G18" s="4">
        <v>24.530876229479102</v>
      </c>
      <c r="H18" s="4">
        <v>18.829716823762002</v>
      </c>
      <c r="I18" s="4">
        <v>5.1823701113972636</v>
      </c>
      <c r="J18" s="4">
        <v>16.512890626626248</v>
      </c>
      <c r="K18" s="6">
        <v>28.064126221623358</v>
      </c>
    </row>
    <row r="19" spans="1:11" x14ac:dyDescent="0.3">
      <c r="A19" s="22">
        <v>43901</v>
      </c>
      <c r="B19" s="4">
        <f t="shared" si="1"/>
        <v>645</v>
      </c>
      <c r="C19" s="4">
        <v>73.660854202094683</v>
      </c>
      <c r="D19" s="4">
        <v>31.687188559640656</v>
      </c>
      <c r="E19" s="4">
        <v>166.54344410015645</v>
      </c>
      <c r="F19" s="4">
        <v>123.88698986710105</v>
      </c>
      <c r="G19" s="4">
        <v>65.653174971012533</v>
      </c>
      <c r="H19" s="4">
        <v>50.39488527521366</v>
      </c>
      <c r="I19" s="4">
        <v>13.869828721374418</v>
      </c>
      <c r="J19" s="4">
        <v>44.194250847194731</v>
      </c>
      <c r="K19" s="6">
        <v>75.109383456211887</v>
      </c>
    </row>
    <row r="20" spans="1:11" x14ac:dyDescent="0.3">
      <c r="A20" s="22">
        <v>43902</v>
      </c>
      <c r="B20" s="4">
        <f t="shared" si="1"/>
        <v>848.00000000000011</v>
      </c>
      <c r="C20" s="4">
        <v>96.844037772676415</v>
      </c>
      <c r="D20" s="4">
        <v>41.660055656705858</v>
      </c>
      <c r="E20" s="4">
        <v>218.95944278594212</v>
      </c>
      <c r="F20" s="4">
        <v>162.87777892604913</v>
      </c>
      <c r="G20" s="4">
        <v>86.316112209951356</v>
      </c>
      <c r="H20" s="4">
        <v>66.255601106017338</v>
      </c>
      <c r="I20" s="4">
        <v>18.235061636783733</v>
      </c>
      <c r="J20" s="4">
        <v>58.10344917584672</v>
      </c>
      <c r="K20" s="6">
        <v>98.748460730027418</v>
      </c>
    </row>
    <row r="21" spans="1:11" x14ac:dyDescent="0.3">
      <c r="A21" s="22">
        <v>43903</v>
      </c>
      <c r="B21" s="4">
        <f t="shared" si="1"/>
        <v>924.00000000000023</v>
      </c>
      <c r="C21" s="4">
        <v>105.52345625230308</v>
      </c>
      <c r="D21" s="4">
        <v>45.393739890089869</v>
      </c>
      <c r="E21" s="4">
        <v>238.58316643185202</v>
      </c>
      <c r="F21" s="4">
        <v>177.47531571659127</v>
      </c>
      <c r="G21" s="4">
        <v>94.051990191031905</v>
      </c>
      <c r="H21" s="4">
        <v>72.193603091933994</v>
      </c>
      <c r="I21" s="4">
        <v>19.869336028759633</v>
      </c>
      <c r="J21" s="4">
        <v>63.310833771795245</v>
      </c>
      <c r="K21" s="6">
        <v>107.59855862564308</v>
      </c>
    </row>
    <row r="22" spans="1:11" x14ac:dyDescent="0.3">
      <c r="A22" s="22">
        <v>43904</v>
      </c>
      <c r="B22" s="4">
        <f t="shared" si="1"/>
        <v>1017.0000000000002</v>
      </c>
      <c r="C22" s="4">
        <v>116.14432360237254</v>
      </c>
      <c r="D22" s="4">
        <v>49.96259033357294</v>
      </c>
      <c r="E22" s="4">
        <v>262.59640720908391</v>
      </c>
      <c r="F22" s="4">
        <v>195.33809099975468</v>
      </c>
      <c r="G22" s="4">
        <v>103.51826193103837</v>
      </c>
      <c r="H22" s="4">
        <v>79.459842364174094</v>
      </c>
      <c r="I22" s="4">
        <v>21.869171797888036</v>
      </c>
      <c r="J22" s="4">
        <v>69.68302807999541</v>
      </c>
      <c r="K22" s="6">
        <v>118.42828368212014</v>
      </c>
    </row>
    <row r="23" spans="1:11" x14ac:dyDescent="0.3">
      <c r="A23" s="22">
        <v>43905</v>
      </c>
      <c r="B23" s="4">
        <f t="shared" si="1"/>
        <v>1476</v>
      </c>
      <c r="C23" s="4">
        <v>168.56344310432829</v>
      </c>
      <c r="D23" s="4">
        <v>72.512078006247464</v>
      </c>
      <c r="E23" s="4">
        <v>381.11336975477661</v>
      </c>
      <c r="F23" s="4">
        <v>283.49953030052893</v>
      </c>
      <c r="G23" s="4">
        <v>150.23889342203799</v>
      </c>
      <c r="H23" s="4">
        <v>115.32224909490753</v>
      </c>
      <c r="I23" s="4">
        <v>31.739328981005645</v>
      </c>
      <c r="J23" s="4">
        <v>101.1328903107898</v>
      </c>
      <c r="K23" s="6">
        <v>171.87821702537789</v>
      </c>
    </row>
    <row r="24" spans="1:11" x14ac:dyDescent="0.3">
      <c r="A24" s="22">
        <v>43906</v>
      </c>
      <c r="B24" s="4">
        <f t="shared" si="1"/>
        <v>2405.0000000000005</v>
      </c>
      <c r="C24" s="4">
        <v>274.657913730291</v>
      </c>
      <c r="D24" s="4">
        <v>118.1514550169547</v>
      </c>
      <c r="E24" s="4">
        <v>620.98757063701748</v>
      </c>
      <c r="F24" s="4">
        <v>461.93521027965585</v>
      </c>
      <c r="G24" s="4">
        <v>244.79982295393046</v>
      </c>
      <c r="H24" s="4">
        <v>187.90651021223078</v>
      </c>
      <c r="I24" s="4">
        <v>51.716183061868954</v>
      </c>
      <c r="J24" s="4">
        <v>164.78631517442378</v>
      </c>
      <c r="K24" s="6">
        <v>280.05901893362727</v>
      </c>
    </row>
    <row r="25" spans="1:11" x14ac:dyDescent="0.3">
      <c r="A25" s="22">
        <v>43907</v>
      </c>
      <c r="B25" s="4">
        <f t="shared" si="1"/>
        <v>2911.0000000000005</v>
      </c>
      <c r="C25" s="4">
        <v>332.44456834464745</v>
      </c>
      <c r="D25" s="4">
        <v>143.00993162343249</v>
      </c>
      <c r="E25" s="4">
        <v>751.64025701636501</v>
      </c>
      <c r="F25" s="4">
        <v>559.12407364826538</v>
      </c>
      <c r="G25" s="4">
        <v>296.30448424901937</v>
      </c>
      <c r="H25" s="4">
        <v>227.44110238162321</v>
      </c>
      <c r="I25" s="4">
        <v>62.597009934761132</v>
      </c>
      <c r="J25" s="4">
        <v>199.45653366850212</v>
      </c>
      <c r="K25" s="6">
        <v>338.98203913338421</v>
      </c>
    </row>
    <row r="26" spans="1:11" x14ac:dyDescent="0.3">
      <c r="A26" s="22">
        <v>43908</v>
      </c>
      <c r="B26" s="4">
        <f t="shared" si="1"/>
        <v>3070</v>
      </c>
      <c r="C26" s="4">
        <v>350.6028254270243</v>
      </c>
      <c r="D26" s="4">
        <v>150.82119205906483</v>
      </c>
      <c r="E26" s="4">
        <v>792.69515253872908</v>
      </c>
      <c r="F26" s="4">
        <v>589.66365719689952</v>
      </c>
      <c r="G26" s="4">
        <v>312.48875528838522</v>
      </c>
      <c r="H26" s="4">
        <v>239.86402758900144</v>
      </c>
      <c r="I26" s="4">
        <v>66.016083991658078</v>
      </c>
      <c r="J26" s="4">
        <v>210.35093038897338</v>
      </c>
      <c r="K26" s="6">
        <v>357.49737552026431</v>
      </c>
    </row>
    <row r="27" spans="1:11" x14ac:dyDescent="0.3">
      <c r="A27" s="22">
        <v>43909</v>
      </c>
      <c r="B27" s="4">
        <f t="shared" si="1"/>
        <v>4832.0000000000009</v>
      </c>
      <c r="C27" s="4">
        <v>551.82829070468449</v>
      </c>
      <c r="D27" s="4">
        <v>237.38371336462583</v>
      </c>
      <c r="E27" s="4">
        <v>1247.6556928557457</v>
      </c>
      <c r="F27" s="4">
        <v>928.09602331446865</v>
      </c>
      <c r="G27" s="4">
        <v>491.83897900764737</v>
      </c>
      <c r="H27" s="4">
        <v>377.53191573617426</v>
      </c>
      <c r="I27" s="4">
        <v>103.9054455529941</v>
      </c>
      <c r="J27" s="4">
        <v>331.08003115293792</v>
      </c>
      <c r="K27" s="6">
        <v>562.67990831072223</v>
      </c>
    </row>
    <row r="28" spans="1:11" x14ac:dyDescent="0.3">
      <c r="A28" s="22">
        <v>43910</v>
      </c>
      <c r="B28" s="4">
        <f t="shared" si="1"/>
        <v>6438.0000000000009</v>
      </c>
      <c r="C28" s="4">
        <v>735.23810752416364</v>
      </c>
      <c r="D28" s="4">
        <v>316.28235650692488</v>
      </c>
      <c r="E28" s="4">
        <v>1662.3359583206313</v>
      </c>
      <c r="F28" s="4">
        <v>1236.5650244409248</v>
      </c>
      <c r="G28" s="4">
        <v>655.31029529206</v>
      </c>
      <c r="H28" s="4">
        <v>503.01127349120242</v>
      </c>
      <c r="I28" s="4">
        <v>138.44024388869536</v>
      </c>
      <c r="J28" s="4">
        <v>441.12028985153438</v>
      </c>
      <c r="K28" s="6">
        <v>749.69645068386376</v>
      </c>
    </row>
    <row r="29" spans="1:11" x14ac:dyDescent="0.3">
      <c r="A29" s="22">
        <v>43911</v>
      </c>
      <c r="B29" s="4">
        <f t="shared" si="1"/>
        <v>7425</v>
      </c>
      <c r="C29" s="4">
        <v>847.95634488457824</v>
      </c>
      <c r="D29" s="4">
        <v>364.7711241167936</v>
      </c>
      <c r="E29" s="4">
        <v>1917.1861588273823</v>
      </c>
      <c r="F29" s="4">
        <v>1426.1409298654655</v>
      </c>
      <c r="G29" s="4">
        <v>755.77492117793497</v>
      </c>
      <c r="H29" s="4">
        <v>580.12716770304098</v>
      </c>
      <c r="I29" s="4">
        <v>159.66430737396132</v>
      </c>
      <c r="J29" s="4">
        <v>508.74777138049751</v>
      </c>
      <c r="K29" s="6">
        <v>864.63127467034622</v>
      </c>
    </row>
    <row r="30" spans="1:11" x14ac:dyDescent="0.3">
      <c r="A30" s="22">
        <v>43912</v>
      </c>
      <c r="B30" s="4">
        <f t="shared" si="1"/>
        <v>9315.0000000000018</v>
      </c>
      <c r="C30" s="4">
        <v>1063.7997781279255</v>
      </c>
      <c r="D30" s="4">
        <v>457.62195571015923</v>
      </c>
      <c r="E30" s="4">
        <v>2405.1971810743526</v>
      </c>
      <c r="F30" s="4">
        <v>1789.1586211039478</v>
      </c>
      <c r="G30" s="4">
        <v>948.15399202322749</v>
      </c>
      <c r="H30" s="4">
        <v>727.79590130017868</v>
      </c>
      <c r="I30" s="4">
        <v>200.30613106915149</v>
      </c>
      <c r="J30" s="4">
        <v>638.24720409553322</v>
      </c>
      <c r="K30" s="6">
        <v>1084.7192354955253</v>
      </c>
    </row>
    <row r="31" spans="1:11" x14ac:dyDescent="0.3">
      <c r="A31" s="22">
        <v>43913</v>
      </c>
      <c r="B31" s="4">
        <f t="shared" si="1"/>
        <v>12815.000000000004</v>
      </c>
      <c r="C31" s="4">
        <v>1463.5098396896797</v>
      </c>
      <c r="D31" s="4">
        <v>629.56794014231787</v>
      </c>
      <c r="E31" s="4">
        <v>3308.9212963465193</v>
      </c>
      <c r="F31" s="4">
        <v>2461.4136048789146</v>
      </c>
      <c r="G31" s="4">
        <v>1304.411530625621</v>
      </c>
      <c r="H31" s="4">
        <v>1001.2565190726559</v>
      </c>
      <c r="I31" s="4">
        <v>275.56876754172583</v>
      </c>
      <c r="J31" s="4">
        <v>878.06096838263647</v>
      </c>
      <c r="K31" s="6">
        <v>1492.2895333199308</v>
      </c>
    </row>
    <row r="32" spans="1:11" x14ac:dyDescent="0.3">
      <c r="A32" s="22">
        <v>43914</v>
      </c>
      <c r="B32" s="4">
        <f t="shared" si="1"/>
        <v>15529.000000000002</v>
      </c>
      <c r="C32" s="4">
        <v>1773.4564417121369</v>
      </c>
      <c r="D32" s="4">
        <v>762.899769213426</v>
      </c>
      <c r="E32" s="4">
        <v>4009.6947960175648</v>
      </c>
      <c r="F32" s="4">
        <v>2982.6993265832748</v>
      </c>
      <c r="G32" s="4">
        <v>1580.6638048447344</v>
      </c>
      <c r="H32" s="4">
        <v>1213.3056952539425</v>
      </c>
      <c r="I32" s="4">
        <v>333.92956622360208</v>
      </c>
      <c r="J32" s="4">
        <v>1064.0194130326931</v>
      </c>
      <c r="K32" s="6">
        <v>1808.331187118627</v>
      </c>
    </row>
    <row r="33" spans="1:11" x14ac:dyDescent="0.3">
      <c r="A33" s="22">
        <v>43915</v>
      </c>
      <c r="B33" s="4">
        <f t="shared" si="1"/>
        <v>15529.000000000002</v>
      </c>
      <c r="C33" s="4">
        <v>1773.4564417121369</v>
      </c>
      <c r="D33" s="4">
        <v>762.899769213426</v>
      </c>
      <c r="E33" s="4">
        <v>4009.6947960175648</v>
      </c>
      <c r="F33" s="4">
        <v>2982.6993265832748</v>
      </c>
      <c r="G33" s="4">
        <v>1580.6638048447344</v>
      </c>
      <c r="H33" s="4">
        <v>1213.3056952539425</v>
      </c>
      <c r="I33" s="4">
        <v>333.92956622360208</v>
      </c>
      <c r="J33" s="4">
        <v>1064.0194130326931</v>
      </c>
      <c r="K33" s="6">
        <v>1808.331187118627</v>
      </c>
    </row>
    <row r="34" spans="1:11" x14ac:dyDescent="0.3">
      <c r="A34" s="22">
        <v>43916</v>
      </c>
      <c r="B34" s="4">
        <f t="shared" si="1"/>
        <v>20471.000000000004</v>
      </c>
      <c r="C34" s="4">
        <v>2337.8470486373335</v>
      </c>
      <c r="D34" s="4">
        <v>1005.687499231634</v>
      </c>
      <c r="E34" s="4">
        <v>5285.7532467818646</v>
      </c>
      <c r="F34" s="4">
        <v>3931.923363673528</v>
      </c>
      <c r="G34" s="4">
        <v>2083.6994493513139</v>
      </c>
      <c r="H34" s="4">
        <v>1599.4320875486803</v>
      </c>
      <c r="I34" s="4">
        <v>440.2004089228771</v>
      </c>
      <c r="J34" s="4">
        <v>1402.6364482060828</v>
      </c>
      <c r="K34" s="6">
        <v>2383.8204476466876</v>
      </c>
    </row>
    <row r="35" spans="1:11" x14ac:dyDescent="0.3">
      <c r="A35" s="22">
        <v>43917</v>
      </c>
      <c r="B35" s="4">
        <f t="shared" si="1"/>
        <v>28537</v>
      </c>
      <c r="C35" s="4">
        <v>3259.0074362250789</v>
      </c>
      <c r="D35" s="4">
        <v>1401.9493022115744</v>
      </c>
      <c r="E35" s="4">
        <v>7368.4500221490925</v>
      </c>
      <c r="F35" s="4">
        <v>5481.1829919960664</v>
      </c>
      <c r="G35" s="4">
        <v>2904.7203940275731</v>
      </c>
      <c r="H35" s="4">
        <v>2229.6416141066234</v>
      </c>
      <c r="I35" s="4">
        <v>613.64853057652988</v>
      </c>
      <c r="J35" s="4">
        <v>1955.3043975603041</v>
      </c>
      <c r="K35" s="6">
        <v>3323.0953111471608</v>
      </c>
    </row>
    <row r="36" spans="1:11" x14ac:dyDescent="0.3">
      <c r="A36" s="22">
        <v>43918</v>
      </c>
      <c r="B36" s="4">
        <f t="shared" si="1"/>
        <v>31963.000000000004</v>
      </c>
      <c r="C36" s="4">
        <v>3650.2664850566703</v>
      </c>
      <c r="D36" s="4">
        <v>1570.2598572585957</v>
      </c>
      <c r="E36" s="4">
        <v>8253.0668275555054</v>
      </c>
      <c r="F36" s="4">
        <v>6139.2245846855049</v>
      </c>
      <c r="G36" s="4">
        <v>3253.4456303852303</v>
      </c>
      <c r="H36" s="4">
        <v>2497.3204931033397</v>
      </c>
      <c r="I36" s="4">
        <v>687.31989987796987</v>
      </c>
      <c r="J36" s="4">
        <v>2190.0478136881943</v>
      </c>
      <c r="K36" s="6">
        <v>3722.0484083889933</v>
      </c>
    </row>
    <row r="37" spans="1:11" x14ac:dyDescent="0.3">
      <c r="A37" s="22">
        <v>43919</v>
      </c>
      <c r="B37" s="4">
        <f t="shared" si="1"/>
        <v>35593</v>
      </c>
      <c r="C37" s="4">
        <v>4064.822920333575</v>
      </c>
      <c r="D37" s="4">
        <v>1748.5924068268062</v>
      </c>
      <c r="E37" s="4">
        <v>9190.3578385377805</v>
      </c>
      <c r="F37" s="4">
        <v>6836.4490392863991</v>
      </c>
      <c r="G37" s="4">
        <v>3622.9355918499987</v>
      </c>
      <c r="H37" s="4">
        <v>2780.9382195359376</v>
      </c>
      <c r="I37" s="4">
        <v>765.37800570523984</v>
      </c>
      <c r="J37" s="4">
        <v>2438.7689463631041</v>
      </c>
      <c r="K37" s="6">
        <v>4144.757031561162</v>
      </c>
    </row>
    <row r="38" spans="1:11" x14ac:dyDescent="0.3">
      <c r="A38" s="22">
        <v>43920</v>
      </c>
      <c r="B38" s="4">
        <f t="shared" si="1"/>
        <v>38409.000000000007</v>
      </c>
      <c r="C38" s="4">
        <v>4386.4182155786893</v>
      </c>
      <c r="D38" s="4">
        <v>1886.9352331585085</v>
      </c>
      <c r="E38" s="4">
        <v>9917.4684409967576</v>
      </c>
      <c r="F38" s="4">
        <v>7377.3261919464867</v>
      </c>
      <c r="G38" s="4">
        <v>3909.5702286226674</v>
      </c>
      <c r="H38" s="4">
        <v>3000.956819435165</v>
      </c>
      <c r="I38" s="4">
        <v>825.93217265003102</v>
      </c>
      <c r="J38" s="4">
        <v>2631.7162492866705</v>
      </c>
      <c r="K38" s="6">
        <v>4472.6764483250272</v>
      </c>
    </row>
    <row r="39" spans="1:11" x14ac:dyDescent="0.3">
      <c r="A39" s="22">
        <v>43921</v>
      </c>
      <c r="B39" s="4">
        <f t="shared" si="1"/>
        <v>41072.000000000007</v>
      </c>
      <c r="C39" s="4">
        <v>4690.5404709898185</v>
      </c>
      <c r="D39" s="4">
        <v>2017.7615635993195</v>
      </c>
      <c r="E39" s="4">
        <v>10605.073389273837</v>
      </c>
      <c r="F39" s="4">
        <v>7888.8161981729836</v>
      </c>
      <c r="G39" s="4">
        <v>4180.6313215650025</v>
      </c>
      <c r="H39" s="4">
        <v>3209.0212837574813</v>
      </c>
      <c r="I39" s="4">
        <v>883.19628720044977</v>
      </c>
      <c r="J39" s="4">
        <v>2814.1802647999721</v>
      </c>
      <c r="K39" s="6">
        <v>4782.7792206411386</v>
      </c>
    </row>
    <row r="40" spans="1:11" x14ac:dyDescent="0.3">
      <c r="A40" s="22">
        <v>43922</v>
      </c>
      <c r="B40" s="4">
        <f t="shared" si="1"/>
        <v>44292</v>
      </c>
      <c r="C40" s="4">
        <v>5058.2737276266316</v>
      </c>
      <c r="D40" s="4">
        <v>2175.9518692769052</v>
      </c>
      <c r="E40" s="4">
        <v>11436.499575324231</v>
      </c>
      <c r="F40" s="4">
        <v>8507.2907832459532</v>
      </c>
      <c r="G40" s="4">
        <v>4508.3882570792048</v>
      </c>
      <c r="H40" s="4">
        <v>3460.6050521081602</v>
      </c>
      <c r="I40" s="4">
        <v>952.43791275521824</v>
      </c>
      <c r="J40" s="4">
        <v>3034.8089279441069</v>
      </c>
      <c r="K40" s="6">
        <v>5157.7438946395923</v>
      </c>
    </row>
    <row r="41" spans="1:11" x14ac:dyDescent="0.3">
      <c r="A41" s="22">
        <v>43923</v>
      </c>
      <c r="B41" s="4">
        <f t="shared" si="1"/>
        <v>47965</v>
      </c>
      <c r="C41" s="4">
        <v>5477.74088651701</v>
      </c>
      <c r="D41" s="4">
        <v>2356.3968980824252</v>
      </c>
      <c r="E41" s="4">
        <v>12384.893482579851</v>
      </c>
      <c r="F41" s="4">
        <v>9212.7743705046541</v>
      </c>
      <c r="G41" s="4">
        <v>4882.255096875374</v>
      </c>
      <c r="H41" s="4">
        <v>3747.5824375591055</v>
      </c>
      <c r="I41" s="4">
        <v>1031.4206738305797</v>
      </c>
      <c r="J41" s="4">
        <v>3286.47634400883</v>
      </c>
      <c r="K41" s="6">
        <v>5585.4598100421754</v>
      </c>
    </row>
    <row r="42" spans="1:11" x14ac:dyDescent="0.3">
      <c r="A42" s="22">
        <v>43924</v>
      </c>
      <c r="B42" s="4">
        <f t="shared" si="1"/>
        <v>50361.000000000007</v>
      </c>
      <c r="C42" s="4">
        <v>5751.3709743747131</v>
      </c>
      <c r="D42" s="4">
        <v>2474.1062062822684</v>
      </c>
      <c r="E42" s="4">
        <v>13003.557191206168</v>
      </c>
      <c r="F42" s="4">
        <v>9672.9809251117458</v>
      </c>
      <c r="G42" s="4">
        <v>5126.1388290157556</v>
      </c>
      <c r="H42" s="4">
        <v>3934.7857633256358</v>
      </c>
      <c r="I42" s="4">
        <v>1082.9433243986621</v>
      </c>
      <c r="J42" s="4">
        <v>3450.6459952179439</v>
      </c>
      <c r="K42" s="6">
        <v>5864.4707910671113</v>
      </c>
    </row>
    <row r="43" spans="1:11" x14ac:dyDescent="0.3">
      <c r="A43" s="22">
        <v>43925</v>
      </c>
      <c r="B43" s="4">
        <f t="shared" si="1"/>
        <v>53937.000000000007</v>
      </c>
      <c r="C43" s="4">
        <v>6159.760454416094</v>
      </c>
      <c r="D43" s="4">
        <v>2649.785874947811</v>
      </c>
      <c r="E43" s="4">
        <v>13926.905030124246</v>
      </c>
      <c r="F43" s="4">
        <v>10359.833445677255</v>
      </c>
      <c r="G43" s="4">
        <v>5490.1322455992295</v>
      </c>
      <c r="H43" s="4">
        <v>4214.1843830840298</v>
      </c>
      <c r="I43" s="4">
        <v>1159.8402352632124</v>
      </c>
      <c r="J43" s="4">
        <v>3695.6671441009958</v>
      </c>
      <c r="K43" s="6">
        <v>6280.8911867871329</v>
      </c>
    </row>
    <row r="44" spans="1:11" x14ac:dyDescent="0.3">
      <c r="A44" s="22">
        <v>43926</v>
      </c>
      <c r="B44" s="4">
        <f t="shared" si="1"/>
        <v>56873.000000000007</v>
      </c>
      <c r="C44" s="4">
        <v>6495.0600946290397</v>
      </c>
      <c r="D44" s="4">
        <v>2794.0239921743305</v>
      </c>
      <c r="E44" s="4">
        <v>14685.000459392555</v>
      </c>
      <c r="F44" s="4">
        <v>10923.759340638198</v>
      </c>
      <c r="G44" s="4">
        <v>5788.981426552552</v>
      </c>
      <c r="H44" s="4">
        <v>4443.5787755925994</v>
      </c>
      <c r="I44" s="4">
        <v>1222.974835458492</v>
      </c>
      <c r="J44" s="4">
        <v>3896.8366332286914</v>
      </c>
      <c r="K44" s="6">
        <v>6622.7844423335482</v>
      </c>
    </row>
    <row r="45" spans="1:11" x14ac:dyDescent="0.3">
      <c r="A45" s="22">
        <v>43927</v>
      </c>
      <c r="B45" s="4">
        <f t="shared" si="1"/>
        <v>58098.000000000007</v>
      </c>
      <c r="C45" s="4">
        <v>6634.9586161756533</v>
      </c>
      <c r="D45" s="4">
        <v>2854.2050867255857</v>
      </c>
      <c r="E45" s="4">
        <v>15001.303899737813</v>
      </c>
      <c r="F45" s="4">
        <v>11159.048584959437</v>
      </c>
      <c r="G45" s="4">
        <v>5913.6715650633896</v>
      </c>
      <c r="H45" s="4">
        <v>4539.289991812966</v>
      </c>
      <c r="I45" s="4">
        <v>1249.316758223893</v>
      </c>
      <c r="J45" s="4">
        <v>3980.7714507291776</v>
      </c>
      <c r="K45" s="6">
        <v>6765.4340465720907</v>
      </c>
    </row>
    <row r="46" spans="1:11" x14ac:dyDescent="0.3">
      <c r="A46" s="22">
        <v>43928</v>
      </c>
      <c r="B46" s="4">
        <f t="shared" si="1"/>
        <v>58098.000000000007</v>
      </c>
      <c r="C46" s="4">
        <v>6634.9586161756533</v>
      </c>
      <c r="D46" s="4">
        <v>2854.2050867255857</v>
      </c>
      <c r="E46" s="4">
        <v>15001.303899737813</v>
      </c>
      <c r="F46" s="4">
        <v>11159.048584959437</v>
      </c>
      <c r="G46" s="4">
        <v>5913.6715650633896</v>
      </c>
      <c r="H46" s="4">
        <v>4539.289991812966</v>
      </c>
      <c r="I46" s="4">
        <v>1249.316758223893</v>
      </c>
      <c r="J46" s="4">
        <v>3980.7714507291776</v>
      </c>
      <c r="K46" s="6">
        <v>6765.4340465720907</v>
      </c>
    </row>
    <row r="47" spans="1:11" x14ac:dyDescent="0.3">
      <c r="A47" s="22">
        <v>43929</v>
      </c>
      <c r="B47" s="4">
        <f t="shared" si="1"/>
        <v>63776.000000000015</v>
      </c>
      <c r="C47" s="4">
        <v>7283.4025389035505</v>
      </c>
      <c r="D47" s="4">
        <v>3133.1506008986707</v>
      </c>
      <c r="E47" s="4">
        <v>16467.402621599344</v>
      </c>
      <c r="F47" s="4">
        <v>12249.63824149494</v>
      </c>
      <c r="G47" s="4">
        <v>6491.6230805446439</v>
      </c>
      <c r="H47" s="4">
        <v>4982.9212454450026</v>
      </c>
      <c r="I47" s="4">
        <v>1371.4142581928293</v>
      </c>
      <c r="J47" s="4">
        <v>4369.8178946212265</v>
      </c>
      <c r="K47" s="6">
        <v>7426.6295182997974</v>
      </c>
    </row>
    <row r="48" spans="1:11" x14ac:dyDescent="0.3">
      <c r="A48" s="22">
        <v>43930</v>
      </c>
      <c r="B48" s="4">
        <f t="shared" si="1"/>
        <v>68874</v>
      </c>
      <c r="C48" s="4">
        <v>7865.608794286929</v>
      </c>
      <c r="D48" s="4">
        <v>3383.6022090801403</v>
      </c>
      <c r="E48" s="4">
        <v>17783.741347215775</v>
      </c>
      <c r="F48" s="4">
        <v>13228.825643576307</v>
      </c>
      <c r="G48" s="4">
        <v>7010.5376324860727</v>
      </c>
      <c r="H48" s="4">
        <v>5381.2361681318844</v>
      </c>
      <c r="I48" s="4">
        <v>1481.039664117739</v>
      </c>
      <c r="J48" s="4">
        <v>4719.1237718599841</v>
      </c>
      <c r="K48" s="6">
        <v>8020.2847692451742</v>
      </c>
    </row>
    <row r="49" spans="1:11" x14ac:dyDescent="0.3">
      <c r="A49" s="22">
        <v>43931</v>
      </c>
      <c r="B49" s="4">
        <f t="shared" si="1"/>
        <v>73028.000000000015</v>
      </c>
      <c r="C49" s="4">
        <v>8340.0075359233651</v>
      </c>
      <c r="D49" s="4">
        <v>3587.6775288890508</v>
      </c>
      <c r="E49" s="4">
        <v>18856.332768598797</v>
      </c>
      <c r="F49" s="4">
        <v>14026.696272890938</v>
      </c>
      <c r="G49" s="4">
        <v>7433.3644368730284</v>
      </c>
      <c r="H49" s="4">
        <v>5705.7948556252759</v>
      </c>
      <c r="I49" s="4">
        <v>1570.3656618054745</v>
      </c>
      <c r="J49" s="4">
        <v>5003.7484509595924</v>
      </c>
      <c r="K49" s="6">
        <v>8504.0124884344841</v>
      </c>
    </row>
    <row r="50" spans="1:11" x14ac:dyDescent="0.3">
      <c r="A50" s="22">
        <v>43932</v>
      </c>
      <c r="B50" s="4">
        <f t="shared" si="1"/>
        <v>75053</v>
      </c>
      <c r="C50" s="4">
        <v>8571.2683572555216</v>
      </c>
      <c r="D50" s="4">
        <v>3687.1605627390854</v>
      </c>
      <c r="E50" s="4">
        <v>19379.201721006266</v>
      </c>
      <c r="F50" s="4">
        <v>14415.643799217883</v>
      </c>
      <c r="G50" s="4">
        <v>7639.4848699215563</v>
      </c>
      <c r="H50" s="4">
        <v>5864.0113559079236</v>
      </c>
      <c r="I50" s="4">
        <v>1613.9104729074638</v>
      </c>
      <c r="J50" s="4">
        <v>5142.4978431542731</v>
      </c>
      <c r="K50" s="6">
        <v>8739.8210178900317</v>
      </c>
    </row>
    <row r="51" spans="1:11" x14ac:dyDescent="0.3">
      <c r="A51" s="22">
        <v>43933</v>
      </c>
      <c r="B51" s="4">
        <f t="shared" si="1"/>
        <v>80085</v>
      </c>
      <c r="C51" s="4">
        <v>9145.9372229065921</v>
      </c>
      <c r="D51" s="4">
        <v>3934.3697609284063</v>
      </c>
      <c r="E51" s="4">
        <v>20678.498791877566</v>
      </c>
      <c r="F51" s="4">
        <v>15382.154393033779</v>
      </c>
      <c r="G51" s="4">
        <v>8151.6814225636253</v>
      </c>
      <c r="H51" s="4">
        <v>6257.1695926596685</v>
      </c>
      <c r="I51" s="4">
        <v>1722.1166405446052</v>
      </c>
      <c r="J51" s="4">
        <v>5487.2815179807603</v>
      </c>
      <c r="K51" s="6">
        <v>9325.7906575050056</v>
      </c>
    </row>
    <row r="52" spans="1:11" x14ac:dyDescent="0.3">
      <c r="A52" s="22">
        <v>43934</v>
      </c>
      <c r="B52" s="4">
        <f t="shared" si="1"/>
        <v>83663.000000000015</v>
      </c>
      <c r="C52" s="4">
        <v>9554.5551086974374</v>
      </c>
      <c r="D52" s="4">
        <v>4110.1476844421959</v>
      </c>
      <c r="E52" s="4">
        <v>21602.363044575795</v>
      </c>
      <c r="F52" s="4">
        <v>16069.391059304302</v>
      </c>
      <c r="G52" s="4">
        <v>8515.8784148834438</v>
      </c>
      <c r="H52" s="4">
        <v>6536.724475628218</v>
      </c>
      <c r="I52" s="4">
        <v>1799.056558629997</v>
      </c>
      <c r="J52" s="4">
        <v>5732.4397033005471</v>
      </c>
      <c r="K52" s="6">
        <v>9742.4439505380706</v>
      </c>
    </row>
    <row r="53" spans="1:11" x14ac:dyDescent="0.3">
      <c r="A53" s="22">
        <v>43935</v>
      </c>
      <c r="B53" s="4">
        <f t="shared" si="1"/>
        <v>87022.000000000015</v>
      </c>
      <c r="C53" s="4">
        <v>9938.1625649219895</v>
      </c>
      <c r="D53" s="4">
        <v>4275.1667020729446</v>
      </c>
      <c r="E53" s="4">
        <v>22469.679988346998</v>
      </c>
      <c r="F53" s="4">
        <v>16714.563770875764</v>
      </c>
      <c r="G53" s="4">
        <v>8857.7838640735699</v>
      </c>
      <c r="H53" s="4">
        <v>6799.1685370847181</v>
      </c>
      <c r="I53" s="4">
        <v>1871.2871860332475</v>
      </c>
      <c r="J53" s="4">
        <v>5962.5923987977985</v>
      </c>
      <c r="K53" s="6">
        <v>10133.594987792978</v>
      </c>
    </row>
    <row r="54" spans="1:11" x14ac:dyDescent="0.3">
      <c r="A54" s="22">
        <v>43936</v>
      </c>
      <c r="B54" s="4">
        <f t="shared" si="1"/>
        <v>90514.999999999985</v>
      </c>
      <c r="C54" s="4">
        <v>10337.073206360619</v>
      </c>
      <c r="D54" s="4">
        <v>4446.7687945362386</v>
      </c>
      <c r="E54" s="4">
        <v>23371.596655388621</v>
      </c>
      <c r="F54" s="4">
        <v>17385.474244683181</v>
      </c>
      <c r="G54" s="4">
        <v>9213.3288875987582</v>
      </c>
      <c r="H54" s="4">
        <v>7072.0822336216506</v>
      </c>
      <c r="I54" s="4">
        <v>1946.3992972328767</v>
      </c>
      <c r="J54" s="4">
        <v>6201.9265355563275</v>
      </c>
      <c r="K54" s="6">
        <v>10540.350145021735</v>
      </c>
    </row>
    <row r="55" spans="1:11" x14ac:dyDescent="0.3">
      <c r="A55" s="22">
        <v>43937</v>
      </c>
      <c r="B55" s="4">
        <f t="shared" si="1"/>
        <v>95060.000000000015</v>
      </c>
      <c r="C55" s="4">
        <v>10856.12527201724</v>
      </c>
      <c r="D55" s="4">
        <v>4670.0529371774273</v>
      </c>
      <c r="E55" s="4">
        <v>24545.146970792048</v>
      </c>
      <c r="F55" s="4">
        <v>18258.445359328103</v>
      </c>
      <c r="G55" s="4">
        <v>9675.9547484410105</v>
      </c>
      <c r="H55" s="4">
        <v>7427.1903787004812</v>
      </c>
      <c r="I55" s="4">
        <v>2044.1332065951196</v>
      </c>
      <c r="J55" s="4">
        <v>6513.3418380377234</v>
      </c>
      <c r="K55" s="6">
        <v>11069.609288910857</v>
      </c>
    </row>
    <row r="56" spans="1:11" x14ac:dyDescent="0.3">
      <c r="A56" s="22">
        <v>43938</v>
      </c>
      <c r="B56" s="4">
        <f t="shared" si="1"/>
        <v>100827.00000000001</v>
      </c>
      <c r="C56" s="4">
        <v>11514.733250596279</v>
      </c>
      <c r="D56" s="4">
        <v>4953.3707920975012</v>
      </c>
      <c r="E56" s="4">
        <v>26034.226105870501</v>
      </c>
      <c r="F56" s="4">
        <v>19366.12949973674</v>
      </c>
      <c r="G56" s="4">
        <v>10262.965384189582</v>
      </c>
      <c r="H56" s="4">
        <v>7877.7753451844465</v>
      </c>
      <c r="I56" s="4">
        <v>2168.1445278915016</v>
      </c>
      <c r="J56" s="4">
        <v>6908.4864033645017</v>
      </c>
      <c r="K56" s="6">
        <v>11741.168691068955</v>
      </c>
    </row>
    <row r="57" spans="1:11" x14ac:dyDescent="0.3">
      <c r="A57" s="22">
        <v>43939</v>
      </c>
      <c r="B57" s="4">
        <f t="shared" si="1"/>
        <v>108201.00000000001</v>
      </c>
      <c r="C57" s="4">
        <v>12356.86524886953</v>
      </c>
      <c r="D57" s="4">
        <v>5315.6364175839981</v>
      </c>
      <c r="E57" s="4">
        <v>27938.24371330392</v>
      </c>
      <c r="F57" s="4">
        <v>20782.474714124342</v>
      </c>
      <c r="G57" s="4">
        <v>11013.549124090739</v>
      </c>
      <c r="H57" s="4">
        <v>8453.9178010285159</v>
      </c>
      <c r="I57" s="4">
        <v>2326.7121511340056</v>
      </c>
      <c r="J57" s="4">
        <v>7413.7397456082435</v>
      </c>
      <c r="K57" s="6">
        <v>12599.861084256718</v>
      </c>
    </row>
    <row r="58" spans="1:11" x14ac:dyDescent="0.3">
      <c r="A58" s="22">
        <v>43940</v>
      </c>
      <c r="B58" s="4">
        <f t="shared" si="1"/>
        <v>114711.00000000001</v>
      </c>
      <c r="C58" s="4">
        <v>13100.325963374391</v>
      </c>
      <c r="D58" s="4">
        <v>5635.4559486278131</v>
      </c>
      <c r="E58" s="4">
        <v>29619.170567710149</v>
      </c>
      <c r="F58" s="4">
        <v>22032.86898394578</v>
      </c>
      <c r="G58" s="4">
        <v>11676.188145891192</v>
      </c>
      <c r="H58" s="4">
        <v>8962.5545500853241</v>
      </c>
      <c r="I58" s="4">
        <v>2466.7006549729936</v>
      </c>
      <c r="J58" s="4">
        <v>7859.7933471822562</v>
      </c>
      <c r="K58" s="6">
        <v>13357.941838210112</v>
      </c>
    </row>
    <row r="59" spans="1:11" x14ac:dyDescent="0.3">
      <c r="A59" s="22">
        <v>43941</v>
      </c>
      <c r="B59" s="4">
        <f t="shared" si="1"/>
        <v>121510</v>
      </c>
      <c r="C59" s="4">
        <v>13876.791308676782</v>
      </c>
      <c r="D59" s="4">
        <v>5969.4733052433121</v>
      </c>
      <c r="E59" s="4">
        <v>31374.719213348853</v>
      </c>
      <c r="F59" s="4">
        <v>23338.772308141779</v>
      </c>
      <c r="G59" s="4">
        <v>12368.243861593384</v>
      </c>
      <c r="H59" s="4">
        <v>9493.7713330096303</v>
      </c>
      <c r="I59" s="4">
        <v>2612.9037022235748</v>
      </c>
      <c r="J59" s="4">
        <v>8325.6487138645462</v>
      </c>
      <c r="K59" s="6">
        <v>14149.676253898149</v>
      </c>
    </row>
    <row r="60" spans="1:11" x14ac:dyDescent="0.3">
      <c r="A60" s="22">
        <v>43942</v>
      </c>
      <c r="B60" s="4">
        <f t="shared" si="1"/>
        <v>126937</v>
      </c>
      <c r="C60" s="4">
        <v>14496.570309846964</v>
      </c>
      <c r="D60" s="4">
        <v>6236.0878359614044</v>
      </c>
      <c r="E60" s="4">
        <v>32776.008005800868</v>
      </c>
      <c r="F60" s="4">
        <v>24381.151678697992</v>
      </c>
      <c r="G60" s="4">
        <v>12920.646622163438</v>
      </c>
      <c r="H60" s="4">
        <v>9917.791553767127</v>
      </c>
      <c r="I60" s="4">
        <v>2729.6037959769064</v>
      </c>
      <c r="J60" s="4">
        <v>8697.4970849462916</v>
      </c>
      <c r="K60" s="6">
        <v>14781.643112839021</v>
      </c>
    </row>
    <row r="61" spans="1:11" x14ac:dyDescent="0.3">
      <c r="A61" s="22">
        <v>43943</v>
      </c>
      <c r="B61" s="4">
        <f t="shared" si="1"/>
        <v>133774.00000000003</v>
      </c>
      <c r="C61" s="4">
        <v>15277.375364389169</v>
      </c>
      <c r="D61" s="4">
        <v>6571.9720346935956</v>
      </c>
      <c r="E61" s="4">
        <v>34541.368513262525</v>
      </c>
      <c r="F61" s="4">
        <v>25694.353771289265</v>
      </c>
      <c r="G61" s="4">
        <v>13616.570276856171</v>
      </c>
      <c r="H61" s="4">
        <v>10451.977337684391</v>
      </c>
      <c r="I61" s="4">
        <v>2876.6239804234751</v>
      </c>
      <c r="J61" s="4">
        <v>9165.9561439265544</v>
      </c>
      <c r="K61" s="6">
        <v>15577.802577474868</v>
      </c>
    </row>
    <row r="62" spans="1:11" x14ac:dyDescent="0.3">
      <c r="A62" s="22">
        <v>43944</v>
      </c>
      <c r="B62" s="4">
        <f t="shared" si="1"/>
        <v>143570</v>
      </c>
      <c r="C62" s="4">
        <v>16396.106725263151</v>
      </c>
      <c r="D62" s="4">
        <v>7053.224281407146</v>
      </c>
      <c r="E62" s="4">
        <v>37070.763208464283</v>
      </c>
      <c r="F62" s="4">
        <v>27575.899434449144</v>
      </c>
      <c r="G62" s="4">
        <v>14613.684233470185</v>
      </c>
      <c r="H62" s="4">
        <v>11217.354541027016</v>
      </c>
      <c r="I62" s="4">
        <v>3087.2733481050004</v>
      </c>
      <c r="J62" s="4">
        <v>9837.1606110569737</v>
      </c>
      <c r="K62" s="6">
        <v>16718.533616757119</v>
      </c>
    </row>
    <row r="63" spans="1:11" x14ac:dyDescent="0.3">
      <c r="A63" s="22">
        <v>43945</v>
      </c>
      <c r="B63" s="4">
        <f t="shared" si="1"/>
        <v>152390.00000000003</v>
      </c>
      <c r="C63" s="4">
        <v>17403.376080398772</v>
      </c>
      <c r="D63" s="4">
        <v>7486.528162176186</v>
      </c>
      <c r="E63" s="4">
        <v>39348.147978950139</v>
      </c>
      <c r="F63" s="4">
        <v>29269.981993562062</v>
      </c>
      <c r="G63" s="4">
        <v>15511.453230748217</v>
      </c>
      <c r="H63" s="4">
        <v>11906.475297813658</v>
      </c>
      <c r="I63" s="4">
        <v>3276.9351920158879</v>
      </c>
      <c r="J63" s="4">
        <v>10441.491297060473</v>
      </c>
      <c r="K63" s="6">
        <v>17745.610767274618</v>
      </c>
    </row>
    <row r="64" spans="1:11" x14ac:dyDescent="0.3">
      <c r="A64" s="22">
        <v>43946</v>
      </c>
      <c r="B64" s="4">
        <f t="shared" si="1"/>
        <v>161004.00000000003</v>
      </c>
      <c r="C64" s="4">
        <v>18387.119643339614</v>
      </c>
      <c r="D64" s="4">
        <v>7909.7117935757897</v>
      </c>
      <c r="E64" s="4">
        <v>41572.342130079982</v>
      </c>
      <c r="F64" s="4">
        <v>30924.497545058508</v>
      </c>
      <c r="G64" s="4">
        <v>16388.253927182792</v>
      </c>
      <c r="H64" s="4">
        <v>12579.500943954265</v>
      </c>
      <c r="I64" s="4">
        <v>3462.1672921801037</v>
      </c>
      <c r="J64" s="4">
        <v>11031.707230080217</v>
      </c>
      <c r="K64" s="6">
        <v>18748.699494548742</v>
      </c>
    </row>
    <row r="65" spans="1:11" x14ac:dyDescent="0.3">
      <c r="A65" s="22">
        <v>43947</v>
      </c>
      <c r="B65" s="4">
        <f t="shared" si="1"/>
        <v>168643</v>
      </c>
      <c r="C65" s="4">
        <v>19259.515403416826</v>
      </c>
      <c r="D65" s="4">
        <v>8284.996186455006</v>
      </c>
      <c r="E65" s="4">
        <v>43544.784563384004</v>
      </c>
      <c r="F65" s="4">
        <v>32391.7420653605</v>
      </c>
      <c r="G65" s="4">
        <v>17165.811452149559</v>
      </c>
      <c r="H65" s="4">
        <v>13176.348275143964</v>
      </c>
      <c r="I65" s="4">
        <v>3626.4333721841026</v>
      </c>
      <c r="J65" s="4">
        <v>11555.117900191413</v>
      </c>
      <c r="K65" s="6">
        <v>19638.25078171464</v>
      </c>
    </row>
    <row r="66" spans="1:11" x14ac:dyDescent="0.3">
      <c r="A66" s="22">
        <v>43948</v>
      </c>
      <c r="B66" s="4">
        <f t="shared" si="1"/>
        <v>178470</v>
      </c>
      <c r="C66" s="4">
        <v>20381.787053407501</v>
      </c>
      <c r="D66" s="4">
        <v>8767.7713833163853</v>
      </c>
      <c r="E66" s="4">
        <v>46082.183672178173</v>
      </c>
      <c r="F66" s="4">
        <v>34279.241986948102</v>
      </c>
      <c r="G66" s="4">
        <v>18166.080832676911</v>
      </c>
      <c r="H66" s="4">
        <v>13944.147558244003</v>
      </c>
      <c r="I66" s="4">
        <v>3837.7493517886705</v>
      </c>
      <c r="J66" s="4">
        <v>12228.44643209123</v>
      </c>
      <c r="K66" s="6">
        <v>20782.591729349049</v>
      </c>
    </row>
    <row r="67" spans="1:11" x14ac:dyDescent="0.3">
      <c r="A67" s="22">
        <v>43949</v>
      </c>
      <c r="B67" s="4">
        <f t="shared" si="1"/>
        <v>185497.00000000003</v>
      </c>
      <c r="C67" s="4">
        <v>21184.290654148768</v>
      </c>
      <c r="D67" s="4">
        <v>9112.9897926320355</v>
      </c>
      <c r="E67" s="4">
        <v>47896.603488754605</v>
      </c>
      <c r="F67" s="4">
        <v>35628.937921515724</v>
      </c>
      <c r="G67" s="4">
        <v>18881.344182322344</v>
      </c>
      <c r="H67" s="4">
        <v>14493.178347126059</v>
      </c>
      <c r="I67" s="4">
        <v>3988.8552222151793</v>
      </c>
      <c r="J67" s="4">
        <v>12709.923952561367</v>
      </c>
      <c r="K67" s="6">
        <v>21600.876438723932</v>
      </c>
    </row>
    <row r="68" spans="1:11" x14ac:dyDescent="0.3">
      <c r="A68" s="22">
        <v>43950</v>
      </c>
      <c r="B68" s="4">
        <f t="shared" si="1"/>
        <v>197127</v>
      </c>
      <c r="C68" s="4">
        <v>22512.470087281112</v>
      </c>
      <c r="D68" s="4">
        <v>9684.3417351880362</v>
      </c>
      <c r="E68" s="4">
        <v>50899.549620358979</v>
      </c>
      <c r="F68" s="4">
        <v>37862.745196173688</v>
      </c>
      <c r="G68" s="4">
        <v>20065.137089164011</v>
      </c>
      <c r="H68" s="4">
        <v>15401.848914181463</v>
      </c>
      <c r="I68" s="4">
        <v>4238.9422114083336</v>
      </c>
      <c r="J68" s="4">
        <v>13506.790832178227</v>
      </c>
      <c r="K68" s="6">
        <v>22955.174314066171</v>
      </c>
    </row>
    <row r="69" spans="1:11" x14ac:dyDescent="0.3">
      <c r="A69" s="22">
        <v>43951</v>
      </c>
      <c r="B69" s="4">
        <f t="shared" si="1"/>
        <v>207530.00000000003</v>
      </c>
      <c r="C69" s="4">
        <v>23700.522593117377</v>
      </c>
      <c r="D69" s="4">
        <v>10195.414328344536</v>
      </c>
      <c r="E69" s="4">
        <v>53585.675897837937</v>
      </c>
      <c r="F69" s="4">
        <v>39860.879080805396</v>
      </c>
      <c r="G69" s="4">
        <v>21124.036281758497</v>
      </c>
      <c r="H69" s="4">
        <v>16214.652001806342</v>
      </c>
      <c r="I69" s="4">
        <v>4462.6442706152447</v>
      </c>
      <c r="J69" s="4">
        <v>14219.585857857865</v>
      </c>
      <c r="K69" s="6">
        <v>24166.589687856827</v>
      </c>
    </row>
    <row r="70" spans="1:11" x14ac:dyDescent="0.3">
      <c r="A70" s="22">
        <v>43952</v>
      </c>
      <c r="B70" s="4">
        <f t="shared" si="1"/>
        <v>217522.00000000006</v>
      </c>
      <c r="C70" s="4">
        <v>24841.637717438818</v>
      </c>
      <c r="D70" s="4">
        <v>10686.295550186287</v>
      </c>
      <c r="E70" s="4">
        <v>56165.679143494934</v>
      </c>
      <c r="F70" s="4">
        <v>41780.071023056676</v>
      </c>
      <c r="G70" s="4">
        <v>22141.100660534245</v>
      </c>
      <c r="H70" s="4">
        <v>16995.342999744225</v>
      </c>
      <c r="I70" s="4">
        <v>4677.5083459392345</v>
      </c>
      <c r="J70" s="4">
        <v>14904.219895788361</v>
      </c>
      <c r="K70" s="6">
        <v>25330.144663817246</v>
      </c>
    </row>
    <row r="71" spans="1:11" x14ac:dyDescent="0.3">
      <c r="A71" s="22">
        <v>43953</v>
      </c>
      <c r="B71" s="4">
        <f t="shared" si="1"/>
        <v>230686</v>
      </c>
      <c r="C71" s="4">
        <v>26345.004360409945</v>
      </c>
      <c r="D71" s="4">
        <v>11333.008961347698</v>
      </c>
      <c r="E71" s="4">
        <v>59564.71464447859</v>
      </c>
      <c r="F71" s="4">
        <v>44308.518053460575</v>
      </c>
      <c r="G71" s="4">
        <v>23481.036157151932</v>
      </c>
      <c r="H71" s="4">
        <v>18023.867448989051</v>
      </c>
      <c r="I71" s="4">
        <v>4960.5818735177972</v>
      </c>
      <c r="J71" s="4">
        <v>15806.19372238134</v>
      </c>
      <c r="K71" s="6">
        <v>26863.074778263093</v>
      </c>
    </row>
    <row r="72" spans="1:11" x14ac:dyDescent="0.3">
      <c r="A72" s="22">
        <v>43954</v>
      </c>
      <c r="B72" s="4">
        <f t="shared" si="1"/>
        <v>245747.00000000003</v>
      </c>
      <c r="C72" s="4">
        <v>28065.013856747537</v>
      </c>
      <c r="D72" s="4">
        <v>12072.917096071336</v>
      </c>
      <c r="E72" s="4">
        <v>63453.568615939759</v>
      </c>
      <c r="F72" s="4">
        <v>47201.327285070511</v>
      </c>
      <c r="G72" s="4">
        <v>25014.063239692117</v>
      </c>
      <c r="H72" s="4">
        <v>19200.607553066558</v>
      </c>
      <c r="I72" s="4">
        <v>5284.4477500644953</v>
      </c>
      <c r="J72" s="4">
        <v>16838.146609217929</v>
      </c>
      <c r="K72" s="6">
        <v>28616.907994129771</v>
      </c>
    </row>
    <row r="73" spans="1:11" x14ac:dyDescent="0.3">
      <c r="A73" s="22">
        <v>43955</v>
      </c>
      <c r="B73" s="4">
        <f t="shared" si="1"/>
        <v>257541.00000000006</v>
      </c>
      <c r="C73" s="4">
        <v>29411.922561335916</v>
      </c>
      <c r="D73" s="4">
        <v>12652.325936183588</v>
      </c>
      <c r="E73" s="4">
        <v>66498.860677516888</v>
      </c>
      <c r="F73" s="4">
        <v>49466.634507539646</v>
      </c>
      <c r="G73" s="4">
        <v>26214.549356914013</v>
      </c>
      <c r="H73" s="4">
        <v>20122.09170335473</v>
      </c>
      <c r="I73" s="4">
        <v>5538.0613313666499</v>
      </c>
      <c r="J73" s="4">
        <v>17646.250476647099</v>
      </c>
      <c r="K73" s="6">
        <v>29990.303449141498</v>
      </c>
    </row>
    <row r="74" spans="1:11" x14ac:dyDescent="0.3">
      <c r="A74" s="22">
        <v>43956</v>
      </c>
      <c r="B74" s="4">
        <f t="shared" si="1"/>
        <v>268064</v>
      </c>
      <c r="C74" s="4">
        <v>30613.679412140013</v>
      </c>
      <c r="D74" s="4">
        <v>13169.293820234903</v>
      </c>
      <c r="E74" s="4">
        <v>69215.971781805172</v>
      </c>
      <c r="F74" s="4">
        <v>51487.817134472207</v>
      </c>
      <c r="G74" s="4">
        <v>27285.663093689152</v>
      </c>
      <c r="H74" s="4">
        <v>20944.270583588954</v>
      </c>
      <c r="I74" s="4">
        <v>5764.3438238240497</v>
      </c>
      <c r="J74" s="4">
        <v>18367.267688530865</v>
      </c>
      <c r="K74" s="6">
        <v>31215.692661714704</v>
      </c>
    </row>
    <row r="75" spans="1:11" x14ac:dyDescent="0.3">
      <c r="A75" s="22">
        <v>43957</v>
      </c>
      <c r="B75" s="4">
        <f t="shared" si="1"/>
        <v>279379</v>
      </c>
      <c r="C75" s="4">
        <v>31905.884939731797</v>
      </c>
      <c r="D75" s="4">
        <v>13725.170624192011</v>
      </c>
      <c r="E75" s="4">
        <v>72137.582743035047</v>
      </c>
      <c r="F75" s="4">
        <v>53661.121460590424</v>
      </c>
      <c r="G75" s="4">
        <v>28437.392822056605</v>
      </c>
      <c r="H75" s="4">
        <v>21828.329695044831</v>
      </c>
      <c r="I75" s="4">
        <v>6007.6571757346728</v>
      </c>
      <c r="J75" s="4">
        <v>19142.551329361886</v>
      </c>
      <c r="K75" s="6">
        <v>32533.309210252744</v>
      </c>
    </row>
    <row r="76" spans="1:11" x14ac:dyDescent="0.3">
      <c r="A76" s="22">
        <v>43958</v>
      </c>
      <c r="B76" s="4">
        <f t="shared" si="1"/>
        <v>292153</v>
      </c>
      <c r="C76" s="4">
        <v>33364.712461557465</v>
      </c>
      <c r="D76" s="4">
        <v>14352.724339945267</v>
      </c>
      <c r="E76" s="4">
        <v>75435.91755688838</v>
      </c>
      <c r="F76" s="4">
        <v>56114.660078516543</v>
      </c>
      <c r="G76" s="4">
        <v>29737.63105008717</v>
      </c>
      <c r="H76" s="4">
        <v>22826.382818309296</v>
      </c>
      <c r="I76" s="4">
        <v>6282.3442952491478</v>
      </c>
      <c r="J76" s="4">
        <v>20017.803050791445</v>
      </c>
      <c r="K76" s="6">
        <v>34020.824348655304</v>
      </c>
    </row>
    <row r="77" spans="1:11" x14ac:dyDescent="0.3">
      <c r="A77" s="22">
        <v>43959</v>
      </c>
      <c r="B77" s="4">
        <f t="shared" si="1"/>
        <v>307752.00000000006</v>
      </c>
      <c r="C77" s="4">
        <v>35146.16310450084</v>
      </c>
      <c r="D77" s="4">
        <v>15119.063028847335</v>
      </c>
      <c r="E77" s="4">
        <v>79463.686835211396</v>
      </c>
      <c r="F77" s="4">
        <v>59110.804504775318</v>
      </c>
      <c r="G77" s="4">
        <v>31325.420005703952</v>
      </c>
      <c r="H77" s="4">
        <v>24045.157725918689</v>
      </c>
      <c r="I77" s="4">
        <v>6617.7791142022015</v>
      </c>
      <c r="J77" s="4">
        <v>21086.618739109883</v>
      </c>
      <c r="K77" s="6">
        <v>35837.306941730421</v>
      </c>
    </row>
    <row r="78" spans="1:11" x14ac:dyDescent="0.3">
      <c r="A78" s="22">
        <v>43960</v>
      </c>
      <c r="B78" s="4">
        <f t="shared" si="1"/>
        <v>324079.00000000006</v>
      </c>
      <c r="C78" s="4">
        <v>37010.753440249056</v>
      </c>
      <c r="D78" s="4">
        <v>15921.166482511293</v>
      </c>
      <c r="E78" s="4">
        <v>83679.430729511005</v>
      </c>
      <c r="F78" s="4">
        <v>62246.777967659291</v>
      </c>
      <c r="G78" s="4">
        <v>32987.310529350034</v>
      </c>
      <c r="H78" s="4">
        <v>25320.812442024755</v>
      </c>
      <c r="I78" s="4">
        <v>6968.8685615415507</v>
      </c>
      <c r="J78" s="4">
        <v>22205.315690400035</v>
      </c>
      <c r="K78" s="6">
        <v>37738.564156753011</v>
      </c>
    </row>
    <row r="79" spans="1:11" x14ac:dyDescent="0.3">
      <c r="A79" s="22">
        <v>43961</v>
      </c>
      <c r="B79" s="4">
        <f t="shared" ref="B79:B142" si="2">SUM(C79:K79)</f>
        <v>341336.00000000006</v>
      </c>
      <c r="C79" s="4">
        <v>38981.552449497969</v>
      </c>
      <c r="D79" s="4">
        <v>16768.958440610084</v>
      </c>
      <c r="E79" s="4">
        <v>88135.307031582939</v>
      </c>
      <c r="F79" s="4">
        <v>65561.379183374884</v>
      </c>
      <c r="G79" s="4">
        <v>34743.863770396179</v>
      </c>
      <c r="H79" s="4">
        <v>26669.129550853224</v>
      </c>
      <c r="I79" s="4">
        <v>7339.9563665721835</v>
      </c>
      <c r="J79" s="4">
        <v>23387.734584772188</v>
      </c>
      <c r="K79" s="6">
        <v>39748.118622340371</v>
      </c>
    </row>
    <row r="80" spans="1:11" x14ac:dyDescent="0.3">
      <c r="A80" s="22">
        <v>43962</v>
      </c>
      <c r="B80" s="4">
        <f t="shared" si="2"/>
        <v>356067.00000000012</v>
      </c>
      <c r="C80" s="4">
        <v>40663.874997174025</v>
      </c>
      <c r="D80" s="4">
        <v>17492.654525372978</v>
      </c>
      <c r="E80" s="4">
        <v>91938.952729318451</v>
      </c>
      <c r="F80" s="4">
        <v>68390.804373657476</v>
      </c>
      <c r="G80" s="4">
        <v>36243.300856439564</v>
      </c>
      <c r="H80" s="4">
        <v>27820.086225255043</v>
      </c>
      <c r="I80" s="4">
        <v>7656.7260516800388</v>
      </c>
      <c r="J80" s="4">
        <v>24397.076459547421</v>
      </c>
      <c r="K80" s="6">
        <v>41463.523781555035</v>
      </c>
    </row>
    <row r="81" spans="1:11" x14ac:dyDescent="0.3">
      <c r="A81" s="22">
        <v>43963</v>
      </c>
      <c r="B81" s="4">
        <f t="shared" si="2"/>
        <v>369697.00000000012</v>
      </c>
      <c r="C81" s="4">
        <v>42220.460179770227</v>
      </c>
      <c r="D81" s="4">
        <v>18162.261316175925</v>
      </c>
      <c r="E81" s="4">
        <v>95458.312641078359</v>
      </c>
      <c r="F81" s="4">
        <v>71008.757353329696</v>
      </c>
      <c r="G81" s="4">
        <v>37630.669499625459</v>
      </c>
      <c r="H81" s="4">
        <v>28885.020002466146</v>
      </c>
      <c r="I81" s="4">
        <v>7949.8202617146644</v>
      </c>
      <c r="J81" s="4">
        <v>25330.97977589977</v>
      </c>
      <c r="K81" s="6">
        <v>43050.718969939793</v>
      </c>
    </row>
    <row r="82" spans="1:11" x14ac:dyDescent="0.3">
      <c r="A82" s="22">
        <v>43964</v>
      </c>
      <c r="B82" s="4">
        <f t="shared" si="2"/>
        <v>386352.00000000006</v>
      </c>
      <c r="C82" s="4">
        <v>44122.509058430514</v>
      </c>
      <c r="D82" s="4">
        <v>18980.478564952384</v>
      </c>
      <c r="E82" s="4">
        <v>99758.748395323477</v>
      </c>
      <c r="F82" s="4">
        <v>74207.730711836004</v>
      </c>
      <c r="G82" s="4">
        <v>39325.946444031993</v>
      </c>
      <c r="H82" s="4">
        <v>30186.301885037748</v>
      </c>
      <c r="I82" s="4">
        <v>8307.9628932720152</v>
      </c>
      <c r="J82" s="4">
        <v>26472.150702814542</v>
      </c>
      <c r="K82" s="6">
        <v>44990.171344301358</v>
      </c>
    </row>
    <row r="83" spans="1:11" x14ac:dyDescent="0.3">
      <c r="A83" s="22">
        <v>43965</v>
      </c>
      <c r="B83" s="4">
        <f t="shared" si="2"/>
        <v>403018</v>
      </c>
      <c r="C83" s="4">
        <v>46025.814168712859</v>
      </c>
      <c r="D83" s="4">
        <v>19799.236215394198</v>
      </c>
      <c r="E83" s="4">
        <v>104062.02442535946</v>
      </c>
      <c r="F83" s="4">
        <v>77408.816871719886</v>
      </c>
      <c r="G83" s="4">
        <v>41022.343054988414</v>
      </c>
      <c r="H83" s="4">
        <v>31488.443215265208</v>
      </c>
      <c r="I83" s="4">
        <v>8666.3420645439928</v>
      </c>
      <c r="J83" s="4">
        <v>27614.07533013136</v>
      </c>
      <c r="K83" s="6">
        <v>46930.904653884652</v>
      </c>
    </row>
    <row r="84" spans="1:11" x14ac:dyDescent="0.3">
      <c r="A84" s="22">
        <v>43966</v>
      </c>
      <c r="B84" s="4">
        <f t="shared" si="2"/>
        <v>421555.00000000012</v>
      </c>
      <c r="C84" s="4">
        <v>48142.792857618639</v>
      </c>
      <c r="D84" s="4">
        <v>20709.911276371033</v>
      </c>
      <c r="E84" s="4">
        <v>108848.40554673094</v>
      </c>
      <c r="F84" s="4">
        <v>80969.271338644627</v>
      </c>
      <c r="G84" s="4">
        <v>42909.184767294864</v>
      </c>
      <c r="H84" s="4">
        <v>32936.768778593323</v>
      </c>
      <c r="I84" s="4">
        <v>9064.9544909131673</v>
      </c>
      <c r="J84" s="4">
        <v>28884.197544014227</v>
      </c>
      <c r="K84" s="6">
        <v>49089.513399819232</v>
      </c>
    </row>
    <row r="85" spans="1:11" x14ac:dyDescent="0.3">
      <c r="A85" s="22">
        <v>43967</v>
      </c>
      <c r="B85" s="4">
        <f t="shared" si="2"/>
        <v>439559</v>
      </c>
      <c r="C85" s="4">
        <v>50198.901414292304</v>
      </c>
      <c r="D85" s="4">
        <v>21594.401420290058</v>
      </c>
      <c r="E85" s="4">
        <v>113497.16239569096</v>
      </c>
      <c r="F85" s="4">
        <v>84427.350975183057</v>
      </c>
      <c r="G85" s="4">
        <v>44741.773545865581</v>
      </c>
      <c r="H85" s="4">
        <v>34343.450196414946</v>
      </c>
      <c r="I85" s="4">
        <v>9452.1054929280908</v>
      </c>
      <c r="J85" s="4">
        <v>30117.799547507086</v>
      </c>
      <c r="K85" s="6">
        <v>51186.055011827972</v>
      </c>
    </row>
    <row r="86" spans="1:11" x14ac:dyDescent="0.3">
      <c r="A86" s="22">
        <v>43968</v>
      </c>
      <c r="B86" s="4">
        <f t="shared" si="2"/>
        <v>460873.00000000006</v>
      </c>
      <c r="C86" s="4">
        <v>52633.021486328653</v>
      </c>
      <c r="D86" s="4">
        <v>22641.503338057781</v>
      </c>
      <c r="E86" s="4">
        <v>119000.58405080838</v>
      </c>
      <c r="F86" s="4">
        <v>88521.191753520092</v>
      </c>
      <c r="G86" s="4">
        <v>46911.280168085985</v>
      </c>
      <c r="H86" s="4">
        <v>36008.747227044259</v>
      </c>
      <c r="I86" s="4">
        <v>9910.4334454356467</v>
      </c>
      <c r="J86" s="4">
        <v>31578.196853797177</v>
      </c>
      <c r="K86" s="6">
        <v>53668.041676922083</v>
      </c>
    </row>
    <row r="87" spans="1:11" x14ac:dyDescent="0.3">
      <c r="A87" s="22">
        <v>43969</v>
      </c>
      <c r="B87" s="4">
        <f t="shared" si="2"/>
        <v>475071</v>
      </c>
      <c r="C87" s="4">
        <v>54254.473901772588</v>
      </c>
      <c r="D87" s="4">
        <v>23339.014505762862</v>
      </c>
      <c r="E87" s="4">
        <v>122666.60547613243</v>
      </c>
      <c r="F87" s="4">
        <v>91248.242113416374</v>
      </c>
      <c r="G87" s="4">
        <v>48356.464320393636</v>
      </c>
      <c r="H87" s="4">
        <v>37118.059755939583</v>
      </c>
      <c r="I87" s="4">
        <v>10215.74170618925</v>
      </c>
      <c r="J87" s="4">
        <v>32551.018518182402</v>
      </c>
      <c r="K87" s="6">
        <v>55321.379702210914</v>
      </c>
    </row>
    <row r="88" spans="1:11" x14ac:dyDescent="0.3">
      <c r="A88" s="22">
        <v>43970</v>
      </c>
      <c r="B88" s="4">
        <f t="shared" si="2"/>
        <v>488609</v>
      </c>
      <c r="C88" s="4">
        <v>55800.552419893458</v>
      </c>
      <c r="D88" s="4">
        <v>24004.101573546453</v>
      </c>
      <c r="E88" s="4">
        <v>126162.21035400518</v>
      </c>
      <c r="F88" s="4">
        <v>93848.524390657942</v>
      </c>
      <c r="G88" s="4">
        <v>49734.468479707692</v>
      </c>
      <c r="H88" s="4">
        <v>38175.805425483522</v>
      </c>
      <c r="I88" s="4">
        <v>10506.857584065168</v>
      </c>
      <c r="J88" s="4">
        <v>33478.618158444915</v>
      </c>
      <c r="K88" s="6">
        <v>56897.86161419571</v>
      </c>
    </row>
    <row r="89" spans="1:11" x14ac:dyDescent="0.3">
      <c r="A89" s="22">
        <v>43971</v>
      </c>
      <c r="B89" s="4">
        <f t="shared" si="2"/>
        <v>505861.00000000012</v>
      </c>
      <c r="C89" s="4">
        <v>57770.780414768706</v>
      </c>
      <c r="D89" s="4">
        <v>24851.647894524624</v>
      </c>
      <c r="E89" s="4">
        <v>130616.79562162673</v>
      </c>
      <c r="F89" s="4">
        <v>97162.165242111019</v>
      </c>
      <c r="G89" s="4">
        <v>51490.512781412981</v>
      </c>
      <c r="H89" s="4">
        <v>39523.731876286598</v>
      </c>
      <c r="I89" s="4">
        <v>10877.837871043697</v>
      </c>
      <c r="J89" s="4">
        <v>34660.69446172523</v>
      </c>
      <c r="K89" s="6">
        <v>58906.833836500467</v>
      </c>
    </row>
    <row r="90" spans="1:11" x14ac:dyDescent="0.3">
      <c r="A90" s="22">
        <v>43972</v>
      </c>
      <c r="B90" s="4">
        <f t="shared" si="2"/>
        <v>525433</v>
      </c>
      <c r="C90" s="4">
        <v>60005.959079022039</v>
      </c>
      <c r="D90" s="4">
        <v>25813.169839469254</v>
      </c>
      <c r="E90" s="4">
        <v>135670.42087422867</v>
      </c>
      <c r="F90" s="4">
        <v>100921.41511138063</v>
      </c>
      <c r="G90" s="4">
        <v>53482.704937277565</v>
      </c>
      <c r="H90" s="4">
        <v>41052.923650870296</v>
      </c>
      <c r="I90" s="4">
        <v>11298.706534198333</v>
      </c>
      <c r="J90" s="4">
        <v>36001.733031618714</v>
      </c>
      <c r="K90" s="6">
        <v>61185.966941934545</v>
      </c>
    </row>
    <row r="91" spans="1:11" x14ac:dyDescent="0.3">
      <c r="A91" s="22">
        <v>43973</v>
      </c>
      <c r="B91" s="4">
        <f t="shared" si="2"/>
        <v>543032</v>
      </c>
      <c r="C91" s="4">
        <v>62015.815471429269</v>
      </c>
      <c r="D91" s="4">
        <v>26677.763376618273</v>
      </c>
      <c r="E91" s="4">
        <v>140214.60393270722</v>
      </c>
      <c r="F91" s="4">
        <v>104301.70524265367</v>
      </c>
      <c r="G91" s="4">
        <v>55274.069629238569</v>
      </c>
      <c r="H91" s="4">
        <v>42427.961768635389</v>
      </c>
      <c r="I91" s="4">
        <v>11677.148573992858</v>
      </c>
      <c r="J91" s="4">
        <v>37207.585156672634</v>
      </c>
      <c r="K91" s="6">
        <v>63235.346848052177</v>
      </c>
    </row>
    <row r="92" spans="1:11" x14ac:dyDescent="0.3">
      <c r="A92" s="22">
        <v>43974</v>
      </c>
      <c r="B92" s="4">
        <f t="shared" si="2"/>
        <v>564370</v>
      </c>
      <c r="C92" s="4">
        <v>64452.676412459186</v>
      </c>
      <c r="D92" s="4">
        <v>27726.044352564957</v>
      </c>
      <c r="E92" s="4">
        <v>145724.2225531865</v>
      </c>
      <c r="F92" s="4">
        <v>108400.15576945088</v>
      </c>
      <c r="G92" s="4">
        <v>57446.019160295102</v>
      </c>
      <c r="H92" s="4">
        <v>44095.133957786566</v>
      </c>
      <c r="I92" s="4">
        <v>12135.992613150513</v>
      </c>
      <c r="J92" s="4">
        <v>38669.626900203555</v>
      </c>
      <c r="K92" s="6">
        <v>65720.128280902791</v>
      </c>
    </row>
    <row r="93" spans="1:11" x14ac:dyDescent="0.3">
      <c r="A93" s="22">
        <v>43975</v>
      </c>
      <c r="B93" s="4">
        <f t="shared" si="2"/>
        <v>583855</v>
      </c>
      <c r="C93" s="4">
        <v>66677.919426610839</v>
      </c>
      <c r="D93" s="4">
        <v>28683.292211610846</v>
      </c>
      <c r="E93" s="4">
        <v>150755.38380635169</v>
      </c>
      <c r="F93" s="4">
        <v>112142.69530055237</v>
      </c>
      <c r="G93" s="4">
        <v>59429.355771628718</v>
      </c>
      <c r="H93" s="4">
        <v>45617.528282728483</v>
      </c>
      <c r="I93" s="4">
        <v>12554.990462198544</v>
      </c>
      <c r="J93" s="4">
        <v>40004.704385099038</v>
      </c>
      <c r="K93" s="6">
        <v>67989.130353219516</v>
      </c>
    </row>
    <row r="94" spans="1:11" x14ac:dyDescent="0.3">
      <c r="A94" s="22">
        <v>43976</v>
      </c>
      <c r="B94" s="4">
        <f t="shared" si="2"/>
        <v>596777</v>
      </c>
      <c r="C94" s="4">
        <v>68153.648973896838</v>
      </c>
      <c r="D94" s="4">
        <v>29318.116786134375</v>
      </c>
      <c r="E94" s="4">
        <v>154091.93323993654</v>
      </c>
      <c r="F94" s="4">
        <v>114624.66070064955</v>
      </c>
      <c r="G94" s="4">
        <v>60744.658604148754</v>
      </c>
      <c r="H94" s="4">
        <v>46627.144883544468</v>
      </c>
      <c r="I94" s="4">
        <v>12832.86011605529</v>
      </c>
      <c r="J94" s="4">
        <v>40890.096802847023</v>
      </c>
      <c r="K94" s="6">
        <v>69493.879892787227</v>
      </c>
    </row>
    <row r="95" spans="1:11" x14ac:dyDescent="0.3">
      <c r="A95" s="22">
        <v>43977</v>
      </c>
      <c r="B95" s="4">
        <f t="shared" si="2"/>
        <v>605991.00000000012</v>
      </c>
      <c r="C95" s="4">
        <v>69205.914261676837</v>
      </c>
      <c r="D95" s="4">
        <v>29770.776872008064</v>
      </c>
      <c r="E95" s="4">
        <v>156471.05152511303</v>
      </c>
      <c r="F95" s="4">
        <v>116394.41996365027</v>
      </c>
      <c r="G95" s="4">
        <v>61682.532021486601</v>
      </c>
      <c r="H95" s="4">
        <v>47347.049492731785</v>
      </c>
      <c r="I95" s="4">
        <v>13030.994382471947</v>
      </c>
      <c r="J95" s="4">
        <v>41521.423666887415</v>
      </c>
      <c r="K95" s="6">
        <v>70566.837813974111</v>
      </c>
    </row>
    <row r="96" spans="1:11" x14ac:dyDescent="0.3">
      <c r="A96" s="22">
        <v>43978</v>
      </c>
      <c r="B96" s="4">
        <f t="shared" si="2"/>
        <v>634996</v>
      </c>
      <c r="C96" s="4">
        <v>72518.368643276452</v>
      </c>
      <c r="D96" s="4">
        <v>31195.717808709425</v>
      </c>
      <c r="E96" s="4">
        <v>163960.34237181852</v>
      </c>
      <c r="F96" s="4">
        <v>121965.49305061968</v>
      </c>
      <c r="G96" s="4">
        <v>64634.889137818718</v>
      </c>
      <c r="H96" s="4">
        <v>49613.25669801484</v>
      </c>
      <c r="I96" s="4">
        <v>13654.70660272538</v>
      </c>
      <c r="J96" s="4">
        <v>43508.794590643825</v>
      </c>
      <c r="K96" s="6">
        <v>73944.431096373213</v>
      </c>
    </row>
    <row r="97" spans="1:11" x14ac:dyDescent="0.3">
      <c r="A97" s="22">
        <v>43979</v>
      </c>
      <c r="B97" s="4">
        <f t="shared" si="2"/>
        <v>655723.00000000012</v>
      </c>
      <c r="C97" s="4">
        <v>74885.451627845163</v>
      </c>
      <c r="D97" s="4">
        <v>32213.981928516667</v>
      </c>
      <c r="E97" s="4">
        <v>169312.19658246028</v>
      </c>
      <c r="F97" s="4">
        <v>125946.58706453504</v>
      </c>
      <c r="G97" s="4">
        <v>66744.646281422087</v>
      </c>
      <c r="H97" s="4">
        <v>51232.690476463453</v>
      </c>
      <c r="I97" s="4">
        <v>14100.411935915965</v>
      </c>
      <c r="J97" s="4">
        <v>44928.971702752053</v>
      </c>
      <c r="K97" s="6">
        <v>76358.062400089344</v>
      </c>
    </row>
    <row r="98" spans="1:11" x14ac:dyDescent="0.3">
      <c r="A98" s="22">
        <v>43980</v>
      </c>
      <c r="B98" s="4">
        <f t="shared" si="2"/>
        <v>680175.00000000012</v>
      </c>
      <c r="C98" s="4">
        <v>77677.940320790309</v>
      </c>
      <c r="D98" s="4">
        <v>33415.245703183849</v>
      </c>
      <c r="E98" s="4">
        <v>175625.87145864172</v>
      </c>
      <c r="F98" s="4">
        <v>130643.15245403946</v>
      </c>
      <c r="G98" s="4">
        <v>69233.56323396659</v>
      </c>
      <c r="H98" s="4">
        <v>53143.164483827059</v>
      </c>
      <c r="I98" s="4">
        <v>14626.218217923792</v>
      </c>
      <c r="J98" s="4">
        <v>46604.37917828012</v>
      </c>
      <c r="K98" s="6">
        <v>79205.464949347166</v>
      </c>
    </row>
    <row r="99" spans="1:11" x14ac:dyDescent="0.3">
      <c r="A99" s="22">
        <v>43981</v>
      </c>
      <c r="B99" s="4">
        <f t="shared" si="2"/>
        <v>701883.00000000012</v>
      </c>
      <c r="C99" s="4">
        <v>80157.056325471043</v>
      </c>
      <c r="D99" s="4">
        <v>34481.703826056219</v>
      </c>
      <c r="E99" s="4">
        <v>181231.02662844976</v>
      </c>
      <c r="F99" s="4">
        <v>134812.66993626431</v>
      </c>
      <c r="G99" s="4">
        <v>71443.174276246806</v>
      </c>
      <c r="H99" s="4">
        <v>54839.245366857038</v>
      </c>
      <c r="I99" s="4">
        <v>15093.018592937118</v>
      </c>
      <c r="J99" s="4">
        <v>48091.772662607102</v>
      </c>
      <c r="K99" s="6">
        <v>81733.332385110654</v>
      </c>
    </row>
    <row r="100" spans="1:11" x14ac:dyDescent="0.3">
      <c r="A100" s="22">
        <v>43982</v>
      </c>
      <c r="B100" s="4">
        <f t="shared" si="2"/>
        <v>725125</v>
      </c>
      <c r="C100" s="4">
        <v>82811.359539990546</v>
      </c>
      <c r="D100" s="4">
        <v>35623.523417534001</v>
      </c>
      <c r="E100" s="4">
        <v>187232.27116763711</v>
      </c>
      <c r="F100" s="4">
        <v>139276.82717423511</v>
      </c>
      <c r="G100" s="4">
        <v>73808.927908303041</v>
      </c>
      <c r="H100" s="4">
        <v>56655.180132076443</v>
      </c>
      <c r="I100" s="4">
        <v>15592.805506335853</v>
      </c>
      <c r="J100" s="4">
        <v>49684.273093910204</v>
      </c>
      <c r="K100" s="6">
        <v>84439.832059977751</v>
      </c>
    </row>
    <row r="101" spans="1:11" x14ac:dyDescent="0.3">
      <c r="A101" s="22">
        <v>43983</v>
      </c>
      <c r="B101" s="4">
        <f t="shared" si="2"/>
        <v>742742.00000000012</v>
      </c>
      <c r="C101" s="4">
        <v>84823.27158414296</v>
      </c>
      <c r="D101" s="4">
        <v>36489.00124831724</v>
      </c>
      <c r="E101" s="4">
        <v>191781.10195013706</v>
      </c>
      <c r="F101" s="4">
        <v>142660.57461685329</v>
      </c>
      <c r="G101" s="4">
        <v>75602.124781891151</v>
      </c>
      <c r="H101" s="4">
        <v>58031.624618732938</v>
      </c>
      <c r="I101" s="4">
        <v>15971.634611117952</v>
      </c>
      <c r="J101" s="4">
        <v>50891.358546894742</v>
      </c>
      <c r="K101" s="6">
        <v>86491.308041912765</v>
      </c>
    </row>
    <row r="102" spans="1:11" x14ac:dyDescent="0.3">
      <c r="A102" s="22">
        <v>43984</v>
      </c>
      <c r="B102" s="4">
        <f t="shared" si="2"/>
        <v>761534.00000000023</v>
      </c>
      <c r="C102" s="4">
        <v>86969.372006105375</v>
      </c>
      <c r="D102" s="4">
        <v>37412.203802445561</v>
      </c>
      <c r="E102" s="4">
        <v>196633.32582847835</v>
      </c>
      <c r="F102" s="4">
        <v>146270.00766116733</v>
      </c>
      <c r="G102" s="4">
        <v>77514.92240058149</v>
      </c>
      <c r="H102" s="4">
        <v>59499.873741355907</v>
      </c>
      <c r="I102" s="4">
        <v>16375.730458144413</v>
      </c>
      <c r="J102" s="4">
        <v>52178.952906461389</v>
      </c>
      <c r="K102" s="6">
        <v>88679.611195260251</v>
      </c>
    </row>
    <row r="103" spans="1:11" x14ac:dyDescent="0.3">
      <c r="A103" s="22">
        <v>43985</v>
      </c>
      <c r="B103" s="4">
        <f t="shared" si="2"/>
        <v>785979.00000000023</v>
      </c>
      <c r="C103" s="4">
        <v>89761.061278927402</v>
      </c>
      <c r="D103" s="4">
        <v>38613.123685143881</v>
      </c>
      <c r="E103" s="4">
        <v>202945.19325642925</v>
      </c>
      <c r="F103" s="4">
        <v>150965.22854070421</v>
      </c>
      <c r="G103" s="4">
        <v>80003.126838048775</v>
      </c>
      <c r="H103" s="4">
        <v>61409.800827483967</v>
      </c>
      <c r="I103" s="4">
        <v>16901.386214879294</v>
      </c>
      <c r="J103" s="4">
        <v>53853.880754460879</v>
      </c>
      <c r="K103" s="6">
        <v>91526.198603922428</v>
      </c>
    </row>
    <row r="104" spans="1:11" x14ac:dyDescent="0.3">
      <c r="A104" s="22">
        <v>43986</v>
      </c>
      <c r="B104" s="4">
        <f t="shared" si="2"/>
        <v>820675.00000000012</v>
      </c>
      <c r="C104" s="4">
        <v>93723.444220626436</v>
      </c>
      <c r="D104" s="4">
        <v>40317.648792531931</v>
      </c>
      <c r="E104" s="4">
        <v>211903.93951456726</v>
      </c>
      <c r="F104" s="4">
        <v>157629.3882312917</v>
      </c>
      <c r="G104" s="4">
        <v>83534.758712148381</v>
      </c>
      <c r="H104" s="4">
        <v>64120.654997265068</v>
      </c>
      <c r="I104" s="4">
        <v>17647.475482037134</v>
      </c>
      <c r="J104" s="4">
        <v>56231.188858948117</v>
      </c>
      <c r="K104" s="6">
        <v>95566.501190584022</v>
      </c>
    </row>
    <row r="105" spans="1:11" x14ac:dyDescent="0.3">
      <c r="A105" s="22">
        <v>43987</v>
      </c>
      <c r="B105" s="4">
        <f t="shared" si="2"/>
        <v>850871.00000000012</v>
      </c>
      <c r="C105" s="4">
        <v>97171.914226031789</v>
      </c>
      <c r="D105" s="4">
        <v>41801.100491364348</v>
      </c>
      <c r="E105" s="4">
        <v>219700.75476735536</v>
      </c>
      <c r="F105" s="4">
        <v>163429.2200855971</v>
      </c>
      <c r="G105" s="4">
        <v>86608.345179473501</v>
      </c>
      <c r="H105" s="4">
        <v>66479.916944195851</v>
      </c>
      <c r="I105" s="4">
        <v>18296.798502301663</v>
      </c>
      <c r="J105" s="4">
        <v>58300.164980780508</v>
      </c>
      <c r="K105" s="6">
        <v>99082.78482289995</v>
      </c>
    </row>
    <row r="106" spans="1:11" x14ac:dyDescent="0.3">
      <c r="A106" s="22">
        <v>43988</v>
      </c>
      <c r="B106" s="4">
        <f t="shared" si="2"/>
        <v>891668</v>
      </c>
      <c r="C106" s="4">
        <v>101831.04890647033</v>
      </c>
      <c r="D106" s="4">
        <v>43805.352013329713</v>
      </c>
      <c r="E106" s="4">
        <v>230234.82126185781</v>
      </c>
      <c r="F106" s="4">
        <v>171265.21624933064</v>
      </c>
      <c r="G106" s="4">
        <v>90760.984837291166</v>
      </c>
      <c r="H106" s="4">
        <v>69667.452036556919</v>
      </c>
      <c r="I106" s="4">
        <v>19174.08129663641</v>
      </c>
      <c r="J106" s="4">
        <v>61095.502735529357</v>
      </c>
      <c r="K106" s="6">
        <v>103833.54066299774</v>
      </c>
    </row>
    <row r="107" spans="1:11" x14ac:dyDescent="0.3">
      <c r="A107" s="22">
        <v>43989</v>
      </c>
      <c r="B107" s="4">
        <f t="shared" si="2"/>
        <v>920064.00000000012</v>
      </c>
      <c r="C107" s="4">
        <v>105073.9537373582</v>
      </c>
      <c r="D107" s="4">
        <v>45200.374348739875</v>
      </c>
      <c r="E107" s="4">
        <v>237566.86411250595</v>
      </c>
      <c r="F107" s="4">
        <v>176719.3169691232</v>
      </c>
      <c r="G107" s="4">
        <v>93651.353141906467</v>
      </c>
      <c r="H107" s="4">
        <v>71886.077094347565</v>
      </c>
      <c r="I107" s="4">
        <v>19784.697818143617</v>
      </c>
      <c r="J107" s="4">
        <v>63041.146064299806</v>
      </c>
      <c r="K107" s="6">
        <v>107140.2167135754</v>
      </c>
    </row>
    <row r="108" spans="1:11" x14ac:dyDescent="0.3">
      <c r="A108" s="22">
        <v>43990</v>
      </c>
      <c r="B108" s="4">
        <f t="shared" si="2"/>
        <v>943059.00000000012</v>
      </c>
      <c r="C108" s="4">
        <v>107700.04884181892</v>
      </c>
      <c r="D108" s="4">
        <v>46330.059466459163</v>
      </c>
      <c r="E108" s="4">
        <v>243504.33154984409</v>
      </c>
      <c r="F108" s="4">
        <v>181136.03221252473</v>
      </c>
      <c r="G108" s="4">
        <v>95991.965170524199</v>
      </c>
      <c r="H108" s="4">
        <v>73682.713353112747</v>
      </c>
      <c r="I108" s="4">
        <v>20279.173339768429</v>
      </c>
      <c r="J108" s="4">
        <v>64616.722495666072</v>
      </c>
      <c r="K108" s="6">
        <v>109817.95357028175</v>
      </c>
    </row>
    <row r="109" spans="1:11" x14ac:dyDescent="0.3">
      <c r="A109" s="22">
        <v>43991</v>
      </c>
      <c r="B109" s="4">
        <f t="shared" si="2"/>
        <v>968070</v>
      </c>
      <c r="C109" s="4">
        <v>110556.37694173922</v>
      </c>
      <c r="D109" s="4">
        <v>47558.785471211362</v>
      </c>
      <c r="E109" s="4">
        <v>249962.34407757898</v>
      </c>
      <c r="F109" s="4">
        <v>185939.96632658064</v>
      </c>
      <c r="G109" s="4">
        <v>98537.781541376899</v>
      </c>
      <c r="H109" s="4">
        <v>75636.862927714858</v>
      </c>
      <c r="I109" s="4">
        <v>20817.000140001448</v>
      </c>
      <c r="J109" s="4">
        <v>66330.431655261709</v>
      </c>
      <c r="K109" s="6">
        <v>112730.45091853495</v>
      </c>
    </row>
    <row r="110" spans="1:11" x14ac:dyDescent="0.3">
      <c r="A110" s="22">
        <v>43992</v>
      </c>
      <c r="B110" s="4">
        <f t="shared" si="2"/>
        <v>998400.00000000012</v>
      </c>
      <c r="C110" s="4">
        <v>114020.15013235864</v>
      </c>
      <c r="D110" s="4">
        <v>49048.820244876326</v>
      </c>
      <c r="E110" s="4">
        <v>257793.75905363751</v>
      </c>
      <c r="F110" s="4">
        <v>191765.535943122</v>
      </c>
      <c r="G110" s="4">
        <v>101625.00758303708</v>
      </c>
      <c r="H110" s="4">
        <v>78006.59450972607</v>
      </c>
      <c r="I110" s="4">
        <v>21469.204644062356</v>
      </c>
      <c r="J110" s="4">
        <v>68408.589218355381</v>
      </c>
      <c r="K110" s="6">
        <v>116262.33867082473</v>
      </c>
    </row>
    <row r="111" spans="1:11" x14ac:dyDescent="0.3">
      <c r="A111" s="22">
        <v>43993</v>
      </c>
      <c r="B111" s="4">
        <f t="shared" si="2"/>
        <v>1028399</v>
      </c>
      <c r="C111" s="4">
        <v>117446.12217144181</v>
      </c>
      <c r="D111" s="4">
        <v>50522.59384115642</v>
      </c>
      <c r="E111" s="4">
        <v>265539.70754908031</v>
      </c>
      <c r="F111" s="4">
        <v>197527.52944548349</v>
      </c>
      <c r="G111" s="4">
        <v>104678.54184033227</v>
      </c>
      <c r="H111" s="4">
        <v>80350.46453045652</v>
      </c>
      <c r="I111" s="4">
        <v>22114.291453074002</v>
      </c>
      <c r="J111" s="4">
        <v>70464.067251169326</v>
      </c>
      <c r="K111" s="6">
        <v>119755.68191780597</v>
      </c>
    </row>
    <row r="112" spans="1:11" x14ac:dyDescent="0.3">
      <c r="A112" s="22">
        <v>43994</v>
      </c>
      <c r="B112" s="4">
        <f t="shared" si="2"/>
        <v>1060425</v>
      </c>
      <c r="C112" s="4">
        <v>121103.58343760659</v>
      </c>
      <c r="D112" s="4">
        <v>52095.948726134797</v>
      </c>
      <c r="E112" s="4">
        <v>273809.04141071072</v>
      </c>
      <c r="F112" s="4">
        <v>203678.85461987695</v>
      </c>
      <c r="G112" s="4">
        <v>107938.40010641234</v>
      </c>
      <c r="H112" s="4">
        <v>82852.707314679763</v>
      </c>
      <c r="I112" s="4">
        <v>22802.966080408478</v>
      </c>
      <c r="J112" s="4">
        <v>72658.431712614693</v>
      </c>
      <c r="K112" s="6">
        <v>123485.06659155581</v>
      </c>
    </row>
    <row r="113" spans="1:11" x14ac:dyDescent="0.3">
      <c r="A113" s="22">
        <v>43995</v>
      </c>
      <c r="B113" s="4">
        <f t="shared" si="2"/>
        <v>1087887</v>
      </c>
      <c r="C113" s="4">
        <v>124239.82278349485</v>
      </c>
      <c r="D113" s="4">
        <v>53445.086047413635</v>
      </c>
      <c r="E113" s="4">
        <v>280899.91902602621</v>
      </c>
      <c r="F113" s="4">
        <v>208953.55929542784</v>
      </c>
      <c r="G113" s="4">
        <v>110733.6985421549</v>
      </c>
      <c r="H113" s="4">
        <v>84998.357453327699</v>
      </c>
      <c r="I113" s="4">
        <v>23393.498229782715</v>
      </c>
      <c r="J113" s="4">
        <v>74540.079025429673</v>
      </c>
      <c r="K113" s="6">
        <v>126682.9795969426</v>
      </c>
    </row>
    <row r="114" spans="1:11" x14ac:dyDescent="0.3">
      <c r="A114" s="22">
        <v>43996</v>
      </c>
      <c r="B114" s="4">
        <f t="shared" si="2"/>
        <v>1121958.0000000002</v>
      </c>
      <c r="C114" s="4">
        <v>128130.82892848641</v>
      </c>
      <c r="D114" s="4">
        <v>55118.906514724513</v>
      </c>
      <c r="E114" s="4">
        <v>289697.28597786563</v>
      </c>
      <c r="F114" s="4">
        <v>215497.6734531984</v>
      </c>
      <c r="G114" s="4">
        <v>114201.71299864694</v>
      </c>
      <c r="H114" s="4">
        <v>87660.379369935137</v>
      </c>
      <c r="I114" s="4">
        <v>24126.147740427597</v>
      </c>
      <c r="J114" s="4">
        <v>76874.563243437064</v>
      </c>
      <c r="K114" s="6">
        <v>130650.50177327842</v>
      </c>
    </row>
    <row r="115" spans="1:11" x14ac:dyDescent="0.3">
      <c r="A115" s="22">
        <v>43997</v>
      </c>
      <c r="B115" s="4">
        <f t="shared" si="2"/>
        <v>1148933.0000000002</v>
      </c>
      <c r="C115" s="4">
        <v>131211.45147438021</v>
      </c>
      <c r="D115" s="4">
        <v>56444.118780455225</v>
      </c>
      <c r="E115" s="4">
        <v>296662.41683771327</v>
      </c>
      <c r="F115" s="4">
        <v>220678.83864957831</v>
      </c>
      <c r="G115" s="4">
        <v>116947.44074258968</v>
      </c>
      <c r="H115" s="4">
        <v>89767.979416910166</v>
      </c>
      <c r="I115" s="4">
        <v>24706.207631526937</v>
      </c>
      <c r="J115" s="4">
        <v>78722.842183906949</v>
      </c>
      <c r="K115" s="6">
        <v>133791.70428293938</v>
      </c>
    </row>
    <row r="116" spans="1:11" x14ac:dyDescent="0.3">
      <c r="A116" s="22">
        <v>43998</v>
      </c>
      <c r="B116" s="4">
        <f t="shared" si="2"/>
        <v>1172513.0000000002</v>
      </c>
      <c r="C116" s="4">
        <v>133904.35526055912</v>
      </c>
      <c r="D116" s="4">
        <v>57602.54344128674</v>
      </c>
      <c r="E116" s="4">
        <v>302750.93530574685</v>
      </c>
      <c r="F116" s="4">
        <v>225207.9165116965</v>
      </c>
      <c r="G116" s="4">
        <v>119347.59867408809</v>
      </c>
      <c r="H116" s="4">
        <v>91610.322664645879</v>
      </c>
      <c r="I116" s="4">
        <v>25213.26276524788</v>
      </c>
      <c r="J116" s="4">
        <v>80338.501773018346</v>
      </c>
      <c r="K116" s="6">
        <v>136537.56360371065</v>
      </c>
    </row>
    <row r="117" spans="1:11" x14ac:dyDescent="0.3">
      <c r="A117" s="22">
        <v>43999</v>
      </c>
      <c r="B117" s="4">
        <f t="shared" si="2"/>
        <v>1207360.0000000002</v>
      </c>
      <c r="C117" s="4">
        <v>137883.98283634268</v>
      </c>
      <c r="D117" s="4">
        <v>59314.486789717434</v>
      </c>
      <c r="E117" s="4">
        <v>311748.67080428667</v>
      </c>
      <c r="F117" s="4">
        <v>231901.0792030126</v>
      </c>
      <c r="G117" s="4">
        <v>122894.60051628169</v>
      </c>
      <c r="H117" s="4">
        <v>94332.974706793742</v>
      </c>
      <c r="I117" s="4">
        <v>25962.599077579252</v>
      </c>
      <c r="J117" s="4">
        <v>82726.156128479124</v>
      </c>
      <c r="K117" s="6">
        <v>140595.44993750696</v>
      </c>
    </row>
    <row r="118" spans="1:11" x14ac:dyDescent="0.3">
      <c r="A118" s="22">
        <v>44000</v>
      </c>
      <c r="B118" s="4">
        <f t="shared" si="2"/>
        <v>1228098.0000000002</v>
      </c>
      <c r="C118" s="4">
        <v>140252.32205253345</v>
      </c>
      <c r="D118" s="4">
        <v>60333.291311190034</v>
      </c>
      <c r="E118" s="4">
        <v>317103.36529071926</v>
      </c>
      <c r="F118" s="4">
        <v>235884.28601830552</v>
      </c>
      <c r="G118" s="4">
        <v>125005.47732643496</v>
      </c>
      <c r="H118" s="4">
        <v>95953.267932898205</v>
      </c>
      <c r="I118" s="4">
        <v>26408.540950484465</v>
      </c>
      <c r="J118" s="4">
        <v>84147.086940989393</v>
      </c>
      <c r="K118" s="6">
        <v>143010.36217644482</v>
      </c>
    </row>
    <row r="119" spans="1:11" x14ac:dyDescent="0.3">
      <c r="A119" s="22">
        <v>44001</v>
      </c>
      <c r="B119" s="4">
        <f t="shared" si="2"/>
        <v>1260434</v>
      </c>
      <c r="C119" s="4">
        <v>143945.18620986512</v>
      </c>
      <c r="D119" s="4">
        <v>61921.875697646683</v>
      </c>
      <c r="E119" s="4">
        <v>325452.74328827381</v>
      </c>
      <c r="F119" s="4">
        <v>242095.15377697619</v>
      </c>
      <c r="G119" s="4">
        <v>128296.88983164838</v>
      </c>
      <c r="H119" s="4">
        <v>98479.731514695581</v>
      </c>
      <c r="I119" s="4">
        <v>27103.881697049372</v>
      </c>
      <c r="J119" s="4">
        <v>86362.692050128753</v>
      </c>
      <c r="K119" s="6">
        <v>146775.84593371625</v>
      </c>
    </row>
    <row r="120" spans="1:11" x14ac:dyDescent="0.3">
      <c r="A120" s="22">
        <v>44002</v>
      </c>
      <c r="B120" s="4">
        <f t="shared" si="2"/>
        <v>1293608</v>
      </c>
      <c r="C120" s="4">
        <v>147733.75237622217</v>
      </c>
      <c r="D120" s="4">
        <v>63551.628865518811</v>
      </c>
      <c r="E120" s="4">
        <v>334018.49865971343</v>
      </c>
      <c r="F120" s="4">
        <v>248466.97858604783</v>
      </c>
      <c r="G120" s="4">
        <v>131673.60057039006</v>
      </c>
      <c r="H120" s="4">
        <v>101071.6693815482</v>
      </c>
      <c r="I120" s="4">
        <v>27817.242469146851</v>
      </c>
      <c r="J120" s="4">
        <v>88635.715426260285</v>
      </c>
      <c r="K120" s="6">
        <v>150638.91366515248</v>
      </c>
    </row>
    <row r="121" spans="1:11" x14ac:dyDescent="0.3">
      <c r="A121" s="22">
        <v>44003</v>
      </c>
      <c r="B121" s="4">
        <f t="shared" si="2"/>
        <v>1328060</v>
      </c>
      <c r="C121" s="4">
        <v>151668.2698164866</v>
      </c>
      <c r="D121" s="4">
        <v>65244.16688142073</v>
      </c>
      <c r="E121" s="4">
        <v>342914.2424366725</v>
      </c>
      <c r="F121" s="4">
        <v>255084.2725006236</v>
      </c>
      <c r="G121" s="4">
        <v>135180.39620465567</v>
      </c>
      <c r="H121" s="4">
        <v>103763.45943969031</v>
      </c>
      <c r="I121" s="4">
        <v>28558.084855362031</v>
      </c>
      <c r="J121" s="4">
        <v>90996.305085465792</v>
      </c>
      <c r="K121" s="6">
        <v>154650.80277962287</v>
      </c>
    </row>
    <row r="122" spans="1:11" x14ac:dyDescent="0.3">
      <c r="A122" s="22">
        <v>44004</v>
      </c>
      <c r="B122" s="4">
        <f t="shared" si="2"/>
        <v>1353176.0000000002</v>
      </c>
      <c r="C122" s="4">
        <v>154536.58921825376</v>
      </c>
      <c r="D122" s="4">
        <v>66478.051265705901</v>
      </c>
      <c r="E122" s="4">
        <v>349399.36668786558</v>
      </c>
      <c r="F122" s="4">
        <v>259908.37426419277</v>
      </c>
      <c r="G122" s="4">
        <v>137736.90030166644</v>
      </c>
      <c r="H122" s="4">
        <v>105725.81283282561</v>
      </c>
      <c r="I122" s="4">
        <v>29098.169534689227</v>
      </c>
      <c r="J122" s="4">
        <v>92717.20865799005</v>
      </c>
      <c r="K122" s="6">
        <v>157575.52723681083</v>
      </c>
    </row>
    <row r="123" spans="1:11" x14ac:dyDescent="0.3">
      <c r="A123" s="22">
        <v>44005</v>
      </c>
      <c r="B123" s="4">
        <f t="shared" si="2"/>
        <v>1382772</v>
      </c>
      <c r="C123" s="4">
        <v>157916.53749881993</v>
      </c>
      <c r="D123" s="4">
        <v>67932.026510064228</v>
      </c>
      <c r="E123" s="4">
        <v>357041.257806607</v>
      </c>
      <c r="F123" s="4">
        <v>265592.9624069939</v>
      </c>
      <c r="G123" s="4">
        <v>140749.41404808828</v>
      </c>
      <c r="H123" s="4">
        <v>108038.19581670967</v>
      </c>
      <c r="I123" s="4">
        <v>29734.590388701316</v>
      </c>
      <c r="J123" s="4">
        <v>94745.073848801796</v>
      </c>
      <c r="K123" s="6">
        <v>161021.94167521398</v>
      </c>
    </row>
    <row r="124" spans="1:11" x14ac:dyDescent="0.3">
      <c r="A124" s="22">
        <v>44006</v>
      </c>
      <c r="B124" s="4">
        <f t="shared" si="2"/>
        <v>1416894.0000000002</v>
      </c>
      <c r="C124" s="4">
        <v>161813.36799042285</v>
      </c>
      <c r="D124" s="4">
        <v>69608.352476005413</v>
      </c>
      <c r="E124" s="4">
        <v>365851.79330984043</v>
      </c>
      <c r="F124" s="4">
        <v>272146.87228024227</v>
      </c>
      <c r="G124" s="4">
        <v>144222.61968585709</v>
      </c>
      <c r="H124" s="4">
        <v>110704.2024451761</v>
      </c>
      <c r="I124" s="4">
        <v>30468.336583477652</v>
      </c>
      <c r="J124" s="4">
        <v>97083.052495945944</v>
      </c>
      <c r="K124" s="6">
        <v>164995.40273303239</v>
      </c>
    </row>
    <row r="125" spans="1:11" x14ac:dyDescent="0.3">
      <c r="A125" s="22">
        <v>44007</v>
      </c>
      <c r="B125" s="4">
        <f t="shared" si="2"/>
        <v>1460012</v>
      </c>
      <c r="C125" s="4">
        <v>166737.56754311419</v>
      </c>
      <c r="D125" s="4">
        <v>71726.628749361364</v>
      </c>
      <c r="E125" s="4">
        <v>376985.15799621335</v>
      </c>
      <c r="F125" s="4">
        <v>280428.66953464487</v>
      </c>
      <c r="G125" s="4">
        <v>148611.50898570224</v>
      </c>
      <c r="H125" s="4">
        <v>114073.08099292286</v>
      </c>
      <c r="I125" s="4">
        <v>31395.529257598926</v>
      </c>
      <c r="J125" s="4">
        <v>100037.42103552632</v>
      </c>
      <c r="K125" s="6">
        <v>170016.43590491603</v>
      </c>
    </row>
    <row r="126" spans="1:11" x14ac:dyDescent="0.3">
      <c r="A126" s="22">
        <v>44008</v>
      </c>
      <c r="B126" s="4">
        <f t="shared" si="2"/>
        <v>1493104</v>
      </c>
      <c r="C126" s="4">
        <v>170516.76907374323</v>
      </c>
      <c r="D126" s="4">
        <v>73352.35346845536</v>
      </c>
      <c r="E126" s="4">
        <v>385529.74040266668</v>
      </c>
      <c r="F126" s="4">
        <v>286784.74436981091</v>
      </c>
      <c r="G126" s="4">
        <v>151979.87311925378</v>
      </c>
      <c r="H126" s="4">
        <v>116658.6120681591</v>
      </c>
      <c r="I126" s="4">
        <v>32107.126733641908</v>
      </c>
      <c r="J126" s="4">
        <v>102304.8259177517</v>
      </c>
      <c r="K126" s="6">
        <v>173869.9548465175</v>
      </c>
    </row>
    <row r="127" spans="1:11" x14ac:dyDescent="0.3">
      <c r="A127" s="22">
        <v>44009</v>
      </c>
      <c r="B127" s="4">
        <f t="shared" si="2"/>
        <v>1529009</v>
      </c>
      <c r="C127" s="4">
        <v>174617.22329099316</v>
      </c>
      <c r="D127" s="4">
        <v>75116.273631608681</v>
      </c>
      <c r="E127" s="4">
        <v>394800.6587909087</v>
      </c>
      <c r="F127" s="4">
        <v>293681.12013907952</v>
      </c>
      <c r="G127" s="4">
        <v>155634.5665259735</v>
      </c>
      <c r="H127" s="4">
        <v>119463.92734847932</v>
      </c>
      <c r="I127" s="4">
        <v>32879.213865798418</v>
      </c>
      <c r="J127" s="4">
        <v>104764.97254824554</v>
      </c>
      <c r="K127" s="6">
        <v>178051.0438589133</v>
      </c>
    </row>
    <row r="128" spans="1:11" x14ac:dyDescent="0.3">
      <c r="A128" s="22">
        <v>44010</v>
      </c>
      <c r="B128" s="4">
        <f t="shared" si="2"/>
        <v>1567084.0000000002</v>
      </c>
      <c r="C128" s="4">
        <v>178965.49774641139</v>
      </c>
      <c r="D128" s="4">
        <v>76986.800305109951</v>
      </c>
      <c r="E128" s="4">
        <v>404631.8861306195</v>
      </c>
      <c r="F128" s="4">
        <v>300994.29399828863</v>
      </c>
      <c r="G128" s="4">
        <v>159510.13960662668</v>
      </c>
      <c r="H128" s="4">
        <v>122438.78821181848</v>
      </c>
      <c r="I128" s="4">
        <v>33697.963832567919</v>
      </c>
      <c r="J128" s="4">
        <v>107373.80371259738</v>
      </c>
      <c r="K128" s="6">
        <v>182484.82645596022</v>
      </c>
    </row>
    <row r="129" spans="1:11" x14ac:dyDescent="0.3">
      <c r="A129" s="22">
        <v>44011</v>
      </c>
      <c r="B129" s="4">
        <f t="shared" si="2"/>
        <v>1596995.0000000005</v>
      </c>
      <c r="C129" s="4">
        <v>182381.41993251813</v>
      </c>
      <c r="D129" s="4">
        <v>78456.250688067186</v>
      </c>
      <c r="E129" s="4">
        <v>412355.11241973541</v>
      </c>
      <c r="F129" s="4">
        <v>306739.3850896295</v>
      </c>
      <c r="G129" s="4">
        <v>162554.71653152272</v>
      </c>
      <c r="H129" s="4">
        <v>124775.78265130207</v>
      </c>
      <c r="I129" s="4">
        <v>34341.158323862539</v>
      </c>
      <c r="J129" s="4">
        <v>109423.25214219496</v>
      </c>
      <c r="K129" s="6">
        <v>185967.9222211676</v>
      </c>
    </row>
    <row r="130" spans="1:11" x14ac:dyDescent="0.3">
      <c r="A130" s="22">
        <v>44012</v>
      </c>
      <c r="B130" s="4">
        <f t="shared" si="2"/>
        <v>1630008.0000000005</v>
      </c>
      <c r="C130" s="4">
        <v>186151.59943604333</v>
      </c>
      <c r="D130" s="4">
        <v>80078.094340655429</v>
      </c>
      <c r="E130" s="4">
        <v>420879.29648187256</v>
      </c>
      <c r="F130" s="4">
        <v>313080.28616944753</v>
      </c>
      <c r="G130" s="4">
        <v>165915.03942348866</v>
      </c>
      <c r="H130" s="4">
        <v>127355.14132973716</v>
      </c>
      <c r="I130" s="4">
        <v>35051.057014682287</v>
      </c>
      <c r="J130" s="4">
        <v>111685.2440851693</v>
      </c>
      <c r="K130" s="6">
        <v>189812.24171890391</v>
      </c>
    </row>
    <row r="131" spans="1:11" x14ac:dyDescent="0.3">
      <c r="A131" s="22">
        <v>44013</v>
      </c>
      <c r="B131" s="4">
        <f t="shared" si="2"/>
        <v>1666939</v>
      </c>
      <c r="C131" s="4">
        <v>190369.22580276823</v>
      </c>
      <c r="D131" s="4">
        <v>81892.41924095944</v>
      </c>
      <c r="E131" s="4">
        <v>430415.13513933442</v>
      </c>
      <c r="F131" s="4">
        <v>320173.72868538846</v>
      </c>
      <c r="G131" s="4">
        <v>169674.16718295295</v>
      </c>
      <c r="H131" s="4">
        <v>130240.61963686725</v>
      </c>
      <c r="I131" s="4">
        <v>35845.206851130468</v>
      </c>
      <c r="J131" s="4">
        <v>114215.69040770843</v>
      </c>
      <c r="K131" s="6">
        <v>194112.80705289054</v>
      </c>
    </row>
    <row r="132" spans="1:11" x14ac:dyDescent="0.3">
      <c r="A132" s="22">
        <v>44014</v>
      </c>
      <c r="B132" s="4">
        <f t="shared" si="2"/>
        <v>1706127</v>
      </c>
      <c r="C132" s="4">
        <v>194844.60805776308</v>
      </c>
      <c r="D132" s="4">
        <v>83817.624737510137</v>
      </c>
      <c r="E132" s="4">
        <v>440533.74674770172</v>
      </c>
      <c r="F132" s="4">
        <v>327700.67962943797</v>
      </c>
      <c r="G132" s="4">
        <v>173663.0301608817</v>
      </c>
      <c r="H132" s="4">
        <v>133302.44097665808</v>
      </c>
      <c r="I132" s="4">
        <v>36687.890336298253</v>
      </c>
      <c r="J132" s="4">
        <v>116900.78234910358</v>
      </c>
      <c r="K132" s="6">
        <v>198676.19700464563</v>
      </c>
    </row>
    <row r="133" spans="1:11" x14ac:dyDescent="0.3">
      <c r="A133" s="22">
        <v>44015</v>
      </c>
      <c r="B133" s="4">
        <f t="shared" si="2"/>
        <v>1745153.0000000002</v>
      </c>
      <c r="C133" s="4">
        <v>199301.48944705137</v>
      </c>
      <c r="D133" s="4">
        <v>85734.871591352829</v>
      </c>
      <c r="E133" s="4">
        <v>450610.52883987647</v>
      </c>
      <c r="F133" s="4">
        <v>335196.51477138139</v>
      </c>
      <c r="G133" s="4">
        <v>177635.40350416658</v>
      </c>
      <c r="H133" s="4">
        <v>136351.60499642626</v>
      </c>
      <c r="I133" s="4">
        <v>37527.090236577875</v>
      </c>
      <c r="J133" s="4">
        <v>119574.77433912315</v>
      </c>
      <c r="K133" s="6">
        <v>203220.72227404427</v>
      </c>
    </row>
    <row r="134" spans="1:11" x14ac:dyDescent="0.3">
      <c r="A134" s="22">
        <v>44016</v>
      </c>
      <c r="B134" s="4">
        <f t="shared" si="2"/>
        <v>1792078</v>
      </c>
      <c r="C134" s="4">
        <v>204660.45934384718</v>
      </c>
      <c r="D134" s="4">
        <v>88040.175968346841</v>
      </c>
      <c r="E134" s="4">
        <v>462726.88715677545</v>
      </c>
      <c r="F134" s="4">
        <v>344209.53337527864</v>
      </c>
      <c r="G134" s="4">
        <v>182411.79921814293</v>
      </c>
      <c r="H134" s="4">
        <v>140017.93056470441</v>
      </c>
      <c r="I134" s="4">
        <v>38536.147155570892</v>
      </c>
      <c r="J134" s="4">
        <v>122789.99173602952</v>
      </c>
      <c r="K134" s="6">
        <v>208685.07548130432</v>
      </c>
    </row>
    <row r="135" spans="1:11" x14ac:dyDescent="0.3">
      <c r="A135" s="22">
        <v>44017</v>
      </c>
      <c r="B135" s="4">
        <f t="shared" si="2"/>
        <v>1830161</v>
      </c>
      <c r="C135" s="4">
        <v>209009.64742226325</v>
      </c>
      <c r="D135" s="4">
        <v>89911.095661241096</v>
      </c>
      <c r="E135" s="4">
        <v>472560.18015160685</v>
      </c>
      <c r="F135" s="4">
        <v>351524.24381730781</v>
      </c>
      <c r="G135" s="4">
        <v>186288.1866017415</v>
      </c>
      <c r="H135" s="4">
        <v>142993.41648088419</v>
      </c>
      <c r="I135" s="4">
        <v>39355.069151223761</v>
      </c>
      <c r="J135" s="4">
        <v>125399.3710461283</v>
      </c>
      <c r="K135" s="6">
        <v>213119.78966760341</v>
      </c>
    </row>
    <row r="136" spans="1:11" x14ac:dyDescent="0.3">
      <c r="A136" s="22">
        <v>44018</v>
      </c>
      <c r="B136" s="4">
        <f t="shared" si="2"/>
        <v>1864111</v>
      </c>
      <c r="C136" s="4">
        <v>212886.83501941228</v>
      </c>
      <c r="D136" s="4">
        <v>91578.971710233032</v>
      </c>
      <c r="E136" s="4">
        <v>481326.30406974687</v>
      </c>
      <c r="F136" s="4">
        <v>358045.11715992494</v>
      </c>
      <c r="G136" s="4">
        <v>189743.88472618471</v>
      </c>
      <c r="H136" s="4">
        <v>145645.98447327723</v>
      </c>
      <c r="I136" s="4">
        <v>40085.116725007734</v>
      </c>
      <c r="J136" s="4">
        <v>127725.56455971321</v>
      </c>
      <c r="K136" s="6">
        <v>217073.22155650015</v>
      </c>
    </row>
    <row r="137" spans="1:11" x14ac:dyDescent="0.3">
      <c r="A137" s="22">
        <v>44019</v>
      </c>
      <c r="B137" s="4">
        <f t="shared" si="2"/>
        <v>1907532.0000000005</v>
      </c>
      <c r="C137" s="4">
        <v>217845.6380431474</v>
      </c>
      <c r="D137" s="4">
        <v>93712.133593098391</v>
      </c>
      <c r="E137" s="4">
        <v>492537.90544381336</v>
      </c>
      <c r="F137" s="4">
        <v>366385.11248863721</v>
      </c>
      <c r="G137" s="4">
        <v>194163.615750086</v>
      </c>
      <c r="H137" s="4">
        <v>149038.53689736259</v>
      </c>
      <c r="I137" s="4">
        <v>41018.824993086491</v>
      </c>
      <c r="J137" s="4">
        <v>130700.69411945902</v>
      </c>
      <c r="K137" s="6">
        <v>222129.53867130974</v>
      </c>
    </row>
    <row r="138" spans="1:11" x14ac:dyDescent="0.3">
      <c r="A138" s="22">
        <v>44020</v>
      </c>
      <c r="B138" s="4">
        <f t="shared" si="2"/>
        <v>1944399</v>
      </c>
      <c r="C138" s="4">
        <v>222055.95542588943</v>
      </c>
      <c r="D138" s="4">
        <v>95523.314338258497</v>
      </c>
      <c r="E138" s="4">
        <v>502057.21886031021</v>
      </c>
      <c r="F138" s="4">
        <v>373466.26234201767</v>
      </c>
      <c r="G138" s="4">
        <v>197916.22908598729</v>
      </c>
      <c r="H138" s="4">
        <v>151919.01478176771</v>
      </c>
      <c r="I138" s="4">
        <v>41811.598598467746</v>
      </c>
      <c r="J138" s="4">
        <v>133226.75527602262</v>
      </c>
      <c r="K138" s="6">
        <v>226422.65129127898</v>
      </c>
    </row>
    <row r="139" spans="1:11" x14ac:dyDescent="0.3">
      <c r="A139" s="22">
        <v>44021</v>
      </c>
      <c r="B139" s="4">
        <f t="shared" si="2"/>
        <v>2000569.0000000005</v>
      </c>
      <c r="C139" s="4">
        <v>228470.73089958195</v>
      </c>
      <c r="D139" s="4">
        <v>98282.801751274033</v>
      </c>
      <c r="E139" s="4">
        <v>516560.69987597811</v>
      </c>
      <c r="F139" s="4">
        <v>384254.99446734338</v>
      </c>
      <c r="G139" s="4">
        <v>203633.65364121483</v>
      </c>
      <c r="H139" s="4">
        <v>156307.66703899056</v>
      </c>
      <c r="I139" s="4">
        <v>43019.456395800466</v>
      </c>
      <c r="J139" s="4">
        <v>137075.42360173879</v>
      </c>
      <c r="K139" s="6">
        <v>232963.57232807809</v>
      </c>
    </row>
    <row r="140" spans="1:11" x14ac:dyDescent="0.3">
      <c r="A140" s="22">
        <v>44022</v>
      </c>
      <c r="B140" s="4">
        <f t="shared" si="2"/>
        <v>2057232.0000000005</v>
      </c>
      <c r="C140" s="4">
        <v>234941.80839051728</v>
      </c>
      <c r="D140" s="4">
        <v>101066.50898438242</v>
      </c>
      <c r="E140" s="4">
        <v>531191.47688845429</v>
      </c>
      <c r="F140" s="4">
        <v>395138.41850895504</v>
      </c>
      <c r="G140" s="4">
        <v>209401.25961545124</v>
      </c>
      <c r="H140" s="4">
        <v>160734.83817751682</v>
      </c>
      <c r="I140" s="4">
        <v>44237.9154730706</v>
      </c>
      <c r="J140" s="4">
        <v>140957.87140911026</v>
      </c>
      <c r="K140" s="6">
        <v>239561.90255254216</v>
      </c>
    </row>
    <row r="141" spans="1:11" x14ac:dyDescent="0.3">
      <c r="A141" s="22">
        <v>44023</v>
      </c>
      <c r="B141" s="4">
        <f t="shared" si="2"/>
        <v>2108570.0000000005</v>
      </c>
      <c r="C141" s="4">
        <v>240804.75557350507</v>
      </c>
      <c r="D141" s="4">
        <v>103588.61268403333</v>
      </c>
      <c r="E141" s="4">
        <v>544447.30221126648</v>
      </c>
      <c r="F141" s="4">
        <v>404999.0546109663</v>
      </c>
      <c r="G141" s="4">
        <v>214626.84519167116</v>
      </c>
      <c r="H141" s="4">
        <v>164745.95851900353</v>
      </c>
      <c r="I141" s="4">
        <v>45341.86782485032</v>
      </c>
      <c r="J141" s="4">
        <v>144475.45970367349</v>
      </c>
      <c r="K141" s="6">
        <v>245540.14368103055</v>
      </c>
    </row>
    <row r="142" spans="1:11" x14ac:dyDescent="0.3">
      <c r="A142" s="22">
        <v>44024</v>
      </c>
      <c r="B142" s="4">
        <f t="shared" si="2"/>
        <v>2154391.0000000005</v>
      </c>
      <c r="C142" s="4">
        <v>246037.64549659684</v>
      </c>
      <c r="D142" s="4">
        <v>105839.68038479504</v>
      </c>
      <c r="E142" s="4">
        <v>556278.60012151964</v>
      </c>
      <c r="F142" s="4">
        <v>413800.02478569566</v>
      </c>
      <c r="G142" s="4">
        <v>219290.86709918553</v>
      </c>
      <c r="H142" s="4">
        <v>168326.02679527571</v>
      </c>
      <c r="I142" s="4">
        <v>46327.184757938841</v>
      </c>
      <c r="J142" s="4">
        <v>147615.03298750188</v>
      </c>
      <c r="K142" s="6">
        <v>250875.93757149114</v>
      </c>
    </row>
    <row r="143" spans="1:11" x14ac:dyDescent="0.3">
      <c r="A143" s="22">
        <v>44025</v>
      </c>
      <c r="B143" s="4">
        <f t="shared" ref="B143:B206" si="3">SUM(C143:K143)</f>
        <v>2194624.0000000005</v>
      </c>
      <c r="C143" s="4">
        <v>250632.36975568655</v>
      </c>
      <c r="D143" s="4">
        <v>107816.22403955476</v>
      </c>
      <c r="E143" s="4">
        <v>566667.03793001815</v>
      </c>
      <c r="F143" s="4">
        <v>421527.69186061516</v>
      </c>
      <c r="G143" s="4">
        <v>223386.09839935412</v>
      </c>
      <c r="H143" s="4">
        <v>171469.49566237288</v>
      </c>
      <c r="I143" s="4">
        <v>47192.339515996297</v>
      </c>
      <c r="J143" s="4">
        <v>150371.7264670913</v>
      </c>
      <c r="K143" s="6">
        <v>255561.01636931094</v>
      </c>
    </row>
    <row r="144" spans="1:11" x14ac:dyDescent="0.3">
      <c r="A144" s="22">
        <v>44026</v>
      </c>
      <c r="B144" s="4">
        <f t="shared" si="3"/>
        <v>2232738.0000000005</v>
      </c>
      <c r="C144" s="4">
        <v>254985.09812321933</v>
      </c>
      <c r="D144" s="4">
        <v>109688.66668259684</v>
      </c>
      <c r="E144" s="4">
        <v>576508.335338442</v>
      </c>
      <c r="F144" s="4">
        <v>428848.35656107205</v>
      </c>
      <c r="G144" s="4">
        <v>227265.64120686601</v>
      </c>
      <c r="H144" s="4">
        <v>174447.40365831007</v>
      </c>
      <c r="I144" s="4">
        <v>48011.928123572208</v>
      </c>
      <c r="J144" s="4">
        <v>152983.22984195949</v>
      </c>
      <c r="K144" s="6">
        <v>259999.3404639622</v>
      </c>
    </row>
    <row r="145" spans="1:11" x14ac:dyDescent="0.3">
      <c r="A145" s="22">
        <v>44027</v>
      </c>
      <c r="B145" s="4">
        <f t="shared" si="3"/>
        <v>2278127</v>
      </c>
      <c r="C145" s="4">
        <v>260168.65240442689</v>
      </c>
      <c r="D145" s="4">
        <v>111918.51133613719</v>
      </c>
      <c r="E145" s="4">
        <v>588228.08787218155</v>
      </c>
      <c r="F145" s="4">
        <v>437566.35126351833</v>
      </c>
      <c r="G145" s="4">
        <v>231885.69075533003</v>
      </c>
      <c r="H145" s="4">
        <v>177993.71908118864</v>
      </c>
      <c r="I145" s="4">
        <v>48987.955496958974</v>
      </c>
      <c r="J145" s="4">
        <v>156093.203255453</v>
      </c>
      <c r="K145" s="6">
        <v>265284.82853480562</v>
      </c>
    </row>
    <row r="146" spans="1:11" x14ac:dyDescent="0.3">
      <c r="A146" s="22">
        <v>44028</v>
      </c>
      <c r="B146" s="4">
        <f t="shared" si="3"/>
        <v>2324923</v>
      </c>
      <c r="C146" s="4">
        <v>265512.89013038226</v>
      </c>
      <c r="D146" s="4">
        <v>114217.47827541929</v>
      </c>
      <c r="E146" s="4">
        <v>600311.13750026049</v>
      </c>
      <c r="F146" s="4">
        <v>446554.59246944211</v>
      </c>
      <c r="G146" s="4">
        <v>236648.95583431219</v>
      </c>
      <c r="H146" s="4">
        <v>181649.96567241172</v>
      </c>
      <c r="I146" s="4">
        <v>49994.238450207718</v>
      </c>
      <c r="J146" s="4">
        <v>159299.58180218996</v>
      </c>
      <c r="K146" s="6">
        <v>270734.15986537444</v>
      </c>
    </row>
    <row r="147" spans="1:11" x14ac:dyDescent="0.3">
      <c r="A147" s="22">
        <v>44029</v>
      </c>
      <c r="B147" s="4">
        <f t="shared" si="3"/>
        <v>2373053</v>
      </c>
      <c r="C147" s="4">
        <v>271009.47449123004</v>
      </c>
      <c r="D147" s="4">
        <v>116581.98119848208</v>
      </c>
      <c r="E147" s="4">
        <v>612738.63511970313</v>
      </c>
      <c r="F147" s="4">
        <v>455799.05886061047</v>
      </c>
      <c r="G147" s="4">
        <v>241548.00592943598</v>
      </c>
      <c r="H147" s="4">
        <v>185410.43982480868</v>
      </c>
      <c r="I147" s="4">
        <v>51029.207219757714</v>
      </c>
      <c r="J147" s="4">
        <v>162597.36365222945</v>
      </c>
      <c r="K147" s="6">
        <v>276338.8337037426</v>
      </c>
    </row>
    <row r="148" spans="1:11" x14ac:dyDescent="0.3">
      <c r="A148" s="22">
        <v>44030</v>
      </c>
      <c r="B148" s="4">
        <f t="shared" si="3"/>
        <v>2422741.0000000005</v>
      </c>
      <c r="C148" s="4">
        <v>276683.98693091021</v>
      </c>
      <c r="D148" s="4">
        <v>119023.02464832924</v>
      </c>
      <c r="E148" s="4">
        <v>625568.41907388705</v>
      </c>
      <c r="F148" s="4">
        <v>465342.77475598489</v>
      </c>
      <c r="G148" s="4">
        <v>246605.64152317189</v>
      </c>
      <c r="H148" s="4">
        <v>189292.64301791694</v>
      </c>
      <c r="I148" s="4">
        <v>52097.678614343225</v>
      </c>
      <c r="J148" s="4">
        <v>166001.89688648592</v>
      </c>
      <c r="K148" s="6">
        <v>282124.93454897095</v>
      </c>
    </row>
    <row r="149" spans="1:11" x14ac:dyDescent="0.3">
      <c r="A149" s="22">
        <v>44031</v>
      </c>
      <c r="B149" s="4">
        <f t="shared" si="3"/>
        <v>2471747</v>
      </c>
      <c r="C149" s="4">
        <v>282280.61301002314</v>
      </c>
      <c r="D149" s="4">
        <v>121430.56319492421</v>
      </c>
      <c r="E149" s="4">
        <v>638222.10592903779</v>
      </c>
      <c r="F149" s="4">
        <v>474755.49696594948</v>
      </c>
      <c r="G149" s="4">
        <v>251593.85779081445</v>
      </c>
      <c r="H149" s="4">
        <v>193121.56045636209</v>
      </c>
      <c r="I149" s="4">
        <v>53151.484546621788</v>
      </c>
      <c r="J149" s="4">
        <v>169359.70069581555</v>
      </c>
      <c r="K149" s="6">
        <v>287831.61741045176</v>
      </c>
    </row>
    <row r="150" spans="1:11" x14ac:dyDescent="0.3">
      <c r="A150" s="22">
        <v>44032</v>
      </c>
      <c r="B150" s="4">
        <f t="shared" si="3"/>
        <v>2505646.0000000005</v>
      </c>
      <c r="C150" s="4">
        <v>286151.9762605608</v>
      </c>
      <c r="D150" s="4">
        <v>123095.93374528585</v>
      </c>
      <c r="E150" s="4">
        <v>646975.06129578385</v>
      </c>
      <c r="F150" s="4">
        <v>481266.57459308876</v>
      </c>
      <c r="G150" s="4">
        <v>255044.36473398088</v>
      </c>
      <c r="H150" s="4">
        <v>195770.14373689613</v>
      </c>
      <c r="I150" s="4">
        <v>53880.435436274303</v>
      </c>
      <c r="J150" s="4">
        <v>171682.39978026372</v>
      </c>
      <c r="K150" s="6">
        <v>291779.11041786586</v>
      </c>
    </row>
    <row r="151" spans="1:11" x14ac:dyDescent="0.3">
      <c r="A151" s="22">
        <v>44033</v>
      </c>
      <c r="B151" s="4">
        <f t="shared" si="3"/>
        <v>2536920.9999999995</v>
      </c>
      <c r="C151" s="4">
        <v>289723.67116780189</v>
      </c>
      <c r="D151" s="4">
        <v>124632.3939347475</v>
      </c>
      <c r="E151" s="4">
        <v>655050.48178296583</v>
      </c>
      <c r="F151" s="4">
        <v>487273.65305524936</v>
      </c>
      <c r="G151" s="4">
        <v>258227.78031106369</v>
      </c>
      <c r="H151" s="4">
        <v>198213.70968570592</v>
      </c>
      <c r="I151" s="4">
        <v>54552.960852182805</v>
      </c>
      <c r="J151" s="4">
        <v>173825.30705971489</v>
      </c>
      <c r="K151" s="6">
        <v>295421.04215056828</v>
      </c>
    </row>
    <row r="152" spans="1:11" x14ac:dyDescent="0.3">
      <c r="A152" s="22">
        <v>44034</v>
      </c>
      <c r="B152" s="4">
        <f t="shared" si="3"/>
        <v>2585474.0000000005</v>
      </c>
      <c r="C152" s="4">
        <v>295268.56334466132</v>
      </c>
      <c r="D152" s="4">
        <v>127017.67775821453</v>
      </c>
      <c r="E152" s="4">
        <v>667587.20091691148</v>
      </c>
      <c r="F152" s="4">
        <v>496599.36626302823</v>
      </c>
      <c r="G152" s="4">
        <v>263169.88667442428</v>
      </c>
      <c r="H152" s="4">
        <v>202007.23350705078</v>
      </c>
      <c r="I152" s="4">
        <v>55597.025648940784</v>
      </c>
      <c r="J152" s="4">
        <v>177152.07211612395</v>
      </c>
      <c r="K152" s="6">
        <v>301074.97377064492</v>
      </c>
    </row>
    <row r="153" spans="1:11" x14ac:dyDescent="0.3">
      <c r="A153" s="22">
        <v>44035</v>
      </c>
      <c r="B153" s="4">
        <f t="shared" si="3"/>
        <v>2632106</v>
      </c>
      <c r="C153" s="4">
        <v>300594.07179916062</v>
      </c>
      <c r="D153" s="4">
        <v>129308.58779994036</v>
      </c>
      <c r="E153" s="4">
        <v>679627.90461501759</v>
      </c>
      <c r="F153" s="4">
        <v>505556.10752114089</v>
      </c>
      <c r="G153" s="4">
        <v>267916.45854302624</v>
      </c>
      <c r="H153" s="4">
        <v>205650.66651504111</v>
      </c>
      <c r="I153" s="4">
        <v>56599.782010080518</v>
      </c>
      <c r="J153" s="4">
        <v>180347.21367504858</v>
      </c>
      <c r="K153" s="6">
        <v>306505.20752154425</v>
      </c>
    </row>
    <row r="154" spans="1:11" x14ac:dyDescent="0.3">
      <c r="A154" s="22">
        <v>44036</v>
      </c>
      <c r="B154" s="4">
        <f t="shared" si="3"/>
        <v>2684488.0000000005</v>
      </c>
      <c r="C154" s="4">
        <v>306576.24678336858</v>
      </c>
      <c r="D154" s="4">
        <v>131881.98053037617</v>
      </c>
      <c r="E154" s="4">
        <v>693153.29793107102</v>
      </c>
      <c r="F154" s="4">
        <v>515617.26768116956</v>
      </c>
      <c r="G154" s="4">
        <v>273248.31065361784</v>
      </c>
      <c r="H154" s="4">
        <v>209743.3562522291</v>
      </c>
      <c r="I154" s="4">
        <v>57726.184131139489</v>
      </c>
      <c r="J154" s="4">
        <v>183936.33498958775</v>
      </c>
      <c r="K154" s="6">
        <v>312605.02104744082</v>
      </c>
    </row>
    <row r="155" spans="1:11" x14ac:dyDescent="0.3">
      <c r="A155" s="22">
        <v>44037</v>
      </c>
      <c r="B155" s="4">
        <f t="shared" si="3"/>
        <v>2730812</v>
      </c>
      <c r="C155" s="4">
        <v>311866.58075245051</v>
      </c>
      <c r="D155" s="4">
        <v>134157.75932547197</v>
      </c>
      <c r="E155" s="4">
        <v>705114.47390703321</v>
      </c>
      <c r="F155" s="4">
        <v>524514.85050070996</v>
      </c>
      <c r="G155" s="4">
        <v>277963.53185882274</v>
      </c>
      <c r="H155" s="4">
        <v>213362.72472585546</v>
      </c>
      <c r="I155" s="4">
        <v>58722.31738026964</v>
      </c>
      <c r="J155" s="4">
        <v>187110.3729372551</v>
      </c>
      <c r="K155" s="6">
        <v>317999.38861213165</v>
      </c>
    </row>
    <row r="156" spans="1:11" x14ac:dyDescent="0.3">
      <c r="A156" s="22">
        <v>44038</v>
      </c>
      <c r="B156" s="4">
        <f t="shared" si="3"/>
        <v>2773778</v>
      </c>
      <c r="C156" s="4">
        <v>316773.42146818258</v>
      </c>
      <c r="D156" s="4">
        <v>136268.56823036115</v>
      </c>
      <c r="E156" s="4">
        <v>716208.59114611428</v>
      </c>
      <c r="F156" s="4">
        <v>532767.45268153143</v>
      </c>
      <c r="G156" s="4">
        <v>282336.94940270571</v>
      </c>
      <c r="H156" s="4">
        <v>216719.72726963038</v>
      </c>
      <c r="I156" s="4">
        <v>59646.241505606966</v>
      </c>
      <c r="J156" s="4">
        <v>190054.32670764357</v>
      </c>
      <c r="K156" s="6">
        <v>323002.72158822406</v>
      </c>
    </row>
    <row r="157" spans="1:11" x14ac:dyDescent="0.3">
      <c r="A157" s="22">
        <v>44039</v>
      </c>
      <c r="B157" s="4">
        <f t="shared" si="3"/>
        <v>2802211.0000000005</v>
      </c>
      <c r="C157" s="4">
        <v>320020.55180543556</v>
      </c>
      <c r="D157" s="4">
        <v>137665.40828046389</v>
      </c>
      <c r="E157" s="4">
        <v>723550.18765169533</v>
      </c>
      <c r="F157" s="4">
        <v>538228.66009686678</v>
      </c>
      <c r="G157" s="4">
        <v>285231.08385844342</v>
      </c>
      <c r="H157" s="4">
        <v>218941.24319680891</v>
      </c>
      <c r="I157" s="4">
        <v>60257.65366069974</v>
      </c>
      <c r="J157" s="4">
        <v>192002.50521049363</v>
      </c>
      <c r="K157" s="6">
        <v>326313.70623909298</v>
      </c>
    </row>
    <row r="158" spans="1:11" x14ac:dyDescent="0.3">
      <c r="A158" s="22">
        <v>44040</v>
      </c>
      <c r="B158" s="4">
        <f t="shared" si="3"/>
        <v>2830635</v>
      </c>
      <c r="C158" s="4">
        <v>323266.6543168159</v>
      </c>
      <c r="D158" s="4">
        <v>139061.80618374952</v>
      </c>
      <c r="E158" s="4">
        <v>730889.46029526566</v>
      </c>
      <c r="F158" s="4">
        <v>543688.13885652961</v>
      </c>
      <c r="G158" s="4">
        <v>288124.30222336756</v>
      </c>
      <c r="H158" s="4">
        <v>221162.05593954172</v>
      </c>
      <c r="I158" s="4">
        <v>60868.872283298726</v>
      </c>
      <c r="J158" s="4">
        <v>193950.06704937838</v>
      </c>
      <c r="K158" s="6">
        <v>329623.64285205322</v>
      </c>
    </row>
    <row r="159" spans="1:11" x14ac:dyDescent="0.3">
      <c r="A159" s="22">
        <v>44041</v>
      </c>
      <c r="B159" s="4">
        <f t="shared" si="3"/>
        <v>2873163.0000000009</v>
      </c>
      <c r="C159" s="4">
        <v>328123.47417341545</v>
      </c>
      <c r="D159" s="4">
        <v>141151.09727687261</v>
      </c>
      <c r="E159" s="4">
        <v>741870.48291649274</v>
      </c>
      <c r="F159" s="4">
        <v>551856.61312795291</v>
      </c>
      <c r="G159" s="4">
        <v>292453.13668099116</v>
      </c>
      <c r="H159" s="4">
        <v>224484.83684029256</v>
      </c>
      <c r="I159" s="4">
        <v>61783.377827271768</v>
      </c>
      <c r="J159" s="4">
        <v>196864.00984012181</v>
      </c>
      <c r="K159" s="6">
        <v>334575.97131658933</v>
      </c>
    </row>
    <row r="160" spans="1:11" x14ac:dyDescent="0.3">
      <c r="A160" s="22">
        <v>44042</v>
      </c>
      <c r="B160" s="4">
        <f t="shared" si="3"/>
        <v>2918049</v>
      </c>
      <c r="C160" s="4">
        <v>333249.58440863283</v>
      </c>
      <c r="D160" s="4">
        <v>143356.23083607884</v>
      </c>
      <c r="E160" s="4">
        <v>753460.35738452314</v>
      </c>
      <c r="F160" s="4">
        <v>560477.99518558814</v>
      </c>
      <c r="G160" s="4">
        <v>297021.98693176458</v>
      </c>
      <c r="H160" s="4">
        <v>227991.85206581696</v>
      </c>
      <c r="I160" s="4">
        <v>62748.588884616904</v>
      </c>
      <c r="J160" s="4">
        <v>199939.51858977636</v>
      </c>
      <c r="K160" s="6">
        <v>339802.88571320253</v>
      </c>
    </row>
    <row r="161" spans="1:11" x14ac:dyDescent="0.3">
      <c r="A161" s="22">
        <v>44043</v>
      </c>
      <c r="B161" s="4">
        <f t="shared" si="3"/>
        <v>2959535.0000000005</v>
      </c>
      <c r="C161" s="4">
        <v>337987.40486976167</v>
      </c>
      <c r="D161" s="4">
        <v>145394.33115326529</v>
      </c>
      <c r="E161" s="4">
        <v>764172.32842628914</v>
      </c>
      <c r="F161" s="4">
        <v>568446.32954469905</v>
      </c>
      <c r="G161" s="4">
        <v>301244.75843075285</v>
      </c>
      <c r="H161" s="4">
        <v>231233.21983407668</v>
      </c>
      <c r="I161" s="4">
        <v>63640.687666531536</v>
      </c>
      <c r="J161" s="4">
        <v>202782.06539698056</v>
      </c>
      <c r="K161" s="6">
        <v>344633.87467764347</v>
      </c>
    </row>
    <row r="162" spans="1:11" x14ac:dyDescent="0.3">
      <c r="A162" s="22">
        <v>44044</v>
      </c>
      <c r="B162" s="4">
        <f t="shared" si="3"/>
        <v>3001985.0000000005</v>
      </c>
      <c r="C162" s="4">
        <v>342835.31690213206</v>
      </c>
      <c r="D162" s="4">
        <v>147479.79030730674</v>
      </c>
      <c r="E162" s="4">
        <v>775133.21091009013</v>
      </c>
      <c r="F162" s="4">
        <v>576599.82213362691</v>
      </c>
      <c r="G162" s="4">
        <v>305565.65343465901</v>
      </c>
      <c r="H162" s="4">
        <v>234549.90646963145</v>
      </c>
      <c r="I162" s="4">
        <v>64553.515928891757</v>
      </c>
      <c r="J162" s="4">
        <v>205690.66376669129</v>
      </c>
      <c r="K162" s="6">
        <v>349577.1201469709</v>
      </c>
    </row>
    <row r="163" spans="1:11" x14ac:dyDescent="0.3">
      <c r="A163" s="22">
        <v>44045</v>
      </c>
      <c r="B163" s="4">
        <f t="shared" si="3"/>
        <v>3036779.0000000005</v>
      </c>
      <c r="C163" s="4">
        <v>346808.89172555483</v>
      </c>
      <c r="D163" s="4">
        <v>149189.12990225889</v>
      </c>
      <c r="E163" s="4">
        <v>784117.26144345582</v>
      </c>
      <c r="F163" s="4">
        <v>583282.80496376008</v>
      </c>
      <c r="G163" s="4">
        <v>309107.26051983947</v>
      </c>
      <c r="H163" s="4">
        <v>237268.41753671019</v>
      </c>
      <c r="I163" s="4">
        <v>65301.712549870826</v>
      </c>
      <c r="J163" s="4">
        <v>208074.68665657856</v>
      </c>
      <c r="K163" s="6">
        <v>353628.83470197162</v>
      </c>
    </row>
    <row r="164" spans="1:11" x14ac:dyDescent="0.3">
      <c r="A164" s="22">
        <v>44046</v>
      </c>
      <c r="B164" s="4">
        <f t="shared" si="3"/>
        <v>3058695.0000000009</v>
      </c>
      <c r="C164" s="4">
        <v>349311.76192817983</v>
      </c>
      <c r="D164" s="4">
        <v>150265.80652934895</v>
      </c>
      <c r="E164" s="4">
        <v>789776.12364640005</v>
      </c>
      <c r="F164" s="4">
        <v>587492.27359930647</v>
      </c>
      <c r="G164" s="4">
        <v>311338.0434386995</v>
      </c>
      <c r="H164" s="4">
        <v>238980.74979359636</v>
      </c>
      <c r="I164" s="4">
        <v>65772.985675851669</v>
      </c>
      <c r="J164" s="4">
        <v>209576.33193032604</v>
      </c>
      <c r="K164" s="6">
        <v>356180.92345829151</v>
      </c>
    </row>
    <row r="165" spans="1:11" x14ac:dyDescent="0.3">
      <c r="A165" s="22">
        <v>44047</v>
      </c>
      <c r="B165" s="4">
        <f t="shared" si="3"/>
        <v>3078202</v>
      </c>
      <c r="C165" s="4">
        <v>351539.51740557555</v>
      </c>
      <c r="D165" s="4">
        <v>151224.13519172557</v>
      </c>
      <c r="E165" s="4">
        <v>794812.96545114694</v>
      </c>
      <c r="F165" s="4">
        <v>591239.03873316303</v>
      </c>
      <c r="G165" s="4">
        <v>313323.6193831329</v>
      </c>
      <c r="H165" s="4">
        <v>240504.86301384997</v>
      </c>
      <c r="I165" s="4">
        <v>66192.456604328952</v>
      </c>
      <c r="J165" s="4">
        <v>210912.91681602562</v>
      </c>
      <c r="K165" s="6">
        <v>358452.48740105168</v>
      </c>
    </row>
    <row r="166" spans="1:11" x14ac:dyDescent="0.3">
      <c r="A166" s="22">
        <v>44048</v>
      </c>
      <c r="B166" s="4">
        <f t="shared" si="3"/>
        <v>3113191</v>
      </c>
      <c r="C166" s="4">
        <v>355535.36178957106</v>
      </c>
      <c r="D166" s="4">
        <v>152943.05463438178</v>
      </c>
      <c r="E166" s="4">
        <v>803847.36632807774</v>
      </c>
      <c r="F166" s="4">
        <v>597959.47576953517</v>
      </c>
      <c r="G166" s="4">
        <v>316885.07510260696</v>
      </c>
      <c r="H166" s="4">
        <v>243238.6097439189</v>
      </c>
      <c r="I166" s="4">
        <v>66944.846429340076</v>
      </c>
      <c r="J166" s="4">
        <v>213310.30075849459</v>
      </c>
      <c r="K166" s="6">
        <v>362526.90944407403</v>
      </c>
    </row>
    <row r="167" spans="1:11" x14ac:dyDescent="0.3">
      <c r="A167" s="22">
        <v>44049</v>
      </c>
      <c r="B167" s="4">
        <f t="shared" si="3"/>
        <v>3149807.0000000005</v>
      </c>
      <c r="C167" s="4">
        <v>359717.01425075543</v>
      </c>
      <c r="D167" s="4">
        <v>154741.9043960869</v>
      </c>
      <c r="E167" s="4">
        <v>813301.86981516506</v>
      </c>
      <c r="F167" s="4">
        <v>604992.41533693636</v>
      </c>
      <c r="G167" s="4">
        <v>320612.13968359702</v>
      </c>
      <c r="H167" s="4">
        <v>246099.47659544947</v>
      </c>
      <c r="I167" s="4">
        <v>67732.222628505726</v>
      </c>
      <c r="J167" s="4">
        <v>215819.16384224792</v>
      </c>
      <c r="K167" s="6">
        <v>366790.79345125641</v>
      </c>
    </row>
    <row r="168" spans="1:11" x14ac:dyDescent="0.3">
      <c r="A168" s="22">
        <v>44050</v>
      </c>
      <c r="B168" s="4">
        <f t="shared" si="3"/>
        <v>3183658.0000000005</v>
      </c>
      <c r="C168" s="4">
        <v>363582.89576330595</v>
      </c>
      <c r="D168" s="4">
        <v>156404.91683009063</v>
      </c>
      <c r="E168" s="4">
        <v>822042.43125118734</v>
      </c>
      <c r="F168" s="4">
        <v>611494.27346715529</v>
      </c>
      <c r="G168" s="4">
        <v>324057.76080909121</v>
      </c>
      <c r="H168" s="4">
        <v>248744.3095589398</v>
      </c>
      <c r="I168" s="4">
        <v>68460.141344858042</v>
      </c>
      <c r="J168" s="4">
        <v>218138.57405221439</v>
      </c>
      <c r="K168" s="6">
        <v>370732.69692315755</v>
      </c>
    </row>
    <row r="169" spans="1:11" x14ac:dyDescent="0.3">
      <c r="A169" s="22">
        <v>44051</v>
      </c>
      <c r="B169" s="4">
        <f t="shared" si="3"/>
        <v>3220265.0000000005</v>
      </c>
      <c r="C169" s="4">
        <v>367763.52039861772</v>
      </c>
      <c r="D169" s="4">
        <v>158203.32444497864</v>
      </c>
      <c r="E169" s="4">
        <v>831494.61087626405</v>
      </c>
      <c r="F169" s="4">
        <v>618525.48437888396</v>
      </c>
      <c r="G169" s="4">
        <v>327783.90929926769</v>
      </c>
      <c r="H169" s="4">
        <v>251604.47322602468</v>
      </c>
      <c r="I169" s="4">
        <v>69247.324011529912</v>
      </c>
      <c r="J169" s="4">
        <v>220646.82047200241</v>
      </c>
      <c r="K169" s="6">
        <v>374995.53289243131</v>
      </c>
    </row>
    <row r="170" spans="1:11" x14ac:dyDescent="0.3">
      <c r="A170" s="22">
        <v>44052</v>
      </c>
      <c r="B170" s="4">
        <f t="shared" si="3"/>
        <v>3250583.0000000009</v>
      </c>
      <c r="C170" s="4">
        <v>371225.92315474036</v>
      </c>
      <c r="D170" s="4">
        <v>159692.76968955412</v>
      </c>
      <c r="E170" s="4">
        <v>839322.92736964161</v>
      </c>
      <c r="F170" s="4">
        <v>624348.74912119529</v>
      </c>
      <c r="G170" s="4">
        <v>330869.91388650984</v>
      </c>
      <c r="H170" s="4">
        <v>253973.26722877496</v>
      </c>
      <c r="I170" s="4">
        <v>69899.270472265765</v>
      </c>
      <c r="J170" s="4">
        <v>222724.15581647566</v>
      </c>
      <c r="K170" s="6">
        <v>378526.02326084283</v>
      </c>
    </row>
    <row r="171" spans="1:11" x14ac:dyDescent="0.3">
      <c r="A171" s="22">
        <v>44053</v>
      </c>
      <c r="B171" s="4">
        <f t="shared" si="3"/>
        <v>3267494.0000000005</v>
      </c>
      <c r="C171" s="4">
        <v>373157.207969332</v>
      </c>
      <c r="D171" s="4">
        <v>160523.56355890617</v>
      </c>
      <c r="E171" s="4">
        <v>843689.46408774669</v>
      </c>
      <c r="F171" s="4">
        <v>627596.8931299434</v>
      </c>
      <c r="G171" s="4">
        <v>332591.2485251684</v>
      </c>
      <c r="H171" s="4">
        <v>255294.55080224649</v>
      </c>
      <c r="I171" s="4">
        <v>70262.918028090833</v>
      </c>
      <c r="J171" s="4">
        <v>223882.86740729256</v>
      </c>
      <c r="K171" s="6">
        <v>380495.28649127379</v>
      </c>
    </row>
    <row r="172" spans="1:11" x14ac:dyDescent="0.3">
      <c r="A172" s="22">
        <v>44054</v>
      </c>
      <c r="B172" s="4">
        <f t="shared" si="3"/>
        <v>3278977.0000000005</v>
      </c>
      <c r="C172" s="4">
        <v>374468.59957987879</v>
      </c>
      <c r="D172" s="4">
        <v>161087.69377011602</v>
      </c>
      <c r="E172" s="4">
        <v>846654.45380650961</v>
      </c>
      <c r="F172" s="4">
        <v>629802.46569528279</v>
      </c>
      <c r="G172" s="4">
        <v>333760.07861538877</v>
      </c>
      <c r="H172" s="4">
        <v>256191.73602335545</v>
      </c>
      <c r="I172" s="4">
        <v>70509.843986552136</v>
      </c>
      <c r="J172" s="4">
        <v>224669.66210880937</v>
      </c>
      <c r="K172" s="6">
        <v>381832.46641410742</v>
      </c>
    </row>
    <row r="173" spans="1:11" x14ac:dyDescent="0.3">
      <c r="A173" s="22">
        <v>44055</v>
      </c>
      <c r="B173" s="4">
        <f t="shared" si="3"/>
        <v>3295434</v>
      </c>
      <c r="C173" s="4">
        <v>376348.03628934216</v>
      </c>
      <c r="D173" s="4">
        <v>161896.18378891604</v>
      </c>
      <c r="E173" s="4">
        <v>850903.76459651929</v>
      </c>
      <c r="F173" s="4">
        <v>632963.40862899262</v>
      </c>
      <c r="G173" s="4">
        <v>335435.20156189724</v>
      </c>
      <c r="H173" s="4">
        <v>257477.54784812164</v>
      </c>
      <c r="I173" s="4">
        <v>70863.728903246185</v>
      </c>
      <c r="J173" s="4">
        <v>225797.26642848732</v>
      </c>
      <c r="K173" s="6">
        <v>383748.86195447779</v>
      </c>
    </row>
    <row r="174" spans="1:11" x14ac:dyDescent="0.3">
      <c r="A174" s="22">
        <v>44056</v>
      </c>
      <c r="B174" s="4">
        <f t="shared" si="3"/>
        <v>3315497.0000000005</v>
      </c>
      <c r="C174" s="4">
        <v>378639.28856508882</v>
      </c>
      <c r="D174" s="4">
        <v>162881.82729910529</v>
      </c>
      <c r="E174" s="4">
        <v>856084.1694321495</v>
      </c>
      <c r="F174" s="4">
        <v>636816.96626884327</v>
      </c>
      <c r="G174" s="4">
        <v>337477.37156103435</v>
      </c>
      <c r="H174" s="4">
        <v>259045.10224079856</v>
      </c>
      <c r="I174" s="4">
        <v>71295.155839117389</v>
      </c>
      <c r="J174" s="4">
        <v>227171.94744359938</v>
      </c>
      <c r="K174" s="6">
        <v>386085.17135026382</v>
      </c>
    </row>
    <row r="175" spans="1:11" x14ac:dyDescent="0.3">
      <c r="A175" s="22">
        <v>44057</v>
      </c>
      <c r="B175" s="4">
        <f t="shared" si="3"/>
        <v>3351111</v>
      </c>
      <c r="C175" s="4">
        <v>382706.50974579179</v>
      </c>
      <c r="D175" s="4">
        <v>164631.45138183871</v>
      </c>
      <c r="E175" s="4">
        <v>865279.94961537886</v>
      </c>
      <c r="F175" s="4">
        <v>643657.44883803232</v>
      </c>
      <c r="G175" s="4">
        <v>341102.44469811593</v>
      </c>
      <c r="H175" s="4">
        <v>261827.68122404112</v>
      </c>
      <c r="I175" s="4">
        <v>72060.985420641475</v>
      </c>
      <c r="J175" s="4">
        <v>229612.1552725482</v>
      </c>
      <c r="K175" s="6">
        <v>390232.3738036119</v>
      </c>
    </row>
    <row r="176" spans="1:11" x14ac:dyDescent="0.3">
      <c r="A176" s="22">
        <v>44058</v>
      </c>
      <c r="B176" s="4">
        <f t="shared" si="3"/>
        <v>3378029.0000000005</v>
      </c>
      <c r="C176" s="4">
        <v>385780.62272782589</v>
      </c>
      <c r="D176" s="4">
        <v>165953.86338439438</v>
      </c>
      <c r="E176" s="4">
        <v>872230.36268249201</v>
      </c>
      <c r="F176" s="4">
        <v>648827.66588181932</v>
      </c>
      <c r="G176" s="4">
        <v>343842.37053357286</v>
      </c>
      <c r="H176" s="4">
        <v>263930.82776952669</v>
      </c>
      <c r="I176" s="4">
        <v>72639.819605946832</v>
      </c>
      <c r="J176" s="4">
        <v>231456.52867457113</v>
      </c>
      <c r="K176" s="6">
        <v>393366.93873985118</v>
      </c>
    </row>
    <row r="177" spans="1:11" x14ac:dyDescent="0.3">
      <c r="A177" s="22">
        <v>44059</v>
      </c>
      <c r="B177" s="4">
        <f t="shared" si="3"/>
        <v>3400638</v>
      </c>
      <c r="C177" s="4">
        <v>388362.63552264008</v>
      </c>
      <c r="D177" s="4">
        <v>167064.58531640199</v>
      </c>
      <c r="E177" s="4">
        <v>878068.1622602602</v>
      </c>
      <c r="F177" s="4">
        <v>653170.24100415315</v>
      </c>
      <c r="G177" s="4">
        <v>346143.69244507613</v>
      </c>
      <c r="H177" s="4">
        <v>265697.30522873183</v>
      </c>
      <c r="I177" s="4">
        <v>73125.994733949236</v>
      </c>
      <c r="J177" s="4">
        <v>233005.65707364745</v>
      </c>
      <c r="K177" s="6">
        <v>395999.72641514026</v>
      </c>
    </row>
    <row r="178" spans="1:11" x14ac:dyDescent="0.3">
      <c r="A178" s="22">
        <v>44060</v>
      </c>
      <c r="B178" s="4">
        <f t="shared" si="3"/>
        <v>3415670.0000000005</v>
      </c>
      <c r="C178" s="4">
        <v>390079.33313561045</v>
      </c>
      <c r="D178" s="4">
        <v>167803.06875582604</v>
      </c>
      <c r="E178" s="4">
        <v>881949.52823190915</v>
      </c>
      <c r="F178" s="4">
        <v>656057.48012304038</v>
      </c>
      <c r="G178" s="4">
        <v>347673.76767943933</v>
      </c>
      <c r="H178" s="4">
        <v>266871.77951626206</v>
      </c>
      <c r="I178" s="4">
        <v>73449.237005793737</v>
      </c>
      <c r="J178" s="4">
        <v>234035.62293215137</v>
      </c>
      <c r="K178" s="6">
        <v>397750.18261996785</v>
      </c>
    </row>
    <row r="179" spans="1:11" x14ac:dyDescent="0.3">
      <c r="A179" s="22">
        <v>44061</v>
      </c>
      <c r="B179" s="4">
        <f t="shared" si="3"/>
        <v>3430347.0000000005</v>
      </c>
      <c r="C179" s="4">
        <v>391755.48872805096</v>
      </c>
      <c r="D179" s="4">
        <v>168524.11195968627</v>
      </c>
      <c r="E179" s="4">
        <v>885739.23075758037</v>
      </c>
      <c r="F179" s="4">
        <v>658876.53337928758</v>
      </c>
      <c r="G179" s="4">
        <v>349167.70822060143</v>
      </c>
      <c r="H179" s="4">
        <v>268018.51708398969</v>
      </c>
      <c r="I179" s="4">
        <v>73764.845495938876</v>
      </c>
      <c r="J179" s="4">
        <v>235041.26482313476</v>
      </c>
      <c r="K179" s="6">
        <v>399459.29955173034</v>
      </c>
    </row>
    <row r="180" spans="1:11" x14ac:dyDescent="0.3">
      <c r="A180" s="22">
        <v>44062</v>
      </c>
      <c r="B180" s="4">
        <f t="shared" si="3"/>
        <v>3455671.0000000005</v>
      </c>
      <c r="C180" s="4">
        <v>394647.56232776237</v>
      </c>
      <c r="D180" s="4">
        <v>169768.21484818912</v>
      </c>
      <c r="E180" s="4">
        <v>892278.06204190967</v>
      </c>
      <c r="F180" s="4">
        <v>663740.58629617817</v>
      </c>
      <c r="G180" s="4">
        <v>351745.38419419201</v>
      </c>
      <c r="H180" s="4">
        <v>269997.1218509812</v>
      </c>
      <c r="I180" s="4">
        <v>74309.402926233583</v>
      </c>
      <c r="J180" s="4">
        <v>236776.42018507948</v>
      </c>
      <c r="K180" s="6">
        <v>402408.24532947474</v>
      </c>
    </row>
    <row r="181" spans="1:11" x14ac:dyDescent="0.3">
      <c r="A181" s="22">
        <v>44063</v>
      </c>
      <c r="B181" s="4">
        <f t="shared" si="3"/>
        <v>3480283.0000000005</v>
      </c>
      <c r="C181" s="4">
        <v>397458.32348066464</v>
      </c>
      <c r="D181" s="4">
        <v>170977.33901071607</v>
      </c>
      <c r="E181" s="4">
        <v>898633.05002050358</v>
      </c>
      <c r="F181" s="4">
        <v>668467.88334208378</v>
      </c>
      <c r="G181" s="4">
        <v>354250.58720564406</v>
      </c>
      <c r="H181" s="4">
        <v>271920.09691515722</v>
      </c>
      <c r="I181" s="4">
        <v>74838.649785908725</v>
      </c>
      <c r="J181" s="4">
        <v>238462.79057554639</v>
      </c>
      <c r="K181" s="6">
        <v>405274.27966377593</v>
      </c>
    </row>
    <row r="182" spans="1:11" x14ac:dyDescent="0.3">
      <c r="A182" s="22">
        <v>44064</v>
      </c>
      <c r="B182" s="4">
        <f t="shared" si="3"/>
        <v>3504507.0000000005</v>
      </c>
      <c r="C182" s="4">
        <v>400224.77391817089</v>
      </c>
      <c r="D182" s="4">
        <v>172167.40173268309</v>
      </c>
      <c r="E182" s="4">
        <v>904887.85372574721</v>
      </c>
      <c r="F182" s="4">
        <v>673120.6561212166</v>
      </c>
      <c r="G182" s="4">
        <v>356716.29652424529</v>
      </c>
      <c r="H182" s="4">
        <v>273812.75691656308</v>
      </c>
      <c r="I182" s="4">
        <v>75359.553244740615</v>
      </c>
      <c r="J182" s="4">
        <v>240122.57589728662</v>
      </c>
      <c r="K182" s="6">
        <v>408095.13191934692</v>
      </c>
    </row>
    <row r="183" spans="1:11" x14ac:dyDescent="0.3">
      <c r="A183" s="22">
        <v>44065</v>
      </c>
      <c r="B183" s="4">
        <f t="shared" si="3"/>
        <v>3535067.0000000005</v>
      </c>
      <c r="C183" s="4">
        <v>403714.81376997865</v>
      </c>
      <c r="D183" s="4">
        <v>173668.73581389646</v>
      </c>
      <c r="E183" s="4">
        <v>912778.65628652368</v>
      </c>
      <c r="F183" s="4">
        <v>678990.40249383461</v>
      </c>
      <c r="G183" s="4">
        <v>359826.93377558503</v>
      </c>
      <c r="H183" s="4">
        <v>276200.45876774221</v>
      </c>
      <c r="I183" s="4">
        <v>76016.703579198293</v>
      </c>
      <c r="J183" s="4">
        <v>242216.49265060487</v>
      </c>
      <c r="K183" s="6">
        <v>411653.80286263657</v>
      </c>
    </row>
    <row r="184" spans="1:11" x14ac:dyDescent="0.3">
      <c r="A184" s="22">
        <v>44066</v>
      </c>
      <c r="B184" s="4">
        <f t="shared" si="3"/>
        <v>3553425</v>
      </c>
      <c r="C184" s="4">
        <v>405811.35014430742</v>
      </c>
      <c r="D184" s="4">
        <v>174570.61706595519</v>
      </c>
      <c r="E184" s="4">
        <v>917518.81837457116</v>
      </c>
      <c r="F184" s="4">
        <v>682516.47592016053</v>
      </c>
      <c r="G184" s="4">
        <v>361695.55545948871</v>
      </c>
      <c r="H184" s="4">
        <v>277634.79877376137</v>
      </c>
      <c r="I184" s="4">
        <v>76411.466859302163</v>
      </c>
      <c r="J184" s="4">
        <v>243474.35010339992</v>
      </c>
      <c r="K184" s="6">
        <v>413791.56729905383</v>
      </c>
    </row>
    <row r="185" spans="1:11" x14ac:dyDescent="0.3">
      <c r="A185" s="22">
        <v>44067</v>
      </c>
      <c r="B185" s="4">
        <f t="shared" si="3"/>
        <v>3564065</v>
      </c>
      <c r="C185" s="4">
        <v>407026.46873145516</v>
      </c>
      <c r="D185" s="4">
        <v>175093.33285862897</v>
      </c>
      <c r="E185" s="4">
        <v>920266.13968499855</v>
      </c>
      <c r="F185" s="4">
        <v>684560.13107083645</v>
      </c>
      <c r="G185" s="4">
        <v>362778.57837683999</v>
      </c>
      <c r="H185" s="4">
        <v>278466.11905178975</v>
      </c>
      <c r="I185" s="4">
        <v>76640.26527417879</v>
      </c>
      <c r="J185" s="4">
        <v>244203.38394683271</v>
      </c>
      <c r="K185" s="6">
        <v>415030.58100444003</v>
      </c>
    </row>
    <row r="186" spans="1:11" x14ac:dyDescent="0.3">
      <c r="A186" s="22">
        <v>44068</v>
      </c>
      <c r="B186" s="4">
        <f t="shared" si="3"/>
        <v>3578836.0000000005</v>
      </c>
      <c r="C186" s="4">
        <v>408713.35939412046</v>
      </c>
      <c r="D186" s="4">
        <v>175818.9940403568</v>
      </c>
      <c r="E186" s="4">
        <v>924080.11365833716</v>
      </c>
      <c r="F186" s="4">
        <v>687397.23917521932</v>
      </c>
      <c r="G186" s="4">
        <v>364282.08697761025</v>
      </c>
      <c r="H186" s="4">
        <v>279620.20099039463</v>
      </c>
      <c r="I186" s="4">
        <v>76957.895103703471</v>
      </c>
      <c r="J186" s="4">
        <v>245215.46655034265</v>
      </c>
      <c r="K186" s="6">
        <v>416750.64410991553</v>
      </c>
    </row>
    <row r="187" spans="1:11" x14ac:dyDescent="0.3">
      <c r="A187" s="22">
        <v>44069</v>
      </c>
      <c r="B187" s="4">
        <f t="shared" si="3"/>
        <v>3598973.0000000005</v>
      </c>
      <c r="C187" s="4">
        <v>411013.06268259737</v>
      </c>
      <c r="D187" s="4">
        <v>176808.27297993118</v>
      </c>
      <c r="E187" s="4">
        <v>929279.62580383313</v>
      </c>
      <c r="F187" s="4">
        <v>691265.01020615548</v>
      </c>
      <c r="G187" s="4">
        <v>366331.78927899204</v>
      </c>
      <c r="H187" s="4">
        <v>281193.53712184733</v>
      </c>
      <c r="I187" s="4">
        <v>77390.913306745817</v>
      </c>
      <c r="J187" s="4">
        <v>246595.21791361392</v>
      </c>
      <c r="K187" s="6">
        <v>419095.57070628414</v>
      </c>
    </row>
    <row r="188" spans="1:11" x14ac:dyDescent="0.3">
      <c r="A188" s="22">
        <v>44070</v>
      </c>
      <c r="B188" s="4">
        <f t="shared" si="3"/>
        <v>3617982.0000000005</v>
      </c>
      <c r="C188" s="4">
        <v>413183.9451283766</v>
      </c>
      <c r="D188" s="4">
        <v>177742.13618509431</v>
      </c>
      <c r="E188" s="4">
        <v>934187.88057732128</v>
      </c>
      <c r="F188" s="4">
        <v>694916.12305946357</v>
      </c>
      <c r="G188" s="4">
        <v>368266.67486507574</v>
      </c>
      <c r="H188" s="4">
        <v>282678.74080277223</v>
      </c>
      <c r="I188" s="4">
        <v>77799.675437233585</v>
      </c>
      <c r="J188" s="4">
        <v>247897.68072656635</v>
      </c>
      <c r="K188" s="6">
        <v>421309.14321809675</v>
      </c>
    </row>
    <row r="189" spans="1:11" x14ac:dyDescent="0.3">
      <c r="A189" s="22">
        <v>44071</v>
      </c>
      <c r="B189" s="4">
        <f t="shared" si="3"/>
        <v>3632310.9999999995</v>
      </c>
      <c r="C189" s="4">
        <v>414820.35812041041</v>
      </c>
      <c r="D189" s="4">
        <v>178446.08304535956</v>
      </c>
      <c r="E189" s="4">
        <v>937887.72710524546</v>
      </c>
      <c r="F189" s="4">
        <v>697668.33496303821</v>
      </c>
      <c r="G189" s="4">
        <v>369725.19322811393</v>
      </c>
      <c r="H189" s="4">
        <v>283798.2885719327</v>
      </c>
      <c r="I189" s="4">
        <v>78107.800670952303</v>
      </c>
      <c r="J189" s="4">
        <v>248879.47827755773</v>
      </c>
      <c r="K189" s="6">
        <v>422977.73601738986</v>
      </c>
    </row>
    <row r="190" spans="1:11" x14ac:dyDescent="0.3">
      <c r="A190" s="22">
        <v>44072</v>
      </c>
      <c r="B190" s="4">
        <f t="shared" si="3"/>
        <v>3652970</v>
      </c>
      <c r="C190" s="4">
        <v>417179.67530949734</v>
      </c>
      <c r="D190" s="4">
        <v>179461.00650032642</v>
      </c>
      <c r="E190" s="4">
        <v>943222.023247362</v>
      </c>
      <c r="F190" s="4">
        <v>701636.36802298308</v>
      </c>
      <c r="G190" s="4">
        <v>371828.02879668161</v>
      </c>
      <c r="H190" s="4">
        <v>285412.40940123604</v>
      </c>
      <c r="I190" s="4">
        <v>78552.043758634274</v>
      </c>
      <c r="J190" s="4">
        <v>250294.99615081697</v>
      </c>
      <c r="K190" s="6">
        <v>425383.44881246256</v>
      </c>
    </row>
    <row r="191" spans="1:11" x14ac:dyDescent="0.3">
      <c r="A191" s="22">
        <v>44073</v>
      </c>
      <c r="B191" s="4">
        <f t="shared" si="3"/>
        <v>3674872.0000000005</v>
      </c>
      <c r="C191" s="4">
        <v>419680.94667187607</v>
      </c>
      <c r="D191" s="4">
        <v>180536.99534347872</v>
      </c>
      <c r="E191" s="4">
        <v>948877.2705538451</v>
      </c>
      <c r="F191" s="4">
        <v>705843.14763859438</v>
      </c>
      <c r="G191" s="4">
        <v>374057.38668538723</v>
      </c>
      <c r="H191" s="4">
        <v>287123.64781565114</v>
      </c>
      <c r="I191" s="4">
        <v>79023.015834069229</v>
      </c>
      <c r="J191" s="4">
        <v>251795.68216950729</v>
      </c>
      <c r="K191" s="6">
        <v>427933.90728759114</v>
      </c>
    </row>
    <row r="192" spans="1:11" x14ac:dyDescent="0.3">
      <c r="A192" s="22">
        <v>44074</v>
      </c>
      <c r="B192" s="4">
        <f t="shared" si="3"/>
        <v>3693721</v>
      </c>
      <c r="C192" s="4">
        <v>421833.55665769824</v>
      </c>
      <c r="D192" s="4">
        <v>181462.9981607821</v>
      </c>
      <c r="E192" s="4">
        <v>953744.21222492086</v>
      </c>
      <c r="F192" s="4">
        <v>709463.52883550129</v>
      </c>
      <c r="G192" s="4">
        <v>375975.98621256341</v>
      </c>
      <c r="H192" s="4">
        <v>288596.35043976351</v>
      </c>
      <c r="I192" s="4">
        <v>79428.337386889674</v>
      </c>
      <c r="J192" s="4">
        <v>253087.18206752089</v>
      </c>
      <c r="K192" s="6">
        <v>430128.84801436035</v>
      </c>
    </row>
    <row r="193" spans="1:11" x14ac:dyDescent="0.3">
      <c r="A193" s="22">
        <v>44075</v>
      </c>
      <c r="B193" s="4">
        <f t="shared" si="3"/>
        <v>3705408</v>
      </c>
      <c r="C193" s="4">
        <v>423168.24565469031</v>
      </c>
      <c r="D193" s="4">
        <v>182037.15036651312</v>
      </c>
      <c r="E193" s="4">
        <v>956761.87614925962</v>
      </c>
      <c r="F193" s="4">
        <v>711708.28426275216</v>
      </c>
      <c r="G193" s="4">
        <v>377165.58102789085</v>
      </c>
      <c r="H193" s="4">
        <v>289509.47450830834</v>
      </c>
      <c r="I193" s="4">
        <v>79679.650081876811</v>
      </c>
      <c r="J193" s="4">
        <v>253887.95448558472</v>
      </c>
      <c r="K193" s="6">
        <v>431489.7834631243</v>
      </c>
    </row>
    <row r="194" spans="1:11" x14ac:dyDescent="0.3">
      <c r="A194" s="22">
        <v>44076</v>
      </c>
      <c r="B194" s="4">
        <f t="shared" si="3"/>
        <v>3726721.0000000005</v>
      </c>
      <c r="C194" s="4">
        <v>425602.25152385194</v>
      </c>
      <c r="D194" s="4">
        <v>183084.20315685673</v>
      </c>
      <c r="E194" s="4">
        <v>962265.03959748696</v>
      </c>
      <c r="F194" s="4">
        <v>715801.93296823674</v>
      </c>
      <c r="G194" s="4">
        <v>379334.98586224311</v>
      </c>
      <c r="H194" s="4">
        <v>291174.69340733258</v>
      </c>
      <c r="I194" s="4">
        <v>80137.956530773939</v>
      </c>
      <c r="J194" s="4">
        <v>255348.28327365645</v>
      </c>
      <c r="K194" s="6">
        <v>433971.65367956192</v>
      </c>
    </row>
    <row r="195" spans="1:11" x14ac:dyDescent="0.3">
      <c r="A195" s="22">
        <v>44077</v>
      </c>
      <c r="B195" s="4">
        <f t="shared" si="3"/>
        <v>3747101</v>
      </c>
      <c r="C195" s="4">
        <v>427929.70611088863</v>
      </c>
      <c r="D195" s="4">
        <v>184085.42006049311</v>
      </c>
      <c r="E195" s="4">
        <v>967527.29601727182</v>
      </c>
      <c r="F195" s="4">
        <v>719716.3777023321</v>
      </c>
      <c r="G195" s="4">
        <v>381409.42261559074</v>
      </c>
      <c r="H195" s="4">
        <v>292767.01551881921</v>
      </c>
      <c r="I195" s="4">
        <v>80576.20011114853</v>
      </c>
      <c r="J195" s="4">
        <v>256744.68456399106</v>
      </c>
      <c r="K195" s="6">
        <v>436344.87729946518</v>
      </c>
    </row>
    <row r="196" spans="1:11" x14ac:dyDescent="0.3">
      <c r="A196" s="22">
        <v>44078</v>
      </c>
      <c r="B196" s="4">
        <f t="shared" si="3"/>
        <v>3765700</v>
      </c>
      <c r="C196" s="4">
        <v>430053.76537802781</v>
      </c>
      <c r="D196" s="4">
        <v>184999.14102176562</v>
      </c>
      <c r="E196" s="4">
        <v>972329.68596582813</v>
      </c>
      <c r="F196" s="4">
        <v>723288.74068611232</v>
      </c>
      <c r="G196" s="4">
        <v>383302.57517572388</v>
      </c>
      <c r="H196" s="4">
        <v>294220.18524166214</v>
      </c>
      <c r="I196" s="4">
        <v>80976.14576136379</v>
      </c>
      <c r="J196" s="4">
        <v>258019.05490741273</v>
      </c>
      <c r="K196" s="6">
        <v>438510.70586210402</v>
      </c>
    </row>
    <row r="197" spans="1:11" x14ac:dyDescent="0.3">
      <c r="A197" s="22">
        <v>44079</v>
      </c>
      <c r="B197" s="4">
        <f t="shared" si="3"/>
        <v>3783823.0000000009</v>
      </c>
      <c r="C197" s="4">
        <v>432123.46407679457</v>
      </c>
      <c r="D197" s="4">
        <v>185889.47732915534</v>
      </c>
      <c r="E197" s="4">
        <v>977009.16943470738</v>
      </c>
      <c r="F197" s="4">
        <v>726769.67699209903</v>
      </c>
      <c r="G197" s="4">
        <v>385147.27671060705</v>
      </c>
      <c r="H197" s="4">
        <v>295636.16432048805</v>
      </c>
      <c r="I197" s="4">
        <v>81365.855693018791</v>
      </c>
      <c r="J197" s="4">
        <v>259260.81057889134</v>
      </c>
      <c r="K197" s="6">
        <v>440621.10486423882</v>
      </c>
    </row>
    <row r="198" spans="1:11" x14ac:dyDescent="0.3">
      <c r="A198" s="22">
        <v>44080</v>
      </c>
      <c r="B198" s="4">
        <f t="shared" si="3"/>
        <v>3800190.0000000009</v>
      </c>
      <c r="C198" s="4">
        <v>433992.62252753205</v>
      </c>
      <c r="D198" s="4">
        <v>186693.54587978424</v>
      </c>
      <c r="E198" s="4">
        <v>981235.24160461011</v>
      </c>
      <c r="F198" s="4">
        <v>729913.33336908335</v>
      </c>
      <c r="G198" s="4">
        <v>386813.23874898005</v>
      </c>
      <c r="H198" s="4">
        <v>296914.94430079719</v>
      </c>
      <c r="I198" s="4">
        <v>81717.805284774964</v>
      </c>
      <c r="J198" s="4">
        <v>260382.2482589162</v>
      </c>
      <c r="K198" s="6">
        <v>442527.02002552227</v>
      </c>
    </row>
    <row r="199" spans="1:11" x14ac:dyDescent="0.3">
      <c r="A199" s="22">
        <v>44081</v>
      </c>
      <c r="B199" s="4">
        <f t="shared" si="3"/>
        <v>3808949.0000000005</v>
      </c>
      <c r="C199" s="4">
        <v>434992.92550730903</v>
      </c>
      <c r="D199" s="4">
        <v>187123.85298768175</v>
      </c>
      <c r="E199" s="4">
        <v>983496.87575480121</v>
      </c>
      <c r="F199" s="4">
        <v>731595.69948419323</v>
      </c>
      <c r="G199" s="4">
        <v>387704.79868629953</v>
      </c>
      <c r="H199" s="4">
        <v>297599.29902967409</v>
      </c>
      <c r="I199" s="4">
        <v>81906.155408450184</v>
      </c>
      <c r="J199" s="4">
        <v>260982.39933359929</v>
      </c>
      <c r="K199" s="6">
        <v>443546.99380799197</v>
      </c>
    </row>
    <row r="200" spans="1:11" x14ac:dyDescent="0.3">
      <c r="A200" s="22">
        <v>44082</v>
      </c>
      <c r="B200" s="4">
        <f t="shared" si="3"/>
        <v>3821162.0000000005</v>
      </c>
      <c r="C200" s="4">
        <v>436387.68521641009</v>
      </c>
      <c r="D200" s="4">
        <v>187723.84621850171</v>
      </c>
      <c r="E200" s="4">
        <v>986650.35650332097</v>
      </c>
      <c r="F200" s="4">
        <v>733941.48523186287</v>
      </c>
      <c r="G200" s="4">
        <v>388947.93392028555</v>
      </c>
      <c r="H200" s="4">
        <v>298553.5203224899</v>
      </c>
      <c r="I200" s="4">
        <v>82168.779002518626</v>
      </c>
      <c r="J200" s="4">
        <v>261819.21233452452</v>
      </c>
      <c r="K200" s="6">
        <v>444969.18125008611</v>
      </c>
    </row>
    <row r="201" spans="1:11" x14ac:dyDescent="0.3">
      <c r="A201" s="22">
        <v>44083</v>
      </c>
      <c r="B201" s="4">
        <f t="shared" si="3"/>
        <v>3842898</v>
      </c>
      <c r="C201" s="4">
        <v>438869.99890158331</v>
      </c>
      <c r="D201" s="4">
        <v>188791.67990924956</v>
      </c>
      <c r="E201" s="4">
        <v>992262.7414660512</v>
      </c>
      <c r="F201" s="4">
        <v>738116.3807539579</v>
      </c>
      <c r="G201" s="4">
        <v>391160.39502287458</v>
      </c>
      <c r="H201" s="4">
        <v>300251.78889046208</v>
      </c>
      <c r="I201" s="4">
        <v>82636.181478623737</v>
      </c>
      <c r="J201" s="4">
        <v>263308.52432896581</v>
      </c>
      <c r="K201" s="6">
        <v>447500.30924823217</v>
      </c>
    </row>
    <row r="202" spans="1:11" x14ac:dyDescent="0.3">
      <c r="A202" s="22">
        <v>44084</v>
      </c>
      <c r="B202" s="4">
        <f t="shared" si="3"/>
        <v>3863453.0000000005</v>
      </c>
      <c r="C202" s="4">
        <v>441217.43899169815</v>
      </c>
      <c r="D202" s="4">
        <v>189801.49411210755</v>
      </c>
      <c r="E202" s="4">
        <v>997570.18409159954</v>
      </c>
      <c r="F202" s="4">
        <v>742064.43823724205</v>
      </c>
      <c r="G202" s="4">
        <v>393252.64465315238</v>
      </c>
      <c r="H202" s="4">
        <v>301857.78403283725</v>
      </c>
      <c r="I202" s="4">
        <v>83078.188190821951</v>
      </c>
      <c r="J202" s="4">
        <v>264716.91630751477</v>
      </c>
      <c r="K202" s="6">
        <v>449893.91138302663</v>
      </c>
    </row>
    <row r="203" spans="1:11" x14ac:dyDescent="0.3">
      <c r="A203" s="22">
        <v>44085</v>
      </c>
      <c r="B203" s="4">
        <f t="shared" si="3"/>
        <v>3884166.0000000005</v>
      </c>
      <c r="C203" s="4">
        <v>443582.9231360206</v>
      </c>
      <c r="D203" s="4">
        <v>190819.07044797708</v>
      </c>
      <c r="E203" s="4">
        <v>1002918.4234057802</v>
      </c>
      <c r="F203" s="4">
        <v>746042.84323122236</v>
      </c>
      <c r="G203" s="4">
        <v>395360.97676660132</v>
      </c>
      <c r="H203" s="4">
        <v>303476.12396881479</v>
      </c>
      <c r="I203" s="4">
        <v>83523.592473466648</v>
      </c>
      <c r="J203" s="4">
        <v>266136.13416456588</v>
      </c>
      <c r="K203" s="6">
        <v>452305.91240555147</v>
      </c>
    </row>
    <row r="204" spans="1:11" x14ac:dyDescent="0.3">
      <c r="A204" s="22">
        <v>44086</v>
      </c>
      <c r="B204" s="4">
        <f t="shared" si="3"/>
        <v>3902786</v>
      </c>
      <c r="C204" s="4">
        <v>445709.3806635291</v>
      </c>
      <c r="D204" s="4">
        <v>191733.82308515615</v>
      </c>
      <c r="E204" s="4">
        <v>1007726.2356990281</v>
      </c>
      <c r="F204" s="4">
        <v>749619.23974490515</v>
      </c>
      <c r="G204" s="4">
        <v>397256.26687196607</v>
      </c>
      <c r="H204" s="4">
        <v>304930.93445536436</v>
      </c>
      <c r="I204" s="4">
        <v>83923.989699500744</v>
      </c>
      <c r="J204" s="4">
        <v>267411.94339057326</v>
      </c>
      <c r="K204" s="6">
        <v>454474.18638997735</v>
      </c>
    </row>
    <row r="205" spans="1:11" x14ac:dyDescent="0.3">
      <c r="A205" s="22">
        <v>44087</v>
      </c>
      <c r="B205" s="4">
        <f t="shared" si="3"/>
        <v>3918478</v>
      </c>
      <c r="C205" s="4">
        <v>447501.45217382256</v>
      </c>
      <c r="D205" s="4">
        <v>192504.73062450171</v>
      </c>
      <c r="E205" s="4">
        <v>1011778.0182181284</v>
      </c>
      <c r="F205" s="4">
        <v>752633.24694644706</v>
      </c>
      <c r="G205" s="4">
        <v>398853.52209932287</v>
      </c>
      <c r="H205" s="4">
        <v>306156.97560224601</v>
      </c>
      <c r="I205" s="4">
        <v>84261.424354222923</v>
      </c>
      <c r="J205" s="4">
        <v>268487.13127319986</v>
      </c>
      <c r="K205" s="6">
        <v>456301.49870810891</v>
      </c>
    </row>
    <row r="206" spans="1:11" x14ac:dyDescent="0.3">
      <c r="A206" s="22">
        <v>44088</v>
      </c>
      <c r="B206" s="4">
        <f t="shared" si="3"/>
        <v>3928614.0000000005</v>
      </c>
      <c r="C206" s="4">
        <v>448659.0125121054</v>
      </c>
      <c r="D206" s="4">
        <v>193002.68619541725</v>
      </c>
      <c r="E206" s="4">
        <v>1014395.2032559566</v>
      </c>
      <c r="F206" s="4">
        <v>754580.09737945942</v>
      </c>
      <c r="G206" s="4">
        <v>399885.24393111537</v>
      </c>
      <c r="H206" s="4">
        <v>306948.9175513151</v>
      </c>
      <c r="I206" s="4">
        <v>84479.3849494475</v>
      </c>
      <c r="J206" s="4">
        <v>269181.63193457533</v>
      </c>
      <c r="K206" s="6">
        <v>457481.82229060837</v>
      </c>
    </row>
    <row r="207" spans="1:11" x14ac:dyDescent="0.3">
      <c r="A207" s="22">
        <v>44089</v>
      </c>
      <c r="B207" s="4">
        <f t="shared" ref="B207:B230" si="4">SUM(C207:K207)</f>
        <v>3940217.0000000009</v>
      </c>
      <c r="C207" s="4">
        <v>449984.10846761998</v>
      </c>
      <c r="D207" s="4">
        <v>193572.71169752191</v>
      </c>
      <c r="E207" s="4">
        <v>1017391.1778015288</v>
      </c>
      <c r="F207" s="4">
        <v>756808.71868709964</v>
      </c>
      <c r="G207" s="4">
        <v>401066.28856551641</v>
      </c>
      <c r="H207" s="4">
        <v>307855.47856503341</v>
      </c>
      <c r="I207" s="4">
        <v>84728.891341159295</v>
      </c>
      <c r="J207" s="4">
        <v>269976.64882229624</v>
      </c>
      <c r="K207" s="6">
        <v>458832.97605222458</v>
      </c>
    </row>
    <row r="208" spans="1:11" x14ac:dyDescent="0.3">
      <c r="A208" s="22">
        <v>44090</v>
      </c>
      <c r="B208" s="4">
        <f t="shared" si="4"/>
        <v>3961179.0000000009</v>
      </c>
      <c r="C208" s="4">
        <v>452378.02912775072</v>
      </c>
      <c r="D208" s="4">
        <v>194602.52076199817</v>
      </c>
      <c r="E208" s="4">
        <v>1022803.7106313389</v>
      </c>
      <c r="F208" s="4">
        <v>760834.94982135424</v>
      </c>
      <c r="G208" s="4">
        <v>403199.96585814026</v>
      </c>
      <c r="H208" s="4">
        <v>309493.27327067533</v>
      </c>
      <c r="I208" s="4">
        <v>85179.650022798756</v>
      </c>
      <c r="J208" s="4">
        <v>271412.9277157209</v>
      </c>
      <c r="K208" s="6">
        <v>461273.9727902232</v>
      </c>
    </row>
    <row r="209" spans="1:11" x14ac:dyDescent="0.3">
      <c r="A209" s="22">
        <v>44091</v>
      </c>
      <c r="B209" s="4">
        <f t="shared" si="4"/>
        <v>3983533.0000000005</v>
      </c>
      <c r="C209" s="4">
        <v>454930.92018950824</v>
      </c>
      <c r="D209" s="4">
        <v>195700.71520085429</v>
      </c>
      <c r="E209" s="4">
        <v>1028575.6674521372</v>
      </c>
      <c r="F209" s="4">
        <v>765128.54636629869</v>
      </c>
      <c r="G209" s="4">
        <v>405475.33186325966</v>
      </c>
      <c r="H209" s="4">
        <v>311239.82717058557</v>
      </c>
      <c r="I209" s="4">
        <v>85660.341730143875</v>
      </c>
      <c r="J209" s="4">
        <v>272944.58396911348</v>
      </c>
      <c r="K209" s="6">
        <v>463877.06605809939</v>
      </c>
    </row>
    <row r="210" spans="1:11" x14ac:dyDescent="0.3">
      <c r="A210" s="22">
        <v>44092</v>
      </c>
      <c r="B210" s="4">
        <f t="shared" si="4"/>
        <v>4003590.0000000005</v>
      </c>
      <c r="C210" s="4">
        <v>457221.48724800657</v>
      </c>
      <c r="D210" s="4">
        <v>196686.06394649882</v>
      </c>
      <c r="E210" s="4">
        <v>1033754.5230464269</v>
      </c>
      <c r="F210" s="4">
        <v>768980.95156903425</v>
      </c>
      <c r="G210" s="4">
        <v>407516.8911351877</v>
      </c>
      <c r="H210" s="4">
        <v>312806.91277363204</v>
      </c>
      <c r="I210" s="4">
        <v>86091.639644352574</v>
      </c>
      <c r="J210" s="4">
        <v>274318.85387491528</v>
      </c>
      <c r="K210" s="6">
        <v>466212.67676194629</v>
      </c>
    </row>
    <row r="211" spans="1:11" x14ac:dyDescent="0.3">
      <c r="A211" s="22">
        <v>44093</v>
      </c>
      <c r="B211" s="4">
        <f t="shared" si="4"/>
        <v>4024659.0000000005</v>
      </c>
      <c r="C211" s="4">
        <v>459627.6276157336</v>
      </c>
      <c r="D211" s="4">
        <v>197721.1296453563</v>
      </c>
      <c r="E211" s="4">
        <v>1039194.6840134752</v>
      </c>
      <c r="F211" s="4">
        <v>773027.73449850699</v>
      </c>
      <c r="G211" s="4">
        <v>409661.45972970594</v>
      </c>
      <c r="H211" s="4">
        <v>314453.06756101723</v>
      </c>
      <c r="I211" s="4">
        <v>86544.699212307052</v>
      </c>
      <c r="J211" s="4">
        <v>275762.4642177053</v>
      </c>
      <c r="K211" s="6">
        <v>468666.13350619271</v>
      </c>
    </row>
    <row r="212" spans="1:11" x14ac:dyDescent="0.3">
      <c r="A212" s="22">
        <v>44094</v>
      </c>
      <c r="B212" s="4">
        <f t="shared" si="4"/>
        <v>4041543.0000000005</v>
      </c>
      <c r="C212" s="4">
        <v>461555.82895270752</v>
      </c>
      <c r="D212" s="4">
        <v>198550.59707425704</v>
      </c>
      <c r="E212" s="4">
        <v>1043554.2491455482</v>
      </c>
      <c r="F212" s="4">
        <v>776270.69254023745</v>
      </c>
      <c r="G212" s="4">
        <v>411380.04609592387</v>
      </c>
      <c r="H212" s="4">
        <v>315772.24158115167</v>
      </c>
      <c r="I212" s="4">
        <v>86907.76617065075</v>
      </c>
      <c r="J212" s="4">
        <v>276919.32581662625</v>
      </c>
      <c r="K212" s="6">
        <v>470632.25262289762</v>
      </c>
    </row>
    <row r="213" spans="1:11" x14ac:dyDescent="0.3">
      <c r="A213" s="22">
        <v>44095</v>
      </c>
      <c r="B213" s="4">
        <f t="shared" si="4"/>
        <v>4047723</v>
      </c>
      <c r="C213" s="4">
        <v>462261.60271855083</v>
      </c>
      <c r="D213" s="4">
        <v>198854.20455534008</v>
      </c>
      <c r="E213" s="4">
        <v>1045149.9677262288</v>
      </c>
      <c r="F213" s="4">
        <v>777457.70276873151</v>
      </c>
      <c r="G213" s="4">
        <v>412009.09512122755</v>
      </c>
      <c r="H213" s="4">
        <v>316255.0949005328</v>
      </c>
      <c r="I213" s="4">
        <v>87040.658483050895</v>
      </c>
      <c r="J213" s="4">
        <v>277342.76840613893</v>
      </c>
      <c r="K213" s="6">
        <v>471351.90532019897</v>
      </c>
    </row>
    <row r="214" spans="1:11" x14ac:dyDescent="0.3">
      <c r="A214" s="22">
        <v>44096</v>
      </c>
      <c r="B214" s="4">
        <f t="shared" si="4"/>
        <v>4064117</v>
      </c>
      <c r="C214" s="4">
        <v>464133.84464690607</v>
      </c>
      <c r="D214" s="4">
        <v>199659.59954642033</v>
      </c>
      <c r="E214" s="4">
        <v>1049383.0114821636</v>
      </c>
      <c r="F214" s="4">
        <v>780606.5451127335</v>
      </c>
      <c r="G214" s="4">
        <v>413677.80543204112</v>
      </c>
      <c r="H214" s="4">
        <v>317535.98443417909</v>
      </c>
      <c r="I214" s="4">
        <v>87393.188672288437</v>
      </c>
      <c r="J214" s="4">
        <v>278466.05607805972</v>
      </c>
      <c r="K214" s="6">
        <v>473260.96459520853</v>
      </c>
    </row>
    <row r="215" spans="1:11" x14ac:dyDescent="0.3">
      <c r="A215" s="22">
        <v>44097</v>
      </c>
      <c r="B215" s="4">
        <f t="shared" si="4"/>
        <v>4083757.0000000009</v>
      </c>
      <c r="C215" s="4">
        <v>466376.7891066412</v>
      </c>
      <c r="D215" s="4">
        <v>200624.46215620535</v>
      </c>
      <c r="E215" s="4">
        <v>1054454.1948032908</v>
      </c>
      <c r="F215" s="4">
        <v>784378.85593597358</v>
      </c>
      <c r="G215" s="4">
        <v>415676.91916294146</v>
      </c>
      <c r="H215" s="4">
        <v>319070.48915790807</v>
      </c>
      <c r="I215" s="4">
        <v>87815.519580951674</v>
      </c>
      <c r="J215" s="4">
        <v>279811.75388680218</v>
      </c>
      <c r="K215" s="6">
        <v>475548.01620928606</v>
      </c>
    </row>
    <row r="216" spans="1:11" x14ac:dyDescent="0.3">
      <c r="A216" s="22">
        <v>44098</v>
      </c>
      <c r="B216" s="4">
        <f t="shared" si="4"/>
        <v>4102162.0000000005</v>
      </c>
      <c r="C216" s="4">
        <v>468478.69301608234</v>
      </c>
      <c r="D216" s="4">
        <v>201528.65239719787</v>
      </c>
      <c r="E216" s="4">
        <v>1059206.4926151719</v>
      </c>
      <c r="F216" s="4">
        <v>787913.95678636734</v>
      </c>
      <c r="G216" s="4">
        <v>417550.32487664919</v>
      </c>
      <c r="H216" s="4">
        <v>320508.50134936592</v>
      </c>
      <c r="I216" s="4">
        <v>88211.293530745315</v>
      </c>
      <c r="J216" s="4">
        <v>281072.83169586054</v>
      </c>
      <c r="K216" s="6">
        <v>477691.2537325598</v>
      </c>
    </row>
    <row r="217" spans="1:11" x14ac:dyDescent="0.3">
      <c r="A217" s="22">
        <v>44099</v>
      </c>
      <c r="B217" s="4">
        <f t="shared" si="4"/>
        <v>4117079.0000000009</v>
      </c>
      <c r="C217" s="4">
        <v>470182.25729845854</v>
      </c>
      <c r="D217" s="4">
        <v>202261.48618284776</v>
      </c>
      <c r="E217" s="4">
        <v>1063058.164794462</v>
      </c>
      <c r="F217" s="4">
        <v>790779.10752721631</v>
      </c>
      <c r="G217" s="4">
        <v>419068.69450617256</v>
      </c>
      <c r="H217" s="4">
        <v>321673.9905023122</v>
      </c>
      <c r="I217" s="4">
        <v>88532.062887391425</v>
      </c>
      <c r="J217" s="4">
        <v>282094.91795925214</v>
      </c>
      <c r="K217" s="6">
        <v>479428.31834188744</v>
      </c>
    </row>
    <row r="218" spans="1:11" x14ac:dyDescent="0.3">
      <c r="A218" s="22">
        <v>44100</v>
      </c>
      <c r="B218" s="4">
        <f t="shared" si="4"/>
        <v>4128438.0000000009</v>
      </c>
      <c r="C218" s="4">
        <v>471479.48775253852</v>
      </c>
      <c r="D218" s="4">
        <v>202819.52459346628</v>
      </c>
      <c r="E218" s="4">
        <v>1065991.1368588554</v>
      </c>
      <c r="F218" s="4">
        <v>792960.86305884481</v>
      </c>
      <c r="G218" s="4">
        <v>420224.90290073957</v>
      </c>
      <c r="H218" s="4">
        <v>322561.48740439152</v>
      </c>
      <c r="I218" s="4">
        <v>88776.322398160555</v>
      </c>
      <c r="J218" s="4">
        <v>282873.21640169137</v>
      </c>
      <c r="K218" s="6">
        <v>480751.05863131239</v>
      </c>
    </row>
    <row r="219" spans="1:11" x14ac:dyDescent="0.3">
      <c r="A219" s="22">
        <v>44101</v>
      </c>
      <c r="B219" s="4">
        <f t="shared" si="4"/>
        <v>4143466</v>
      </c>
      <c r="C219" s="4">
        <v>473195.72855400998</v>
      </c>
      <c r="D219" s="4">
        <v>203557.81152319384</v>
      </c>
      <c r="E219" s="4">
        <v>1069871.4700029439</v>
      </c>
      <c r="F219" s="4">
        <v>795847.33388632198</v>
      </c>
      <c r="G219" s="4">
        <v>421754.57098363008</v>
      </c>
      <c r="H219" s="4">
        <v>323735.64916550147</v>
      </c>
      <c r="I219" s="4">
        <v>89099.478655563376</v>
      </c>
      <c r="J219" s="4">
        <v>283902.90818732179</v>
      </c>
      <c r="K219" s="6">
        <v>482501.04904151388</v>
      </c>
    </row>
    <row r="220" spans="1:11" x14ac:dyDescent="0.3">
      <c r="A220" s="22">
        <v>44102</v>
      </c>
      <c r="B220" s="4">
        <f t="shared" si="4"/>
        <v>4152480.0000000005</v>
      </c>
      <c r="C220" s="4">
        <v>474225.15326684358</v>
      </c>
      <c r="D220" s="4">
        <v>204000.64612424283</v>
      </c>
      <c r="E220" s="4">
        <v>1072198.9469101049</v>
      </c>
      <c r="F220" s="4">
        <v>797578.67857882136</v>
      </c>
      <c r="G220" s="4">
        <v>422672.08682733349</v>
      </c>
      <c r="H220" s="4">
        <v>324439.92745367321</v>
      </c>
      <c r="I220" s="4">
        <v>89293.312199895881</v>
      </c>
      <c r="J220" s="4">
        <v>284520.53140768869</v>
      </c>
      <c r="K220" s="6">
        <v>483550.71723139653</v>
      </c>
    </row>
    <row r="221" spans="1:11" x14ac:dyDescent="0.3">
      <c r="A221" s="22">
        <v>44103</v>
      </c>
      <c r="B221" s="4">
        <f t="shared" si="4"/>
        <v>4164491.0000000005</v>
      </c>
      <c r="C221" s="4">
        <v>475596.84399524878</v>
      </c>
      <c r="D221" s="4">
        <v>204590.7156153899</v>
      </c>
      <c r="E221" s="4">
        <v>1075300.2698668288</v>
      </c>
      <c r="F221" s="4">
        <v>799885.66561028454</v>
      </c>
      <c r="G221" s="4">
        <v>423894.66091194877</v>
      </c>
      <c r="H221" s="4">
        <v>325378.36616226326</v>
      </c>
      <c r="I221" s="4">
        <v>89551.592064659344</v>
      </c>
      <c r="J221" s="4">
        <v>285343.50372850365</v>
      </c>
      <c r="K221" s="6">
        <v>484949.38204487332</v>
      </c>
    </row>
    <row r="222" spans="1:11" x14ac:dyDescent="0.3">
      <c r="A222" s="22">
        <v>44104</v>
      </c>
      <c r="B222" s="4">
        <f t="shared" si="4"/>
        <v>4187917</v>
      </c>
      <c r="C222" s="4">
        <v>478272.16053871898</v>
      </c>
      <c r="D222" s="4">
        <v>205741.57465290639</v>
      </c>
      <c r="E222" s="4">
        <v>1081349.0244737905</v>
      </c>
      <c r="F222" s="4">
        <v>804385.16425311659</v>
      </c>
      <c r="G222" s="4">
        <v>426279.14351174864</v>
      </c>
      <c r="H222" s="4">
        <v>327208.677142817</v>
      </c>
      <c r="I222" s="4">
        <v>90055.335642375489</v>
      </c>
      <c r="J222" s="4">
        <v>286948.61151198641</v>
      </c>
      <c r="K222" s="6">
        <v>487677.30827254034</v>
      </c>
    </row>
    <row r="223" spans="1:11" x14ac:dyDescent="0.3">
      <c r="A223" s="22">
        <v>44105</v>
      </c>
      <c r="B223" s="4">
        <f t="shared" si="4"/>
        <v>4209049</v>
      </c>
      <c r="C223" s="4">
        <v>480685.49568755412</v>
      </c>
      <c r="D223" s="4">
        <v>206779.73537948364</v>
      </c>
      <c r="E223" s="4">
        <v>1086805.4524749138</v>
      </c>
      <c r="F223" s="4">
        <v>808444.0477722974</v>
      </c>
      <c r="G223" s="4">
        <v>428430.12474196177</v>
      </c>
      <c r="H223" s="4">
        <v>328859.75422132213</v>
      </c>
      <c r="I223" s="4">
        <v>90509.749937786473</v>
      </c>
      <c r="J223" s="4">
        <v>288396.53850253357</v>
      </c>
      <c r="K223" s="6">
        <v>490138.10128214757</v>
      </c>
    </row>
    <row r="224" spans="1:11" x14ac:dyDescent="0.3">
      <c r="A224" s="22">
        <v>44106</v>
      </c>
      <c r="B224" s="4">
        <f t="shared" si="4"/>
        <v>4229709.0000000009</v>
      </c>
      <c r="C224" s="4">
        <v>483044.92707951576</v>
      </c>
      <c r="D224" s="4">
        <v>207794.70796187461</v>
      </c>
      <c r="E224" s="4">
        <v>1092140.0068239204</v>
      </c>
      <c r="F224" s="4">
        <v>812412.27290509478</v>
      </c>
      <c r="G224" s="4">
        <v>430533.06209839758</v>
      </c>
      <c r="H224" s="4">
        <v>330473.95318223053</v>
      </c>
      <c r="I224" s="4">
        <v>90954.014529078864</v>
      </c>
      <c r="J224" s="4">
        <v>289812.12489401113</v>
      </c>
      <c r="K224" s="6">
        <v>492543.93052587681</v>
      </c>
    </row>
    <row r="225" spans="1:11" x14ac:dyDescent="0.3">
      <c r="A225" s="22">
        <v>44107</v>
      </c>
      <c r="B225" s="4">
        <f t="shared" si="4"/>
        <v>4251513</v>
      </c>
      <c r="C225" s="4">
        <v>485535.00656017079</v>
      </c>
      <c r="D225" s="4">
        <v>208865.88231746285</v>
      </c>
      <c r="E225" s="4">
        <v>1097769.9498551758</v>
      </c>
      <c r="F225" s="4">
        <v>816600.22938116023</v>
      </c>
      <c r="G225" s="4">
        <v>432752.44477602234</v>
      </c>
      <c r="H225" s="4">
        <v>332177.53469934798</v>
      </c>
      <c r="I225" s="4">
        <v>91422.879250692582</v>
      </c>
      <c r="J225" s="4">
        <v>291306.09612730145</v>
      </c>
      <c r="K225" s="6">
        <v>495082.97703266633</v>
      </c>
    </row>
    <row r="226" spans="1:11" x14ac:dyDescent="0.3">
      <c r="A226" s="22">
        <v>44108</v>
      </c>
      <c r="B226" s="4">
        <f t="shared" si="4"/>
        <v>4269626.0000000009</v>
      </c>
      <c r="C226" s="4">
        <v>487603.56323019025</v>
      </c>
      <c r="D226" s="4">
        <v>209755.72735061133</v>
      </c>
      <c r="E226" s="4">
        <v>1102446.8512551545</v>
      </c>
      <c r="F226" s="4">
        <v>820079.24495862203</v>
      </c>
      <c r="G226" s="4">
        <v>434596.12843222381</v>
      </c>
      <c r="H226" s="4">
        <v>333592.73246212309</v>
      </c>
      <c r="I226" s="4">
        <v>91812.374146243368</v>
      </c>
      <c r="J226" s="4">
        <v>292547.1666165964</v>
      </c>
      <c r="K226" s="6">
        <v>497192.21154823585</v>
      </c>
    </row>
    <row r="227" spans="1:11" x14ac:dyDescent="0.3">
      <c r="A227" s="22">
        <v>44109</v>
      </c>
      <c r="B227" s="4">
        <f t="shared" si="4"/>
        <v>4280340</v>
      </c>
      <c r="C227" s="4">
        <v>488827.13283006812</v>
      </c>
      <c r="D227" s="4">
        <v>210282.07857267023</v>
      </c>
      <c r="E227" s="4">
        <v>1105213.2798754475</v>
      </c>
      <c r="F227" s="4">
        <v>822137.11350038345</v>
      </c>
      <c r="G227" s="4">
        <v>435686.68365181983</v>
      </c>
      <c r="H227" s="4">
        <v>334429.83447892719</v>
      </c>
      <c r="I227" s="4">
        <v>92042.763828291136</v>
      </c>
      <c r="J227" s="4">
        <v>293281.27080818836</v>
      </c>
      <c r="K227" s="6">
        <v>498439.84245420463</v>
      </c>
    </row>
    <row r="228" spans="1:11" x14ac:dyDescent="0.3">
      <c r="A228" s="22">
        <v>44110</v>
      </c>
      <c r="B228" s="4">
        <f t="shared" si="4"/>
        <v>4294931.0000000009</v>
      </c>
      <c r="C228" s="4">
        <v>490493.46697528171</v>
      </c>
      <c r="D228" s="4">
        <v>210998.89681805583</v>
      </c>
      <c r="E228" s="4">
        <v>1108980.7766085721</v>
      </c>
      <c r="F228" s="4">
        <v>824939.64849131496</v>
      </c>
      <c r="G228" s="4">
        <v>437171.87043631909</v>
      </c>
      <c r="H228" s="4">
        <v>335569.85272861813</v>
      </c>
      <c r="I228" s="4">
        <v>92356.523007940079</v>
      </c>
      <c r="J228" s="4">
        <v>294281.02013239212</v>
      </c>
      <c r="K228" s="6">
        <v>500138.94480150635</v>
      </c>
    </row>
    <row r="229" spans="1:11" x14ac:dyDescent="0.3">
      <c r="A229" s="22">
        <v>44111</v>
      </c>
      <c r="B229" s="4">
        <f t="shared" si="4"/>
        <v>4318514.0000000009</v>
      </c>
      <c r="C229" s="4">
        <v>493186.71337008482</v>
      </c>
      <c r="D229" s="4">
        <v>212157.46886115972</v>
      </c>
      <c r="E229" s="4">
        <v>1115070.069697276</v>
      </c>
      <c r="F229" s="4">
        <v>829469.30257199076</v>
      </c>
      <c r="G229" s="4">
        <v>439572.33373142203</v>
      </c>
      <c r="H229" s="4">
        <v>337412.43037116906</v>
      </c>
      <c r="I229" s="4">
        <v>92863.642652492286</v>
      </c>
      <c r="J229" s="4">
        <v>295896.88527615863</v>
      </c>
      <c r="K229" s="6">
        <v>502885.15346824715</v>
      </c>
    </row>
    <row r="230" spans="1:11" x14ac:dyDescent="0.3">
      <c r="A230" s="22">
        <v>44112</v>
      </c>
      <c r="B230" s="4">
        <f t="shared" si="4"/>
        <v>4339686</v>
      </c>
      <c r="C230" s="4">
        <v>495604.61663390923</v>
      </c>
      <c r="D230" s="4">
        <v>213197.59468470191</v>
      </c>
      <c r="E230" s="4">
        <v>1120536.8259740022</v>
      </c>
      <c r="F230" s="4">
        <v>833535.8690052717</v>
      </c>
      <c r="G230" s="4">
        <v>441727.38647636201</v>
      </c>
      <c r="H230" s="4">
        <v>339066.6327138773</v>
      </c>
      <c r="I230" s="4">
        <v>93318.917092320102</v>
      </c>
      <c r="J230" s="4">
        <v>297347.55299544049</v>
      </c>
      <c r="K230" s="6">
        <v>505350.60442411527</v>
      </c>
    </row>
    <row r="231" spans="1:11" x14ac:dyDescent="0.3">
      <c r="A231" s="22">
        <v>44113</v>
      </c>
      <c r="B231" s="11">
        <v>4360105</v>
      </c>
      <c r="C231" s="3">
        <f>$B231*C$2</f>
        <v>497936.52513306052</v>
      </c>
      <c r="D231" s="3">
        <f t="shared" ref="D231:K231" si="5">$B231*D$2</f>
        <v>214200.72755787912</v>
      </c>
      <c r="E231" s="3">
        <f t="shared" si="5"/>
        <v>1125809.1524625001</v>
      </c>
      <c r="F231" s="3">
        <f t="shared" si="5"/>
        <v>837457.8045806149</v>
      </c>
      <c r="G231" s="3">
        <f t="shared" si="5"/>
        <v>443805.79295656836</v>
      </c>
      <c r="H231" s="3">
        <f t="shared" si="5"/>
        <v>340662.00195796194</v>
      </c>
      <c r="I231" s="3">
        <f t="shared" si="5"/>
        <v>93757.999313501103</v>
      </c>
      <c r="J231" s="3">
        <f t="shared" si="5"/>
        <v>298746.62649629149</v>
      </c>
      <c r="K231" s="3">
        <f t="shared" si="5"/>
        <v>507728.36954162287</v>
      </c>
    </row>
    <row r="232" spans="1:11" x14ac:dyDescent="0.3">
      <c r="A232" s="22">
        <v>44114</v>
      </c>
      <c r="B232" s="11">
        <v>4388171</v>
      </c>
      <c r="C232" s="3">
        <f t="shared" ref="C232:K257" si="6">$B232*C$2</f>
        <v>501141.74301528686</v>
      </c>
      <c r="D232" s="3">
        <f t="shared" si="6"/>
        <v>215579.53784332852</v>
      </c>
      <c r="E232" s="3">
        <f t="shared" si="6"/>
        <v>1133055.9870394226</v>
      </c>
      <c r="F232" s="3">
        <f t="shared" si="6"/>
        <v>842848.52125908015</v>
      </c>
      <c r="G232" s="3">
        <f t="shared" si="6"/>
        <v>446662.57126468688</v>
      </c>
      <c r="H232" s="3">
        <f t="shared" si="6"/>
        <v>342854.84358607692</v>
      </c>
      <c r="I232" s="18">
        <f t="shared" si="6"/>
        <v>94361.519643569467</v>
      </c>
      <c r="J232" s="3">
        <f t="shared" si="6"/>
        <v>300669.65881300054</v>
      </c>
      <c r="K232" s="3">
        <f t="shared" si="6"/>
        <v>510996.61753554852</v>
      </c>
    </row>
    <row r="233" spans="1:11" x14ac:dyDescent="0.3">
      <c r="A233" s="22">
        <v>44115</v>
      </c>
      <c r="B233" s="11">
        <v>4407441</v>
      </c>
      <c r="C233" s="3">
        <f t="shared" si="6"/>
        <v>503342.43241137115</v>
      </c>
      <c r="D233" s="3">
        <f t="shared" si="6"/>
        <v>216526.22330618787</v>
      </c>
      <c r="E233" s="3">
        <f t="shared" si="6"/>
        <v>1138031.6338112212</v>
      </c>
      <c r="F233" s="3">
        <f t="shared" si="6"/>
        <v>846549.7651268926</v>
      </c>
      <c r="G233" s="3">
        <f t="shared" si="6"/>
        <v>448624.02348436345</v>
      </c>
      <c r="H233" s="3">
        <f t="shared" si="6"/>
        <v>344360.43961592705</v>
      </c>
      <c r="I233" s="18">
        <f t="shared" si="6"/>
        <v>94775.894216377041</v>
      </c>
      <c r="J233" s="3">
        <f t="shared" si="6"/>
        <v>301990.004880947</v>
      </c>
      <c r="K233" s="3">
        <f t="shared" si="6"/>
        <v>513240.58314671315</v>
      </c>
    </row>
    <row r="234" spans="1:11" x14ac:dyDescent="0.3">
      <c r="A234" s="22">
        <v>44116</v>
      </c>
      <c r="B234" s="11">
        <v>4418418</v>
      </c>
      <c r="C234" s="3">
        <f t="shared" si="6"/>
        <v>504596.03736730351</v>
      </c>
      <c r="D234" s="3">
        <f t="shared" si="6"/>
        <v>217065.49504079125</v>
      </c>
      <c r="E234" s="3">
        <f t="shared" si="6"/>
        <v>1140865.9708436048</v>
      </c>
      <c r="F234" s="3">
        <f t="shared" si="6"/>
        <v>848658.1488288634</v>
      </c>
      <c r="G234" s="3">
        <f t="shared" si="6"/>
        <v>449741.34891328873</v>
      </c>
      <c r="H234" s="3">
        <f t="shared" si="6"/>
        <v>345218.09024486667</v>
      </c>
      <c r="I234" s="18">
        <f t="shared" si="6"/>
        <v>95011.939347965454</v>
      </c>
      <c r="J234" s="3">
        <f t="shared" si="6"/>
        <v>302742.12936396973</v>
      </c>
      <c r="K234" s="3">
        <f t="shared" si="6"/>
        <v>514518.84004934703</v>
      </c>
    </row>
    <row r="235" spans="1:11" x14ac:dyDescent="0.3">
      <c r="A235" s="22">
        <v>44117</v>
      </c>
      <c r="B235" s="11">
        <v>4433952</v>
      </c>
      <c r="C235" s="3">
        <f t="shared" si="6"/>
        <v>506370.06482338929</v>
      </c>
      <c r="D235" s="3">
        <f t="shared" si="6"/>
        <v>217828.64044712528</v>
      </c>
      <c r="E235" s="3">
        <f t="shared" si="6"/>
        <v>1144876.9566740727</v>
      </c>
      <c r="F235" s="3">
        <f t="shared" si="6"/>
        <v>851641.80851970916</v>
      </c>
      <c r="G235" s="3">
        <f t="shared" si="6"/>
        <v>451322.52165747434</v>
      </c>
      <c r="H235" s="3">
        <f t="shared" si="6"/>
        <v>346431.78659814596</v>
      </c>
      <c r="I235" s="18">
        <f t="shared" si="6"/>
        <v>95345.97643224115</v>
      </c>
      <c r="J235" s="3">
        <f t="shared" si="6"/>
        <v>303806.49136809423</v>
      </c>
      <c r="K235" s="3">
        <f t="shared" si="6"/>
        <v>516327.75347974827</v>
      </c>
    </row>
    <row r="236" spans="1:11" x14ac:dyDescent="0.3">
      <c r="A236" s="22">
        <v>44118</v>
      </c>
      <c r="B236" s="11">
        <v>4458745</v>
      </c>
      <c r="C236" s="3">
        <f t="shared" si="6"/>
        <v>509201.49669661804</v>
      </c>
      <c r="D236" s="3">
        <f t="shared" si="6"/>
        <v>219046.65667341856</v>
      </c>
      <c r="E236" s="3">
        <f t="shared" si="6"/>
        <v>1151278.6800997707</v>
      </c>
      <c r="F236" s="3">
        <f t="shared" si="6"/>
        <v>856403.87075191853</v>
      </c>
      <c r="G236" s="3">
        <f t="shared" si="6"/>
        <v>453846.14827306551</v>
      </c>
      <c r="H236" s="3">
        <f t="shared" si="6"/>
        <v>348368.90348284115</v>
      </c>
      <c r="I236" s="18">
        <f t="shared" si="6"/>
        <v>95879.115445402451</v>
      </c>
      <c r="J236" s="3">
        <f t="shared" si="6"/>
        <v>305505.2635560857</v>
      </c>
      <c r="K236" s="3">
        <f t="shared" si="6"/>
        <v>519214.86502087984</v>
      </c>
    </row>
    <row r="237" spans="1:11" x14ac:dyDescent="0.3">
      <c r="A237" s="22">
        <v>44119</v>
      </c>
      <c r="B237" s="11">
        <v>4481354</v>
      </c>
      <c r="C237" s="3">
        <f t="shared" si="6"/>
        <v>511783.50949143223</v>
      </c>
      <c r="D237" s="3">
        <f t="shared" si="6"/>
        <v>220157.3786054262</v>
      </c>
      <c r="E237" s="3">
        <f t="shared" si="6"/>
        <v>1157116.4796775389</v>
      </c>
      <c r="F237" s="3">
        <f t="shared" si="6"/>
        <v>860746.44587425236</v>
      </c>
      <c r="G237" s="3">
        <f t="shared" si="6"/>
        <v>456147.47018456884</v>
      </c>
      <c r="H237" s="3">
        <f t="shared" si="6"/>
        <v>350135.38094204623</v>
      </c>
      <c r="I237" s="18">
        <f t="shared" si="6"/>
        <v>96365.290573404869</v>
      </c>
      <c r="J237" s="3">
        <f t="shared" si="6"/>
        <v>307054.39195516205</v>
      </c>
      <c r="K237" s="3">
        <f t="shared" si="6"/>
        <v>521847.65269616892</v>
      </c>
    </row>
    <row r="238" spans="1:11" x14ac:dyDescent="0.3">
      <c r="A238" s="22">
        <v>44120</v>
      </c>
      <c r="B238" s="11">
        <v>4505533</v>
      </c>
      <c r="C238" s="3">
        <f t="shared" si="6"/>
        <v>514544.82079957559</v>
      </c>
      <c r="D238" s="3">
        <f t="shared" si="6"/>
        <v>221345.23059330767</v>
      </c>
      <c r="E238" s="3">
        <f t="shared" si="6"/>
        <v>1163359.6640727289</v>
      </c>
      <c r="F238" s="3">
        <f t="shared" si="6"/>
        <v>865390.57537502225</v>
      </c>
      <c r="G238" s="3">
        <f t="shared" si="6"/>
        <v>458608.59904910234</v>
      </c>
      <c r="H238" s="3">
        <f t="shared" si="6"/>
        <v>352024.52502122358</v>
      </c>
      <c r="I238" s="18">
        <f t="shared" si="6"/>
        <v>96885.226369767828</v>
      </c>
      <c r="J238" s="3">
        <f t="shared" si="6"/>
        <v>308711.09395707567</v>
      </c>
      <c r="K238" s="3">
        <f t="shared" si="6"/>
        <v>524663.26476219646</v>
      </c>
    </row>
    <row r="239" spans="1:11" x14ac:dyDescent="0.3">
      <c r="A239" s="22">
        <v>44121</v>
      </c>
      <c r="B239" s="11">
        <v>4528141</v>
      </c>
      <c r="C239" s="3">
        <f t="shared" si="6"/>
        <v>517126.71939151501</v>
      </c>
      <c r="D239" s="3">
        <f t="shared" si="6"/>
        <v>222455.90339789118</v>
      </c>
      <c r="E239" s="3">
        <f t="shared" si="6"/>
        <v>1169197.2054436069</v>
      </c>
      <c r="F239" s="3">
        <f t="shared" si="6"/>
        <v>869732.95842450357</v>
      </c>
      <c r="G239" s="3">
        <f t="shared" si="6"/>
        <v>460909.81917273748</v>
      </c>
      <c r="H239" s="3">
        <f t="shared" si="6"/>
        <v>353790.92434882367</v>
      </c>
      <c r="I239" s="18">
        <f t="shared" si="6"/>
        <v>97371.379994159812</v>
      </c>
      <c r="J239" s="3">
        <f t="shared" si="6"/>
        <v>310260.15383793367</v>
      </c>
      <c r="K239" s="3">
        <f t="shared" si="6"/>
        <v>527295.93598882912</v>
      </c>
    </row>
    <row r="240" spans="1:11" x14ac:dyDescent="0.3">
      <c r="A240" s="22">
        <v>44122</v>
      </c>
      <c r="B240" s="11">
        <v>4549478</v>
      </c>
      <c r="C240" s="3">
        <f t="shared" si="6"/>
        <v>519563.46612967021</v>
      </c>
      <c r="D240" s="3">
        <f t="shared" si="6"/>
        <v>223504.13524641373</v>
      </c>
      <c r="E240" s="3">
        <f t="shared" si="6"/>
        <v>1174706.5658571962</v>
      </c>
      <c r="F240" s="3">
        <f t="shared" si="6"/>
        <v>873831.21687844826</v>
      </c>
      <c r="G240" s="3">
        <f t="shared" si="6"/>
        <v>463081.6669159258</v>
      </c>
      <c r="H240" s="3">
        <f t="shared" si="6"/>
        <v>355458.01840636978</v>
      </c>
      <c r="I240" s="18">
        <f t="shared" si="6"/>
        <v>97830.20252970705</v>
      </c>
      <c r="J240" s="3">
        <f t="shared" si="6"/>
        <v>311722.12706324621</v>
      </c>
      <c r="K240" s="3">
        <f t="shared" si="6"/>
        <v>529780.60097302322</v>
      </c>
    </row>
    <row r="241" spans="1:11" x14ac:dyDescent="0.3">
      <c r="A241" s="22">
        <v>44123</v>
      </c>
      <c r="B241" s="11">
        <v>4565980</v>
      </c>
      <c r="C241" s="3">
        <f t="shared" si="6"/>
        <v>521448.04196849652</v>
      </c>
      <c r="D241" s="3">
        <f t="shared" si="6"/>
        <v>224314.83599929931</v>
      </c>
      <c r="E241" s="3">
        <f t="shared" si="6"/>
        <v>1178967.4959572593</v>
      </c>
      <c r="F241" s="3">
        <f t="shared" si="6"/>
        <v>877000.80309052102</v>
      </c>
      <c r="G241" s="3">
        <f t="shared" si="6"/>
        <v>464761.370316502</v>
      </c>
      <c r="H241" s="3">
        <f t="shared" si="6"/>
        <v>356747.34615336446</v>
      </c>
      <c r="I241" s="18">
        <f t="shared" si="6"/>
        <v>98185.05510887003</v>
      </c>
      <c r="J241" s="3">
        <f t="shared" si="6"/>
        <v>312852.81470275071</v>
      </c>
      <c r="K241" s="3">
        <f t="shared" si="6"/>
        <v>531702.23670293693</v>
      </c>
    </row>
    <row r="242" spans="1:11" x14ac:dyDescent="0.3">
      <c r="A242" s="22">
        <v>44124</v>
      </c>
      <c r="B242" s="11">
        <v>4581346</v>
      </c>
      <c r="C242" s="3">
        <f t="shared" si="6"/>
        <v>523202.88334162737</v>
      </c>
      <c r="D242" s="3">
        <f t="shared" si="6"/>
        <v>225069.72799838061</v>
      </c>
      <c r="E242" s="3">
        <f t="shared" si="6"/>
        <v>1182935.1030301943</v>
      </c>
      <c r="F242" s="3">
        <f t="shared" si="6"/>
        <v>879952.19454214559</v>
      </c>
      <c r="G242" s="3">
        <f t="shared" si="6"/>
        <v>466325.4426988347</v>
      </c>
      <c r="H242" s="3">
        <f t="shared" si="6"/>
        <v>357947.91639699071</v>
      </c>
      <c r="I242" s="18">
        <f t="shared" si="6"/>
        <v>98515.479586595044</v>
      </c>
      <c r="J242" s="3">
        <f t="shared" si="6"/>
        <v>313905.66564618947</v>
      </c>
      <c r="K242" s="3">
        <f t="shared" si="6"/>
        <v>533491.58675904269</v>
      </c>
    </row>
    <row r="243" spans="1:11" x14ac:dyDescent="0.3">
      <c r="A243" s="22">
        <v>44125</v>
      </c>
      <c r="B243" s="11">
        <v>4607883</v>
      </c>
      <c r="C243" s="3">
        <f t="shared" si="6"/>
        <v>526233.48502838856</v>
      </c>
      <c r="D243" s="3">
        <f t="shared" si="6"/>
        <v>226373.42245234523</v>
      </c>
      <c r="E243" s="3">
        <f t="shared" si="6"/>
        <v>1189787.1392721878</v>
      </c>
      <c r="F243" s="3">
        <f t="shared" si="6"/>
        <v>885049.23182912741</v>
      </c>
      <c r="G243" s="3">
        <f t="shared" si="6"/>
        <v>469026.58735651802</v>
      </c>
      <c r="H243" s="3">
        <f t="shared" si="6"/>
        <v>360021.2948009416</v>
      </c>
      <c r="I243" s="18">
        <f t="shared" si="6"/>
        <v>99086.120896330103</v>
      </c>
      <c r="J243" s="3">
        <f t="shared" si="6"/>
        <v>315723.93360701425</v>
      </c>
      <c r="K243" s="3">
        <f t="shared" si="6"/>
        <v>536581.78475714731</v>
      </c>
    </row>
    <row r="244" spans="1:11" x14ac:dyDescent="0.3">
      <c r="A244" s="22">
        <v>44126</v>
      </c>
      <c r="B244" s="11">
        <v>4633671</v>
      </c>
      <c r="C244" s="3">
        <f t="shared" si="6"/>
        <v>529178.5487619756</v>
      </c>
      <c r="D244" s="3">
        <f t="shared" si="6"/>
        <v>227640.32046564136</v>
      </c>
      <c r="E244" s="3">
        <f t="shared" si="6"/>
        <v>1196445.7785535131</v>
      </c>
      <c r="F244" s="3">
        <f t="shared" si="6"/>
        <v>890002.40654958133</v>
      </c>
      <c r="G244" s="3">
        <f t="shared" si="6"/>
        <v>471651.49290094047</v>
      </c>
      <c r="H244" s="3">
        <f t="shared" si="6"/>
        <v>362036.15263268922</v>
      </c>
      <c r="I244" s="18">
        <f t="shared" si="6"/>
        <v>99640.656001860043</v>
      </c>
      <c r="J244" s="3">
        <f t="shared" si="6"/>
        <v>317490.88142228167</v>
      </c>
      <c r="K244" s="3">
        <f t="shared" si="6"/>
        <v>539584.76271151751</v>
      </c>
    </row>
    <row r="245" spans="1:11" x14ac:dyDescent="0.3">
      <c r="A245" s="22">
        <v>44127</v>
      </c>
      <c r="B245" s="11">
        <v>4657116</v>
      </c>
      <c r="C245" s="3">
        <f t="shared" si="6"/>
        <v>531856.03516006563</v>
      </c>
      <c r="D245" s="3">
        <f t="shared" si="6"/>
        <v>228792.11292421623</v>
      </c>
      <c r="E245" s="3">
        <f t="shared" si="6"/>
        <v>1202499.4390913863</v>
      </c>
      <c r="F245" s="3">
        <f t="shared" si="6"/>
        <v>894505.55457661115</v>
      </c>
      <c r="G245" s="3">
        <f t="shared" si="6"/>
        <v>474037.90947023564</v>
      </c>
      <c r="H245" s="3">
        <f t="shared" si="6"/>
        <v>363867.94811373943</v>
      </c>
      <c r="I245" s="18">
        <f t="shared" si="6"/>
        <v>100144.80814817418</v>
      </c>
      <c r="J245" s="3">
        <f t="shared" si="6"/>
        <v>319097.2910519134</v>
      </c>
      <c r="K245" s="3">
        <f t="shared" si="6"/>
        <v>542314.90146365843</v>
      </c>
    </row>
    <row r="246" spans="1:11" x14ac:dyDescent="0.3">
      <c r="A246" s="22">
        <v>44128</v>
      </c>
      <c r="B246" s="11">
        <v>4677942</v>
      </c>
      <c r="C246" s="3">
        <f t="shared" si="6"/>
        <v>534234.42422923283</v>
      </c>
      <c r="D246" s="3">
        <f t="shared" si="6"/>
        <v>229815.24065901167</v>
      </c>
      <c r="E246" s="3">
        <f t="shared" si="6"/>
        <v>1207876.8557841459</v>
      </c>
      <c r="F246" s="3">
        <f t="shared" si="6"/>
        <v>898505.66380292468</v>
      </c>
      <c r="G246" s="3">
        <f t="shared" si="6"/>
        <v>476157.74361278809</v>
      </c>
      <c r="H246" s="3">
        <f t="shared" si="6"/>
        <v>365495.11692109075</v>
      </c>
      <c r="I246" s="18">
        <f t="shared" si="6"/>
        <v>100592.64233879642</v>
      </c>
      <c r="J246" s="3">
        <f t="shared" si="6"/>
        <v>320524.25146764005</v>
      </c>
      <c r="K246" s="3">
        <f t="shared" si="6"/>
        <v>544740.06118437019</v>
      </c>
    </row>
    <row r="247" spans="1:11" x14ac:dyDescent="0.3">
      <c r="A247" s="22">
        <v>44129</v>
      </c>
      <c r="B247" s="11">
        <v>4697939</v>
      </c>
      <c r="C247" s="3">
        <f t="shared" si="6"/>
        <v>536518.13911524729</v>
      </c>
      <c r="D247" s="3">
        <f t="shared" si="6"/>
        <v>230797.64175920878</v>
      </c>
      <c r="E247" s="3">
        <f t="shared" si="6"/>
        <v>1213040.2189650307</v>
      </c>
      <c r="F247" s="3">
        <f t="shared" si="6"/>
        <v>902346.54463450983</v>
      </c>
      <c r="G247" s="3">
        <f t="shared" si="6"/>
        <v>478193.1956126258</v>
      </c>
      <c r="H247" s="3">
        <f t="shared" si="6"/>
        <v>367057.51462783251</v>
      </c>
      <c r="I247" s="18">
        <f t="shared" si="6"/>
        <v>101022.65003637987</v>
      </c>
      <c r="J247" s="3">
        <f t="shared" si="6"/>
        <v>321894.41028033983</v>
      </c>
      <c r="K247" s="3">
        <f t="shared" si="6"/>
        <v>547068.68496882578</v>
      </c>
    </row>
    <row r="248" spans="1:11" x14ac:dyDescent="0.3">
      <c r="A248" s="22">
        <v>44130</v>
      </c>
      <c r="B248" s="11">
        <v>4709403</v>
      </c>
      <c r="C248" s="3">
        <f t="shared" si="6"/>
        <v>537827.36087117414</v>
      </c>
      <c r="D248" s="3">
        <f t="shared" si="6"/>
        <v>231360.83854936028</v>
      </c>
      <c r="E248" s="3">
        <f t="shared" si="6"/>
        <v>1216000.3027528822</v>
      </c>
      <c r="F248" s="3">
        <f t="shared" si="6"/>
        <v>904548.46781565156</v>
      </c>
      <c r="G248" s="3">
        <f t="shared" si="6"/>
        <v>479360.09173335088</v>
      </c>
      <c r="H248" s="3">
        <f t="shared" si="6"/>
        <v>367953.215348445</v>
      </c>
      <c r="I248" s="18">
        <f t="shared" si="6"/>
        <v>101269.16742624318</v>
      </c>
      <c r="J248" s="3">
        <f t="shared" si="6"/>
        <v>322679.9031357076</v>
      </c>
      <c r="K248" s="3">
        <f t="shared" si="6"/>
        <v>548403.65236718545</v>
      </c>
    </row>
    <row r="249" spans="1:11" x14ac:dyDescent="0.3">
      <c r="A249" s="22">
        <v>44131</v>
      </c>
      <c r="B249" s="11">
        <v>4726875</v>
      </c>
      <c r="C249" s="3">
        <f t="shared" si="6"/>
        <v>539822.7134984904</v>
      </c>
      <c r="D249" s="3">
        <f t="shared" si="6"/>
        <v>232219.19290364563</v>
      </c>
      <c r="E249" s="3">
        <f t="shared" si="6"/>
        <v>1220511.6935363209</v>
      </c>
      <c r="F249" s="3">
        <f t="shared" si="6"/>
        <v>907904.36469465622</v>
      </c>
      <c r="G249" s="3">
        <f t="shared" si="6"/>
        <v>481138.52936605405</v>
      </c>
      <c r="H249" s="3">
        <f t="shared" si="6"/>
        <v>369318.33075236523</v>
      </c>
      <c r="I249" s="18">
        <f t="shared" si="6"/>
        <v>101644.87850751427</v>
      </c>
      <c r="J249" s="3">
        <f t="shared" si="6"/>
        <v>323877.05344702885</v>
      </c>
      <c r="K249" s="3">
        <f t="shared" si="6"/>
        <v>550438.24329392496</v>
      </c>
    </row>
    <row r="250" spans="1:11" x14ac:dyDescent="0.3">
      <c r="A250" s="22">
        <v>44132</v>
      </c>
      <c r="B250" s="11">
        <v>4752596</v>
      </c>
      <c r="C250" s="3">
        <f t="shared" si="6"/>
        <v>542760.12563947029</v>
      </c>
      <c r="D250" s="3">
        <f t="shared" si="6"/>
        <v>233482.7993795255</v>
      </c>
      <c r="E250" s="3">
        <f t="shared" si="6"/>
        <v>1227153.0329560111</v>
      </c>
      <c r="F250" s="3">
        <f t="shared" si="6"/>
        <v>912844.67053399223</v>
      </c>
      <c r="G250" s="3">
        <f t="shared" si="6"/>
        <v>483756.61512330896</v>
      </c>
      <c r="H250" s="3">
        <f t="shared" si="6"/>
        <v>371327.95376657264</v>
      </c>
      <c r="I250" s="18">
        <f t="shared" si="6"/>
        <v>102197.972871146</v>
      </c>
      <c r="J250" s="3">
        <f t="shared" si="6"/>
        <v>325639.41054166557</v>
      </c>
      <c r="K250" s="3">
        <f t="shared" si="6"/>
        <v>553433.41918830818</v>
      </c>
    </row>
    <row r="251" spans="1:11" x14ac:dyDescent="0.3">
      <c r="A251" s="22">
        <v>44133</v>
      </c>
      <c r="B251" s="11">
        <v>4777609</v>
      </c>
      <c r="C251" s="3">
        <f t="shared" si="6"/>
        <v>545616.68214514013</v>
      </c>
      <c r="D251" s="3">
        <f t="shared" si="6"/>
        <v>234711.62363912596</v>
      </c>
      <c r="E251" s="3">
        <f t="shared" si="6"/>
        <v>1233611.561897526</v>
      </c>
      <c r="F251" s="3">
        <f t="shared" si="6"/>
        <v>917648.98879375309</v>
      </c>
      <c r="G251" s="3">
        <f t="shared" si="6"/>
        <v>486302.63506989798</v>
      </c>
      <c r="H251" s="3">
        <f t="shared" si="6"/>
        <v>373282.25960438489</v>
      </c>
      <c r="I251" s="18">
        <f t="shared" si="6"/>
        <v>102735.84267859987</v>
      </c>
      <c r="J251" s="3">
        <f t="shared" si="6"/>
        <v>327353.25673769793</v>
      </c>
      <c r="K251" s="3">
        <f t="shared" si="6"/>
        <v>556346.14943387441</v>
      </c>
    </row>
    <row r="252" spans="1:11" x14ac:dyDescent="0.3">
      <c r="A252" s="22">
        <v>44134</v>
      </c>
      <c r="B252" s="11">
        <v>4800823</v>
      </c>
      <c r="C252" s="3">
        <f t="shared" si="6"/>
        <v>548267.78767916712</v>
      </c>
      <c r="D252" s="3">
        <f t="shared" si="6"/>
        <v>235852.06766272828</v>
      </c>
      <c r="E252" s="3">
        <f t="shared" si="6"/>
        <v>1239605.5766437913</v>
      </c>
      <c r="F252" s="3">
        <f t="shared" si="6"/>
        <v>922107.76799185376</v>
      </c>
      <c r="G252" s="3">
        <f t="shared" si="6"/>
        <v>488665.5386416454</v>
      </c>
      <c r="H252" s="3">
        <f t="shared" si="6"/>
        <v>375096.00668466213</v>
      </c>
      <c r="I252" s="18">
        <f t="shared" si="6"/>
        <v>103235.02749090682</v>
      </c>
      <c r="J252" s="3">
        <f t="shared" si="6"/>
        <v>328943.83865888673</v>
      </c>
      <c r="K252" s="3">
        <f t="shared" si="6"/>
        <v>559049.38854635891</v>
      </c>
    </row>
    <row r="253" spans="1:11" x14ac:dyDescent="0.3">
      <c r="A253" s="22">
        <v>44135</v>
      </c>
      <c r="B253" s="11">
        <v>4822973</v>
      </c>
      <c r="C253" s="3">
        <f t="shared" si="6"/>
        <v>550797.38135447935</v>
      </c>
      <c r="D253" s="3">
        <f t="shared" si="6"/>
        <v>236940.24010706323</v>
      </c>
      <c r="E253" s="3">
        <f t="shared" si="6"/>
        <v>1245324.8592590138</v>
      </c>
      <c r="F253" s="3">
        <f t="shared" si="6"/>
        <v>926362.18167488673</v>
      </c>
      <c r="G253" s="3">
        <f t="shared" si="6"/>
        <v>490920.13992165774</v>
      </c>
      <c r="H253" s="3">
        <f t="shared" si="6"/>
        <v>376826.62173713651</v>
      </c>
      <c r="I253" s="18">
        <f t="shared" si="6"/>
        <v>103711.33246172611</v>
      </c>
      <c r="J253" s="3">
        <f t="shared" si="6"/>
        <v>330461.51719573227</v>
      </c>
      <c r="K253" s="3">
        <f t="shared" si="6"/>
        <v>561628.7262883049</v>
      </c>
    </row>
    <row r="254" spans="1:11" x14ac:dyDescent="0.3">
      <c r="A254" s="22">
        <v>44136</v>
      </c>
      <c r="B254" s="11">
        <v>4842516</v>
      </c>
      <c r="C254" s="3">
        <f t="shared" si="6"/>
        <v>553029.24813536543</v>
      </c>
      <c r="D254" s="3">
        <f t="shared" si="6"/>
        <v>237900.33735670827</v>
      </c>
      <c r="E254" s="3">
        <f t="shared" si="6"/>
        <v>1250370.9965118035</v>
      </c>
      <c r="F254" s="3">
        <f t="shared" si="6"/>
        <v>930115.86143143359</v>
      </c>
      <c r="G254" s="3">
        <f t="shared" si="6"/>
        <v>492909.38022934529</v>
      </c>
      <c r="H254" s="3">
        <f t="shared" si="6"/>
        <v>378353.54769517295</v>
      </c>
      <c r="I254" s="18">
        <f t="shared" si="6"/>
        <v>104131.57752017854</v>
      </c>
      <c r="J254" s="3">
        <f t="shared" si="6"/>
        <v>331800.56873729307</v>
      </c>
      <c r="K254" s="3">
        <f t="shared" si="6"/>
        <v>563904.48238269985</v>
      </c>
    </row>
    <row r="255" spans="1:11" x14ac:dyDescent="0.3">
      <c r="A255" s="22">
        <v>44137</v>
      </c>
      <c r="B255" s="11">
        <v>4852918</v>
      </c>
      <c r="C255" s="3">
        <f t="shared" si="6"/>
        <v>554217.18643832696</v>
      </c>
      <c r="D255" s="3">
        <f t="shared" si="6"/>
        <v>238411.36082244065</v>
      </c>
      <c r="E255" s="3">
        <f t="shared" si="6"/>
        <v>1253056.8645823924</v>
      </c>
      <c r="F255" s="3">
        <f t="shared" si="6"/>
        <v>932113.80324321287</v>
      </c>
      <c r="G255" s="3">
        <f t="shared" si="6"/>
        <v>493968.17763407162</v>
      </c>
      <c r="H255" s="3">
        <f t="shared" si="6"/>
        <v>379166.27265119273</v>
      </c>
      <c r="I255" s="18">
        <f t="shared" si="6"/>
        <v>104355.25807577504</v>
      </c>
      <c r="J255" s="3">
        <f t="shared" si="6"/>
        <v>332513.29524475435</v>
      </c>
      <c r="K255" s="3">
        <f t="shared" si="6"/>
        <v>565115.78130783397</v>
      </c>
    </row>
    <row r="256" spans="1:11" x14ac:dyDescent="0.3">
      <c r="A256" s="22">
        <v>44138</v>
      </c>
      <c r="B256" s="11">
        <v>4868610</v>
      </c>
      <c r="C256" s="3">
        <f t="shared" si="6"/>
        <v>556009.25794862048</v>
      </c>
      <c r="D256" s="3">
        <f t="shared" si="6"/>
        <v>239182.26836178621</v>
      </c>
      <c r="E256" s="3">
        <f t="shared" si="6"/>
        <v>1257108.6471014926</v>
      </c>
      <c r="F256" s="3">
        <f t="shared" si="6"/>
        <v>935127.81044475478</v>
      </c>
      <c r="G256" s="3">
        <f t="shared" si="6"/>
        <v>495565.43286142842</v>
      </c>
      <c r="H256" s="3">
        <f t="shared" si="6"/>
        <v>380392.31379807438</v>
      </c>
      <c r="I256" s="18">
        <f t="shared" si="6"/>
        <v>104692.69273049722</v>
      </c>
      <c r="J256" s="3">
        <f t="shared" si="6"/>
        <v>333588.48312738101</v>
      </c>
      <c r="K256" s="3">
        <f t="shared" si="6"/>
        <v>566943.09362596553</v>
      </c>
    </row>
    <row r="257" spans="1:11" x14ac:dyDescent="0.3">
      <c r="A257" s="22">
        <v>44139</v>
      </c>
      <c r="B257" s="20">
        <v>4893683</v>
      </c>
      <c r="C257" s="3">
        <f t="shared" si="6"/>
        <v>558872.66662677412</v>
      </c>
      <c r="D257" s="3">
        <f t="shared" si="6"/>
        <v>240414.04026683405</v>
      </c>
      <c r="E257" s="3">
        <f t="shared" si="6"/>
        <v>1263582.6684564122</v>
      </c>
      <c r="F257" s="3">
        <f t="shared" si="6"/>
        <v>939943.65307566617</v>
      </c>
      <c r="G257" s="3">
        <f t="shared" si="6"/>
        <v>498117.56008010777</v>
      </c>
      <c r="H257" s="3">
        <f t="shared" si="6"/>
        <v>382351.30753219133</v>
      </c>
      <c r="I257" s="18">
        <f t="shared" si="6"/>
        <v>105231.85275457632</v>
      </c>
      <c r="J257" s="3">
        <f t="shared" si="6"/>
        <v>335306.44041651546</v>
      </c>
      <c r="K257" s="3">
        <f t="shared" si="6"/>
        <v>569862.81079092307</v>
      </c>
    </row>
    <row r="258" spans="1:11" x14ac:dyDescent="0.3">
      <c r="A258" s="22">
        <v>44140</v>
      </c>
      <c r="B258" s="21">
        <v>4917625</v>
      </c>
      <c r="C258" s="3">
        <f t="shared" ref="C258:K273" si="7">$B258*C$2</f>
        <v>561606.911853606</v>
      </c>
      <c r="D258" s="3">
        <f t="shared" si="7"/>
        <v>241590.24905519828</v>
      </c>
      <c r="E258" s="3">
        <f t="shared" si="7"/>
        <v>1269764.6578186541</v>
      </c>
      <c r="F258" s="3">
        <f t="shared" si="7"/>
        <v>944542.26131039194</v>
      </c>
      <c r="G258" s="3">
        <f t="shared" si="7"/>
        <v>500554.56521988451</v>
      </c>
      <c r="H258" s="3">
        <f t="shared" si="7"/>
        <v>384221.9344209652</v>
      </c>
      <c r="I258" s="18">
        <f t="shared" si="7"/>
        <v>105746.69219526957</v>
      </c>
      <c r="J258" s="3">
        <f t="shared" si="7"/>
        <v>336946.90360067599</v>
      </c>
      <c r="K258" s="3">
        <f t="shared" si="7"/>
        <v>572650.82452535501</v>
      </c>
    </row>
    <row r="259" spans="1:11" x14ac:dyDescent="0.3">
      <c r="A259" s="22">
        <v>44141</v>
      </c>
      <c r="B259" s="20">
        <v>4940719</v>
      </c>
      <c r="C259" s="3">
        <f t="shared" si="7"/>
        <v>564244.31304266513</v>
      </c>
      <c r="D259" s="3">
        <f t="shared" si="7"/>
        <v>242724.79778790579</v>
      </c>
      <c r="E259" s="3">
        <f t="shared" si="7"/>
        <v>1275727.6877381098</v>
      </c>
      <c r="F259" s="3">
        <f t="shared" si="7"/>
        <v>948977.99176619167</v>
      </c>
      <c r="G259" s="3">
        <f t="shared" si="7"/>
        <v>502905.25424745126</v>
      </c>
      <c r="H259" s="3">
        <f t="shared" si="7"/>
        <v>386026.3057086331</v>
      </c>
      <c r="I259" s="18">
        <f t="shared" si="7"/>
        <v>106243.29657432604</v>
      </c>
      <c r="J259" s="3">
        <f t="shared" si="7"/>
        <v>338529.26333566062</v>
      </c>
      <c r="K259" s="3">
        <f t="shared" si="7"/>
        <v>575340.08979905699</v>
      </c>
    </row>
    <row r="260" spans="1:11" x14ac:dyDescent="0.3">
      <c r="A260" s="22">
        <v>44142</v>
      </c>
      <c r="B260" s="20">
        <v>4963174</v>
      </c>
      <c r="C260" s="3">
        <f t="shared" si="7"/>
        <v>566808.73859477066</v>
      </c>
      <c r="D260" s="3">
        <f t="shared" si="7"/>
        <v>243827.95409659838</v>
      </c>
      <c r="E260" s="3">
        <f t="shared" si="7"/>
        <v>1281525.723454806</v>
      </c>
      <c r="F260" s="3">
        <f t="shared" si="7"/>
        <v>953290.98766923929</v>
      </c>
      <c r="G260" s="3">
        <f t="shared" si="7"/>
        <v>505190.90082725603</v>
      </c>
      <c r="H260" s="3">
        <f t="shared" si="7"/>
        <v>387780.75090065628</v>
      </c>
      <c r="I260" s="18">
        <f t="shared" si="7"/>
        <v>106726.16014632366</v>
      </c>
      <c r="J260" s="3">
        <f t="shared" si="7"/>
        <v>340067.83992910833</v>
      </c>
      <c r="K260" s="3">
        <f t="shared" si="7"/>
        <v>577954.9443812418</v>
      </c>
    </row>
    <row r="261" spans="1:11" x14ac:dyDescent="0.3">
      <c r="A261" s="22">
        <v>44143</v>
      </c>
      <c r="B261" s="19">
        <v>4980440</v>
      </c>
      <c r="C261" s="3">
        <f t="shared" si="7"/>
        <v>568780.56542989216</v>
      </c>
      <c r="D261" s="3">
        <f t="shared" si="7"/>
        <v>244676.18820151428</v>
      </c>
      <c r="E261" s="3">
        <f t="shared" si="7"/>
        <v>1285983.9236188887</v>
      </c>
      <c r="F261" s="3">
        <f t="shared" si="7"/>
        <v>956607.31754062755</v>
      </c>
      <c r="G261" s="3">
        <f t="shared" si="7"/>
        <v>506948.37015911576</v>
      </c>
      <c r="H261" s="3">
        <f t="shared" si="7"/>
        <v>389129.77119393041</v>
      </c>
      <c r="I261" s="18">
        <f t="shared" si="7"/>
        <v>107097.44148384807</v>
      </c>
      <c r="J261" s="3">
        <f t="shared" si="7"/>
        <v>341250.8754874458</v>
      </c>
      <c r="K261" s="3">
        <f t="shared" si="7"/>
        <v>579965.54688473791</v>
      </c>
    </row>
    <row r="262" spans="1:11" x14ac:dyDescent="0.3">
      <c r="A262" s="22">
        <v>44144</v>
      </c>
      <c r="B262" s="19">
        <v>4993081</v>
      </c>
      <c r="C262" s="3">
        <f t="shared" si="7"/>
        <v>570224.20396937849</v>
      </c>
      <c r="D262" s="3">
        <f t="shared" si="7"/>
        <v>245297.20796985913</v>
      </c>
      <c r="E262" s="3">
        <f t="shared" si="7"/>
        <v>1289247.9169163615</v>
      </c>
      <c r="F262" s="3">
        <f t="shared" si="7"/>
        <v>959035.31046917022</v>
      </c>
      <c r="G262" s="3">
        <f t="shared" si="7"/>
        <v>508235.07060067944</v>
      </c>
      <c r="H262" s="3">
        <f t="shared" si="7"/>
        <v>390117.43281371956</v>
      </c>
      <c r="I262" s="18">
        <f t="shared" si="7"/>
        <v>107369.2686231766</v>
      </c>
      <c r="J262" s="3">
        <f t="shared" si="7"/>
        <v>342117.01428583241</v>
      </c>
      <c r="K262" s="3">
        <f t="shared" si="7"/>
        <v>581437.57435182307</v>
      </c>
    </row>
    <row r="263" spans="1:11" x14ac:dyDescent="0.3">
      <c r="A263" s="22">
        <v>44145</v>
      </c>
      <c r="B263" s="19">
        <v>5010350</v>
      </c>
      <c r="C263" s="3">
        <f t="shared" si="7"/>
        <v>572196.37341312412</v>
      </c>
      <c r="D263" s="3">
        <f t="shared" si="7"/>
        <v>246145.58945704738</v>
      </c>
      <c r="E263" s="3">
        <f t="shared" si="7"/>
        <v>1293706.8917011146</v>
      </c>
      <c r="F263" s="3">
        <f t="shared" si="7"/>
        <v>962352.21655911591</v>
      </c>
      <c r="G263" s="3">
        <f t="shared" si="7"/>
        <v>509992.84529614361</v>
      </c>
      <c r="H263" s="3">
        <f t="shared" si="7"/>
        <v>391466.68750180892</v>
      </c>
      <c r="I263" s="18">
        <f t="shared" si="7"/>
        <v>107740.61447153227</v>
      </c>
      <c r="J263" s="3">
        <f t="shared" si="7"/>
        <v>343300.25539882499</v>
      </c>
      <c r="K263" s="3">
        <f t="shared" si="7"/>
        <v>583448.52620128868</v>
      </c>
    </row>
    <row r="264" spans="1:11" x14ac:dyDescent="0.3">
      <c r="A264" s="22">
        <v>44146</v>
      </c>
      <c r="B264" s="19">
        <v>5037782</v>
      </c>
      <c r="C264" s="3">
        <f t="shared" si="7"/>
        <v>575329.18667277042</v>
      </c>
      <c r="D264" s="3">
        <f t="shared" si="7"/>
        <v>247493.25295560251</v>
      </c>
      <c r="E264" s="3">
        <f t="shared" si="7"/>
        <v>1300790.0231097275</v>
      </c>
      <c r="F264" s="3">
        <f t="shared" si="7"/>
        <v>967621.15904909151</v>
      </c>
      <c r="G264" s="3">
        <f t="shared" si="7"/>
        <v>512785.09009584103</v>
      </c>
      <c r="H264" s="3">
        <f t="shared" si="7"/>
        <v>393609.99369230453</v>
      </c>
      <c r="I264" s="18">
        <f t="shared" si="7"/>
        <v>108330.5015125939</v>
      </c>
      <c r="J264" s="3">
        <f t="shared" si="7"/>
        <v>345179.84716508893</v>
      </c>
      <c r="K264" s="3">
        <f t="shared" si="7"/>
        <v>586642.94574697991</v>
      </c>
    </row>
    <row r="265" spans="1:11" x14ac:dyDescent="0.3">
      <c r="A265" s="22">
        <v>44147</v>
      </c>
      <c r="B265" s="3">
        <v>5063457</v>
      </c>
      <c r="C265" s="3">
        <f t="shared" si="7"/>
        <v>578261.34548151272</v>
      </c>
      <c r="D265" s="3">
        <f t="shared" si="7"/>
        <v>248754.59956997272</v>
      </c>
      <c r="E265" s="3">
        <f t="shared" si="7"/>
        <v>1307419.4850124742</v>
      </c>
      <c r="F265" s="3">
        <f t="shared" si="7"/>
        <v>972552.6295372122</v>
      </c>
      <c r="G265" s="3">
        <f t="shared" si="7"/>
        <v>515398.49361116003</v>
      </c>
      <c r="H265" s="3">
        <f t="shared" si="7"/>
        <v>395616.02265267837</v>
      </c>
      <c r="I265" s="18">
        <f t="shared" si="7"/>
        <v>108882.60671014628</v>
      </c>
      <c r="J265" s="3">
        <f t="shared" si="7"/>
        <v>346939.05242168077</v>
      </c>
      <c r="K265" s="3">
        <f t="shared" si="7"/>
        <v>589632.76500316325</v>
      </c>
    </row>
    <row r="266" spans="1:11" x14ac:dyDescent="0.3">
      <c r="A266" s="22">
        <v>44148</v>
      </c>
      <c r="B266" s="3">
        <v>5086887</v>
      </c>
      <c r="C266" s="3">
        <f t="shared" si="7"/>
        <v>580937.11883648182</v>
      </c>
      <c r="D266" s="3">
        <f t="shared" si="7"/>
        <v>249905.6551171857</v>
      </c>
      <c r="E266" s="3">
        <f t="shared" si="7"/>
        <v>1313469.2724469961</v>
      </c>
      <c r="F266" s="3">
        <f t="shared" si="7"/>
        <v>977052.8964714543</v>
      </c>
      <c r="G266" s="3">
        <f t="shared" si="7"/>
        <v>517783.38336243259</v>
      </c>
      <c r="H266" s="3">
        <f t="shared" si="7"/>
        <v>397446.64615965239</v>
      </c>
      <c r="I266" s="18">
        <f t="shared" si="7"/>
        <v>109386.43630230411</v>
      </c>
      <c r="J266" s="3">
        <f t="shared" si="7"/>
        <v>348544.43427803699</v>
      </c>
      <c r="K266" s="3">
        <f t="shared" si="7"/>
        <v>592361.15702545631</v>
      </c>
    </row>
    <row r="267" spans="1:11" x14ac:dyDescent="0.3">
      <c r="A267" s="22">
        <v>44149</v>
      </c>
      <c r="B267" s="3">
        <v>5110384</v>
      </c>
      <c r="C267" s="3">
        <f t="shared" si="7"/>
        <v>583620.54378405795</v>
      </c>
      <c r="D267" s="3">
        <f t="shared" si="7"/>
        <v>251060.00220181496</v>
      </c>
      <c r="E267" s="3">
        <f t="shared" si="7"/>
        <v>1319536.3597431532</v>
      </c>
      <c r="F267" s="3">
        <f t="shared" si="7"/>
        <v>981566.03228681441</v>
      </c>
      <c r="G267" s="3">
        <f t="shared" si="7"/>
        <v>520175.0929008727</v>
      </c>
      <c r="H267" s="3">
        <f t="shared" si="7"/>
        <v>399282.50448416662</v>
      </c>
      <c r="I267" s="18">
        <f t="shared" si="7"/>
        <v>109891.70663636013</v>
      </c>
      <c r="J267" s="3">
        <f t="shared" si="7"/>
        <v>350154.40685502387</v>
      </c>
      <c r="K267" s="3">
        <f t="shared" si="7"/>
        <v>595097.35110773635</v>
      </c>
    </row>
    <row r="268" spans="1:11" x14ac:dyDescent="0.3">
      <c r="A268" s="22">
        <v>44150</v>
      </c>
      <c r="B268" s="3">
        <v>5130192</v>
      </c>
      <c r="C268" s="3">
        <f t="shared" si="7"/>
        <v>585882.67432674812</v>
      </c>
      <c r="D268" s="3">
        <f t="shared" si="7"/>
        <v>252033.11821885276</v>
      </c>
      <c r="E268" s="3">
        <f t="shared" si="7"/>
        <v>1324650.9218218136</v>
      </c>
      <c r="F268" s="3">
        <f t="shared" si="7"/>
        <v>985370.6113492758</v>
      </c>
      <c r="G268" s="3">
        <f t="shared" si="7"/>
        <v>522191.30699362594</v>
      </c>
      <c r="H268" s="3">
        <f t="shared" si="7"/>
        <v>400830.1353175487</v>
      </c>
      <c r="I268" s="18">
        <f t="shared" si="7"/>
        <v>110317.65015157407</v>
      </c>
      <c r="J268" s="3">
        <f t="shared" si="7"/>
        <v>351511.61572445213</v>
      </c>
      <c r="K268" s="3">
        <f t="shared" si="7"/>
        <v>597403.96609610948</v>
      </c>
    </row>
    <row r="269" spans="1:11" x14ac:dyDescent="0.3">
      <c r="A269" s="22">
        <v>44151</v>
      </c>
      <c r="B269" s="3">
        <v>5142947</v>
      </c>
      <c r="C269" s="3">
        <f t="shared" si="7"/>
        <v>587339.33199395379</v>
      </c>
      <c r="D269" s="3">
        <f t="shared" si="7"/>
        <v>252659.73851354767</v>
      </c>
      <c r="E269" s="3">
        <f t="shared" si="7"/>
        <v>1327944.3507047554</v>
      </c>
      <c r="F269" s="3">
        <f t="shared" si="7"/>
        <v>987820.50058300421</v>
      </c>
      <c r="G269" s="3">
        <f t="shared" si="7"/>
        <v>523489.61125216121</v>
      </c>
      <c r="H269" s="3">
        <f t="shared" si="7"/>
        <v>401826.70394031669</v>
      </c>
      <c r="I269" s="18">
        <f t="shared" si="7"/>
        <v>110591.92870249055</v>
      </c>
      <c r="J269" s="3">
        <f t="shared" si="7"/>
        <v>352385.56559973274</v>
      </c>
      <c r="K269" s="3">
        <f t="shared" si="7"/>
        <v>598889.26871003804</v>
      </c>
    </row>
    <row r="270" spans="1:11" x14ac:dyDescent="0.3">
      <c r="A270" s="22">
        <v>44152</v>
      </c>
      <c r="B270" s="3">
        <v>5160877</v>
      </c>
      <c r="C270" s="3">
        <f t="shared" si="7"/>
        <v>589386.98953789729</v>
      </c>
      <c r="D270" s="3">
        <f t="shared" si="7"/>
        <v>253540.59322808153</v>
      </c>
      <c r="E270" s="3">
        <f t="shared" si="7"/>
        <v>1332574.0002438498</v>
      </c>
      <c r="F270" s="3">
        <f t="shared" si="7"/>
        <v>991264.3668284571</v>
      </c>
      <c r="G270" s="3">
        <f t="shared" si="7"/>
        <v>525314.66772848717</v>
      </c>
      <c r="H270" s="3">
        <f t="shared" si="7"/>
        <v>403227.60361936258</v>
      </c>
      <c r="I270" s="18">
        <f t="shared" si="7"/>
        <v>110977.48843733434</v>
      </c>
      <c r="J270" s="3">
        <f t="shared" si="7"/>
        <v>353614.09725506639</v>
      </c>
      <c r="K270" s="3">
        <f t="shared" si="7"/>
        <v>600977.19312146422</v>
      </c>
    </row>
    <row r="271" spans="1:11" x14ac:dyDescent="0.3">
      <c r="A271" s="22">
        <v>44153</v>
      </c>
      <c r="B271" s="3">
        <v>5189580</v>
      </c>
      <c r="C271" s="3">
        <f t="shared" si="7"/>
        <v>592664.95465132792</v>
      </c>
      <c r="D271" s="3">
        <f t="shared" si="7"/>
        <v>254950.69768269762</v>
      </c>
      <c r="E271" s="3">
        <f t="shared" si="7"/>
        <v>1339985.3126097517</v>
      </c>
      <c r="F271" s="3">
        <f t="shared" si="7"/>
        <v>996777.43391396943</v>
      </c>
      <c r="G271" s="3">
        <f t="shared" si="7"/>
        <v>528236.28490863135</v>
      </c>
      <c r="H271" s="3">
        <f t="shared" si="7"/>
        <v>405470.2150799121</v>
      </c>
      <c r="I271" s="18">
        <f t="shared" si="7"/>
        <v>111594.7065672407</v>
      </c>
      <c r="J271" s="3">
        <f t="shared" si="7"/>
        <v>355580.77567687572</v>
      </c>
      <c r="K271" s="3">
        <f t="shared" si="7"/>
        <v>604319.6189095939</v>
      </c>
    </row>
    <row r="272" spans="1:11" x14ac:dyDescent="0.3">
      <c r="A272" s="22">
        <v>44154</v>
      </c>
      <c r="B272" s="3">
        <v>5214036</v>
      </c>
      <c r="C272" s="3">
        <f t="shared" si="7"/>
        <v>595457.90015577199</v>
      </c>
      <c r="D272" s="3">
        <f t="shared" si="7"/>
        <v>256152.1579670613</v>
      </c>
      <c r="E272" s="3">
        <f t="shared" si="7"/>
        <v>1346300.0203134934</v>
      </c>
      <c r="F272" s="3">
        <f t="shared" si="7"/>
        <v>1001474.7675948838</v>
      </c>
      <c r="G272" s="3">
        <f t="shared" si="7"/>
        <v>530725.60901264858</v>
      </c>
      <c r="H272" s="3">
        <f t="shared" si="7"/>
        <v>407381.00161369599</v>
      </c>
      <c r="I272" s="18">
        <f t="shared" si="7"/>
        <v>112120.59886369022</v>
      </c>
      <c r="J272" s="3">
        <f t="shared" si="7"/>
        <v>357256.45722527726</v>
      </c>
      <c r="K272" s="3">
        <f t="shared" si="7"/>
        <v>607167.4872534778</v>
      </c>
    </row>
    <row r="273" spans="1:18" x14ac:dyDescent="0.3">
      <c r="A273" s="22">
        <v>44155</v>
      </c>
      <c r="B273" s="3">
        <v>5243055</v>
      </c>
      <c r="C273" s="3">
        <f t="shared" si="7"/>
        <v>598771.95337761787</v>
      </c>
      <c r="D273" s="3">
        <f t="shared" si="7"/>
        <v>257577.78668770037</v>
      </c>
      <c r="E273" s="3">
        <f t="shared" si="7"/>
        <v>1353792.92605666</v>
      </c>
      <c r="F273" s="3">
        <f t="shared" si="7"/>
        <v>1007048.5297017883</v>
      </c>
      <c r="G273" s="3">
        <f t="shared" si="7"/>
        <v>533679.39115913503</v>
      </c>
      <c r="H273" s="3">
        <f t="shared" si="7"/>
        <v>409648.30266145017</v>
      </c>
      <c r="I273" s="18">
        <f t="shared" si="7"/>
        <v>112744.61213448954</v>
      </c>
      <c r="J273" s="3">
        <f t="shared" si="7"/>
        <v>359244.78740409081</v>
      </c>
      <c r="K273" s="3">
        <f t="shared" si="7"/>
        <v>610546.71081706823</v>
      </c>
    </row>
    <row r="274" spans="1:18" x14ac:dyDescent="0.3">
      <c r="A274" s="22">
        <v>44156</v>
      </c>
      <c r="B274" s="3">
        <v>5269062</v>
      </c>
      <c r="C274" s="3">
        <f t="shared" ref="C274:K289" si="8">$B274*C$2</f>
        <v>601742.02754077117</v>
      </c>
      <c r="D274" s="3">
        <f t="shared" si="8"/>
        <v>258855.44360687956</v>
      </c>
      <c r="E274" s="3">
        <f t="shared" si="8"/>
        <v>1360508.1126469125</v>
      </c>
      <c r="F274" s="3">
        <f t="shared" si="8"/>
        <v>1012043.7683769413</v>
      </c>
      <c r="G274" s="3">
        <f t="shared" si="8"/>
        <v>536326.5882466872</v>
      </c>
      <c r="H274" s="3">
        <f t="shared" si="8"/>
        <v>411680.2713147098</v>
      </c>
      <c r="I274" s="18">
        <f t="shared" si="8"/>
        <v>113303.85653070161</v>
      </c>
      <c r="J274" s="3">
        <f t="shared" si="8"/>
        <v>361026.74070918071</v>
      </c>
      <c r="K274" s="3">
        <f t="shared" si="8"/>
        <v>613575.19102721661</v>
      </c>
    </row>
    <row r="275" spans="1:18" x14ac:dyDescent="0.3">
      <c r="A275" s="22">
        <v>44157</v>
      </c>
      <c r="B275" s="3">
        <v>5290966</v>
      </c>
      <c r="C275" s="3">
        <f t="shared" si="8"/>
        <v>604243.52730889933</v>
      </c>
      <c r="D275" s="3">
        <f t="shared" si="8"/>
        <v>259931.53070488013</v>
      </c>
      <c r="E275" s="3">
        <f t="shared" si="8"/>
        <v>1366163.8763671757</v>
      </c>
      <c r="F275" s="3">
        <f t="shared" si="8"/>
        <v>1016250.9321382577</v>
      </c>
      <c r="G275" s="3">
        <f t="shared" si="8"/>
        <v>538556.14971112914</v>
      </c>
      <c r="H275" s="3">
        <f t="shared" si="8"/>
        <v>413391.66599233507</v>
      </c>
      <c r="I275" s="18">
        <f t="shared" si="8"/>
        <v>113774.87161335741</v>
      </c>
      <c r="J275" s="3">
        <f t="shared" si="8"/>
        <v>362527.56376430776</v>
      </c>
      <c r="K275" s="3">
        <f t="shared" si="8"/>
        <v>616125.88239965832</v>
      </c>
    </row>
    <row r="276" spans="1:18" x14ac:dyDescent="0.3">
      <c r="A276" s="22">
        <v>44158</v>
      </c>
      <c r="B276" s="3">
        <v>5305343</v>
      </c>
      <c r="C276" s="3">
        <f t="shared" si="8"/>
        <v>605885.42203892034</v>
      </c>
      <c r="D276" s="3">
        <f t="shared" si="8"/>
        <v>260637.83568150332</v>
      </c>
      <c r="E276" s="3">
        <f t="shared" si="8"/>
        <v>1369876.1168258237</v>
      </c>
      <c r="F276" s="3">
        <f t="shared" si="8"/>
        <v>1019012.3635387527</v>
      </c>
      <c r="G276" s="3">
        <f t="shared" si="8"/>
        <v>540019.55389183958</v>
      </c>
      <c r="H276" s="3">
        <f t="shared" si="8"/>
        <v>414514.96407853934</v>
      </c>
      <c r="I276" s="18">
        <f t="shared" si="8"/>
        <v>114084.02902037631</v>
      </c>
      <c r="J276" s="3">
        <f t="shared" si="8"/>
        <v>363512.65018978086</v>
      </c>
      <c r="K276" s="3">
        <f t="shared" si="8"/>
        <v>617800.06473446439</v>
      </c>
    </row>
    <row r="277" spans="1:18" x14ac:dyDescent="0.3">
      <c r="A277" s="22">
        <v>44159</v>
      </c>
      <c r="B277" s="3">
        <v>5325631</v>
      </c>
      <c r="C277" s="3">
        <f t="shared" si="8"/>
        <v>608202.36996148166</v>
      </c>
      <c r="D277" s="3">
        <f t="shared" si="8"/>
        <v>261634.53286212037</v>
      </c>
      <c r="E277" s="3">
        <f t="shared" si="8"/>
        <v>1375114.6182117213</v>
      </c>
      <c r="F277" s="3">
        <f t="shared" si="8"/>
        <v>1022909.1375704174</v>
      </c>
      <c r="G277" s="3">
        <f t="shared" si="8"/>
        <v>542084.62616131536</v>
      </c>
      <c r="H277" s="3">
        <f t="shared" si="8"/>
        <v>416100.09808235877</v>
      </c>
      <c r="I277" s="18">
        <f t="shared" si="8"/>
        <v>114520.29426859219</v>
      </c>
      <c r="J277" s="3">
        <f t="shared" si="8"/>
        <v>364902.74780402565</v>
      </c>
      <c r="K277" s="3">
        <f t="shared" si="8"/>
        <v>620162.57507796772</v>
      </c>
    </row>
    <row r="278" spans="1:18" x14ac:dyDescent="0.3">
      <c r="A278" s="22">
        <v>44160</v>
      </c>
      <c r="B278" s="3">
        <v>5355068</v>
      </c>
      <c r="C278" s="3">
        <f t="shared" si="8"/>
        <v>611564.15998496546</v>
      </c>
      <c r="D278" s="3">
        <f t="shared" si="8"/>
        <v>263080.69684604305</v>
      </c>
      <c r="E278" s="3">
        <f t="shared" si="8"/>
        <v>1382715.4544349404</v>
      </c>
      <c r="F278" s="3">
        <f t="shared" si="8"/>
        <v>1028563.1861296699</v>
      </c>
      <c r="G278" s="3">
        <f t="shared" si="8"/>
        <v>545080.95563669794</v>
      </c>
      <c r="H278" s="3">
        <f t="shared" si="8"/>
        <v>418400.05814103544</v>
      </c>
      <c r="I278" s="18">
        <f t="shared" si="8"/>
        <v>115153.29604854739</v>
      </c>
      <c r="J278" s="3">
        <f t="shared" si="8"/>
        <v>366919.71859811689</v>
      </c>
      <c r="K278" s="3">
        <f t="shared" si="8"/>
        <v>623590.47417998395</v>
      </c>
    </row>
    <row r="279" spans="1:18" x14ac:dyDescent="0.3">
      <c r="A279" s="22">
        <v>44161</v>
      </c>
      <c r="B279" s="3">
        <v>5383078</v>
      </c>
      <c r="C279" s="3">
        <f t="shared" si="8"/>
        <v>614762.98250620684</v>
      </c>
      <c r="D279" s="3">
        <f t="shared" si="8"/>
        <v>264456.75599574158</v>
      </c>
      <c r="E279" s="3">
        <f t="shared" si="8"/>
        <v>1389947.8294260185</v>
      </c>
      <c r="F279" s="3">
        <f t="shared" si="8"/>
        <v>1033943.1467283947</v>
      </c>
      <c r="G279" s="3">
        <f t="shared" si="8"/>
        <v>547932.03382419876</v>
      </c>
      <c r="H279" s="3">
        <f t="shared" si="8"/>
        <v>420588.52439926605</v>
      </c>
      <c r="I279" s="18">
        <f t="shared" si="8"/>
        <v>115755.61217643219</v>
      </c>
      <c r="J279" s="3">
        <f t="shared" si="8"/>
        <v>368838.91389459738</v>
      </c>
      <c r="K279" s="3">
        <f t="shared" si="8"/>
        <v>626852.2010491445</v>
      </c>
    </row>
    <row r="280" spans="1:18" x14ac:dyDescent="0.3">
      <c r="A280" s="22">
        <v>44162</v>
      </c>
      <c r="B280" s="24">
        <v>5399876.7142857146</v>
      </c>
      <c r="C280" s="3">
        <f t="shared" si="8"/>
        <v>616681.44396943576</v>
      </c>
      <c r="D280" s="3">
        <f t="shared" si="8"/>
        <v>265282.03355718491</v>
      </c>
      <c r="E280" s="3">
        <f t="shared" si="8"/>
        <v>1394285.3731990377</v>
      </c>
      <c r="F280" s="3">
        <f t="shared" si="8"/>
        <v>1037169.7236997042</v>
      </c>
      <c r="G280" s="3">
        <f t="shared" si="8"/>
        <v>549641.93913937407</v>
      </c>
      <c r="H280" s="3">
        <f t="shared" si="8"/>
        <v>421901.03490965313</v>
      </c>
      <c r="I280" s="18">
        <f t="shared" si="8"/>
        <v>116116.84518400145</v>
      </c>
      <c r="J280" s="3">
        <f t="shared" si="8"/>
        <v>369989.93186832336</v>
      </c>
      <c r="K280" s="3">
        <f t="shared" si="8"/>
        <v>628808.38875900046</v>
      </c>
      <c r="O280" s="3">
        <f>B286-B279</f>
        <v>117591</v>
      </c>
      <c r="P280" s="3">
        <f>O280/7</f>
        <v>16798.714285714286</v>
      </c>
      <c r="Q280" s="3">
        <f>B279+P280</f>
        <v>5399876.7142857146</v>
      </c>
      <c r="R280" s="3" t="s">
        <v>52</v>
      </c>
    </row>
    <row r="281" spans="1:18" x14ac:dyDescent="0.3">
      <c r="A281" s="22">
        <v>44163</v>
      </c>
      <c r="B281" s="24">
        <v>5416675.4285714291</v>
      </c>
      <c r="C281" s="3">
        <f t="shared" si="8"/>
        <v>618599.90543266467</v>
      </c>
      <c r="D281" s="3">
        <f t="shared" si="8"/>
        <v>266107.31111862831</v>
      </c>
      <c r="E281" s="3">
        <f t="shared" si="8"/>
        <v>1398622.916972057</v>
      </c>
      <c r="F281" s="3">
        <f t="shared" si="8"/>
        <v>1040396.3006710138</v>
      </c>
      <c r="G281" s="3">
        <f t="shared" si="8"/>
        <v>551351.84445454937</v>
      </c>
      <c r="H281" s="3">
        <f t="shared" si="8"/>
        <v>423213.54542004026</v>
      </c>
      <c r="I281" s="18">
        <f t="shared" si="8"/>
        <v>116478.07819157069</v>
      </c>
      <c r="J281" s="3">
        <f t="shared" si="8"/>
        <v>371140.94984204927</v>
      </c>
      <c r="K281" s="3">
        <f t="shared" si="8"/>
        <v>630764.57646885631</v>
      </c>
      <c r="Q281" s="3">
        <f>Q280+$P$280</f>
        <v>5416675.4285714291</v>
      </c>
    </row>
    <row r="282" spans="1:18" x14ac:dyDescent="0.3">
      <c r="A282" s="22">
        <v>44164</v>
      </c>
      <c r="B282" s="24">
        <v>5433474.1428571437</v>
      </c>
      <c r="C282" s="3">
        <f t="shared" si="8"/>
        <v>620518.36689589371</v>
      </c>
      <c r="D282" s="3">
        <f t="shared" si="8"/>
        <v>266932.58868007164</v>
      </c>
      <c r="E282" s="3">
        <f t="shared" si="8"/>
        <v>1402960.4607450762</v>
      </c>
      <c r="F282" s="3">
        <f t="shared" si="8"/>
        <v>1043622.8776423233</v>
      </c>
      <c r="G282" s="3">
        <f t="shared" si="8"/>
        <v>553061.74976972467</v>
      </c>
      <c r="H282" s="3">
        <f t="shared" si="8"/>
        <v>424526.05593042733</v>
      </c>
      <c r="I282" s="18">
        <f t="shared" si="8"/>
        <v>116839.31119913993</v>
      </c>
      <c r="J282" s="3">
        <f t="shared" si="8"/>
        <v>372291.96781577519</v>
      </c>
      <c r="K282" s="3">
        <f t="shared" si="8"/>
        <v>632720.76417871227</v>
      </c>
      <c r="Q282" s="3">
        <f t="shared" ref="Q282:Q286" si="9">Q281+$P$280</f>
        <v>5433474.1428571437</v>
      </c>
    </row>
    <row r="283" spans="1:18" x14ac:dyDescent="0.3">
      <c r="A283" s="22">
        <v>44165</v>
      </c>
      <c r="B283" s="24">
        <v>5450272.8571428582</v>
      </c>
      <c r="C283" s="3">
        <f t="shared" si="8"/>
        <v>622436.82835912262</v>
      </c>
      <c r="D283" s="3">
        <f t="shared" si="8"/>
        <v>267757.86624151497</v>
      </c>
      <c r="E283" s="3">
        <f t="shared" si="8"/>
        <v>1407298.0045180954</v>
      </c>
      <c r="F283" s="3">
        <f t="shared" si="8"/>
        <v>1046849.4546136328</v>
      </c>
      <c r="G283" s="3">
        <f t="shared" si="8"/>
        <v>554771.65508489998</v>
      </c>
      <c r="H283" s="3">
        <f t="shared" si="8"/>
        <v>425838.56644081441</v>
      </c>
      <c r="I283" s="18">
        <f t="shared" si="8"/>
        <v>117200.54420670919</v>
      </c>
      <c r="J283" s="3">
        <f t="shared" si="8"/>
        <v>373442.98578950111</v>
      </c>
      <c r="K283" s="3">
        <f t="shared" si="8"/>
        <v>634676.95188856823</v>
      </c>
      <c r="Q283" s="3">
        <f t="shared" si="9"/>
        <v>5450272.8571428582</v>
      </c>
    </row>
    <row r="284" spans="1:18" x14ac:dyDescent="0.3">
      <c r="A284" s="22">
        <v>44166</v>
      </c>
      <c r="B284" s="24">
        <v>5467071.5714285728</v>
      </c>
      <c r="C284" s="3">
        <f t="shared" si="8"/>
        <v>624355.28982235154</v>
      </c>
      <c r="D284" s="3">
        <f t="shared" si="8"/>
        <v>268583.14380295837</v>
      </c>
      <c r="E284" s="3">
        <f t="shared" si="8"/>
        <v>1411635.5482911146</v>
      </c>
      <c r="F284" s="3">
        <f t="shared" si="8"/>
        <v>1050076.0315849422</v>
      </c>
      <c r="G284" s="3">
        <f t="shared" si="8"/>
        <v>556481.56040007528</v>
      </c>
      <c r="H284" s="3">
        <f t="shared" si="8"/>
        <v>427151.07695120154</v>
      </c>
      <c r="I284" s="18">
        <f t="shared" si="8"/>
        <v>117561.77721427844</v>
      </c>
      <c r="J284" s="3">
        <f t="shared" si="8"/>
        <v>374594.00376322703</v>
      </c>
      <c r="K284" s="3">
        <f t="shared" si="8"/>
        <v>636633.1395984242</v>
      </c>
      <c r="Q284" s="3">
        <f t="shared" si="9"/>
        <v>5467071.5714285728</v>
      </c>
    </row>
    <row r="285" spans="1:18" x14ac:dyDescent="0.3">
      <c r="A285" s="22">
        <v>44167</v>
      </c>
      <c r="B285" s="24">
        <v>5483870.2857142873</v>
      </c>
      <c r="C285" s="3">
        <f t="shared" si="8"/>
        <v>626273.75128558045</v>
      </c>
      <c r="D285" s="3">
        <f t="shared" si="8"/>
        <v>269408.4213644017</v>
      </c>
      <c r="E285" s="3">
        <f t="shared" si="8"/>
        <v>1415973.0920641338</v>
      </c>
      <c r="F285" s="3">
        <f t="shared" si="8"/>
        <v>1053302.6085562517</v>
      </c>
      <c r="G285" s="3">
        <f t="shared" si="8"/>
        <v>558191.46571525058</v>
      </c>
      <c r="H285" s="3">
        <f t="shared" si="8"/>
        <v>428463.58746158861</v>
      </c>
      <c r="I285" s="18">
        <f t="shared" si="8"/>
        <v>117923.0102218477</v>
      </c>
      <c r="J285" s="3">
        <f t="shared" si="8"/>
        <v>375745.02173695294</v>
      </c>
      <c r="K285" s="3">
        <f t="shared" si="8"/>
        <v>638589.32730828004</v>
      </c>
      <c r="Q285" s="3">
        <f t="shared" si="9"/>
        <v>5483870.2857142873</v>
      </c>
    </row>
    <row r="286" spans="1:18" x14ac:dyDescent="0.3">
      <c r="A286" s="22">
        <v>44168</v>
      </c>
      <c r="B286" s="3">
        <v>5500669</v>
      </c>
      <c r="C286" s="3">
        <f t="shared" si="8"/>
        <v>628192.21274880925</v>
      </c>
      <c r="D286" s="3">
        <f t="shared" si="8"/>
        <v>270233.69892584498</v>
      </c>
      <c r="E286" s="3">
        <f t="shared" si="8"/>
        <v>1420310.6358371526</v>
      </c>
      <c r="F286" s="3">
        <f t="shared" si="8"/>
        <v>1056529.185527561</v>
      </c>
      <c r="G286" s="3">
        <f t="shared" si="8"/>
        <v>559901.37103042565</v>
      </c>
      <c r="H286" s="3">
        <f t="shared" si="8"/>
        <v>429776.09797197557</v>
      </c>
      <c r="I286" s="18">
        <f t="shared" si="8"/>
        <v>118284.2432294169</v>
      </c>
      <c r="J286" s="3">
        <f t="shared" si="8"/>
        <v>376896.03971067874</v>
      </c>
      <c r="K286" s="3">
        <f t="shared" si="8"/>
        <v>640545.51501813577</v>
      </c>
      <c r="Q286" s="3">
        <f t="shared" si="9"/>
        <v>5500669.0000000019</v>
      </c>
    </row>
    <row r="287" spans="1:18" x14ac:dyDescent="0.3">
      <c r="A287" s="22">
        <v>44169</v>
      </c>
      <c r="B287" s="3">
        <v>5534084</v>
      </c>
      <c r="C287" s="3">
        <f t="shared" si="8"/>
        <v>632008.30180797668</v>
      </c>
      <c r="D287" s="3">
        <f t="shared" si="8"/>
        <v>271875.29180293088</v>
      </c>
      <c r="E287" s="3">
        <f t="shared" si="8"/>
        <v>1428938.6190691011</v>
      </c>
      <c r="F287" s="3">
        <f t="shared" si="8"/>
        <v>1062947.2998940868</v>
      </c>
      <c r="G287" s="3">
        <f t="shared" si="8"/>
        <v>563302.61264539673</v>
      </c>
      <c r="H287" s="3">
        <f t="shared" si="8"/>
        <v>432386.86555565195</v>
      </c>
      <c r="I287" s="18">
        <f t="shared" si="8"/>
        <v>119002.78637162579</v>
      </c>
      <c r="J287" s="3">
        <f t="shared" si="8"/>
        <v>379185.57597743691</v>
      </c>
      <c r="K287" s="3">
        <f t="shared" si="8"/>
        <v>644436.6468757937</v>
      </c>
    </row>
    <row r="288" spans="1:18" x14ac:dyDescent="0.3">
      <c r="A288" s="22">
        <v>44170</v>
      </c>
      <c r="B288" s="3">
        <v>5565928</v>
      </c>
      <c r="C288" s="3">
        <f t="shared" si="8"/>
        <v>635644.97815094015</v>
      </c>
      <c r="D288" s="3">
        <f t="shared" si="8"/>
        <v>273439.70549671876</v>
      </c>
      <c r="E288" s="3">
        <f t="shared" si="8"/>
        <v>1437160.9592767374</v>
      </c>
      <c r="F288" s="3">
        <f t="shared" si="8"/>
        <v>1069063.6678093241</v>
      </c>
      <c r="G288" s="3">
        <f t="shared" si="8"/>
        <v>566543.94551946956</v>
      </c>
      <c r="H288" s="3">
        <f t="shared" si="8"/>
        <v>434874.88838775101</v>
      </c>
      <c r="I288" s="18">
        <f t="shared" si="8"/>
        <v>119687.54734186368</v>
      </c>
      <c r="J288" s="3">
        <f t="shared" si="8"/>
        <v>381367.47012313938</v>
      </c>
      <c r="K288" s="3">
        <f t="shared" si="8"/>
        <v>648144.83789405657</v>
      </c>
    </row>
    <row r="289" spans="1:11" x14ac:dyDescent="0.3">
      <c r="A289" s="22">
        <v>44171</v>
      </c>
      <c r="B289" s="3">
        <v>5592663</v>
      </c>
      <c r="C289" s="3">
        <f t="shared" si="8"/>
        <v>638698.19200689835</v>
      </c>
      <c r="D289" s="3">
        <f t="shared" si="8"/>
        <v>274753.12718065985</v>
      </c>
      <c r="E289" s="3">
        <f t="shared" si="8"/>
        <v>1444064.1204829663</v>
      </c>
      <c r="F289" s="3">
        <f t="shared" si="8"/>
        <v>1074198.7355211023</v>
      </c>
      <c r="G289" s="3">
        <f t="shared" si="8"/>
        <v>569265.24417505099</v>
      </c>
      <c r="H289" s="3">
        <f t="shared" si="8"/>
        <v>436963.73684950738</v>
      </c>
      <c r="I289" s="18">
        <f t="shared" si="8"/>
        <v>120262.44636646204</v>
      </c>
      <c r="J289" s="3">
        <f t="shared" si="8"/>
        <v>383199.30469120096</v>
      </c>
      <c r="K289" s="3">
        <f t="shared" si="8"/>
        <v>651258.09272615251</v>
      </c>
    </row>
    <row r="290" spans="1:11" x14ac:dyDescent="0.3">
      <c r="A290" s="22">
        <v>44172</v>
      </c>
      <c r="B290" s="3">
        <v>5611915</v>
      </c>
      <c r="C290" s="3">
        <f t="shared" ref="C290:K318" si="10">$B290*C$2</f>
        <v>640896.82575123745</v>
      </c>
      <c r="D290" s="3">
        <f t="shared" si="10"/>
        <v>275698.92834988498</v>
      </c>
      <c r="E290" s="3">
        <f t="shared" si="10"/>
        <v>1449035.1195307435</v>
      </c>
      <c r="F290" s="3">
        <f t="shared" si="10"/>
        <v>1077896.5220775695</v>
      </c>
      <c r="G290" s="3">
        <f t="shared" si="10"/>
        <v>571224.8642131004</v>
      </c>
      <c r="H290" s="3">
        <f t="shared" si="10"/>
        <v>438467.92651046615</v>
      </c>
      <c r="I290" s="18">
        <f t="shared" si="10"/>
        <v>120676.43387428204</v>
      </c>
      <c r="J290" s="3">
        <f t="shared" si="10"/>
        <v>384518.4174312168</v>
      </c>
      <c r="K290" s="3">
        <f t="shared" si="10"/>
        <v>653499.96226149972</v>
      </c>
    </row>
    <row r="291" spans="1:11" x14ac:dyDescent="0.3">
      <c r="A291" s="22">
        <v>44173</v>
      </c>
      <c r="B291" s="3">
        <v>5640042</v>
      </c>
      <c r="C291" s="3">
        <f t="shared" si="10"/>
        <v>644109.01000882243</v>
      </c>
      <c r="D291" s="3">
        <f t="shared" si="10"/>
        <v>277080.73540820589</v>
      </c>
      <c r="E291" s="3">
        <f t="shared" si="10"/>
        <v>1456297.7047279605</v>
      </c>
      <c r="F291" s="3">
        <f t="shared" si="10"/>
        <v>1083298.9552000377</v>
      </c>
      <c r="G291" s="3">
        <f t="shared" si="10"/>
        <v>574087.85158117744</v>
      </c>
      <c r="H291" s="3">
        <f t="shared" si="10"/>
        <v>440665.53416649083</v>
      </c>
      <c r="I291" s="18">
        <f t="shared" si="10"/>
        <v>121281.26592458607</v>
      </c>
      <c r="J291" s="3">
        <f t="shared" si="10"/>
        <v>386445.62935924629</v>
      </c>
      <c r="K291" s="3">
        <f t="shared" si="10"/>
        <v>656775.31362347316</v>
      </c>
    </row>
    <row r="292" spans="1:11" x14ac:dyDescent="0.3">
      <c r="A292" s="22">
        <v>44174</v>
      </c>
      <c r="B292" s="3">
        <v>5690263</v>
      </c>
      <c r="C292" s="3">
        <f t="shared" si="10"/>
        <v>649844.39258073468</v>
      </c>
      <c r="D292" s="3">
        <f t="shared" si="10"/>
        <v>279547.9637751109</v>
      </c>
      <c r="E292" s="3">
        <f t="shared" si="10"/>
        <v>1469265.1129545558</v>
      </c>
      <c r="F292" s="3">
        <f t="shared" si="10"/>
        <v>1092945.0459257984</v>
      </c>
      <c r="G292" s="3">
        <f t="shared" si="10"/>
        <v>579199.74010864913</v>
      </c>
      <c r="H292" s="3">
        <f t="shared" si="10"/>
        <v>444589.38150510559</v>
      </c>
      <c r="I292" s="18">
        <f t="shared" si="10"/>
        <v>122361.19874352583</v>
      </c>
      <c r="J292" s="3">
        <f t="shared" si="10"/>
        <v>389886.68280389276</v>
      </c>
      <c r="K292" s="3">
        <f t="shared" si="10"/>
        <v>662623.48160262732</v>
      </c>
    </row>
    <row r="293" spans="1:11" x14ac:dyDescent="0.3">
      <c r="A293" s="22">
        <v>44175</v>
      </c>
      <c r="B293" s="3">
        <v>5735470</v>
      </c>
      <c r="C293" s="3">
        <f t="shared" si="10"/>
        <v>655007.16193874099</v>
      </c>
      <c r="D293" s="3">
        <f t="shared" si="10"/>
        <v>281768.8672374608</v>
      </c>
      <c r="E293" s="3">
        <f t="shared" si="10"/>
        <v>1480937.8718343012</v>
      </c>
      <c r="F293" s="3">
        <f t="shared" si="10"/>
        <v>1101628.0833690884</v>
      </c>
      <c r="G293" s="3">
        <f t="shared" si="10"/>
        <v>583801.26426510583</v>
      </c>
      <c r="H293" s="3">
        <f t="shared" si="10"/>
        <v>448121.47697585996</v>
      </c>
      <c r="I293" s="18">
        <f t="shared" si="10"/>
        <v>123333.31245981602</v>
      </c>
      <c r="J293" s="3">
        <f t="shared" si="10"/>
        <v>392984.18590164336</v>
      </c>
      <c r="K293" s="3">
        <f t="shared" si="10"/>
        <v>667887.77601798391</v>
      </c>
    </row>
    <row r="294" spans="1:11" x14ac:dyDescent="0.3">
      <c r="A294" s="22">
        <v>44176</v>
      </c>
      <c r="B294" s="3">
        <v>5779544</v>
      </c>
      <c r="C294" s="3">
        <f t="shared" si="10"/>
        <v>660040.5394396761</v>
      </c>
      <c r="D294" s="3">
        <f t="shared" si="10"/>
        <v>283934.10932827875</v>
      </c>
      <c r="E294" s="3">
        <f t="shared" si="10"/>
        <v>1492318.0823075885</v>
      </c>
      <c r="F294" s="3">
        <f t="shared" si="10"/>
        <v>1110093.5022704878</v>
      </c>
      <c r="G294" s="3">
        <f t="shared" si="10"/>
        <v>588287.46276692348</v>
      </c>
      <c r="H294" s="3">
        <f t="shared" si="10"/>
        <v>451565.04933806119</v>
      </c>
      <c r="I294" s="18">
        <f t="shared" si="10"/>
        <v>124281.06258549952</v>
      </c>
      <c r="J294" s="3">
        <f t="shared" si="10"/>
        <v>396004.05785798334</v>
      </c>
      <c r="K294" s="3">
        <f t="shared" si="10"/>
        <v>673020.13410550181</v>
      </c>
    </row>
    <row r="295" spans="1:11" x14ac:dyDescent="0.3">
      <c r="A295" s="22">
        <v>44177</v>
      </c>
      <c r="B295" s="3">
        <v>5819755</v>
      </c>
      <c r="C295" s="3">
        <f t="shared" si="10"/>
        <v>664632.75123552175</v>
      </c>
      <c r="D295" s="3">
        <f t="shared" si="10"/>
        <v>285909.57217970776</v>
      </c>
      <c r="E295" s="3">
        <f t="shared" si="10"/>
        <v>1502700.8395645053</v>
      </c>
      <c r="F295" s="3">
        <f t="shared" si="10"/>
        <v>1117816.9437426522</v>
      </c>
      <c r="G295" s="3">
        <f t="shared" si="10"/>
        <v>592380.45473399234</v>
      </c>
      <c r="H295" s="3">
        <f t="shared" si="10"/>
        <v>454706.79930984665</v>
      </c>
      <c r="I295" s="18">
        <f t="shared" si="10"/>
        <v>125145.74426412772</v>
      </c>
      <c r="J295" s="3">
        <f t="shared" si="10"/>
        <v>398759.24393676867</v>
      </c>
      <c r="K295" s="3">
        <f t="shared" si="10"/>
        <v>677702.6510328782</v>
      </c>
    </row>
    <row r="296" spans="1:11" x14ac:dyDescent="0.3">
      <c r="A296" s="22">
        <v>44178</v>
      </c>
      <c r="B296" s="3">
        <v>5859178</v>
      </c>
      <c r="C296" s="3">
        <f t="shared" si="10"/>
        <v>669134.97116607858</v>
      </c>
      <c r="D296" s="3">
        <f t="shared" si="10"/>
        <v>287846.32262092747</v>
      </c>
      <c r="E296" s="3">
        <f t="shared" si="10"/>
        <v>1512880.1297920409</v>
      </c>
      <c r="F296" s="3">
        <f t="shared" si="10"/>
        <v>1125389.0318070408</v>
      </c>
      <c r="G296" s="3">
        <f t="shared" si="10"/>
        <v>596393.23786094144</v>
      </c>
      <c r="H296" s="3">
        <f t="shared" si="10"/>
        <v>457786.98157683073</v>
      </c>
      <c r="I296" s="18">
        <f t="shared" si="10"/>
        <v>125993.48109774437</v>
      </c>
      <c r="J296" s="3">
        <f t="shared" si="10"/>
        <v>401460.4376594802</v>
      </c>
      <c r="K296" s="3">
        <f t="shared" si="10"/>
        <v>682293.40641891572</v>
      </c>
    </row>
    <row r="297" spans="1:11" x14ac:dyDescent="0.3">
      <c r="A297" s="22">
        <v>44179</v>
      </c>
      <c r="B297" s="3">
        <v>5884227</v>
      </c>
      <c r="C297" s="3">
        <f t="shared" si="10"/>
        <v>671995.63897523866</v>
      </c>
      <c r="D297" s="3">
        <f t="shared" si="10"/>
        <v>289076.91546779638</v>
      </c>
      <c r="E297" s="3">
        <f t="shared" si="10"/>
        <v>1519347.954181599</v>
      </c>
      <c r="F297" s="3">
        <f t="shared" si="10"/>
        <v>1130200.2646894921</v>
      </c>
      <c r="G297" s="3">
        <f t="shared" si="10"/>
        <v>598942.92217078479</v>
      </c>
      <c r="H297" s="3">
        <f t="shared" si="10"/>
        <v>459744.10015242582</v>
      </c>
      <c r="I297" s="18">
        <f t="shared" si="10"/>
        <v>126532.12503517338</v>
      </c>
      <c r="J297" s="3">
        <f t="shared" si="10"/>
        <v>403176.75051137386</v>
      </c>
      <c r="K297" s="3">
        <f t="shared" si="10"/>
        <v>685210.32881611679</v>
      </c>
    </row>
    <row r="298" spans="1:11" x14ac:dyDescent="0.3">
      <c r="A298" s="22">
        <v>44180</v>
      </c>
      <c r="B298" s="3">
        <v>5920574</v>
      </c>
      <c r="C298" s="3">
        <f t="shared" si="10"/>
        <v>676146.57086312014</v>
      </c>
      <c r="D298" s="3">
        <f t="shared" si="10"/>
        <v>290862.54995241226</v>
      </c>
      <c r="E298" s="3">
        <f t="shared" si="10"/>
        <v>1528733.0000152553</v>
      </c>
      <c r="F298" s="3">
        <f t="shared" si="10"/>
        <v>1137181.5366595688</v>
      </c>
      <c r="G298" s="3">
        <f t="shared" si="10"/>
        <v>602642.60581523646</v>
      </c>
      <c r="H298" s="3">
        <f t="shared" si="10"/>
        <v>462583.94960219046</v>
      </c>
      <c r="I298" s="18">
        <f t="shared" si="10"/>
        <v>127313.71676313586</v>
      </c>
      <c r="J298" s="3">
        <f t="shared" si="10"/>
        <v>405667.1821943862</v>
      </c>
      <c r="K298" s="3">
        <f t="shared" si="10"/>
        <v>689442.88813469501</v>
      </c>
    </row>
    <row r="299" spans="1:11" x14ac:dyDescent="0.3">
      <c r="A299" s="22">
        <v>44181</v>
      </c>
      <c r="B299" s="3">
        <v>5968692</v>
      </c>
      <c r="C299" s="3">
        <f t="shared" si="10"/>
        <v>681641.78478947119</v>
      </c>
      <c r="D299" s="3">
        <f t="shared" si="10"/>
        <v>293226.46334638557</v>
      </c>
      <c r="E299" s="3">
        <f t="shared" si="10"/>
        <v>1541157.399152017</v>
      </c>
      <c r="F299" s="3">
        <f t="shared" si="10"/>
        <v>1146423.6981765071</v>
      </c>
      <c r="G299" s="3">
        <f t="shared" si="10"/>
        <v>607540.43445594225</v>
      </c>
      <c r="H299" s="3">
        <f t="shared" si="10"/>
        <v>466343.48617532646</v>
      </c>
      <c r="I299" s="18">
        <f t="shared" si="10"/>
        <v>128348.42748936081</v>
      </c>
      <c r="J299" s="3">
        <f t="shared" si="10"/>
        <v>408964.1418258053</v>
      </c>
      <c r="K299" s="3">
        <f t="shared" si="10"/>
        <v>695046.16458918492</v>
      </c>
    </row>
    <row r="300" spans="1:11" x14ac:dyDescent="0.3">
      <c r="A300" s="22">
        <v>44182</v>
      </c>
      <c r="B300" s="3">
        <v>6011235</v>
      </c>
      <c r="C300" s="3">
        <f t="shared" si="10"/>
        <v>686500.31768919167</v>
      </c>
      <c r="D300" s="3">
        <f t="shared" si="10"/>
        <v>295316.49135087052</v>
      </c>
      <c r="E300" s="3">
        <f t="shared" si="10"/>
        <v>1552142.2948765953</v>
      </c>
      <c r="F300" s="3">
        <f t="shared" si="10"/>
        <v>1154595.053540718</v>
      </c>
      <c r="G300" s="3">
        <f t="shared" si="10"/>
        <v>611870.79573158838</v>
      </c>
      <c r="H300" s="3">
        <f t="shared" si="10"/>
        <v>469667.43905015348</v>
      </c>
      <c r="I300" s="18">
        <f t="shared" si="10"/>
        <v>129263.25558749016</v>
      </c>
      <c r="J300" s="3">
        <f t="shared" si="10"/>
        <v>411879.11238982424</v>
      </c>
      <c r="K300" s="3">
        <f t="shared" si="10"/>
        <v>700000.23978356877</v>
      </c>
    </row>
    <row r="301" spans="1:11" x14ac:dyDescent="0.3">
      <c r="A301" s="22">
        <v>44183</v>
      </c>
      <c r="B301" s="3">
        <v>6051986</v>
      </c>
      <c r="C301" s="3">
        <f t="shared" si="10"/>
        <v>691154.19903739251</v>
      </c>
      <c r="D301" s="3">
        <f t="shared" si="10"/>
        <v>297318.48301132623</v>
      </c>
      <c r="E301" s="3">
        <f t="shared" si="10"/>
        <v>1562664.4838541541</v>
      </c>
      <c r="F301" s="3">
        <f t="shared" si="10"/>
        <v>1162422.2143532364</v>
      </c>
      <c r="G301" s="3">
        <f t="shared" si="10"/>
        <v>616018.75314747018</v>
      </c>
      <c r="H301" s="3">
        <f t="shared" si="10"/>
        <v>472851.38008868095</v>
      </c>
      <c r="I301" s="18">
        <f t="shared" si="10"/>
        <v>130139.54921574556</v>
      </c>
      <c r="J301" s="3">
        <f t="shared" si="10"/>
        <v>414671.29830652813</v>
      </c>
      <c r="K301" s="3">
        <f t="shared" si="10"/>
        <v>704745.63898546656</v>
      </c>
    </row>
    <row r="302" spans="1:11" x14ac:dyDescent="0.3">
      <c r="A302" s="22">
        <v>44184</v>
      </c>
      <c r="B302" s="3">
        <v>6100373</v>
      </c>
      <c r="C302" s="3">
        <f t="shared" si="10"/>
        <v>696680.13353704638</v>
      </c>
      <c r="D302" s="3">
        <f t="shared" si="10"/>
        <v>299695.61168238876</v>
      </c>
      <c r="E302" s="3">
        <f t="shared" si="10"/>
        <v>1575158.3406443468</v>
      </c>
      <c r="F302" s="3">
        <f t="shared" si="10"/>
        <v>1171716.0434674989</v>
      </c>
      <c r="G302" s="3">
        <f t="shared" si="10"/>
        <v>620943.96272471419</v>
      </c>
      <c r="H302" s="3">
        <f t="shared" si="10"/>
        <v>476631.93406358291</v>
      </c>
      <c r="I302" s="18">
        <f t="shared" si="10"/>
        <v>131180.04441317369</v>
      </c>
      <c r="J302" s="3">
        <f t="shared" si="10"/>
        <v>417986.68933868816</v>
      </c>
      <c r="K302" s="3">
        <f t="shared" si="10"/>
        <v>710380.24012856081</v>
      </c>
    </row>
    <row r="303" spans="1:11" x14ac:dyDescent="0.3">
      <c r="A303" s="22">
        <v>44185</v>
      </c>
      <c r="B303" s="3">
        <v>6140839</v>
      </c>
      <c r="C303" s="3">
        <f t="shared" si="10"/>
        <v>701301.46706594864</v>
      </c>
      <c r="D303" s="3">
        <f t="shared" si="10"/>
        <v>301683.60202696925</v>
      </c>
      <c r="E303" s="3">
        <f t="shared" si="10"/>
        <v>1585606.9406582336</v>
      </c>
      <c r="F303" s="3">
        <f t="shared" si="10"/>
        <v>1179488.4635170526</v>
      </c>
      <c r="G303" s="3">
        <f t="shared" si="10"/>
        <v>625062.91059816687</v>
      </c>
      <c r="H303" s="3">
        <f t="shared" si="10"/>
        <v>479793.60759466322</v>
      </c>
      <c r="I303" s="18">
        <f t="shared" si="10"/>
        <v>132050.20951245917</v>
      </c>
      <c r="J303" s="3">
        <f t="shared" si="10"/>
        <v>420759.34756315732</v>
      </c>
      <c r="K303" s="3">
        <f t="shared" si="10"/>
        <v>715092.45146334998</v>
      </c>
    </row>
    <row r="304" spans="1:11" x14ac:dyDescent="0.3">
      <c r="A304" s="22">
        <v>44186</v>
      </c>
      <c r="B304" s="3">
        <v>6176683</v>
      </c>
      <c r="C304" s="3">
        <f t="shared" si="10"/>
        <v>705394.95490784</v>
      </c>
      <c r="D304" s="3">
        <f t="shared" si="10"/>
        <v>303444.52541725105</v>
      </c>
      <c r="E304" s="3">
        <f t="shared" si="10"/>
        <v>1594862.1084261809</v>
      </c>
      <c r="F304" s="3">
        <f t="shared" si="10"/>
        <v>1186373.1228423184</v>
      </c>
      <c r="G304" s="3">
        <f t="shared" si="10"/>
        <v>628711.394944928</v>
      </c>
      <c r="H304" s="3">
        <f t="shared" si="10"/>
        <v>482594.1568470737</v>
      </c>
      <c r="I304" s="18">
        <f t="shared" si="10"/>
        <v>132820.98492438</v>
      </c>
      <c r="J304" s="3">
        <f t="shared" si="10"/>
        <v>423215.3145823307</v>
      </c>
      <c r="K304" s="3">
        <f t="shared" si="10"/>
        <v>719266.43710769806</v>
      </c>
    </row>
    <row r="305" spans="1:11" x14ac:dyDescent="0.3">
      <c r="A305" s="22">
        <v>44187</v>
      </c>
      <c r="B305" s="3">
        <v>6215728</v>
      </c>
      <c r="C305" s="3">
        <f t="shared" si="10"/>
        <v>709854.00615174812</v>
      </c>
      <c r="D305" s="3">
        <f t="shared" si="10"/>
        <v>305362.70569215209</v>
      </c>
      <c r="E305" s="3">
        <f t="shared" si="10"/>
        <v>1604943.7964492671</v>
      </c>
      <c r="F305" s="3">
        <f t="shared" si="10"/>
        <v>1193872.6073684592</v>
      </c>
      <c r="G305" s="3">
        <f t="shared" si="10"/>
        <v>632685.70225770818</v>
      </c>
      <c r="H305" s="3">
        <f t="shared" si="10"/>
        <v>485644.80536733835</v>
      </c>
      <c r="I305" s="18">
        <f t="shared" si="10"/>
        <v>133660.59339325764</v>
      </c>
      <c r="J305" s="3">
        <f t="shared" si="10"/>
        <v>425890.60841849924</v>
      </c>
      <c r="K305" s="3">
        <f t="shared" si="10"/>
        <v>723813.17490157054</v>
      </c>
    </row>
    <row r="306" spans="1:11" x14ac:dyDescent="0.3">
      <c r="A306" s="22">
        <v>44188</v>
      </c>
      <c r="B306" s="3">
        <v>6269776</v>
      </c>
      <c r="C306" s="3">
        <f t="shared" si="10"/>
        <v>716026.44312525948</v>
      </c>
      <c r="D306" s="3">
        <f t="shared" si="10"/>
        <v>308017.94471117761</v>
      </c>
      <c r="E306" s="3">
        <f t="shared" si="10"/>
        <v>1618899.3624441898</v>
      </c>
      <c r="F306" s="3">
        <f t="shared" si="10"/>
        <v>1204253.760900765</v>
      </c>
      <c r="G306" s="3">
        <f t="shared" si="10"/>
        <v>638187.13295667456</v>
      </c>
      <c r="H306" s="3">
        <f t="shared" si="10"/>
        <v>489867.66235858604</v>
      </c>
      <c r="I306" s="18">
        <f t="shared" si="10"/>
        <v>134822.82052927755</v>
      </c>
      <c r="J306" s="3">
        <f t="shared" si="10"/>
        <v>429593.88108483906</v>
      </c>
      <c r="K306" s="3">
        <f t="shared" si="10"/>
        <v>730106.99188923161</v>
      </c>
    </row>
    <row r="307" spans="1:11" x14ac:dyDescent="0.3">
      <c r="A307" s="22">
        <v>44189</v>
      </c>
      <c r="B307" s="3">
        <v>6325784</v>
      </c>
      <c r="C307" s="3">
        <f t="shared" si="10"/>
        <v>722422.71773324546</v>
      </c>
      <c r="D307" s="3">
        <f t="shared" si="10"/>
        <v>310769.47348148515</v>
      </c>
      <c r="E307" s="3">
        <f t="shared" si="10"/>
        <v>1633361.0139436652</v>
      </c>
      <c r="F307" s="3">
        <f t="shared" si="10"/>
        <v>1215011.3772239843</v>
      </c>
      <c r="G307" s="3">
        <f t="shared" si="10"/>
        <v>643888.06787725817</v>
      </c>
      <c r="H307" s="3">
        <f t="shared" si="10"/>
        <v>494243.65729578631</v>
      </c>
      <c r="I307" s="18">
        <f t="shared" si="10"/>
        <v>136027.19474172211</v>
      </c>
      <c r="J307" s="3">
        <f t="shared" si="10"/>
        <v>433431.44945917965</v>
      </c>
      <c r="K307" s="3">
        <f t="shared" si="10"/>
        <v>736629.04824367422</v>
      </c>
    </row>
    <row r="308" spans="1:11" x14ac:dyDescent="0.3">
      <c r="A308" s="22">
        <v>44190</v>
      </c>
      <c r="B308" s="3">
        <v>6378007</v>
      </c>
      <c r="C308" s="3">
        <f t="shared" si="10"/>
        <v>728386.73446037096</v>
      </c>
      <c r="D308" s="3">
        <f t="shared" si="10"/>
        <v>313335.0549514853</v>
      </c>
      <c r="E308" s="3">
        <f t="shared" si="10"/>
        <v>1646845.3523641962</v>
      </c>
      <c r="F308" s="3">
        <f t="shared" si="10"/>
        <v>1225041.9978004645</v>
      </c>
      <c r="G308" s="3">
        <f t="shared" si="10"/>
        <v>649203.73571681045</v>
      </c>
      <c r="H308" s="3">
        <f t="shared" si="10"/>
        <v>498323.92410776688</v>
      </c>
      <c r="I308" s="18">
        <f t="shared" si="10"/>
        <v>137150.17778872416</v>
      </c>
      <c r="J308" s="3">
        <f t="shared" si="10"/>
        <v>437009.67637699837</v>
      </c>
      <c r="K308" s="3">
        <f t="shared" si="10"/>
        <v>742710.34643318388</v>
      </c>
    </row>
    <row r="309" spans="1:11" x14ac:dyDescent="0.3">
      <c r="A309" s="22">
        <v>44191</v>
      </c>
      <c r="B309" s="3">
        <v>6415824</v>
      </c>
      <c r="C309" s="3">
        <f t="shared" si="10"/>
        <v>732705.54457410832</v>
      </c>
      <c r="D309" s="3">
        <f t="shared" si="10"/>
        <v>315192.90674956271</v>
      </c>
      <c r="E309" s="3">
        <f t="shared" si="10"/>
        <v>1656609.9623262668</v>
      </c>
      <c r="F309" s="3">
        <f t="shared" si="10"/>
        <v>1232305.6168637266</v>
      </c>
      <c r="G309" s="3">
        <f t="shared" si="10"/>
        <v>653053.04752747517</v>
      </c>
      <c r="H309" s="3">
        <f t="shared" si="10"/>
        <v>501278.62701699598</v>
      </c>
      <c r="I309" s="18">
        <f t="shared" si="10"/>
        <v>137963.37982400513</v>
      </c>
      <c r="J309" s="3">
        <f t="shared" si="10"/>
        <v>439600.82984101132</v>
      </c>
      <c r="K309" s="3">
        <f t="shared" si="10"/>
        <v>747114.0852768484</v>
      </c>
    </row>
    <row r="310" spans="1:11" x14ac:dyDescent="0.3">
      <c r="A310" s="22">
        <v>44192</v>
      </c>
      <c r="B310" s="3">
        <v>6445318</v>
      </c>
      <c r="C310" s="3">
        <f t="shared" si="10"/>
        <v>736073.84416145191</v>
      </c>
      <c r="D310" s="3">
        <f t="shared" si="10"/>
        <v>316641.87099666044</v>
      </c>
      <c r="E310" s="3">
        <f t="shared" si="10"/>
        <v>1664225.5163422204</v>
      </c>
      <c r="F310" s="3">
        <f t="shared" si="10"/>
        <v>1237970.6135755721</v>
      </c>
      <c r="G310" s="3">
        <f t="shared" si="10"/>
        <v>656055.17891134345</v>
      </c>
      <c r="H310" s="3">
        <f t="shared" si="10"/>
        <v>503583.04057716212</v>
      </c>
      <c r="I310" s="18">
        <f t="shared" si="10"/>
        <v>138597.6073097543</v>
      </c>
      <c r="J310" s="3">
        <f t="shared" si="10"/>
        <v>441621.70617354952</v>
      </c>
      <c r="K310" s="3">
        <f t="shared" si="10"/>
        <v>750548.62195228634</v>
      </c>
    </row>
    <row r="311" spans="1:11" x14ac:dyDescent="0.3">
      <c r="A311" s="22">
        <v>44193</v>
      </c>
      <c r="B311" s="3">
        <v>6469025</v>
      </c>
      <c r="C311" s="3">
        <f t="shared" si="10"/>
        <v>738781.25171272177</v>
      </c>
      <c r="D311" s="3">
        <f t="shared" si="10"/>
        <v>317806.53484035569</v>
      </c>
      <c r="E311" s="3">
        <f t="shared" si="10"/>
        <v>1670346.8270852938</v>
      </c>
      <c r="F311" s="3">
        <f t="shared" si="10"/>
        <v>1242524.0846899587</v>
      </c>
      <c r="G311" s="3">
        <f t="shared" si="10"/>
        <v>658468.2639020998</v>
      </c>
      <c r="H311" s="3">
        <f t="shared" si="10"/>
        <v>505435.30653874273</v>
      </c>
      <c r="I311" s="18">
        <f t="shared" si="10"/>
        <v>139107.39340199868</v>
      </c>
      <c r="J311" s="3">
        <f t="shared" si="10"/>
        <v>443246.06757639366</v>
      </c>
      <c r="K311" s="3">
        <f t="shared" si="10"/>
        <v>753309.27025243582</v>
      </c>
    </row>
    <row r="312" spans="1:11" x14ac:dyDescent="0.3">
      <c r="A312" s="22">
        <v>44194</v>
      </c>
      <c r="B312" s="3">
        <v>6500482</v>
      </c>
      <c r="C312" s="3">
        <f t="shared" si="10"/>
        <v>742373.73154316412</v>
      </c>
      <c r="D312" s="3">
        <f t="shared" si="10"/>
        <v>319351.93622100778</v>
      </c>
      <c r="E312" s="3">
        <f t="shared" si="10"/>
        <v>1678469.2412264701</v>
      </c>
      <c r="F312" s="3">
        <f t="shared" si="10"/>
        <v>1248566.1204112757</v>
      </c>
      <c r="G312" s="3">
        <f t="shared" si="10"/>
        <v>661670.2048711899</v>
      </c>
      <c r="H312" s="3">
        <f t="shared" si="10"/>
        <v>507893.09243967663</v>
      </c>
      <c r="I312" s="18">
        <f t="shared" si="10"/>
        <v>139783.83247500376</v>
      </c>
      <c r="J312" s="3">
        <f t="shared" si="10"/>
        <v>445401.44517158775</v>
      </c>
      <c r="K312" s="3">
        <f t="shared" si="10"/>
        <v>756972.39564062504</v>
      </c>
    </row>
    <row r="313" spans="1:11" x14ac:dyDescent="0.3">
      <c r="A313" s="22">
        <v>44195</v>
      </c>
      <c r="B313" s="3">
        <v>6553761</v>
      </c>
      <c r="C313" s="3">
        <f t="shared" si="10"/>
        <v>748458.34650600655</v>
      </c>
      <c r="D313" s="3">
        <f t="shared" si="10"/>
        <v>321969.39625088236</v>
      </c>
      <c r="E313" s="3">
        <f t="shared" si="10"/>
        <v>1692226.2461229232</v>
      </c>
      <c r="F313" s="3">
        <f t="shared" si="10"/>
        <v>1258799.5699200032</v>
      </c>
      <c r="G313" s="3">
        <f t="shared" si="10"/>
        <v>667093.36069953186</v>
      </c>
      <c r="H313" s="3">
        <f t="shared" si="10"/>
        <v>512055.86622661946</v>
      </c>
      <c r="I313" s="18">
        <f t="shared" si="10"/>
        <v>140929.52333461013</v>
      </c>
      <c r="J313" s="3">
        <f t="shared" si="10"/>
        <v>449052.02732800279</v>
      </c>
      <c r="K313" s="3">
        <f t="shared" si="10"/>
        <v>763176.66361142125</v>
      </c>
    </row>
    <row r="314" spans="1:11" x14ac:dyDescent="0.3">
      <c r="A314" s="22">
        <v>44196</v>
      </c>
      <c r="B314" s="3">
        <v>6609208</v>
      </c>
      <c r="C314" s="3">
        <f t="shared" si="10"/>
        <v>754790.55330126791</v>
      </c>
      <c r="D314" s="3">
        <f t="shared" si="10"/>
        <v>324693.36453625659</v>
      </c>
      <c r="E314" s="3">
        <f t="shared" si="10"/>
        <v>1706543.0435570648</v>
      </c>
      <c r="F314" s="3">
        <f t="shared" si="10"/>
        <v>1269449.4333729662</v>
      </c>
      <c r="G314" s="3">
        <f t="shared" si="10"/>
        <v>672737.19262607105</v>
      </c>
      <c r="H314" s="3">
        <f t="shared" si="10"/>
        <v>516388.02933337103</v>
      </c>
      <c r="I314" s="18">
        <f t="shared" si="10"/>
        <v>142121.83402160864</v>
      </c>
      <c r="J314" s="3">
        <f t="shared" si="10"/>
        <v>452851.1569818391</v>
      </c>
      <c r="K314" s="3">
        <f t="shared" si="10"/>
        <v>769633.39226955548</v>
      </c>
    </row>
    <row r="315" spans="1:11" x14ac:dyDescent="0.3">
      <c r="A315" s="22">
        <v>44197</v>
      </c>
      <c r="B315" s="3">
        <v>6659318</v>
      </c>
      <c r="C315" s="3">
        <f t="shared" si="10"/>
        <v>760513.25935408485</v>
      </c>
      <c r="D315" s="3">
        <f t="shared" si="10"/>
        <v>327155.13975908386</v>
      </c>
      <c r="E315" s="3">
        <f t="shared" si="10"/>
        <v>1719481.7908188615</v>
      </c>
      <c r="F315" s="3">
        <f t="shared" si="10"/>
        <v>1279074.2040120987</v>
      </c>
      <c r="G315" s="3">
        <f t="shared" si="10"/>
        <v>677837.78270017554</v>
      </c>
      <c r="H315" s="3">
        <f t="shared" si="10"/>
        <v>520303.20406382217</v>
      </c>
      <c r="I315" s="18">
        <f t="shared" si="10"/>
        <v>143199.37993979172</v>
      </c>
      <c r="J315" s="3">
        <f t="shared" si="10"/>
        <v>456284.60490424669</v>
      </c>
      <c r="K315" s="3">
        <f t="shared" si="10"/>
        <v>775468.63444783574</v>
      </c>
    </row>
    <row r="316" spans="1:11" x14ac:dyDescent="0.3">
      <c r="A316" s="22">
        <v>44198</v>
      </c>
      <c r="B316" s="3">
        <v>6706231</v>
      </c>
      <c r="C316" s="3">
        <f t="shared" si="10"/>
        <v>765870.85881638387</v>
      </c>
      <c r="D316" s="3">
        <f t="shared" si="10"/>
        <v>329459.85460698843</v>
      </c>
      <c r="E316" s="3">
        <f t="shared" si="10"/>
        <v>1731595.0506530795</v>
      </c>
      <c r="F316" s="3">
        <f t="shared" si="10"/>
        <v>1288084.9177417657</v>
      </c>
      <c r="G316" s="3">
        <f t="shared" si="10"/>
        <v>682612.95695973386</v>
      </c>
      <c r="H316" s="3">
        <f t="shared" si="10"/>
        <v>523968.59205283935</v>
      </c>
      <c r="I316" s="18">
        <f t="shared" si="10"/>
        <v>144208.17881545966</v>
      </c>
      <c r="J316" s="3">
        <f t="shared" si="10"/>
        <v>459499.0000825327</v>
      </c>
      <c r="K316" s="3">
        <f t="shared" si="10"/>
        <v>780931.59027121752</v>
      </c>
    </row>
    <row r="317" spans="1:11" x14ac:dyDescent="0.3">
      <c r="A317" s="22">
        <v>44199</v>
      </c>
      <c r="B317" s="3">
        <v>6742853</v>
      </c>
      <c r="C317" s="3">
        <f t="shared" si="10"/>
        <v>770053.19649481657</v>
      </c>
      <c r="D317" s="3">
        <f t="shared" si="10"/>
        <v>331258.99913323828</v>
      </c>
      <c r="E317" s="3">
        <f t="shared" si="10"/>
        <v>1741051.1033815073</v>
      </c>
      <c r="F317" s="3">
        <f t="shared" si="10"/>
        <v>1295119.0097462821</v>
      </c>
      <c r="G317" s="3">
        <f t="shared" si="10"/>
        <v>686340.63226793299</v>
      </c>
      <c r="H317" s="3">
        <f t="shared" si="10"/>
        <v>526829.92769400042</v>
      </c>
      <c r="I317" s="18">
        <f t="shared" si="10"/>
        <v>144995.68403628786</v>
      </c>
      <c r="J317" s="3">
        <f t="shared" si="10"/>
        <v>462008.2742755962</v>
      </c>
      <c r="K317" s="3">
        <f t="shared" si="10"/>
        <v>785196.17297033907</v>
      </c>
    </row>
    <row r="318" spans="1:11" x14ac:dyDescent="0.3">
      <c r="A318" s="22">
        <v>44200</v>
      </c>
      <c r="B318" s="3">
        <v>6780272</v>
      </c>
      <c r="C318" s="3">
        <f t="shared" si="10"/>
        <v>774326.55386441073</v>
      </c>
      <c r="D318" s="3">
        <f t="shared" si="10"/>
        <v>333097.29821651452</v>
      </c>
      <c r="E318" s="3">
        <f t="shared" si="10"/>
        <v>1750712.9470013271</v>
      </c>
      <c r="F318" s="3">
        <f t="shared" ref="C318:K334" si="11">$B318*F$2</f>
        <v>1302306.1838142464</v>
      </c>
      <c r="G318" s="3">
        <f t="shared" si="11"/>
        <v>690149.43250706524</v>
      </c>
      <c r="H318" s="3">
        <f t="shared" si="11"/>
        <v>529753.53422440845</v>
      </c>
      <c r="I318" s="18">
        <f t="shared" si="11"/>
        <v>145800.32763462135</v>
      </c>
      <c r="J318" s="3">
        <f t="shared" si="11"/>
        <v>464572.15748869878</v>
      </c>
      <c r="K318" s="3">
        <f t="shared" si="11"/>
        <v>789553.56524870801</v>
      </c>
    </row>
    <row r="319" spans="1:11" x14ac:dyDescent="0.3">
      <c r="A319" s="22">
        <v>44201</v>
      </c>
      <c r="B319" s="3">
        <v>6828147</v>
      </c>
      <c r="C319" s="3">
        <f t="shared" si="11"/>
        <v>779794.01649220183</v>
      </c>
      <c r="D319" s="3">
        <f t="shared" si="11"/>
        <v>335449.27364642586</v>
      </c>
      <c r="E319" s="3">
        <f t="shared" si="11"/>
        <v>1763074.6018637998</v>
      </c>
      <c r="F319" s="3">
        <f t="shared" si="11"/>
        <v>1311501.6716280254</v>
      </c>
      <c r="G319" s="3">
        <f t="shared" si="11"/>
        <v>695022.52669580514</v>
      </c>
      <c r="H319" s="3">
        <f t="shared" si="11"/>
        <v>533494.08481751056</v>
      </c>
      <c r="I319" s="18">
        <f t="shared" si="11"/>
        <v>146829.81298351407</v>
      </c>
      <c r="J319" s="3">
        <f t="shared" si="11"/>
        <v>467852.46719305456</v>
      </c>
      <c r="K319" s="3">
        <f t="shared" si="11"/>
        <v>795128.54467966326</v>
      </c>
    </row>
    <row r="320" spans="1:11" x14ac:dyDescent="0.3">
      <c r="A320" s="22">
        <v>44202</v>
      </c>
      <c r="B320" s="3">
        <v>6898207</v>
      </c>
      <c r="C320" s="3">
        <f t="shared" si="11"/>
        <v>787795.06989592081</v>
      </c>
      <c r="D320" s="3">
        <f t="shared" si="11"/>
        <v>338891.14098051644</v>
      </c>
      <c r="E320" s="3">
        <f t="shared" si="11"/>
        <v>1781164.5765826479</v>
      </c>
      <c r="F320" s="3">
        <f t="shared" si="11"/>
        <v>1324958.2956746751</v>
      </c>
      <c r="G320" s="3">
        <f t="shared" si="11"/>
        <v>702153.78473994334</v>
      </c>
      <c r="H320" s="3">
        <f t="shared" si="11"/>
        <v>538967.98506926477</v>
      </c>
      <c r="I320" s="18">
        <f t="shared" si="11"/>
        <v>148336.35592959079</v>
      </c>
      <c r="J320" s="3">
        <f t="shared" si="11"/>
        <v>472652.85357189865</v>
      </c>
      <c r="K320" s="3">
        <f t="shared" si="11"/>
        <v>803286.93755554268</v>
      </c>
    </row>
    <row r="321" spans="1:11" x14ac:dyDescent="0.3">
      <c r="A321" s="22">
        <v>44203</v>
      </c>
      <c r="B321" s="3">
        <v>6967478</v>
      </c>
      <c r="C321" s="3">
        <f t="shared" si="11"/>
        <v>795706.01723147638</v>
      </c>
      <c r="D321" s="3">
        <f t="shared" si="11"/>
        <v>342294.2467769736</v>
      </c>
      <c r="E321" s="3">
        <f t="shared" si="11"/>
        <v>1799050.8260652246</v>
      </c>
      <c r="F321" s="3">
        <f t="shared" si="11"/>
        <v>1338263.3742406969</v>
      </c>
      <c r="G321" s="3">
        <f t="shared" si="11"/>
        <v>709204.7321560937</v>
      </c>
      <c r="H321" s="3">
        <f t="shared" si="11"/>
        <v>544380.2394846126</v>
      </c>
      <c r="I321" s="18">
        <f t="shared" si="11"/>
        <v>149825.93252704557</v>
      </c>
      <c r="J321" s="3">
        <f t="shared" si="11"/>
        <v>477399.17907645064</v>
      </c>
      <c r="K321" s="3">
        <f t="shared" si="11"/>
        <v>811353.45244142681</v>
      </c>
    </row>
    <row r="322" spans="1:11" x14ac:dyDescent="0.3">
      <c r="A322" s="22">
        <v>44204</v>
      </c>
      <c r="B322" s="3">
        <v>7043680</v>
      </c>
      <c r="C322" s="3">
        <f t="shared" si="11"/>
        <v>804408.50469179882</v>
      </c>
      <c r="D322" s="3">
        <f t="shared" si="11"/>
        <v>346037.85475003056</v>
      </c>
      <c r="E322" s="3">
        <f t="shared" si="11"/>
        <v>1818726.7075029302</v>
      </c>
      <c r="F322" s="3">
        <f t="shared" si="11"/>
        <v>1352899.7097474455</v>
      </c>
      <c r="G322" s="3">
        <f t="shared" si="11"/>
        <v>716961.171286545</v>
      </c>
      <c r="H322" s="3">
        <f t="shared" si="11"/>
        <v>550334.02405475499</v>
      </c>
      <c r="I322" s="18">
        <f t="shared" si="11"/>
        <v>151464.55064832646</v>
      </c>
      <c r="J322" s="3">
        <f t="shared" si="11"/>
        <v>482620.40435250947</v>
      </c>
      <c r="K322" s="3">
        <f t="shared" si="11"/>
        <v>820227.07296565978</v>
      </c>
    </row>
    <row r="323" spans="1:11" x14ac:dyDescent="0.3">
      <c r="A323" s="22">
        <v>44205</v>
      </c>
      <c r="B323" s="3">
        <v>7120847</v>
      </c>
      <c r="C323" s="3">
        <f t="shared" si="11"/>
        <v>813221.19792623771</v>
      </c>
      <c r="D323" s="3">
        <f t="shared" si="11"/>
        <v>349828.87068736664</v>
      </c>
      <c r="E323" s="3">
        <f t="shared" si="11"/>
        <v>1838651.7585895609</v>
      </c>
      <c r="F323" s="3">
        <f t="shared" si="11"/>
        <v>1367721.3955568634</v>
      </c>
      <c r="G323" s="3">
        <f t="shared" si="11"/>
        <v>724815.83570978243</v>
      </c>
      <c r="H323" s="3">
        <f t="shared" si="11"/>
        <v>556363.20562379749</v>
      </c>
      <c r="I323" s="18">
        <f t="shared" si="11"/>
        <v>153123.91975366336</v>
      </c>
      <c r="J323" s="3">
        <f t="shared" si="11"/>
        <v>487907.74970929313</v>
      </c>
      <c r="K323" s="3">
        <f t="shared" si="11"/>
        <v>829213.06644343573</v>
      </c>
    </row>
    <row r="324" spans="1:11" x14ac:dyDescent="0.3">
      <c r="A324" s="22">
        <v>44206</v>
      </c>
      <c r="B324" s="3">
        <v>7183893</v>
      </c>
      <c r="C324" s="3">
        <f t="shared" si="11"/>
        <v>820421.23236658692</v>
      </c>
      <c r="D324" s="3">
        <f t="shared" si="11"/>
        <v>352926.15826865518</v>
      </c>
      <c r="E324" s="3">
        <f t="shared" si="11"/>
        <v>1854930.6701814034</v>
      </c>
      <c r="F324" s="3">
        <f t="shared" si="11"/>
        <v>1379830.820616028</v>
      </c>
      <c r="G324" s="3">
        <f t="shared" si="11"/>
        <v>731233.15364656143</v>
      </c>
      <c r="H324" s="3">
        <f t="shared" si="11"/>
        <v>561289.09079753561</v>
      </c>
      <c r="I324" s="18">
        <f t="shared" si="11"/>
        <v>154479.63637624905</v>
      </c>
      <c r="J324" s="3">
        <f t="shared" si="11"/>
        <v>492227.54930450593</v>
      </c>
      <c r="K324" s="3">
        <f t="shared" si="11"/>
        <v>836554.68844247505</v>
      </c>
    </row>
    <row r="325" spans="1:11" x14ac:dyDescent="0.3">
      <c r="A325" s="22">
        <v>44207</v>
      </c>
      <c r="B325" s="3">
        <v>7236389</v>
      </c>
      <c r="C325" s="3">
        <f t="shared" si="11"/>
        <v>826416.42647851433</v>
      </c>
      <c r="D325" s="3">
        <f t="shared" si="11"/>
        <v>355505.15152544109</v>
      </c>
      <c r="E325" s="3">
        <f t="shared" si="11"/>
        <v>1868485.4990829255</v>
      </c>
      <c r="F325" s="3">
        <f t="shared" si="11"/>
        <v>1389913.8770812426</v>
      </c>
      <c r="G325" s="3">
        <f t="shared" si="11"/>
        <v>736576.60957412468</v>
      </c>
      <c r="H325" s="3">
        <f t="shared" si="11"/>
        <v>565390.6875377025</v>
      </c>
      <c r="I325" s="18">
        <f t="shared" si="11"/>
        <v>155608.48990889598</v>
      </c>
      <c r="J325" s="3">
        <f t="shared" si="11"/>
        <v>495824.48169593897</v>
      </c>
      <c r="K325" s="3">
        <f t="shared" si="11"/>
        <v>842667.77711521508</v>
      </c>
    </row>
    <row r="326" spans="1:11" x14ac:dyDescent="0.3">
      <c r="A326" s="22">
        <v>44208</v>
      </c>
      <c r="B326" s="3">
        <v>7287060</v>
      </c>
      <c r="C326" s="3">
        <f t="shared" si="11"/>
        <v>832203.20034405589</v>
      </c>
      <c r="D326" s="3">
        <f t="shared" si="11"/>
        <v>357994.48723320162</v>
      </c>
      <c r="E326" s="3">
        <f t="shared" si="11"/>
        <v>1881569.1004100558</v>
      </c>
      <c r="F326" s="3">
        <f t="shared" si="11"/>
        <v>1399646.4005906316</v>
      </c>
      <c r="G326" s="3">
        <f t="shared" si="11"/>
        <v>741734.30264227372</v>
      </c>
      <c r="H326" s="3">
        <f t="shared" si="11"/>
        <v>569349.69409860228</v>
      </c>
      <c r="I326" s="18">
        <f t="shared" si="11"/>
        <v>156698.09935252508</v>
      </c>
      <c r="J326" s="3">
        <f t="shared" si="11"/>
        <v>499296.36833885091</v>
      </c>
      <c r="K326" s="3">
        <f t="shared" si="11"/>
        <v>848568.34698980371</v>
      </c>
    </row>
    <row r="327" spans="1:11" x14ac:dyDescent="0.3">
      <c r="A327" s="22">
        <v>44209</v>
      </c>
      <c r="B327" s="3">
        <v>7358741</v>
      </c>
      <c r="C327" s="3">
        <f t="shared" si="11"/>
        <v>840389.37660771539</v>
      </c>
      <c r="D327" s="3">
        <f t="shared" si="11"/>
        <v>361515.99012179638</v>
      </c>
      <c r="E327" s="3">
        <f t="shared" si="11"/>
        <v>1900077.62849772</v>
      </c>
      <c r="F327" s="3">
        <f t="shared" si="11"/>
        <v>1413414.3747311954</v>
      </c>
      <c r="G327" s="3">
        <f t="shared" si="11"/>
        <v>749030.55882071902</v>
      </c>
      <c r="H327" s="3">
        <f t="shared" si="11"/>
        <v>574950.24568218761</v>
      </c>
      <c r="I327" s="18">
        <f t="shared" si="11"/>
        <v>158239.49965109382</v>
      </c>
      <c r="J327" s="3">
        <f t="shared" si="11"/>
        <v>504207.8227496692</v>
      </c>
      <c r="K327" s="3">
        <f t="shared" si="11"/>
        <v>856915.5031379041</v>
      </c>
    </row>
    <row r="328" spans="1:11" x14ac:dyDescent="0.3">
      <c r="A328" s="22">
        <v>44210</v>
      </c>
      <c r="B328" s="3">
        <v>7433571</v>
      </c>
      <c r="C328" s="3">
        <f t="shared" si="11"/>
        <v>848935.17772390565</v>
      </c>
      <c r="D328" s="3">
        <f t="shared" si="11"/>
        <v>365192.1952689559</v>
      </c>
      <c r="E328" s="3">
        <f t="shared" si="11"/>
        <v>1919399.2500822388</v>
      </c>
      <c r="F328" s="3">
        <f t="shared" si="11"/>
        <v>1427787.1862843041</v>
      </c>
      <c r="G328" s="3">
        <f t="shared" si="11"/>
        <v>756647.34499603813</v>
      </c>
      <c r="H328" s="3">
        <f t="shared" si="11"/>
        <v>580796.83369016321</v>
      </c>
      <c r="I328" s="18">
        <f t="shared" si="11"/>
        <v>159848.61481887745</v>
      </c>
      <c r="J328" s="3">
        <f t="shared" si="11"/>
        <v>509335.04103012744</v>
      </c>
      <c r="K328" s="3">
        <f t="shared" si="11"/>
        <v>865629.35610538989</v>
      </c>
    </row>
    <row r="329" spans="1:11" x14ac:dyDescent="0.3">
      <c r="A329" s="22">
        <v>44211</v>
      </c>
      <c r="B329" s="3">
        <v>7498780</v>
      </c>
      <c r="C329" s="3">
        <f t="shared" si="11"/>
        <v>856382.23298230011</v>
      </c>
      <c r="D329" s="3">
        <f t="shared" si="11"/>
        <v>368395.74546862353</v>
      </c>
      <c r="E329" s="3">
        <f t="shared" si="11"/>
        <v>1936236.6631773196</v>
      </c>
      <c r="F329" s="3">
        <f t="shared" si="11"/>
        <v>1440312.0649234417</v>
      </c>
      <c r="G329" s="3">
        <f t="shared" si="11"/>
        <v>763284.83009167342</v>
      </c>
      <c r="H329" s="3">
        <f t="shared" si="11"/>
        <v>585891.71752568474</v>
      </c>
      <c r="I329" s="18">
        <f t="shared" si="11"/>
        <v>161250.84375080321</v>
      </c>
      <c r="J329" s="3">
        <f t="shared" si="11"/>
        <v>513803.04553166963</v>
      </c>
      <c r="K329" s="3">
        <f t="shared" si="11"/>
        <v>873222.85654848465</v>
      </c>
    </row>
    <row r="330" spans="1:11" x14ac:dyDescent="0.3">
      <c r="A330" s="22">
        <v>44212</v>
      </c>
      <c r="B330" s="3">
        <v>7558774</v>
      </c>
      <c r="C330" s="3">
        <f t="shared" si="11"/>
        <v>863233.72024896741</v>
      </c>
      <c r="D330" s="3">
        <f t="shared" si="11"/>
        <v>371343.0961514872</v>
      </c>
      <c r="E330" s="3">
        <f t="shared" si="11"/>
        <v>1951727.527340645</v>
      </c>
      <c r="F330" s="3">
        <f t="shared" si="11"/>
        <v>1451835.2836367548</v>
      </c>
      <c r="G330" s="3">
        <f t="shared" si="11"/>
        <v>769391.49145479116</v>
      </c>
      <c r="H330" s="3">
        <f t="shared" si="11"/>
        <v>590579.14504072536</v>
      </c>
      <c r="I330" s="18">
        <f t="shared" si="11"/>
        <v>162540.93135438481</v>
      </c>
      <c r="J330" s="3">
        <f t="shared" si="11"/>
        <v>517913.72752442409</v>
      </c>
      <c r="K330" s="3">
        <f t="shared" si="11"/>
        <v>880209.07724782103</v>
      </c>
    </row>
    <row r="331" spans="1:11" x14ac:dyDescent="0.3">
      <c r="A331" s="22">
        <v>44213</v>
      </c>
      <c r="B331" s="3">
        <v>7613470</v>
      </c>
      <c r="C331" s="3">
        <f t="shared" si="11"/>
        <v>869480.16068530513</v>
      </c>
      <c r="D331" s="3">
        <f t="shared" si="11"/>
        <v>374030.16974134475</v>
      </c>
      <c r="E331" s="3">
        <f t="shared" si="11"/>
        <v>1965850.4114003382</v>
      </c>
      <c r="F331" s="3">
        <f t="shared" si="11"/>
        <v>1462340.900377485</v>
      </c>
      <c r="G331" s="3">
        <f t="shared" si="11"/>
        <v>774958.88069233298</v>
      </c>
      <c r="H331" s="3">
        <f t="shared" si="11"/>
        <v>594852.63131206343</v>
      </c>
      <c r="I331" s="18">
        <f t="shared" si="11"/>
        <v>163717.09282995734</v>
      </c>
      <c r="J331" s="3">
        <f t="shared" si="11"/>
        <v>521661.39999626618</v>
      </c>
      <c r="K331" s="3">
        <f t="shared" si="11"/>
        <v>886578.35296490777</v>
      </c>
    </row>
    <row r="332" spans="1:11" x14ac:dyDescent="0.3">
      <c r="A332" s="22">
        <v>44214</v>
      </c>
      <c r="B332" s="3">
        <v>7653371</v>
      </c>
      <c r="C332" s="3">
        <f t="shared" si="11"/>
        <v>874036.96958998381</v>
      </c>
      <c r="D332" s="3">
        <f t="shared" si="11"/>
        <v>375990.40309129545</v>
      </c>
      <c r="E332" s="3">
        <f t="shared" si="11"/>
        <v>1976153.1245213309</v>
      </c>
      <c r="F332" s="3">
        <f t="shared" si="11"/>
        <v>1470004.7992653721</v>
      </c>
      <c r="G332" s="3">
        <f t="shared" si="11"/>
        <v>779020.31842026848</v>
      </c>
      <c r="H332" s="3">
        <f t="shared" si="11"/>
        <v>597970.16048627475</v>
      </c>
      <c r="I332" s="3">
        <f t="shared" si="11"/>
        <v>164575.10838935513</v>
      </c>
      <c r="J332" s="3">
        <f t="shared" si="11"/>
        <v>524395.34542735748</v>
      </c>
      <c r="K332" s="3">
        <f t="shared" si="11"/>
        <v>891224.77080876252</v>
      </c>
    </row>
    <row r="333" spans="1:11" x14ac:dyDescent="0.3">
      <c r="A333" s="22">
        <v>44215</v>
      </c>
      <c r="B333" s="3">
        <v>7700019</v>
      </c>
      <c r="C333" s="3">
        <f t="shared" si="11"/>
        <v>879364.30529047886</v>
      </c>
      <c r="D333" s="3">
        <f t="shared" si="11"/>
        <v>378282.09917180729</v>
      </c>
      <c r="E333" s="3">
        <f t="shared" si="11"/>
        <v>1988197.9595296783</v>
      </c>
      <c r="F333" s="3">
        <f t="shared" si="11"/>
        <v>1478964.6136891248</v>
      </c>
      <c r="G333" s="3">
        <f t="shared" si="11"/>
        <v>783768.5188947611</v>
      </c>
      <c r="H333" s="3">
        <f t="shared" si="11"/>
        <v>601614.84359994635</v>
      </c>
      <c r="I333" s="3">
        <f t="shared" si="11"/>
        <v>165578.20880826158</v>
      </c>
      <c r="J333" s="3">
        <f t="shared" si="11"/>
        <v>527591.58327777602</v>
      </c>
      <c r="K333" s="3">
        <f t="shared" si="11"/>
        <v>896656.86773816624</v>
      </c>
    </row>
    <row r="334" spans="1:11" x14ac:dyDescent="0.3">
      <c r="A334" s="22">
        <v>44216</v>
      </c>
      <c r="B334" s="3">
        <v>7762073</v>
      </c>
      <c r="C334" s="3">
        <f t="shared" si="11"/>
        <v>886451.05047909403</v>
      </c>
      <c r="D334" s="3">
        <f t="shared" si="11"/>
        <v>381330.65234836534</v>
      </c>
      <c r="E334" s="3">
        <f t="shared" si="11"/>
        <v>2004220.7298865637</v>
      </c>
      <c r="F334" s="3">
        <f t="shared" si="11"/>
        <v>1490883.5024786026</v>
      </c>
      <c r="G334" s="3">
        <f t="shared" si="11"/>
        <v>790084.86326631345</v>
      </c>
      <c r="H334" s="3">
        <f t="shared" si="11"/>
        <v>606463.22222144727</v>
      </c>
      <c r="I334" s="3">
        <f t="shared" si="11"/>
        <v>166912.59384930992</v>
      </c>
      <c r="J334" s="3">
        <f t="shared" si="11"/>
        <v>531843.41280036804</v>
      </c>
      <c r="K334" s="3">
        <f t="shared" si="11"/>
        <v>903882.97266993637</v>
      </c>
    </row>
    <row r="335" spans="1:11" x14ac:dyDescent="0.3">
      <c r="A335" s="22">
        <v>44217</v>
      </c>
      <c r="B335" s="3">
        <v>7820613</v>
      </c>
      <c r="C335" s="3">
        <f t="shared" ref="C335:K352" si="12">$B335*C$2</f>
        <v>893136.48676590121</v>
      </c>
      <c r="D335" s="3">
        <f t="shared" si="12"/>
        <v>384206.57175655349</v>
      </c>
      <c r="E335" s="3">
        <f t="shared" si="12"/>
        <v>2019336.1612317159</v>
      </c>
      <c r="F335" s="3">
        <f t="shared" si="12"/>
        <v>1502127.44726437</v>
      </c>
      <c r="G335" s="3">
        <f t="shared" si="12"/>
        <v>796043.52506910893</v>
      </c>
      <c r="H335" s="3">
        <f t="shared" si="12"/>
        <v>611037.04638270475</v>
      </c>
      <c r="I335" s="3">
        <f t="shared" si="12"/>
        <v>168171.41520333977</v>
      </c>
      <c r="J335" s="3">
        <f t="shared" si="12"/>
        <v>535854.46930361574</v>
      </c>
      <c r="K335" s="3">
        <f t="shared" si="12"/>
        <v>910699.87702269084</v>
      </c>
    </row>
    <row r="336" spans="1:11" x14ac:dyDescent="0.3">
      <c r="A336" s="22">
        <v>44218</v>
      </c>
      <c r="B336" s="3">
        <v>7882864</v>
      </c>
      <c r="C336" s="3">
        <f t="shared" si="12"/>
        <v>900245.72992083861</v>
      </c>
      <c r="D336" s="3">
        <f t="shared" si="12"/>
        <v>387264.80303566385</v>
      </c>
      <c r="E336" s="3">
        <f t="shared" si="12"/>
        <v>2035409.7983459467</v>
      </c>
      <c r="F336" s="3">
        <f t="shared" si="12"/>
        <v>1514084.1744057916</v>
      </c>
      <c r="G336" s="3">
        <f t="shared" si="12"/>
        <v>802379.92165069107</v>
      </c>
      <c r="H336" s="3">
        <f t="shared" si="12"/>
        <v>615900.81693040603</v>
      </c>
      <c r="I336" s="3">
        <f t="shared" si="12"/>
        <v>169510.03645564098</v>
      </c>
      <c r="J336" s="3">
        <f t="shared" si="12"/>
        <v>540119.79691522615</v>
      </c>
      <c r="K336" s="3">
        <f t="shared" si="12"/>
        <v>917948.92233979574</v>
      </c>
    </row>
    <row r="337" spans="1:11" x14ac:dyDescent="0.3">
      <c r="A337" s="22">
        <v>44219</v>
      </c>
      <c r="B337" s="3">
        <v>7947007</v>
      </c>
      <c r="C337" s="3">
        <f t="shared" si="12"/>
        <v>907571.04491476878</v>
      </c>
      <c r="D337" s="3">
        <f t="shared" si="12"/>
        <v>390415.98340121587</v>
      </c>
      <c r="E337" s="3">
        <f t="shared" si="12"/>
        <v>2051971.9628962046</v>
      </c>
      <c r="F337" s="3">
        <f t="shared" si="12"/>
        <v>1526404.3033841567</v>
      </c>
      <c r="G337" s="3">
        <f t="shared" si="12"/>
        <v>808908.90087885491</v>
      </c>
      <c r="H337" s="3">
        <f t="shared" si="12"/>
        <v>620912.41247491457</v>
      </c>
      <c r="I337" s="3">
        <f t="shared" si="12"/>
        <v>170889.34253885821</v>
      </c>
      <c r="J337" s="3">
        <f t="shared" si="12"/>
        <v>544514.76099598838</v>
      </c>
      <c r="K337" s="3">
        <f t="shared" si="12"/>
        <v>925418.2885150389</v>
      </c>
    </row>
    <row r="338" spans="1:11" x14ac:dyDescent="0.3">
      <c r="A338" s="22">
        <v>44220</v>
      </c>
      <c r="B338" s="3">
        <v>7993126</v>
      </c>
      <c r="C338" s="3">
        <f t="shared" si="12"/>
        <v>912837.96729453059</v>
      </c>
      <c r="D338" s="3">
        <f t="shared" si="12"/>
        <v>392681.69107436633</v>
      </c>
      <c r="E338" s="3">
        <f t="shared" si="12"/>
        <v>2063880.2064597008</v>
      </c>
      <c r="F338" s="3">
        <f t="shared" si="12"/>
        <v>1535262.5112689333</v>
      </c>
      <c r="G338" s="3">
        <f t="shared" si="12"/>
        <v>813603.25557108456</v>
      </c>
      <c r="H338" s="3">
        <f t="shared" si="12"/>
        <v>624515.76396949997</v>
      </c>
      <c r="I338" s="3">
        <f t="shared" si="12"/>
        <v>171881.06754785212</v>
      </c>
      <c r="J338" s="3">
        <f t="shared" si="12"/>
        <v>547674.75270889036</v>
      </c>
      <c r="K338" s="3">
        <f t="shared" si="12"/>
        <v>930788.78410514281</v>
      </c>
    </row>
    <row r="339" spans="1:11" x14ac:dyDescent="0.3">
      <c r="A339" s="22">
        <v>44221</v>
      </c>
      <c r="B339" s="3">
        <v>8019239</v>
      </c>
      <c r="C339" s="3">
        <f t="shared" si="12"/>
        <v>915820.14696240553</v>
      </c>
      <c r="D339" s="3">
        <f t="shared" si="12"/>
        <v>393964.55550050258</v>
      </c>
      <c r="E339" s="3">
        <f t="shared" si="12"/>
        <v>2070622.7629803014</v>
      </c>
      <c r="F339" s="3">
        <f t="shared" si="12"/>
        <v>1540278.109666452</v>
      </c>
      <c r="G339" s="3">
        <f t="shared" si="12"/>
        <v>816261.24217266287</v>
      </c>
      <c r="H339" s="3">
        <f t="shared" si="12"/>
        <v>626556.01457289781</v>
      </c>
      <c r="I339" s="3">
        <f t="shared" si="12"/>
        <v>172442.5913267688</v>
      </c>
      <c r="J339" s="3">
        <f t="shared" si="12"/>
        <v>549463.96894512721</v>
      </c>
      <c r="K339" s="3">
        <f t="shared" si="12"/>
        <v>933829.60787288239</v>
      </c>
    </row>
    <row r="340" spans="1:11" x14ac:dyDescent="0.3">
      <c r="A340" s="22">
        <v>44222</v>
      </c>
      <c r="B340" s="3">
        <v>8058768</v>
      </c>
      <c r="C340" s="3">
        <f t="shared" si="12"/>
        <v>920334.47239768389</v>
      </c>
      <c r="D340" s="3">
        <f t="shared" si="12"/>
        <v>395906.51344867941</v>
      </c>
      <c r="E340" s="3">
        <f t="shared" si="12"/>
        <v>2080829.4231381854</v>
      </c>
      <c r="F340" s="3">
        <f t="shared" si="12"/>
        <v>1547870.5574532065</v>
      </c>
      <c r="G340" s="3">
        <f t="shared" si="12"/>
        <v>820284.81481363834</v>
      </c>
      <c r="H340" s="3">
        <f t="shared" si="12"/>
        <v>629644.47879002022</v>
      </c>
      <c r="I340" s="3">
        <f t="shared" si="12"/>
        <v>173292.60754309004</v>
      </c>
      <c r="J340" s="3">
        <f t="shared" si="12"/>
        <v>552172.42559898575</v>
      </c>
      <c r="K340" s="3">
        <f t="shared" si="12"/>
        <v>938432.70681651123</v>
      </c>
    </row>
    <row r="341" spans="1:11" x14ac:dyDescent="0.3">
      <c r="A341" s="22">
        <v>44223</v>
      </c>
      <c r="B341" s="3">
        <v>8107833</v>
      </c>
      <c r="C341" s="3">
        <f t="shared" si="12"/>
        <v>925937.83644640609</v>
      </c>
      <c r="D341" s="3">
        <f t="shared" si="12"/>
        <v>398316.95051329763</v>
      </c>
      <c r="E341" s="3">
        <f t="shared" si="12"/>
        <v>2093498.3441998507</v>
      </c>
      <c r="F341" s="3">
        <f t="shared" si="12"/>
        <v>1557294.6119614691</v>
      </c>
      <c r="G341" s="3">
        <f t="shared" si="12"/>
        <v>825279.03656550299</v>
      </c>
      <c r="H341" s="3">
        <f t="shared" si="12"/>
        <v>633478.00599316496</v>
      </c>
      <c r="I341" s="3">
        <f t="shared" si="12"/>
        <v>174347.68218838345</v>
      </c>
      <c r="J341" s="3">
        <f t="shared" si="12"/>
        <v>555534.27198319905</v>
      </c>
      <c r="K341" s="3">
        <f t="shared" si="12"/>
        <v>944146.26014872687</v>
      </c>
    </row>
    <row r="342" spans="1:11" x14ac:dyDescent="0.3">
      <c r="A342" s="22">
        <v>44224</v>
      </c>
      <c r="B342" s="3">
        <v>8156239</v>
      </c>
      <c r="C342" s="3">
        <f t="shared" si="12"/>
        <v>931465.94080067985</v>
      </c>
      <c r="D342" s="3">
        <f t="shared" si="12"/>
        <v>400695.01260541851</v>
      </c>
      <c r="E342" s="3">
        <f t="shared" si="12"/>
        <v>2105997.1069209548</v>
      </c>
      <c r="F342" s="3">
        <f t="shared" si="12"/>
        <v>1566592.0904599293</v>
      </c>
      <c r="G342" s="3">
        <f t="shared" si="12"/>
        <v>830206.18011224235</v>
      </c>
      <c r="H342" s="3">
        <f t="shared" si="12"/>
        <v>637260.0444685634</v>
      </c>
      <c r="I342" s="3">
        <f t="shared" si="12"/>
        <v>175388.58595440956</v>
      </c>
      <c r="J342" s="3">
        <f t="shared" si="12"/>
        <v>558850.96486150811</v>
      </c>
      <c r="K342" s="3">
        <f t="shared" si="12"/>
        <v>949783.0738162949</v>
      </c>
    </row>
    <row r="343" spans="1:11" x14ac:dyDescent="0.3">
      <c r="A343" s="22">
        <v>44225</v>
      </c>
      <c r="B343" s="3">
        <v>8203584</v>
      </c>
      <c r="C343" s="3">
        <f t="shared" si="12"/>
        <v>936872.87590486312</v>
      </c>
      <c r="D343" s="3">
        <f t="shared" si="12"/>
        <v>403020.95050054439</v>
      </c>
      <c r="E343" s="3">
        <f t="shared" si="12"/>
        <v>2118221.9121316867</v>
      </c>
      <c r="F343" s="3">
        <f t="shared" si="12"/>
        <v>1575685.7796618794</v>
      </c>
      <c r="G343" s="3">
        <f t="shared" si="12"/>
        <v>835025.32673085097</v>
      </c>
      <c r="H343" s="3">
        <f t="shared" si="12"/>
        <v>640959.18531097425</v>
      </c>
      <c r="I343" s="3">
        <f t="shared" si="12"/>
        <v>176406.67438977928</v>
      </c>
      <c r="J343" s="3">
        <f t="shared" si="12"/>
        <v>562094.95991012896</v>
      </c>
      <c r="K343" s="3">
        <f t="shared" si="12"/>
        <v>955296.33545929391</v>
      </c>
    </row>
    <row r="344" spans="1:11" x14ac:dyDescent="0.3">
      <c r="A344" s="22">
        <v>44226</v>
      </c>
      <c r="B344" s="3">
        <v>8245124</v>
      </c>
      <c r="C344" s="3">
        <f t="shared" si="12"/>
        <v>941616.86332122737</v>
      </c>
      <c r="D344" s="3">
        <f t="shared" si="12"/>
        <v>405061.70369863353</v>
      </c>
      <c r="E344" s="3">
        <f t="shared" si="12"/>
        <v>2128947.8263455168</v>
      </c>
      <c r="F344" s="3">
        <f t="shared" si="12"/>
        <v>1583664.4859550258</v>
      </c>
      <c r="G344" s="3">
        <f t="shared" si="12"/>
        <v>839253.59477472049</v>
      </c>
      <c r="H344" s="3">
        <f t="shared" si="12"/>
        <v>644204.77218590816</v>
      </c>
      <c r="I344" s="3">
        <f t="shared" si="12"/>
        <v>177299.93436665664</v>
      </c>
      <c r="J344" s="3">
        <f t="shared" si="12"/>
        <v>564941.20670112502</v>
      </c>
      <c r="K344" s="3">
        <f t="shared" si="12"/>
        <v>960133.612651187</v>
      </c>
    </row>
    <row r="345" spans="1:11" x14ac:dyDescent="0.3">
      <c r="A345" s="22">
        <v>44227</v>
      </c>
      <c r="B345" s="3">
        <v>8279200</v>
      </c>
      <c r="C345" s="3">
        <f t="shared" si="12"/>
        <v>945508.44048059266</v>
      </c>
      <c r="D345" s="3">
        <f t="shared" si="12"/>
        <v>406735.76980306499</v>
      </c>
      <c r="E345" s="3">
        <f t="shared" si="12"/>
        <v>2137746.4843318067</v>
      </c>
      <c r="F345" s="3">
        <f t="shared" si="12"/>
        <v>1590209.5604770589</v>
      </c>
      <c r="G345" s="3">
        <f t="shared" si="12"/>
        <v>842722.11817055347</v>
      </c>
      <c r="H345" s="3">
        <f t="shared" si="12"/>
        <v>646867.18476054096</v>
      </c>
      <c r="I345" s="3">
        <f t="shared" si="12"/>
        <v>178032.69139535361</v>
      </c>
      <c r="J345" s="3">
        <f t="shared" si="12"/>
        <v>567276.0335102242</v>
      </c>
      <c r="K345" s="3">
        <f t="shared" si="12"/>
        <v>964101.71707080537</v>
      </c>
    </row>
    <row r="346" spans="1:11" x14ac:dyDescent="0.3">
      <c r="A346" s="22">
        <v>44228</v>
      </c>
      <c r="B346" s="3">
        <v>8300749</v>
      </c>
      <c r="C346" s="3">
        <f t="shared" si="12"/>
        <v>947969.39822819107</v>
      </c>
      <c r="D346" s="3">
        <f t="shared" si="12"/>
        <v>407794.41666550172</v>
      </c>
      <c r="E346" s="3">
        <f t="shared" si="12"/>
        <v>2143310.5846060924</v>
      </c>
      <c r="F346" s="3">
        <f t="shared" si="12"/>
        <v>1594348.5383757351</v>
      </c>
      <c r="G346" s="3">
        <f t="shared" si="12"/>
        <v>844915.54494179424</v>
      </c>
      <c r="H346" s="3">
        <f t="shared" si="12"/>
        <v>648550.84271836362</v>
      </c>
      <c r="I346" s="3">
        <f t="shared" si="12"/>
        <v>178496.07269631006</v>
      </c>
      <c r="J346" s="3">
        <f t="shared" si="12"/>
        <v>568752.53259783075</v>
      </c>
      <c r="K346" s="3">
        <f t="shared" si="12"/>
        <v>966611.06917018199</v>
      </c>
    </row>
    <row r="347" spans="1:11" x14ac:dyDescent="0.3">
      <c r="A347" s="22">
        <v>44229</v>
      </c>
      <c r="B347" s="3">
        <v>8329691</v>
      </c>
      <c r="C347" s="3">
        <f t="shared" si="12"/>
        <v>951274.65782868257</v>
      </c>
      <c r="D347" s="3">
        <f t="shared" si="12"/>
        <v>409216.26257448335</v>
      </c>
      <c r="E347" s="3">
        <f t="shared" si="12"/>
        <v>2150783.6084187226</v>
      </c>
      <c r="F347" s="3">
        <f t="shared" si="12"/>
        <v>1599907.5108729966</v>
      </c>
      <c r="G347" s="3">
        <f t="shared" si="12"/>
        <v>847861.48942243156</v>
      </c>
      <c r="H347" s="3">
        <f t="shared" si="12"/>
        <v>650812.12763252668</v>
      </c>
      <c r="I347" s="3">
        <f t="shared" si="12"/>
        <v>179118.43018910699</v>
      </c>
      <c r="J347" s="3">
        <f t="shared" si="12"/>
        <v>570735.58687382995</v>
      </c>
      <c r="K347" s="3">
        <f t="shared" si="12"/>
        <v>969981.32618722029</v>
      </c>
    </row>
    <row r="348" spans="1:11" x14ac:dyDescent="0.3">
      <c r="A348" s="22">
        <v>44230</v>
      </c>
      <c r="B348" s="3">
        <v>8369287</v>
      </c>
      <c r="C348" s="3">
        <f t="shared" si="12"/>
        <v>955796.63485656807</v>
      </c>
      <c r="D348" s="3">
        <f t="shared" si="12"/>
        <v>411161.51206007641</v>
      </c>
      <c r="E348" s="3">
        <f t="shared" si="12"/>
        <v>2161007.5684382417</v>
      </c>
      <c r="F348" s="3">
        <f t="shared" si="12"/>
        <v>1607512.8275408691</v>
      </c>
      <c r="G348" s="3">
        <f t="shared" si="12"/>
        <v>851891.88185057451</v>
      </c>
      <c r="H348" s="3">
        <f t="shared" si="12"/>
        <v>653905.82666718937</v>
      </c>
      <c r="I348" s="3">
        <f t="shared" si="12"/>
        <v>179969.88714732643</v>
      </c>
      <c r="J348" s="3">
        <f t="shared" si="12"/>
        <v>573448.6342483192</v>
      </c>
      <c r="K348" s="3">
        <f t="shared" si="12"/>
        <v>974592.22719083598</v>
      </c>
    </row>
    <row r="349" spans="1:11" x14ac:dyDescent="0.3">
      <c r="A349" s="22">
        <v>44231</v>
      </c>
      <c r="B349" s="3">
        <v>8400319</v>
      </c>
      <c r="C349" s="3">
        <f t="shared" si="12"/>
        <v>959340.57846524927</v>
      </c>
      <c r="D349" s="3">
        <f t="shared" si="12"/>
        <v>412686.03428547602</v>
      </c>
      <c r="E349" s="3">
        <f t="shared" si="12"/>
        <v>2169020.2446511351</v>
      </c>
      <c r="F349" s="3">
        <f t="shared" si="12"/>
        <v>1613473.2322998703</v>
      </c>
      <c r="G349" s="3">
        <f t="shared" si="12"/>
        <v>855050.56297569152</v>
      </c>
      <c r="H349" s="3">
        <f t="shared" si="12"/>
        <v>656330.40663596522</v>
      </c>
      <c r="I349" s="3">
        <f t="shared" si="12"/>
        <v>180637.1871859027</v>
      </c>
      <c r="J349" s="3">
        <f t="shared" si="12"/>
        <v>575574.89160070696</v>
      </c>
      <c r="K349" s="3">
        <f t="shared" si="12"/>
        <v>978205.86190000374</v>
      </c>
    </row>
    <row r="350" spans="1:11" x14ac:dyDescent="0.3">
      <c r="A350" s="22">
        <v>44232</v>
      </c>
      <c r="B350" s="3">
        <v>8436569</v>
      </c>
      <c r="C350" s="3">
        <f t="shared" si="12"/>
        <v>963480.43267428176</v>
      </c>
      <c r="D350" s="3">
        <f t="shared" si="12"/>
        <v>414466.90340995195</v>
      </c>
      <c r="E350" s="3">
        <f t="shared" si="12"/>
        <v>2178380.2444164539</v>
      </c>
      <c r="F350" s="3">
        <f t="shared" si="12"/>
        <v>1620435.8732032541</v>
      </c>
      <c r="G350" s="3">
        <f t="shared" si="12"/>
        <v>858740.37319693062</v>
      </c>
      <c r="H350" s="3">
        <f t="shared" si="12"/>
        <v>659162.67732003727</v>
      </c>
      <c r="I350" s="3">
        <f t="shared" si="12"/>
        <v>181416.69306365435</v>
      </c>
      <c r="J350" s="3">
        <f t="shared" si="12"/>
        <v>578058.67701653775</v>
      </c>
      <c r="K350" s="3">
        <f t="shared" si="12"/>
        <v>982427.12569889938</v>
      </c>
    </row>
    <row r="351" spans="1:11" x14ac:dyDescent="0.3">
      <c r="A351" s="22">
        <v>44233</v>
      </c>
      <c r="B351" s="3">
        <v>8469756</v>
      </c>
      <c r="C351" s="3">
        <f t="shared" si="12"/>
        <v>967270.48347801028</v>
      </c>
      <c r="D351" s="3">
        <f t="shared" si="12"/>
        <v>416097.29523433768</v>
      </c>
      <c r="E351" s="3">
        <f t="shared" si="12"/>
        <v>2186949.3564774645</v>
      </c>
      <c r="F351" s="3">
        <f t="shared" si="12"/>
        <v>1626810.1949594081</v>
      </c>
      <c r="G351" s="3">
        <f t="shared" si="12"/>
        <v>862118.40717795852</v>
      </c>
      <c r="H351" s="3">
        <f t="shared" si="12"/>
        <v>661755.63089775585</v>
      </c>
      <c r="I351" s="3">
        <f t="shared" si="12"/>
        <v>182130.3333826873</v>
      </c>
      <c r="J351" s="3">
        <f t="shared" si="12"/>
        <v>580332.59112950799</v>
      </c>
      <c r="K351" s="3">
        <f t="shared" si="12"/>
        <v>986291.70726287039</v>
      </c>
    </row>
    <row r="352" spans="1:11" x14ac:dyDescent="0.3">
      <c r="A352" s="22">
        <v>44234</v>
      </c>
      <c r="B352" s="3">
        <v>8495811</v>
      </c>
      <c r="C352" s="3">
        <f t="shared" si="12"/>
        <v>970246.03937915072</v>
      </c>
      <c r="D352" s="3">
        <f t="shared" si="12"/>
        <v>417377.31026987481</v>
      </c>
      <c r="E352" s="3">
        <f t="shared" si="12"/>
        <v>2193676.9369984409</v>
      </c>
      <c r="F352" s="3">
        <f t="shared" si="12"/>
        <v>1631814.6531314815</v>
      </c>
      <c r="G352" s="3">
        <f t="shared" si="12"/>
        <v>864770.49008318281</v>
      </c>
      <c r="H352" s="3">
        <f t="shared" si="12"/>
        <v>663791.34986805927</v>
      </c>
      <c r="I352" s="3">
        <f t="shared" si="12"/>
        <v>182690.60995219956</v>
      </c>
      <c r="J352" s="3">
        <f t="shared" si="12"/>
        <v>582117.83330907964</v>
      </c>
      <c r="K352" s="3">
        <f t="shared" si="12"/>
        <v>989325.77700853173</v>
      </c>
    </row>
    <row r="353" spans="1:11" x14ac:dyDescent="0.3">
      <c r="A353" s="22">
        <v>44235</v>
      </c>
      <c r="B353" s="3">
        <v>8511410</v>
      </c>
      <c r="C353" s="3">
        <f t="shared" ref="C353:K392" si="13">$B353*C$2</f>
        <v>972027.49002209411</v>
      </c>
      <c r="D353" s="3">
        <f t="shared" si="13"/>
        <v>418143.6489587769</v>
      </c>
      <c r="E353" s="3">
        <f t="shared" si="13"/>
        <v>2197704.7062767637</v>
      </c>
      <c r="F353" s="3">
        <f t="shared" si="13"/>
        <v>1634810.7975577402</v>
      </c>
      <c r="G353" s="3">
        <f t="shared" si="13"/>
        <v>866358.27903879969</v>
      </c>
      <c r="H353" s="3">
        <f t="shared" si="13"/>
        <v>665010.12477566872</v>
      </c>
      <c r="I353" s="3">
        <f t="shared" si="13"/>
        <v>183026.04477115261</v>
      </c>
      <c r="J353" s="3">
        <f t="shared" si="13"/>
        <v>583186.64899739798</v>
      </c>
      <c r="K353" s="3">
        <f t="shared" si="13"/>
        <v>991142.25960160687</v>
      </c>
    </row>
    <row r="354" spans="1:11" x14ac:dyDescent="0.3">
      <c r="A354" s="22">
        <v>44236</v>
      </c>
      <c r="B354" s="3">
        <v>8538269</v>
      </c>
      <c r="C354" s="3">
        <f t="shared" si="13"/>
        <v>975094.865034519</v>
      </c>
      <c r="D354" s="3">
        <f t="shared" si="13"/>
        <v>419463.16244330927</v>
      </c>
      <c r="E354" s="3">
        <f t="shared" si="13"/>
        <v>2204639.8851373624</v>
      </c>
      <c r="F354" s="3">
        <f t="shared" si="13"/>
        <v>1639969.6823032293</v>
      </c>
      <c r="G354" s="3">
        <f t="shared" si="13"/>
        <v>869092.19939003442</v>
      </c>
      <c r="H354" s="3">
        <f t="shared" si="13"/>
        <v>667108.66155645472</v>
      </c>
      <c r="I354" s="3">
        <f t="shared" si="13"/>
        <v>183603.61024344317</v>
      </c>
      <c r="J354" s="3">
        <f t="shared" si="13"/>
        <v>585026.97982453729</v>
      </c>
      <c r="K354" s="3">
        <f t="shared" si="13"/>
        <v>994269.95406711136</v>
      </c>
    </row>
    <row r="355" spans="1:11" x14ac:dyDescent="0.3">
      <c r="A355" s="22">
        <v>44237</v>
      </c>
      <c r="B355" s="3">
        <v>8573464</v>
      </c>
      <c r="C355" s="3">
        <f t="shared" si="13"/>
        <v>979114.23521070927</v>
      </c>
      <c r="D355" s="3">
        <f t="shared" si="13"/>
        <v>421192.2021353349</v>
      </c>
      <c r="E355" s="3">
        <f t="shared" si="13"/>
        <v>2213727.4766336493</v>
      </c>
      <c r="F355" s="3">
        <f t="shared" si="13"/>
        <v>1646729.686347218</v>
      </c>
      <c r="G355" s="3">
        <f t="shared" si="13"/>
        <v>872674.62341035192</v>
      </c>
      <c r="H355" s="3">
        <f t="shared" si="13"/>
        <v>669858.50339716964</v>
      </c>
      <c r="I355" s="3">
        <f t="shared" si="13"/>
        <v>184360.42981220095</v>
      </c>
      <c r="J355" s="3">
        <f t="shared" si="13"/>
        <v>587438.47851998999</v>
      </c>
      <c r="K355" s="3">
        <f t="shared" si="13"/>
        <v>998368.36453337711</v>
      </c>
    </row>
    <row r="356" spans="1:11" x14ac:dyDescent="0.3">
      <c r="A356" s="22">
        <v>44238</v>
      </c>
      <c r="B356" s="3">
        <v>8605729</v>
      </c>
      <c r="C356" s="3">
        <f t="shared" si="13"/>
        <v>982798.99096393492</v>
      </c>
      <c r="D356" s="3">
        <f t="shared" si="13"/>
        <v>422777.29847467883</v>
      </c>
      <c r="E356" s="3">
        <f t="shared" si="13"/>
        <v>2222058.5219420083</v>
      </c>
      <c r="F356" s="3">
        <f t="shared" si="13"/>
        <v>1652926.9169333607</v>
      </c>
      <c r="G356" s="3">
        <f t="shared" si="13"/>
        <v>875958.80897692509</v>
      </c>
      <c r="H356" s="3">
        <f t="shared" si="13"/>
        <v>672379.41963500646</v>
      </c>
      <c r="I356" s="3">
        <f t="shared" si="13"/>
        <v>185054.24380242598</v>
      </c>
      <c r="J356" s="3">
        <f t="shared" si="13"/>
        <v>589649.21883562522</v>
      </c>
      <c r="K356" s="3">
        <f t="shared" si="13"/>
        <v>1002125.5804360355</v>
      </c>
    </row>
    <row r="357" spans="1:11" x14ac:dyDescent="0.3">
      <c r="A357" s="22">
        <v>44239</v>
      </c>
      <c r="B357" s="3">
        <v>8641447</v>
      </c>
      <c r="C357" s="3">
        <f t="shared" si="13"/>
        <v>986878.08924361004</v>
      </c>
      <c r="D357" s="3">
        <f t="shared" si="13"/>
        <v>424532.03180952102</v>
      </c>
      <c r="E357" s="3">
        <f t="shared" si="13"/>
        <v>2231281.1556418054</v>
      </c>
      <c r="F357" s="3">
        <f t="shared" si="13"/>
        <v>1659787.3750792104</v>
      </c>
      <c r="G357" s="3">
        <f t="shared" si="13"/>
        <v>879594.46805229667</v>
      </c>
      <c r="H357" s="3">
        <f t="shared" si="13"/>
        <v>675170.12430517713</v>
      </c>
      <c r="I357" s="3">
        <f t="shared" si="13"/>
        <v>185822.30975943382</v>
      </c>
      <c r="J357" s="3">
        <f t="shared" si="13"/>
        <v>592096.55255928426</v>
      </c>
      <c r="K357" s="3">
        <f t="shared" si="13"/>
        <v>1006284.8935496619</v>
      </c>
    </row>
    <row r="358" spans="1:11" x14ac:dyDescent="0.3">
      <c r="A358" s="22">
        <v>44240</v>
      </c>
      <c r="B358" s="3">
        <v>8672596</v>
      </c>
      <c r="C358" s="3">
        <f t="shared" si="13"/>
        <v>990435.39458863484</v>
      </c>
      <c r="D358" s="3">
        <f t="shared" si="13"/>
        <v>426062.30194354313</v>
      </c>
      <c r="E358" s="3">
        <f t="shared" si="13"/>
        <v>2239324.0420608376</v>
      </c>
      <c r="F358" s="3">
        <f t="shared" si="13"/>
        <v>1665770.2523619551</v>
      </c>
      <c r="G358" s="3">
        <f t="shared" si="13"/>
        <v>882765.05835798976</v>
      </c>
      <c r="H358" s="3">
        <f t="shared" si="13"/>
        <v>677603.84567174711</v>
      </c>
      <c r="I358" s="3">
        <f t="shared" si="13"/>
        <v>186492.12572042929</v>
      </c>
      <c r="J358" s="3">
        <f t="shared" si="13"/>
        <v>594230.82654322113</v>
      </c>
      <c r="K358" s="3">
        <f t="shared" si="13"/>
        <v>1009912.1527516425</v>
      </c>
    </row>
    <row r="359" spans="1:11" x14ac:dyDescent="0.3">
      <c r="A359" s="22">
        <v>44241</v>
      </c>
      <c r="B359" s="3">
        <v>8697066</v>
      </c>
      <c r="C359" s="3">
        <f t="shared" si="13"/>
        <v>993229.93893332523</v>
      </c>
      <c r="D359" s="3">
        <f t="shared" si="13"/>
        <v>427264.45001184451</v>
      </c>
      <c r="E359" s="3">
        <f t="shared" si="13"/>
        <v>2245642.3646610407</v>
      </c>
      <c r="F359" s="3">
        <f t="shared" si="13"/>
        <v>1670470.2750628048</v>
      </c>
      <c r="G359" s="3">
        <f t="shared" si="13"/>
        <v>885255.8074921614</v>
      </c>
      <c r="H359" s="3">
        <f t="shared" si="13"/>
        <v>679515.72604800214</v>
      </c>
      <c r="I359" s="3">
        <f t="shared" si="13"/>
        <v>187018.31906742469</v>
      </c>
      <c r="J359" s="3">
        <f t="shared" si="13"/>
        <v>595907.46734667988</v>
      </c>
      <c r="K359" s="3">
        <f t="shared" si="13"/>
        <v>1012761.6513767177</v>
      </c>
    </row>
    <row r="360" spans="1:11" x14ac:dyDescent="0.3">
      <c r="A360" s="22">
        <v>44242</v>
      </c>
      <c r="B360" s="3">
        <v>8712844</v>
      </c>
      <c r="C360" s="3">
        <f t="shared" si="13"/>
        <v>995031.83189084555</v>
      </c>
      <c r="D360" s="3">
        <f t="shared" si="13"/>
        <v>428039.5825096647</v>
      </c>
      <c r="E360" s="3">
        <f t="shared" si="13"/>
        <v>2249716.3529726877</v>
      </c>
      <c r="F360" s="3">
        <f t="shared" si="13"/>
        <v>1673500.8005296623</v>
      </c>
      <c r="G360" s="3">
        <f t="shared" si="13"/>
        <v>886861.81647618092</v>
      </c>
      <c r="H360" s="3">
        <f t="shared" si="13"/>
        <v>680748.48651292047</v>
      </c>
      <c r="I360" s="3">
        <f t="shared" si="13"/>
        <v>187357.60303264306</v>
      </c>
      <c r="J360" s="3">
        <f t="shared" si="13"/>
        <v>596988.54779608606</v>
      </c>
      <c r="K360" s="3">
        <f t="shared" si="13"/>
        <v>1014598.97827931</v>
      </c>
    </row>
    <row r="361" spans="1:11" x14ac:dyDescent="0.3">
      <c r="A361" s="22">
        <v>44243</v>
      </c>
      <c r="B361" s="3">
        <v>8737330</v>
      </c>
      <c r="C361" s="3">
        <f t="shared" si="13"/>
        <v>997828.20348153159</v>
      </c>
      <c r="D361" s="3">
        <f t="shared" si="13"/>
        <v>429242.51661675208</v>
      </c>
      <c r="E361" s="3">
        <f t="shared" si="13"/>
        <v>2256038.8068831316</v>
      </c>
      <c r="F361" s="3">
        <f t="shared" si="13"/>
        <v>1678203.896396152</v>
      </c>
      <c r="G361" s="3">
        <f t="shared" si="13"/>
        <v>889354.19421624334</v>
      </c>
      <c r="H361" s="3">
        <f t="shared" si="13"/>
        <v>682661.61699485674</v>
      </c>
      <c r="I361" s="3">
        <f t="shared" si="13"/>
        <v>187884.14043740518</v>
      </c>
      <c r="J361" s="3">
        <f t="shared" si="13"/>
        <v>598666.28489103867</v>
      </c>
      <c r="K361" s="3">
        <f t="shared" si="13"/>
        <v>1017450.3400828897</v>
      </c>
    </row>
    <row r="362" spans="1:11" x14ac:dyDescent="0.3">
      <c r="A362" s="22">
        <v>44244</v>
      </c>
      <c r="B362" s="3">
        <v>8772743</v>
      </c>
      <c r="C362" s="3">
        <f t="shared" si="13"/>
        <v>1001872.4698844134</v>
      </c>
      <c r="D362" s="3">
        <f t="shared" si="13"/>
        <v>430982.2660872367</v>
      </c>
      <c r="E362" s="3">
        <f t="shared" si="13"/>
        <v>2265182.6874814555</v>
      </c>
      <c r="F362" s="3">
        <f t="shared" si="13"/>
        <v>1685005.772321987</v>
      </c>
      <c r="G362" s="3">
        <f t="shared" si="13"/>
        <v>892958.80799182237</v>
      </c>
      <c r="H362" s="3">
        <f t="shared" si="13"/>
        <v>685428.49152547866</v>
      </c>
      <c r="I362" s="3">
        <f t="shared" si="13"/>
        <v>188645.6477932347</v>
      </c>
      <c r="J362" s="3">
        <f t="shared" si="13"/>
        <v>601092.72055809561</v>
      </c>
      <c r="K362" s="3">
        <f t="shared" si="13"/>
        <v>1021574.1363562769</v>
      </c>
    </row>
    <row r="363" spans="1:11" x14ac:dyDescent="0.3">
      <c r="A363" s="22">
        <v>44245</v>
      </c>
      <c r="B363" s="3">
        <v>8807299</v>
      </c>
      <c r="C363" s="3">
        <f t="shared" si="13"/>
        <v>1005818.86442365</v>
      </c>
      <c r="D363" s="3">
        <f t="shared" si="13"/>
        <v>432679.91335524747</v>
      </c>
      <c r="E363" s="3">
        <f t="shared" si="13"/>
        <v>2274105.2847749824</v>
      </c>
      <c r="F363" s="3">
        <f t="shared" si="13"/>
        <v>1691643.0418132236</v>
      </c>
      <c r="G363" s="3">
        <f t="shared" si="13"/>
        <v>896476.18956437788</v>
      </c>
      <c r="H363" s="3">
        <f t="shared" si="13"/>
        <v>688128.40727054887</v>
      </c>
      <c r="I363" s="3">
        <f t="shared" si="13"/>
        <v>189388.72655493364</v>
      </c>
      <c r="J363" s="3">
        <f t="shared" si="13"/>
        <v>603460.43611201132</v>
      </c>
      <c r="K363" s="3">
        <f t="shared" si="13"/>
        <v>1025598.1361310256</v>
      </c>
    </row>
    <row r="364" spans="1:11" x14ac:dyDescent="0.3">
      <c r="A364" s="22">
        <v>44246</v>
      </c>
      <c r="B364" s="3">
        <v>8838937</v>
      </c>
      <c r="C364" s="3">
        <f t="shared" si="13"/>
        <v>1009432.0149744188</v>
      </c>
      <c r="D364" s="3">
        <f t="shared" si="13"/>
        <v>434234.20679966593</v>
      </c>
      <c r="E364" s="3">
        <f t="shared" si="13"/>
        <v>2282274.4343632627</v>
      </c>
      <c r="F364" s="3">
        <f t="shared" si="13"/>
        <v>1697719.8427208443</v>
      </c>
      <c r="G364" s="3">
        <f t="shared" si="13"/>
        <v>899696.55413760711</v>
      </c>
      <c r="H364" s="3">
        <f t="shared" si="13"/>
        <v>690600.33499200188</v>
      </c>
      <c r="I364" s="3">
        <f t="shared" si="13"/>
        <v>190069.05778142487</v>
      </c>
      <c r="J364" s="3">
        <f t="shared" si="13"/>
        <v>605628.21550473</v>
      </c>
      <c r="K364" s="3">
        <f t="shared" si="13"/>
        <v>1029282.3387260452</v>
      </c>
    </row>
    <row r="365" spans="1:11" x14ac:dyDescent="0.3">
      <c r="A365" s="22">
        <v>44247</v>
      </c>
      <c r="B365" s="3">
        <v>8867659</v>
      </c>
      <c r="C365" s="3">
        <f t="shared" si="13"/>
        <v>1012712.1499424693</v>
      </c>
      <c r="D365" s="3">
        <f t="shared" si="13"/>
        <v>435645.24467534031</v>
      </c>
      <c r="E365" s="3">
        <f t="shared" si="13"/>
        <v>2289690.6526600765</v>
      </c>
      <c r="F365" s="3">
        <f t="shared" si="13"/>
        <v>1703236.5591905541</v>
      </c>
      <c r="G365" s="3">
        <f t="shared" si="13"/>
        <v>902620.10528724652</v>
      </c>
      <c r="H365" s="3">
        <f t="shared" si="13"/>
        <v>692844.43095304794</v>
      </c>
      <c r="I365" s="3">
        <f t="shared" si="13"/>
        <v>190686.68447992924</v>
      </c>
      <c r="J365" s="3">
        <f t="shared" si="13"/>
        <v>607596.19577268837</v>
      </c>
      <c r="K365" s="3">
        <f t="shared" si="13"/>
        <v>1032626.9770386488</v>
      </c>
    </row>
    <row r="366" spans="1:11" x14ac:dyDescent="0.3">
      <c r="A366" s="22">
        <v>44248</v>
      </c>
      <c r="B366" s="3">
        <v>8892515</v>
      </c>
      <c r="C366" s="3">
        <f t="shared" si="13"/>
        <v>1015550.7765968061</v>
      </c>
      <c r="D366" s="3">
        <f t="shared" si="13"/>
        <v>436866.35592935339</v>
      </c>
      <c r="E366" s="3">
        <f t="shared" si="13"/>
        <v>2296108.6431198493</v>
      </c>
      <c r="F366" s="3">
        <f t="shared" si="13"/>
        <v>1708010.7220124714</v>
      </c>
      <c r="G366" s="3">
        <f t="shared" si="13"/>
        <v>905150.14453853259</v>
      </c>
      <c r="H366" s="3">
        <f t="shared" si="13"/>
        <v>694786.47012886289</v>
      </c>
      <c r="I366" s="3">
        <f t="shared" si="13"/>
        <v>191221.17822054704</v>
      </c>
      <c r="J366" s="3">
        <f t="shared" si="13"/>
        <v>609299.28460843698</v>
      </c>
      <c r="K366" s="3">
        <f t="shared" si="13"/>
        <v>1035521.4248451411</v>
      </c>
    </row>
    <row r="367" spans="1:11" x14ac:dyDescent="0.3">
      <c r="A367" s="22">
        <v>44249</v>
      </c>
      <c r="B367" s="3">
        <v>8907857</v>
      </c>
      <c r="C367" s="3">
        <f t="shared" si="13"/>
        <v>1017302.8771009434</v>
      </c>
      <c r="D367" s="3">
        <f t="shared" si="13"/>
        <v>437620.06887025572</v>
      </c>
      <c r="E367" s="3">
        <f t="shared" si="13"/>
        <v>2300070.0532274223</v>
      </c>
      <c r="F367" s="3">
        <f t="shared" si="13"/>
        <v>1710957.503715636</v>
      </c>
      <c r="G367" s="3">
        <f t="shared" si="13"/>
        <v>906711.77401202917</v>
      </c>
      <c r="H367" s="3">
        <f t="shared" si="13"/>
        <v>695985.16521396732</v>
      </c>
      <c r="I367" s="3">
        <f t="shared" si="13"/>
        <v>191551.08661162195</v>
      </c>
      <c r="J367" s="3">
        <f t="shared" si="13"/>
        <v>610350.4911146349</v>
      </c>
      <c r="K367" s="3">
        <f t="shared" si="13"/>
        <v>1037307.9801334903</v>
      </c>
    </row>
    <row r="368" spans="1:11" x14ac:dyDescent="0.3">
      <c r="A368" s="22">
        <v>44250</v>
      </c>
      <c r="B368" s="3">
        <v>8932950</v>
      </c>
      <c r="C368" s="3">
        <f t="shared" si="13"/>
        <v>1020168.5698365917</v>
      </c>
      <c r="D368" s="3">
        <f t="shared" si="13"/>
        <v>438852.82332378608</v>
      </c>
      <c r="E368" s="3">
        <f t="shared" si="13"/>
        <v>2306549.2387201432</v>
      </c>
      <c r="F368" s="3">
        <f t="shared" si="13"/>
        <v>1715777.1878035974</v>
      </c>
      <c r="G368" s="3">
        <f t="shared" si="13"/>
        <v>909265.93698807189</v>
      </c>
      <c r="H368" s="3">
        <f t="shared" si="13"/>
        <v>697945.72158018581</v>
      </c>
      <c r="I368" s="3">
        <f t="shared" si="13"/>
        <v>192090.67670790947</v>
      </c>
      <c r="J368" s="3">
        <f t="shared" si="13"/>
        <v>612069.81876813667</v>
      </c>
      <c r="K368" s="3">
        <f t="shared" si="13"/>
        <v>1040230.0262715783</v>
      </c>
    </row>
    <row r="369" spans="1:11" x14ac:dyDescent="0.3">
      <c r="A369" s="22">
        <v>44251</v>
      </c>
      <c r="B369" s="3">
        <v>8967460</v>
      </c>
      <c r="C369" s="3">
        <f t="shared" si="13"/>
        <v>1024109.7110435906</v>
      </c>
      <c r="D369" s="3">
        <f t="shared" si="13"/>
        <v>440548.21073028713</v>
      </c>
      <c r="E369" s="3">
        <f t="shared" si="13"/>
        <v>2315459.958496727</v>
      </c>
      <c r="F369" s="3">
        <f t="shared" si="13"/>
        <v>1722405.6219436186</v>
      </c>
      <c r="G369" s="3">
        <f t="shared" si="13"/>
        <v>912778.63631869154</v>
      </c>
      <c r="H369" s="3">
        <f t="shared" si="13"/>
        <v>700642.0432714225</v>
      </c>
      <c r="I369" s="3">
        <f t="shared" si="13"/>
        <v>192832.76630352906</v>
      </c>
      <c r="J369" s="3">
        <f t="shared" si="13"/>
        <v>614434.38248400751</v>
      </c>
      <c r="K369" s="3">
        <f t="shared" si="13"/>
        <v>1044248.669408127</v>
      </c>
    </row>
    <row r="370" spans="1:11" x14ac:dyDescent="0.3">
      <c r="A370" s="22">
        <v>44252</v>
      </c>
      <c r="B370" s="3">
        <v>8999322</v>
      </c>
      <c r="C370" s="3">
        <f t="shared" si="13"/>
        <v>1027748.4430382993</v>
      </c>
      <c r="D370" s="3">
        <f t="shared" si="13"/>
        <v>442113.50871770928</v>
      </c>
      <c r="E370" s="3">
        <f t="shared" si="13"/>
        <v>2323686.9464283846</v>
      </c>
      <c r="F370" s="3">
        <f t="shared" si="13"/>
        <v>1728525.4471702008</v>
      </c>
      <c r="G370" s="3">
        <f t="shared" si="13"/>
        <v>916021.80137439142</v>
      </c>
      <c r="H370" s="3">
        <f t="shared" si="13"/>
        <v>703131.47247241298</v>
      </c>
      <c r="I370" s="3">
        <f t="shared" si="13"/>
        <v>193517.91433875455</v>
      </c>
      <c r="J370" s="3">
        <f t="shared" si="13"/>
        <v>616617.50995764066</v>
      </c>
      <c r="K370" s="3">
        <f t="shared" si="13"/>
        <v>1047958.9565022073</v>
      </c>
    </row>
    <row r="371" spans="1:11" x14ac:dyDescent="0.3">
      <c r="A371" s="22">
        <v>44253</v>
      </c>
      <c r="B371" s="3">
        <v>9028074</v>
      </c>
      <c r="C371" s="3">
        <f t="shared" si="13"/>
        <v>1031032.0040925918</v>
      </c>
      <c r="D371" s="3">
        <f t="shared" si="13"/>
        <v>443526.02041610738</v>
      </c>
      <c r="E371" s="3">
        <f t="shared" si="13"/>
        <v>2331110.9109319006</v>
      </c>
      <c r="F371" s="3">
        <f t="shared" si="13"/>
        <v>1734047.925825486</v>
      </c>
      <c r="G371" s="3">
        <f t="shared" si="13"/>
        <v>918948.40616007592</v>
      </c>
      <c r="H371" s="3">
        <f t="shared" si="13"/>
        <v>705377.9123816113</v>
      </c>
      <c r="I371" s="3">
        <f t="shared" si="13"/>
        <v>194136.18614557153</v>
      </c>
      <c r="J371" s="3">
        <f t="shared" si="13"/>
        <v>618587.54577214993</v>
      </c>
      <c r="K371" s="3">
        <f t="shared" si="13"/>
        <v>1051307.0882745064</v>
      </c>
    </row>
    <row r="372" spans="1:11" x14ac:dyDescent="0.3">
      <c r="A372" s="22">
        <v>44254</v>
      </c>
      <c r="B372" s="3">
        <v>9054643</v>
      </c>
      <c r="C372" s="3">
        <f t="shared" si="13"/>
        <v>1034066.2602713445</v>
      </c>
      <c r="D372" s="3">
        <f t="shared" si="13"/>
        <v>444831.28694764397</v>
      </c>
      <c r="E372" s="3">
        <f t="shared" si="13"/>
        <v>2337971.2097943765</v>
      </c>
      <c r="F372" s="3">
        <f t="shared" si="13"/>
        <v>1739151.1094437479</v>
      </c>
      <c r="G372" s="3">
        <f t="shared" si="13"/>
        <v>921652.80802954081</v>
      </c>
      <c r="H372" s="3">
        <f t="shared" si="13"/>
        <v>707453.79099692474</v>
      </c>
      <c r="I372" s="3">
        <f t="shared" si="13"/>
        <v>194707.51557084004</v>
      </c>
      <c r="J372" s="3">
        <f t="shared" si="13"/>
        <v>620408.00631596253</v>
      </c>
      <c r="K372" s="3">
        <f t="shared" si="13"/>
        <v>1054401.0126296198</v>
      </c>
    </row>
    <row r="373" spans="1:11" x14ac:dyDescent="0.3">
      <c r="A373" s="22">
        <v>44255</v>
      </c>
      <c r="B373" s="3">
        <v>9077479</v>
      </c>
      <c r="C373" s="3">
        <f t="shared" si="13"/>
        <v>1036674.1971187228</v>
      </c>
      <c r="D373" s="3">
        <f t="shared" si="13"/>
        <v>445953.16080492764</v>
      </c>
      <c r="E373" s="3">
        <f t="shared" si="13"/>
        <v>2343867.6223361921</v>
      </c>
      <c r="F373" s="3">
        <f t="shared" si="13"/>
        <v>1743537.2851036009</v>
      </c>
      <c r="G373" s="3">
        <f t="shared" si="13"/>
        <v>923977.23578711913</v>
      </c>
      <c r="H373" s="3">
        <f t="shared" si="13"/>
        <v>709238.00433048257</v>
      </c>
      <c r="I373" s="3">
        <f t="shared" si="13"/>
        <v>195198.57201840795</v>
      </c>
      <c r="J373" s="3">
        <f t="shared" si="13"/>
        <v>621972.68835060834</v>
      </c>
      <c r="K373" s="3">
        <f t="shared" si="13"/>
        <v>1057060.2341499394</v>
      </c>
    </row>
    <row r="374" spans="1:11" x14ac:dyDescent="0.3">
      <c r="A374" s="22">
        <v>44256</v>
      </c>
      <c r="B374" s="3">
        <v>9090273</v>
      </c>
      <c r="C374" s="3">
        <f t="shared" si="13"/>
        <v>1038135.3086980431</v>
      </c>
      <c r="D374" s="3">
        <f t="shared" si="13"/>
        <v>446581.69706916332</v>
      </c>
      <c r="E374" s="3">
        <f t="shared" si="13"/>
        <v>2347171.1212878474</v>
      </c>
      <c r="F374" s="3">
        <f t="shared" si="13"/>
        <v>1745994.6651785772</v>
      </c>
      <c r="G374" s="3">
        <f t="shared" si="13"/>
        <v>925279.50977251318</v>
      </c>
      <c r="H374" s="3">
        <f t="shared" si="13"/>
        <v>710237.6200858485</v>
      </c>
      <c r="I374" s="3">
        <f t="shared" si="13"/>
        <v>195473.68921013086</v>
      </c>
      <c r="J374" s="3">
        <f t="shared" si="13"/>
        <v>622849.31043640524</v>
      </c>
      <c r="K374" s="3">
        <f t="shared" si="13"/>
        <v>1058550.0782614723</v>
      </c>
    </row>
    <row r="375" spans="1:11" x14ac:dyDescent="0.3">
      <c r="A375" s="22">
        <v>44257</v>
      </c>
      <c r="B375" s="3">
        <v>9114026</v>
      </c>
      <c r="C375" s="3">
        <f t="shared" si="13"/>
        <v>1040847.9695815507</v>
      </c>
      <c r="D375" s="3">
        <f t="shared" si="13"/>
        <v>447748.62077436823</v>
      </c>
      <c r="E375" s="3">
        <f t="shared" si="13"/>
        <v>2353304.3095478644</v>
      </c>
      <c r="F375" s="3">
        <f t="shared" si="13"/>
        <v>1750556.971644179</v>
      </c>
      <c r="G375" s="3">
        <f t="shared" si="13"/>
        <v>927697.2770052054</v>
      </c>
      <c r="H375" s="3">
        <f t="shared" si="13"/>
        <v>712093.48010126268</v>
      </c>
      <c r="I375" s="3">
        <f t="shared" si="13"/>
        <v>195984.46446845459</v>
      </c>
      <c r="J375" s="3">
        <f t="shared" si="13"/>
        <v>624476.82367729431</v>
      </c>
      <c r="K375" s="3">
        <f t="shared" si="13"/>
        <v>1061316.0831998216</v>
      </c>
    </row>
    <row r="376" spans="1:11" x14ac:dyDescent="0.3">
      <c r="A376" s="22">
        <v>44258</v>
      </c>
      <c r="B376" s="3">
        <v>9147524</v>
      </c>
      <c r="C376" s="3">
        <f t="shared" si="13"/>
        <v>1044673.5374793208</v>
      </c>
      <c r="D376" s="3">
        <f t="shared" si="13"/>
        <v>449394.29122765636</v>
      </c>
      <c r="E376" s="3">
        <f t="shared" si="13"/>
        <v>2361953.723951689</v>
      </c>
      <c r="F376" s="3">
        <f t="shared" si="13"/>
        <v>1756991.028057463</v>
      </c>
      <c r="G376" s="3">
        <f t="shared" si="13"/>
        <v>931106.96701323474</v>
      </c>
      <c r="H376" s="3">
        <f t="shared" si="13"/>
        <v>714710.73260816059</v>
      </c>
      <c r="I376" s="3">
        <f t="shared" si="13"/>
        <v>196704.79241032837</v>
      </c>
      <c r="J376" s="3">
        <f t="shared" si="13"/>
        <v>626772.04695617699</v>
      </c>
      <c r="K376" s="3">
        <f t="shared" si="13"/>
        <v>1065216.8802959709</v>
      </c>
    </row>
    <row r="377" spans="1:11" x14ac:dyDescent="0.3">
      <c r="A377" s="22">
        <v>44259</v>
      </c>
      <c r="B377" s="3">
        <v>9178323</v>
      </c>
      <c r="C377" s="3">
        <f t="shared" si="13"/>
        <v>1048190.8718181895</v>
      </c>
      <c r="D377" s="3">
        <f t="shared" si="13"/>
        <v>450907.36676323519</v>
      </c>
      <c r="E377" s="3">
        <f t="shared" si="13"/>
        <v>2369906.237959194</v>
      </c>
      <c r="F377" s="3">
        <f t="shared" si="13"/>
        <v>1762906.6798418302</v>
      </c>
      <c r="G377" s="3">
        <f t="shared" si="13"/>
        <v>934241.93156506773</v>
      </c>
      <c r="H377" s="3">
        <f t="shared" si="13"/>
        <v>717117.10791295324</v>
      </c>
      <c r="I377" s="3">
        <f t="shared" si="13"/>
        <v>197367.08210767663</v>
      </c>
      <c r="J377" s="3">
        <f t="shared" si="13"/>
        <v>628882.33956368512</v>
      </c>
      <c r="K377" s="3">
        <f t="shared" si="13"/>
        <v>1068803.3824681691</v>
      </c>
    </row>
    <row r="378" spans="1:11" x14ac:dyDescent="0.3">
      <c r="A378" s="22">
        <v>44260</v>
      </c>
      <c r="B378" s="3">
        <v>9207347</v>
      </c>
      <c r="C378" s="3">
        <f t="shared" si="13"/>
        <v>1051505.4960544091</v>
      </c>
      <c r="D378" s="3">
        <f t="shared" si="13"/>
        <v>452333.24112099491</v>
      </c>
      <c r="E378" s="3">
        <f t="shared" si="13"/>
        <v>2377400.4347368111</v>
      </c>
      <c r="F378" s="3">
        <f t="shared" si="13"/>
        <v>1768481.4023129973</v>
      </c>
      <c r="G378" s="3">
        <f t="shared" si="13"/>
        <v>937196.22265089513</v>
      </c>
      <c r="H378" s="3">
        <f t="shared" si="13"/>
        <v>719384.79961873277</v>
      </c>
      <c r="I378" s="3">
        <f t="shared" si="13"/>
        <v>197991.20289652803</v>
      </c>
      <c r="J378" s="3">
        <f t="shared" si="13"/>
        <v>630871.01233359054</v>
      </c>
      <c r="K378" s="3">
        <f t="shared" si="13"/>
        <v>1072183.1882750422</v>
      </c>
    </row>
    <row r="379" spans="1:11" x14ac:dyDescent="0.3">
      <c r="A379" s="22">
        <v>44261</v>
      </c>
      <c r="B379" s="3">
        <v>9236503</v>
      </c>
      <c r="C379" s="3">
        <f t="shared" si="13"/>
        <v>1054835.1950700933</v>
      </c>
      <c r="D379" s="3">
        <f t="shared" si="13"/>
        <v>453765.60029873892</v>
      </c>
      <c r="E379" s="3">
        <f t="shared" si="13"/>
        <v>2384928.7148239184</v>
      </c>
      <c r="F379" s="3">
        <f t="shared" si="13"/>
        <v>1774081.4784006951</v>
      </c>
      <c r="G379" s="3">
        <f t="shared" si="13"/>
        <v>940163.94973532122</v>
      </c>
      <c r="H379" s="3">
        <f t="shared" si="13"/>
        <v>721662.80469638261</v>
      </c>
      <c r="I379" s="3">
        <f t="shared" si="13"/>
        <v>198618.162161955</v>
      </c>
      <c r="J379" s="3">
        <f t="shared" si="13"/>
        <v>632868.72950832045</v>
      </c>
      <c r="K379" s="3">
        <f t="shared" si="13"/>
        <v>1075578.365304576</v>
      </c>
    </row>
    <row r="380" spans="1:11" x14ac:dyDescent="0.3">
      <c r="A380" s="22">
        <v>44262</v>
      </c>
      <c r="B380" s="3">
        <v>9255492</v>
      </c>
      <c r="C380" s="3">
        <f t="shared" si="13"/>
        <v>1057003.7934583777</v>
      </c>
      <c r="D380" s="3">
        <f t="shared" si="13"/>
        <v>454698.4809554196</v>
      </c>
      <c r="E380" s="3">
        <f t="shared" si="13"/>
        <v>2389831.8054596051</v>
      </c>
      <c r="F380" s="3">
        <f t="shared" si="13"/>
        <v>1777728.7497969533</v>
      </c>
      <c r="G380" s="3">
        <f t="shared" si="13"/>
        <v>942096.79956404143</v>
      </c>
      <c r="H380" s="3">
        <f t="shared" si="13"/>
        <v>723146.44574520597</v>
      </c>
      <c r="I380" s="3">
        <f t="shared" si="13"/>
        <v>199026.49422023437</v>
      </c>
      <c r="J380" s="3">
        <f t="shared" si="13"/>
        <v>634169.82195690554</v>
      </c>
      <c r="K380" s="3">
        <f t="shared" si="13"/>
        <v>1077789.6088432581</v>
      </c>
    </row>
    <row r="381" spans="1:11" x14ac:dyDescent="0.3">
      <c r="A381" s="22">
        <v>44263</v>
      </c>
      <c r="B381" s="3">
        <v>9269122</v>
      </c>
      <c r="C381" s="3">
        <f t="shared" si="13"/>
        <v>1058560.3786409739</v>
      </c>
      <c r="D381" s="3">
        <f t="shared" si="13"/>
        <v>455368.0877462225</v>
      </c>
      <c r="E381" s="3">
        <f t="shared" si="13"/>
        <v>2393351.1653713649</v>
      </c>
      <c r="F381" s="3">
        <f t="shared" ref="C381:K392" si="14">$B381*F$2</f>
        <v>1780346.7027766255</v>
      </c>
      <c r="G381" s="3">
        <f t="shared" si="14"/>
        <v>943484.16820722737</v>
      </c>
      <c r="H381" s="3">
        <f t="shared" si="14"/>
        <v>724211.37952241709</v>
      </c>
      <c r="I381" s="3">
        <f t="shared" si="14"/>
        <v>199319.58843026898</v>
      </c>
      <c r="J381" s="3">
        <f t="shared" si="14"/>
        <v>635103.72527325794</v>
      </c>
      <c r="K381" s="3">
        <f t="shared" si="14"/>
        <v>1079376.8040316429</v>
      </c>
    </row>
    <row r="382" spans="1:11" x14ac:dyDescent="0.3">
      <c r="A382" s="22">
        <v>44264</v>
      </c>
      <c r="B382" s="3">
        <v>9299884</v>
      </c>
      <c r="C382" s="3">
        <f t="shared" si="14"/>
        <v>1062073.4874734776</v>
      </c>
      <c r="D382" s="3">
        <f t="shared" si="14"/>
        <v>456879.34556710883</v>
      </c>
      <c r="E382" s="3">
        <f t="shared" si="14"/>
        <v>2401294.1257239371</v>
      </c>
      <c r="F382" s="3">
        <f t="shared" si="14"/>
        <v>1786255.2478654499</v>
      </c>
      <c r="G382" s="3">
        <f t="shared" si="14"/>
        <v>946615.36660793785</v>
      </c>
      <c r="H382" s="3">
        <f t="shared" si="14"/>
        <v>726614.86395782186</v>
      </c>
      <c r="I382" s="3">
        <f t="shared" si="14"/>
        <v>199981.08249403164</v>
      </c>
      <c r="J382" s="3">
        <f t="shared" si="14"/>
        <v>637211.48270668637</v>
      </c>
      <c r="K382" s="3">
        <f t="shared" si="14"/>
        <v>1082958.9976035499</v>
      </c>
    </row>
    <row r="383" spans="1:11" x14ac:dyDescent="0.3">
      <c r="A383" s="22">
        <v>44265</v>
      </c>
      <c r="B383" s="3">
        <v>9336101</v>
      </c>
      <c r="C383" s="3">
        <f t="shared" si="14"/>
        <v>1066209.572987644</v>
      </c>
      <c r="D383" s="3">
        <f t="shared" si="14"/>
        <v>458658.59348658868</v>
      </c>
      <c r="E383" s="3">
        <f t="shared" si="14"/>
        <v>2410645.6046618833</v>
      </c>
      <c r="F383" s="3">
        <f t="shared" si="14"/>
        <v>1793211.5503647006</v>
      </c>
      <c r="G383" s="3">
        <f t="shared" si="14"/>
        <v>950301.81782952719</v>
      </c>
      <c r="H383" s="3">
        <f t="shared" si="14"/>
        <v>729444.55629892636</v>
      </c>
      <c r="I383" s="3">
        <f t="shared" si="14"/>
        <v>200759.87875263943</v>
      </c>
      <c r="J383" s="3">
        <f t="shared" si="14"/>
        <v>639693.00702131097</v>
      </c>
      <c r="K383" s="3">
        <f t="shared" si="14"/>
        <v>1087176.4185967802</v>
      </c>
    </row>
    <row r="384" spans="1:11" x14ac:dyDescent="0.3">
      <c r="A384" s="22">
        <v>44266</v>
      </c>
      <c r="B384" s="3">
        <v>9369594</v>
      </c>
      <c r="C384" s="3">
        <f t="shared" si="14"/>
        <v>1070034.5698710405</v>
      </c>
      <c r="D384" s="3">
        <f t="shared" si="14"/>
        <v>460304.01830275619</v>
      </c>
      <c r="E384" s="3">
        <f t="shared" si="14"/>
        <v>2419293.7280312576</v>
      </c>
      <c r="F384" s="3">
        <f t="shared" si="14"/>
        <v>1799644.6464137221</v>
      </c>
      <c r="G384" s="3">
        <f t="shared" si="14"/>
        <v>953710.99889821582</v>
      </c>
      <c r="H384" s="3">
        <f t="shared" si="14"/>
        <v>732061.41814779886</v>
      </c>
      <c r="I384" s="3">
        <f t="shared" si="14"/>
        <v>201480.09917646111</v>
      </c>
      <c r="J384" s="3">
        <f t="shared" si="14"/>
        <v>641987.88770910189</v>
      </c>
      <c r="K384" s="3">
        <f t="shared" si="14"/>
        <v>1091076.6334496469</v>
      </c>
    </row>
    <row r="385" spans="1:11" x14ac:dyDescent="0.3">
      <c r="A385" s="22">
        <v>44267</v>
      </c>
      <c r="B385" s="3">
        <v>9393727</v>
      </c>
      <c r="C385" s="3">
        <f t="shared" si="14"/>
        <v>1072790.627846946</v>
      </c>
      <c r="D385" s="3">
        <f t="shared" si="14"/>
        <v>461489.61042912799</v>
      </c>
      <c r="E385" s="3">
        <f t="shared" si="14"/>
        <v>2425525.0349095045</v>
      </c>
      <c r="F385" s="3">
        <f t="shared" si="14"/>
        <v>1804279.9405632769</v>
      </c>
      <c r="G385" s="3">
        <f t="shared" si="14"/>
        <v>956167.44552081334</v>
      </c>
      <c r="H385" s="3">
        <f t="shared" si="14"/>
        <v>733946.96817314264</v>
      </c>
      <c r="I385" s="3">
        <f t="shared" si="14"/>
        <v>201999.04580674472</v>
      </c>
      <c r="J385" s="3">
        <f t="shared" si="14"/>
        <v>643641.43787297059</v>
      </c>
      <c r="K385" s="3">
        <f t="shared" si="14"/>
        <v>1093886.8888774742</v>
      </c>
    </row>
    <row r="386" spans="1:11" x14ac:dyDescent="0.3">
      <c r="A386" s="22">
        <v>44268</v>
      </c>
      <c r="B386" s="3">
        <v>9426589</v>
      </c>
      <c r="C386" s="3">
        <f t="shared" si="14"/>
        <v>1076543.5627163867</v>
      </c>
      <c r="D386" s="3">
        <f t="shared" si="14"/>
        <v>463104.0358406736</v>
      </c>
      <c r="E386" s="3">
        <f t="shared" si="14"/>
        <v>2434010.2297312398</v>
      </c>
      <c r="F386" s="3">
        <f t="shared" si="14"/>
        <v>1810591.8386423662</v>
      </c>
      <c r="G386" s="3">
        <f t="shared" si="14"/>
        <v>959512.39844468539</v>
      </c>
      <c r="H386" s="3">
        <f t="shared" si="14"/>
        <v>736514.528979211</v>
      </c>
      <c r="I386" s="3">
        <f t="shared" si="14"/>
        <v>202705.69745239094</v>
      </c>
      <c r="J386" s="3">
        <f t="shared" si="14"/>
        <v>645893.08356497134</v>
      </c>
      <c r="K386" s="3">
        <f t="shared" si="14"/>
        <v>1097713.6246280759</v>
      </c>
    </row>
    <row r="387" spans="1:11" x14ac:dyDescent="0.3">
      <c r="A387" s="22">
        <v>44269</v>
      </c>
      <c r="B387" s="3">
        <v>9450492</v>
      </c>
      <c r="C387" s="3">
        <f t="shared" si="14"/>
        <v>1079273.3540311041</v>
      </c>
      <c r="D387" s="3">
        <f t="shared" si="14"/>
        <v>464278.32865949697</v>
      </c>
      <c r="E387" s="3">
        <f t="shared" si="14"/>
        <v>2440182.1490247687</v>
      </c>
      <c r="F387" s="3">
        <f t="shared" si="14"/>
        <v>1815182.9560358443</v>
      </c>
      <c r="G387" s="3">
        <f t="shared" si="14"/>
        <v>961945.43385760335</v>
      </c>
      <c r="H387" s="3">
        <f t="shared" si="14"/>
        <v>738382.10873538686</v>
      </c>
      <c r="I387" s="3">
        <f t="shared" si="14"/>
        <v>203219.6982522778</v>
      </c>
      <c r="J387" s="3">
        <f t="shared" si="14"/>
        <v>647530.87453861558</v>
      </c>
      <c r="K387" s="3">
        <f t="shared" si="14"/>
        <v>1100497.0968649036</v>
      </c>
    </row>
    <row r="388" spans="1:11" x14ac:dyDescent="0.3">
      <c r="A388" s="22">
        <v>44270</v>
      </c>
      <c r="B388" s="3">
        <v>9465515</v>
      </c>
      <c r="C388" s="3">
        <f t="shared" si="14"/>
        <v>1080989.0238182019</v>
      </c>
      <c r="D388" s="3">
        <f t="shared" si="14"/>
        <v>465016.36995210394</v>
      </c>
      <c r="E388" s="3">
        <f t="shared" si="14"/>
        <v>2444061.1911344067</v>
      </c>
      <c r="F388" s="3">
        <f t="shared" si="14"/>
        <v>1818068.4664990588</v>
      </c>
      <c r="G388" s="3">
        <f t="shared" si="14"/>
        <v>963474.59300115297</v>
      </c>
      <c r="H388" s="3">
        <f t="shared" si="14"/>
        <v>739555.8798384713</v>
      </c>
      <c r="I388" s="3">
        <f t="shared" si="14"/>
        <v>203542.74699162849</v>
      </c>
      <c r="J388" s="3">
        <f t="shared" si="14"/>
        <v>648560.22373315424</v>
      </c>
      <c r="K388" s="3">
        <f t="shared" si="14"/>
        <v>1102246.5050318225</v>
      </c>
    </row>
    <row r="389" spans="1:11" x14ac:dyDescent="0.3">
      <c r="A389" s="22">
        <v>44271</v>
      </c>
      <c r="B389" s="3">
        <v>9490435</v>
      </c>
      <c r="C389" s="3">
        <f t="shared" si="14"/>
        <v>1083834.9594565216</v>
      </c>
      <c r="D389" s="3">
        <f t="shared" si="14"/>
        <v>466240.6253612609</v>
      </c>
      <c r="E389" s="3">
        <f t="shared" si="14"/>
        <v>2450495.7068351447</v>
      </c>
      <c r="F389" s="3">
        <f t="shared" si="14"/>
        <v>1822854.9219835366</v>
      </c>
      <c r="G389" s="3">
        <f t="shared" si="14"/>
        <v>966011.14667600207</v>
      </c>
      <c r="H389" s="3">
        <f t="shared" si="14"/>
        <v>741502.91943701135</v>
      </c>
      <c r="I389" s="3">
        <f t="shared" si="14"/>
        <v>204078.61696331322</v>
      </c>
      <c r="J389" s="3">
        <f t="shared" si="14"/>
        <v>650267.6977348784</v>
      </c>
      <c r="K389" s="3">
        <f t="shared" si="14"/>
        <v>1105148.4055523323</v>
      </c>
    </row>
    <row r="390" spans="1:11" x14ac:dyDescent="0.3">
      <c r="A390" s="22">
        <v>44272</v>
      </c>
      <c r="B390" s="3">
        <v>9524854</v>
      </c>
      <c r="C390" s="3">
        <f t="shared" si="14"/>
        <v>1087765.7082019199</v>
      </c>
      <c r="D390" s="3">
        <f t="shared" si="14"/>
        <v>467931.54217216675</v>
      </c>
      <c r="E390" s="3">
        <f t="shared" si="14"/>
        <v>2459382.929784731</v>
      </c>
      <c r="F390" s="3">
        <f t="shared" si="14"/>
        <v>1829465.8774939796</v>
      </c>
      <c r="G390" s="3">
        <f t="shared" si="14"/>
        <v>969514.58331061795</v>
      </c>
      <c r="H390" s="3">
        <f t="shared" si="14"/>
        <v>744192.13115218596</v>
      </c>
      <c r="I390" s="3">
        <f t="shared" si="14"/>
        <v>204818.74973038453</v>
      </c>
      <c r="J390" s="3">
        <f t="shared" si="14"/>
        <v>652626.02629287774</v>
      </c>
      <c r="K390" s="3">
        <f t="shared" si="14"/>
        <v>1109156.4518611375</v>
      </c>
    </row>
    <row r="391" spans="1:11" x14ac:dyDescent="0.3">
      <c r="A391" s="22">
        <v>44273</v>
      </c>
      <c r="B391" s="3">
        <v>9556404</v>
      </c>
      <c r="C391" s="3">
        <f t="shared" si="14"/>
        <v>1091368.8088997123</v>
      </c>
      <c r="D391" s="3">
        <f t="shared" si="14"/>
        <v>469481.51240326237</v>
      </c>
      <c r="E391" s="3">
        <f t="shared" si="14"/>
        <v>2467529.3571666842</v>
      </c>
      <c r="F391" s="3">
        <f t="shared" si="14"/>
        <v>1835525.7759905797</v>
      </c>
      <c r="G391" s="3">
        <f t="shared" si="14"/>
        <v>972725.99055144808</v>
      </c>
      <c r="H391" s="3">
        <f t="shared" si="14"/>
        <v>746657.18329239218</v>
      </c>
      <c r="I391" s="3">
        <f t="shared" si="14"/>
        <v>205497.18863915873</v>
      </c>
      <c r="J391" s="3">
        <f t="shared" si="14"/>
        <v>654787.77608238009</v>
      </c>
      <c r="K391" s="3">
        <f t="shared" si="14"/>
        <v>1112830.4069743832</v>
      </c>
    </row>
    <row r="392" spans="1:11" x14ac:dyDescent="0.3">
      <c r="A392" s="22">
        <v>44274</v>
      </c>
      <c r="B392" s="3">
        <v>9584923</v>
      </c>
      <c r="C392" s="3">
        <f t="shared" si="14"/>
        <v>1094625.7606841922</v>
      </c>
      <c r="D392" s="3">
        <f t="shared" si="14"/>
        <v>470882.57741183968</v>
      </c>
      <c r="E392" s="3">
        <f t="shared" si="14"/>
        <v>2474893.1594648119</v>
      </c>
      <c r="F392" s="3">
        <f t="shared" si="14"/>
        <v>1841003.5016712307</v>
      </c>
      <c r="G392" s="3">
        <f t="shared" si="14"/>
        <v>975628.87876384857</v>
      </c>
      <c r="H392" s="3">
        <f t="shared" si="14"/>
        <v>748885.4185376073</v>
      </c>
      <c r="I392" s="3">
        <f t="shared" si="14"/>
        <v>206110.4501047477</v>
      </c>
      <c r="J392" s="3">
        <f t="shared" si="14"/>
        <v>656741.84715200972</v>
      </c>
      <c r="K392" s="3">
        <f t="shared" si="14"/>
        <v>1116151.4062097128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1189-8F21-42DA-BE2D-CD8A45070E19}">
  <sheetPr filterMode="1"/>
  <dimension ref="A1:T47"/>
  <sheetViews>
    <sheetView workbookViewId="0">
      <selection activeCell="T4" sqref="T4"/>
    </sheetView>
  </sheetViews>
  <sheetFormatPr defaultColWidth="8.77734375" defaultRowHeight="14.4" x14ac:dyDescent="0.3"/>
  <cols>
    <col min="1" max="1" width="12.44140625" style="15" bestFit="1" customWidth="1"/>
    <col min="2" max="2" width="10" style="15" bestFit="1" customWidth="1"/>
    <col min="3" max="18" width="11.77734375" style="15" bestFit="1" customWidth="1"/>
    <col min="19" max="19" width="9.5546875" style="15" bestFit="1" customWidth="1"/>
    <col min="20" max="20" width="6.33203125" style="15" bestFit="1" customWidth="1"/>
    <col min="21" max="16384" width="8.77734375" style="15"/>
  </cols>
  <sheetData>
    <row r="1" spans="1:20" x14ac:dyDescent="0.3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20</v>
      </c>
      <c r="T1" s="14" t="s">
        <v>33</v>
      </c>
    </row>
    <row r="2" spans="1:20" customFormat="1" hidden="1" x14ac:dyDescent="0.3">
      <c r="A2" s="26" t="s">
        <v>21</v>
      </c>
      <c r="B2" s="12" t="s">
        <v>22</v>
      </c>
      <c r="C2" s="2">
        <v>358649.5254726978</v>
      </c>
      <c r="D2" s="2">
        <v>375039.86729035864</v>
      </c>
      <c r="E2" s="2">
        <v>368010.11896654946</v>
      </c>
      <c r="F2" s="2">
        <v>291582.7790450317</v>
      </c>
      <c r="G2" s="2">
        <v>246936.45716106484</v>
      </c>
      <c r="H2" s="2">
        <v>258119.31387896964</v>
      </c>
      <c r="I2" s="2">
        <v>255791.21182013553</v>
      </c>
      <c r="J2" s="2">
        <v>217418.82140430907</v>
      </c>
      <c r="K2" s="2">
        <v>183105.93470597241</v>
      </c>
      <c r="L2" s="2">
        <v>173518.89642312983</v>
      </c>
      <c r="M2" s="2">
        <v>163695.09637680481</v>
      </c>
      <c r="N2" s="2">
        <v>159308.66958333619</v>
      </c>
      <c r="O2" s="2">
        <v>144090.66021639545</v>
      </c>
      <c r="P2" s="2">
        <v>114096.01080331628</v>
      </c>
      <c r="Q2" s="2">
        <v>85120.727792502148</v>
      </c>
      <c r="R2" s="2">
        <v>159539.05539483542</v>
      </c>
      <c r="S2" s="2">
        <f>SUM(C2:R2)</f>
        <v>3554023.1463354086</v>
      </c>
    </row>
    <row r="3" spans="1:20" customFormat="1" hidden="1" x14ac:dyDescent="0.3">
      <c r="A3" s="27"/>
      <c r="B3" s="1" t="s">
        <v>23</v>
      </c>
      <c r="C3" s="2">
        <v>366329.58885213512</v>
      </c>
      <c r="D3" s="2">
        <v>386339.73720634927</v>
      </c>
      <c r="E3" s="2">
        <v>376878.94552009425</v>
      </c>
      <c r="F3" s="2">
        <v>299384.66823865444</v>
      </c>
      <c r="G3" s="2">
        <v>252572.11162785385</v>
      </c>
      <c r="H3" s="2">
        <v>263271.41598435107</v>
      </c>
      <c r="I3" s="2">
        <v>257568.4184506422</v>
      </c>
      <c r="J3" s="2">
        <v>210454.26176675403</v>
      </c>
      <c r="K3" s="2">
        <v>159262.9766255134</v>
      </c>
      <c r="L3" s="2">
        <v>131071.36003842187</v>
      </c>
      <c r="M3" s="2">
        <v>103770.47497958795</v>
      </c>
      <c r="N3" s="2">
        <v>92438.276568746776</v>
      </c>
      <c r="O3" s="2">
        <v>79774.60058424942</v>
      </c>
      <c r="P3" s="2">
        <v>62422.195352215313</v>
      </c>
      <c r="Q3" s="2">
        <v>43228.927426206865</v>
      </c>
      <c r="R3" s="2">
        <v>73485.375385082429</v>
      </c>
      <c r="S3" s="2">
        <f>SUM(C3:R3)</f>
        <v>3158253.3346068584</v>
      </c>
    </row>
    <row r="4" spans="1:20" x14ac:dyDescent="0.3">
      <c r="A4" s="25" t="s">
        <v>21</v>
      </c>
      <c r="B4" s="13" t="s">
        <v>20</v>
      </c>
      <c r="C4" s="16">
        <f>SUM(C2:C3)</f>
        <v>724979.11432483292</v>
      </c>
      <c r="D4" s="16">
        <f t="shared" ref="D4:S4" si="0">SUM(D2:D3)</f>
        <v>761379.60449670791</v>
      </c>
      <c r="E4" s="16">
        <f t="shared" si="0"/>
        <v>744889.06448664377</v>
      </c>
      <c r="F4" s="16">
        <f t="shared" si="0"/>
        <v>590967.44728368614</v>
      </c>
      <c r="G4" s="16">
        <f t="shared" si="0"/>
        <v>499508.56878891867</v>
      </c>
      <c r="H4" s="16">
        <f t="shared" si="0"/>
        <v>521390.72986332071</v>
      </c>
      <c r="I4" s="16">
        <f t="shared" si="0"/>
        <v>513359.63027077774</v>
      </c>
      <c r="J4" s="16">
        <f t="shared" si="0"/>
        <v>427873.0831710631</v>
      </c>
      <c r="K4" s="16">
        <f t="shared" si="0"/>
        <v>342368.91133148584</v>
      </c>
      <c r="L4" s="16">
        <f t="shared" si="0"/>
        <v>304590.2564615517</v>
      </c>
      <c r="M4" s="16">
        <f t="shared" si="0"/>
        <v>267465.57135639276</v>
      </c>
      <c r="N4" s="16">
        <f t="shared" si="0"/>
        <v>251746.94615208296</v>
      </c>
      <c r="O4" s="16">
        <f t="shared" si="0"/>
        <v>223865.26080064487</v>
      </c>
      <c r="P4" s="16">
        <f t="shared" si="0"/>
        <v>176518.2061555316</v>
      </c>
      <c r="Q4" s="16">
        <f t="shared" si="0"/>
        <v>128349.65521870901</v>
      </c>
      <c r="R4" s="16">
        <f t="shared" si="0"/>
        <v>233024.43077991786</v>
      </c>
      <c r="S4" s="16">
        <f t="shared" si="0"/>
        <v>6712276.480942267</v>
      </c>
      <c r="T4" s="17">
        <f>S4/$S$47</f>
        <v>0.11420287473192973</v>
      </c>
    </row>
    <row r="5" spans="1:20" customFormat="1" hidden="1" x14ac:dyDescent="0.3">
      <c r="A5" s="26"/>
      <c r="B5" s="12" t="s">
        <v>24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0" customFormat="1" hidden="1" x14ac:dyDescent="0.3">
      <c r="A6" s="27" t="s">
        <v>25</v>
      </c>
      <c r="B6" s="1" t="s">
        <v>22</v>
      </c>
      <c r="C6" s="2">
        <v>133271.48256619464</v>
      </c>
      <c r="D6" s="2">
        <v>141022.41489396707</v>
      </c>
      <c r="E6" s="2">
        <v>140166.13115354662</v>
      </c>
      <c r="F6" s="2">
        <v>120753.26657744056</v>
      </c>
      <c r="G6" s="2">
        <v>117186.3760034453</v>
      </c>
      <c r="H6" s="2">
        <v>124777.04642833445</v>
      </c>
      <c r="I6" s="2">
        <v>126042.7861741721</v>
      </c>
      <c r="J6" s="2">
        <v>106691.7424748425</v>
      </c>
      <c r="K6" s="2">
        <v>89538.944585420046</v>
      </c>
      <c r="L6" s="2">
        <v>82225.516557510025</v>
      </c>
      <c r="M6" s="2">
        <v>74335.143547536311</v>
      </c>
      <c r="N6" s="2">
        <v>64994.902632095342</v>
      </c>
      <c r="O6" s="2">
        <v>55202.903795662001</v>
      </c>
      <c r="P6" s="2">
        <v>45138.678722954544</v>
      </c>
      <c r="Q6" s="2">
        <v>32182.558765633094</v>
      </c>
      <c r="R6" s="2">
        <v>41372.982758783939</v>
      </c>
      <c r="S6" s="2">
        <f>SUM(C6:R6)</f>
        <v>1494902.8776375386</v>
      </c>
    </row>
    <row r="7" spans="1:20" customFormat="1" hidden="1" x14ac:dyDescent="0.3">
      <c r="A7" s="27"/>
      <c r="B7" s="1" t="s">
        <v>23</v>
      </c>
      <c r="C7" s="2">
        <v>136294.04667878587</v>
      </c>
      <c r="D7" s="2">
        <v>144195.65523223436</v>
      </c>
      <c r="E7" s="2">
        <v>141171.84945963923</v>
      </c>
      <c r="F7" s="2">
        <v>121277.07063429654</v>
      </c>
      <c r="G7" s="2">
        <v>118601.43719995883</v>
      </c>
      <c r="H7" s="2">
        <v>128281.80754042785</v>
      </c>
      <c r="I7" s="2">
        <v>130753.53363585239</v>
      </c>
      <c r="J7" s="2">
        <v>107407.64230979375</v>
      </c>
      <c r="K7" s="2">
        <v>81233.400382734719</v>
      </c>
      <c r="L7" s="2">
        <v>69390.300588702128</v>
      </c>
      <c r="M7" s="2">
        <v>56815.631188944724</v>
      </c>
      <c r="N7" s="2">
        <v>48714.15335058263</v>
      </c>
      <c r="O7" s="2">
        <v>39701.599858114219</v>
      </c>
      <c r="P7" s="2">
        <v>29954.296977638041</v>
      </c>
      <c r="Q7" s="2">
        <v>19052.401101874195</v>
      </c>
      <c r="R7" s="2">
        <v>19717.732511707065</v>
      </c>
      <c r="S7" s="2">
        <f>SUM(C7:R7)</f>
        <v>1392562.5586512864</v>
      </c>
    </row>
    <row r="8" spans="1:20" x14ac:dyDescent="0.3">
      <c r="A8" s="25" t="s">
        <v>25</v>
      </c>
      <c r="B8" s="13" t="s">
        <v>20</v>
      </c>
      <c r="C8" s="16">
        <f t="shared" ref="C8:S8" si="1">SUM(C6:C7)</f>
        <v>269565.52924498054</v>
      </c>
      <c r="D8" s="16">
        <f t="shared" si="1"/>
        <v>285218.07012620143</v>
      </c>
      <c r="E8" s="16">
        <f t="shared" si="1"/>
        <v>281337.98061318585</v>
      </c>
      <c r="F8" s="16">
        <f t="shared" si="1"/>
        <v>242030.33721173712</v>
      </c>
      <c r="G8" s="16">
        <f t="shared" si="1"/>
        <v>235787.81320340413</v>
      </c>
      <c r="H8" s="16">
        <f t="shared" si="1"/>
        <v>253058.8539687623</v>
      </c>
      <c r="I8" s="16">
        <f t="shared" si="1"/>
        <v>256796.31981002449</v>
      </c>
      <c r="J8" s="16">
        <f t="shared" si="1"/>
        <v>214099.38478463626</v>
      </c>
      <c r="K8" s="16">
        <f t="shared" si="1"/>
        <v>170772.34496815476</v>
      </c>
      <c r="L8" s="16">
        <f t="shared" si="1"/>
        <v>151615.81714621215</v>
      </c>
      <c r="M8" s="16">
        <f t="shared" si="1"/>
        <v>131150.77473648102</v>
      </c>
      <c r="N8" s="16">
        <f t="shared" si="1"/>
        <v>113709.05598267796</v>
      </c>
      <c r="O8" s="16">
        <f t="shared" si="1"/>
        <v>94904.503653776221</v>
      </c>
      <c r="P8" s="16">
        <f t="shared" si="1"/>
        <v>75092.975700592593</v>
      </c>
      <c r="Q8" s="16">
        <f t="shared" si="1"/>
        <v>51234.959867507292</v>
      </c>
      <c r="R8" s="16">
        <f t="shared" si="1"/>
        <v>61090.715270491004</v>
      </c>
      <c r="S8" s="16">
        <f t="shared" si="1"/>
        <v>2887465.4362888252</v>
      </c>
      <c r="T8" s="17">
        <f>S8/$S$47</f>
        <v>4.9127424123473887E-2</v>
      </c>
    </row>
    <row r="9" spans="1:20" customFormat="1" hidden="1" x14ac:dyDescent="0.3">
      <c r="A9" s="26"/>
      <c r="B9" s="12" t="s">
        <v>24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0" customFormat="1" hidden="1" x14ac:dyDescent="0.3">
      <c r="A10" s="27" t="s">
        <v>26</v>
      </c>
      <c r="B10" s="1" t="s">
        <v>22</v>
      </c>
      <c r="C10" s="2">
        <v>631382.0700555509</v>
      </c>
      <c r="D10" s="2">
        <v>609548.7221575015</v>
      </c>
      <c r="E10" s="2">
        <v>554552.48612619611</v>
      </c>
      <c r="F10" s="2">
        <v>514346.32784946699</v>
      </c>
      <c r="G10" s="2">
        <v>669193.65204053954</v>
      </c>
      <c r="H10" s="2">
        <v>826453.4206766584</v>
      </c>
      <c r="I10" s="2">
        <v>822417.62473812455</v>
      </c>
      <c r="J10" s="2">
        <v>658452.97868542827</v>
      </c>
      <c r="K10" s="2">
        <v>507925.01249649969</v>
      </c>
      <c r="L10" s="2">
        <v>412888.22040781862</v>
      </c>
      <c r="M10" s="2">
        <v>354634.2900116613</v>
      </c>
      <c r="N10" s="2">
        <v>306248.04702062148</v>
      </c>
      <c r="O10" s="2">
        <v>251579.31512031949</v>
      </c>
      <c r="P10" s="2">
        <v>189529.78485125038</v>
      </c>
      <c r="Q10" s="2">
        <v>129565.49275360291</v>
      </c>
      <c r="R10" s="2">
        <v>134796.35587721848</v>
      </c>
      <c r="S10" s="2">
        <f>SUM(C10:R10)</f>
        <v>7573513.8008684581</v>
      </c>
    </row>
    <row r="11" spans="1:20" customFormat="1" hidden="1" x14ac:dyDescent="0.3">
      <c r="A11" s="27"/>
      <c r="B11" s="1" t="s">
        <v>23</v>
      </c>
      <c r="C11" s="2">
        <v>646704.296861807</v>
      </c>
      <c r="D11" s="2">
        <v>625578.22930822312</v>
      </c>
      <c r="E11" s="2">
        <v>560698.53569093836</v>
      </c>
      <c r="F11" s="2">
        <v>513426.80519799603</v>
      </c>
      <c r="G11" s="2">
        <v>666410.28074228193</v>
      </c>
      <c r="H11" s="2">
        <v>830800.2677564437</v>
      </c>
      <c r="I11" s="2">
        <v>851972.35672070342</v>
      </c>
      <c r="J11" s="2">
        <v>699447.55860501993</v>
      </c>
      <c r="K11" s="2">
        <v>549909.15232476243</v>
      </c>
      <c r="L11" s="2">
        <v>458148.23071079492</v>
      </c>
      <c r="M11" s="2">
        <v>348005.87574157654</v>
      </c>
      <c r="N11" s="2">
        <v>287063.61258960748</v>
      </c>
      <c r="O11" s="2">
        <v>222590.14190635775</v>
      </c>
      <c r="P11" s="2">
        <v>159521.04679935591</v>
      </c>
      <c r="Q11" s="2">
        <v>100605.05412382208</v>
      </c>
      <c r="R11" s="2">
        <v>81720.412737957973</v>
      </c>
      <c r="S11" s="2">
        <f>SUM(C11:R11)</f>
        <v>7602601.857817648</v>
      </c>
    </row>
    <row r="12" spans="1:20" x14ac:dyDescent="0.3">
      <c r="A12" s="25" t="s">
        <v>26</v>
      </c>
      <c r="B12" s="13" t="s">
        <v>20</v>
      </c>
      <c r="C12" s="16">
        <f t="shared" ref="C12:S12" si="2">SUM(C10:C11)</f>
        <v>1278086.3669173578</v>
      </c>
      <c r="D12" s="16">
        <f t="shared" si="2"/>
        <v>1235126.9514657245</v>
      </c>
      <c r="E12" s="16">
        <f t="shared" si="2"/>
        <v>1115251.0218171345</v>
      </c>
      <c r="F12" s="16">
        <f t="shared" si="2"/>
        <v>1027773.133047463</v>
      </c>
      <c r="G12" s="16">
        <f t="shared" si="2"/>
        <v>1335603.9327828214</v>
      </c>
      <c r="H12" s="16">
        <f t="shared" si="2"/>
        <v>1657253.6884331021</v>
      </c>
      <c r="I12" s="16">
        <f t="shared" si="2"/>
        <v>1674389.9814588279</v>
      </c>
      <c r="J12" s="16">
        <f t="shared" si="2"/>
        <v>1357900.5372904483</v>
      </c>
      <c r="K12" s="16">
        <f t="shared" si="2"/>
        <v>1057834.164821262</v>
      </c>
      <c r="L12" s="16">
        <f t="shared" si="2"/>
        <v>871036.45111861359</v>
      </c>
      <c r="M12" s="16">
        <f t="shared" si="2"/>
        <v>702640.1657532379</v>
      </c>
      <c r="N12" s="16">
        <f t="shared" si="2"/>
        <v>593311.65961022896</v>
      </c>
      <c r="O12" s="16">
        <f t="shared" si="2"/>
        <v>474169.45702667721</v>
      </c>
      <c r="P12" s="16">
        <f t="shared" si="2"/>
        <v>349050.8316506063</v>
      </c>
      <c r="Q12" s="16">
        <f t="shared" si="2"/>
        <v>230170.54687742499</v>
      </c>
      <c r="R12" s="16">
        <f t="shared" si="2"/>
        <v>216516.76861517644</v>
      </c>
      <c r="S12" s="16">
        <f t="shared" si="2"/>
        <v>15176115.658686105</v>
      </c>
      <c r="T12" s="17">
        <f>S12/$S$47</f>
        <v>0.25820689007776193</v>
      </c>
    </row>
    <row r="13" spans="1:20" customFormat="1" hidden="1" x14ac:dyDescent="0.3">
      <c r="A13" s="26"/>
      <c r="B13" s="12" t="s">
        <v>24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0" customFormat="1" hidden="1" x14ac:dyDescent="0.3">
      <c r="A14" s="27" t="s">
        <v>27</v>
      </c>
      <c r="B14" s="1" t="s">
        <v>22</v>
      </c>
      <c r="C14" s="2">
        <v>606569.95804296539</v>
      </c>
      <c r="D14" s="2">
        <v>589751.70920747507</v>
      </c>
      <c r="E14" s="2">
        <v>563089.10319724423</v>
      </c>
      <c r="F14" s="2">
        <v>487611.79818739311</v>
      </c>
      <c r="G14" s="2">
        <v>500833.10855840001</v>
      </c>
      <c r="H14" s="2">
        <v>526234.35253135394</v>
      </c>
      <c r="I14" s="2">
        <v>503472.04727832571</v>
      </c>
      <c r="J14" s="2">
        <v>413146.4405889269</v>
      </c>
      <c r="K14" s="2">
        <v>330508.42306787084</v>
      </c>
      <c r="L14" s="2">
        <v>290118.274420392</v>
      </c>
      <c r="M14" s="2">
        <v>255373.89223119186</v>
      </c>
      <c r="N14" s="2">
        <v>233152.22894891995</v>
      </c>
      <c r="O14" s="2">
        <v>192451.21598624811</v>
      </c>
      <c r="P14" s="2">
        <v>155432.78615267598</v>
      </c>
      <c r="Q14" s="2">
        <v>118042.37171145818</v>
      </c>
      <c r="R14" s="2">
        <v>141174.65058028622</v>
      </c>
      <c r="S14" s="2">
        <f>SUM(C14:R14)</f>
        <v>5906962.3606911264</v>
      </c>
    </row>
    <row r="15" spans="1:20" customFormat="1" hidden="1" x14ac:dyDescent="0.3">
      <c r="A15" s="27"/>
      <c r="B15" s="1" t="s">
        <v>23</v>
      </c>
      <c r="C15" s="2">
        <v>624531.12701134698</v>
      </c>
      <c r="D15" s="2">
        <v>607156.93101446412</v>
      </c>
      <c r="E15" s="2">
        <v>573073.63605453097</v>
      </c>
      <c r="F15" s="2">
        <v>492961.15769940667</v>
      </c>
      <c r="G15" s="2">
        <v>505197.84553557792</v>
      </c>
      <c r="H15" s="2">
        <v>534837.87110253901</v>
      </c>
      <c r="I15" s="2">
        <v>505101.48701721308</v>
      </c>
      <c r="J15" s="2">
        <v>392259.24003114062</v>
      </c>
      <c r="K15" s="2">
        <v>282543.6496968806</v>
      </c>
      <c r="L15" s="2">
        <v>226914.40581656131</v>
      </c>
      <c r="M15" s="2">
        <v>168557.84763076153</v>
      </c>
      <c r="N15" s="2">
        <v>143386.24800309452</v>
      </c>
      <c r="O15" s="2">
        <v>114077.63847755664</v>
      </c>
      <c r="P15" s="2">
        <v>89431.421275414032</v>
      </c>
      <c r="Q15" s="2">
        <v>60741.804349473095</v>
      </c>
      <c r="R15" s="2">
        <v>61351.470578329754</v>
      </c>
      <c r="S15" s="2">
        <f>SUM(C15:R15)</f>
        <v>5382123.78129429</v>
      </c>
    </row>
    <row r="16" spans="1:20" x14ac:dyDescent="0.3">
      <c r="A16" s="25" t="s">
        <v>27</v>
      </c>
      <c r="B16" s="13" t="s">
        <v>20</v>
      </c>
      <c r="C16" s="16">
        <f t="shared" ref="C16:S16" si="3">SUM(C14:C15)</f>
        <v>1231101.0850543124</v>
      </c>
      <c r="D16" s="16">
        <f t="shared" si="3"/>
        <v>1196908.6402219392</v>
      </c>
      <c r="E16" s="16">
        <f t="shared" si="3"/>
        <v>1136162.7392517752</v>
      </c>
      <c r="F16" s="16">
        <f t="shared" si="3"/>
        <v>980572.95588679984</v>
      </c>
      <c r="G16" s="16">
        <f t="shared" si="3"/>
        <v>1006030.9540939779</v>
      </c>
      <c r="H16" s="16">
        <f t="shared" si="3"/>
        <v>1061072.2236338928</v>
      </c>
      <c r="I16" s="16">
        <f t="shared" si="3"/>
        <v>1008573.5342955388</v>
      </c>
      <c r="J16" s="16">
        <f t="shared" si="3"/>
        <v>805405.68062006752</v>
      </c>
      <c r="K16" s="16">
        <f t="shared" si="3"/>
        <v>613052.0727647515</v>
      </c>
      <c r="L16" s="16">
        <f t="shared" si="3"/>
        <v>517032.68023695331</v>
      </c>
      <c r="M16" s="16">
        <f t="shared" si="3"/>
        <v>423931.73986195342</v>
      </c>
      <c r="N16" s="16">
        <f t="shared" si="3"/>
        <v>376538.47695201449</v>
      </c>
      <c r="O16" s="16">
        <f t="shared" si="3"/>
        <v>306528.85446380475</v>
      </c>
      <c r="P16" s="16">
        <f t="shared" si="3"/>
        <v>244864.20742809001</v>
      </c>
      <c r="Q16" s="16">
        <f t="shared" si="3"/>
        <v>178784.17606093129</v>
      </c>
      <c r="R16" s="16">
        <f t="shared" si="3"/>
        <v>202526.12115861598</v>
      </c>
      <c r="S16" s="16">
        <f t="shared" si="3"/>
        <v>11289086.141985416</v>
      </c>
      <c r="T16" s="17">
        <f>S16/$S$47</f>
        <v>0.19207285250713341</v>
      </c>
    </row>
    <row r="17" spans="1:20" customFormat="1" hidden="1" x14ac:dyDescent="0.3">
      <c r="A17" s="26"/>
      <c r="B17" s="12" t="s">
        <v>24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customFormat="1" hidden="1" x14ac:dyDescent="0.3">
      <c r="A18" s="27" t="s">
        <v>28</v>
      </c>
      <c r="B18" s="1" t="s">
        <v>22</v>
      </c>
      <c r="C18" s="2">
        <v>330518.34978898754</v>
      </c>
      <c r="D18" s="2">
        <v>336445.08611428714</v>
      </c>
      <c r="E18" s="2">
        <v>311592.72104813397</v>
      </c>
      <c r="F18" s="2">
        <v>254592.11101521231</v>
      </c>
      <c r="G18" s="2">
        <v>241430.17680424542</v>
      </c>
      <c r="H18" s="2">
        <v>250861.81698538663</v>
      </c>
      <c r="I18" s="2">
        <v>249485.83928557072</v>
      </c>
      <c r="J18" s="2">
        <v>213355.662946914</v>
      </c>
      <c r="K18" s="2">
        <v>182798.10895878795</v>
      </c>
      <c r="L18" s="2">
        <v>159654.58989800891</v>
      </c>
      <c r="M18" s="2">
        <v>137373.08335711152</v>
      </c>
      <c r="N18" s="2">
        <v>123746.48483355301</v>
      </c>
      <c r="O18" s="2">
        <v>103934.78681517488</v>
      </c>
      <c r="P18" s="2">
        <v>86531.852881775281</v>
      </c>
      <c r="Q18" s="2">
        <v>61700.808099613685</v>
      </c>
      <c r="R18" s="2">
        <v>109690.09099351329</v>
      </c>
      <c r="S18" s="2">
        <f>SUM(C18:R18)</f>
        <v>3153711.5698262756</v>
      </c>
    </row>
    <row r="19" spans="1:20" customFormat="1" hidden="1" x14ac:dyDescent="0.3">
      <c r="A19" s="27"/>
      <c r="B19" s="1" t="s">
        <v>23</v>
      </c>
      <c r="C19" s="2">
        <v>340626.40745087439</v>
      </c>
      <c r="D19" s="2">
        <v>349043.97705323191</v>
      </c>
      <c r="E19" s="2">
        <v>326620.98825549515</v>
      </c>
      <c r="F19" s="2">
        <v>267079.29141870298</v>
      </c>
      <c r="G19" s="2">
        <v>249874.13773768439</v>
      </c>
      <c r="H19" s="2">
        <v>255603.40559822021</v>
      </c>
      <c r="I19" s="2">
        <v>245228.75449843632</v>
      </c>
      <c r="J19" s="2">
        <v>201108.5240977683</v>
      </c>
      <c r="K19" s="2">
        <v>148070.95949209685</v>
      </c>
      <c r="L19" s="2">
        <v>115433.37954478641</v>
      </c>
      <c r="M19" s="2">
        <v>88615.480717646395</v>
      </c>
      <c r="N19" s="2">
        <v>71632.216375452568</v>
      </c>
      <c r="O19" s="2">
        <v>56345.624045747638</v>
      </c>
      <c r="P19" s="2">
        <v>44050.951719548895</v>
      </c>
      <c r="Q19" s="2">
        <v>29147.154805219154</v>
      </c>
      <c r="R19" s="2">
        <v>40391.37395747118</v>
      </c>
      <c r="S19" s="2">
        <f>SUM(C19:R19)</f>
        <v>2828872.6267683832</v>
      </c>
    </row>
    <row r="20" spans="1:20" x14ac:dyDescent="0.3">
      <c r="A20" s="25" t="s">
        <v>28</v>
      </c>
      <c r="B20" s="13" t="s">
        <v>20</v>
      </c>
      <c r="C20" s="16">
        <f t="shared" ref="C20:S20" si="4">SUM(C18:C19)</f>
        <v>671144.75723986188</v>
      </c>
      <c r="D20" s="16">
        <f t="shared" si="4"/>
        <v>685489.06316751905</v>
      </c>
      <c r="E20" s="16">
        <f t="shared" si="4"/>
        <v>638213.70930362912</v>
      </c>
      <c r="F20" s="16">
        <f t="shared" si="4"/>
        <v>521671.4024339153</v>
      </c>
      <c r="G20" s="16">
        <f t="shared" si="4"/>
        <v>491304.31454192981</v>
      </c>
      <c r="H20" s="16">
        <f t="shared" si="4"/>
        <v>506465.22258360684</v>
      </c>
      <c r="I20" s="16">
        <f t="shared" si="4"/>
        <v>494714.59378400701</v>
      </c>
      <c r="J20" s="16">
        <f t="shared" si="4"/>
        <v>414464.18704468233</v>
      </c>
      <c r="K20" s="16">
        <f t="shared" si="4"/>
        <v>330869.06845088478</v>
      </c>
      <c r="L20" s="16">
        <f t="shared" si="4"/>
        <v>275087.96944279532</v>
      </c>
      <c r="M20" s="16">
        <f t="shared" si="4"/>
        <v>225988.56407475792</v>
      </c>
      <c r="N20" s="16">
        <f t="shared" si="4"/>
        <v>195378.70120900558</v>
      </c>
      <c r="O20" s="16">
        <f t="shared" si="4"/>
        <v>160280.41086092254</v>
      </c>
      <c r="P20" s="16">
        <f t="shared" si="4"/>
        <v>130582.80460132417</v>
      </c>
      <c r="Q20" s="16">
        <f t="shared" si="4"/>
        <v>90847.962904832835</v>
      </c>
      <c r="R20" s="16">
        <f t="shared" si="4"/>
        <v>150081.46495098446</v>
      </c>
      <c r="S20" s="16">
        <f t="shared" si="4"/>
        <v>5982584.1965946592</v>
      </c>
      <c r="T20" s="17">
        <f>S20/$S$47</f>
        <v>0.10178786817211245</v>
      </c>
    </row>
    <row r="21" spans="1:20" customFormat="1" hidden="1" x14ac:dyDescent="0.3">
      <c r="A21" s="26"/>
      <c r="B21" s="12" t="s">
        <v>24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customFormat="1" hidden="1" x14ac:dyDescent="0.3">
      <c r="A22" s="27" t="s">
        <v>29</v>
      </c>
      <c r="B22" s="1" t="s">
        <v>22</v>
      </c>
      <c r="C22" s="2">
        <v>231176.55759654741</v>
      </c>
      <c r="D22" s="2">
        <v>230987.14980710956</v>
      </c>
      <c r="E22" s="2">
        <v>224003.51626353743</v>
      </c>
      <c r="F22" s="2">
        <v>193177.7215851715</v>
      </c>
      <c r="G22" s="2">
        <v>194788.47519225185</v>
      </c>
      <c r="H22" s="2">
        <v>206550.01956950687</v>
      </c>
      <c r="I22" s="2">
        <v>206382.20282262613</v>
      </c>
      <c r="J22" s="2">
        <v>171910.57968724819</v>
      </c>
      <c r="K22" s="2">
        <v>139761.2611580423</v>
      </c>
      <c r="L22" s="2">
        <v>122378.11589728261</v>
      </c>
      <c r="M22" s="2">
        <v>104664.89770603416</v>
      </c>
      <c r="N22" s="2">
        <v>87153.270963905466</v>
      </c>
      <c r="O22" s="2">
        <v>68175.74335395357</v>
      </c>
      <c r="P22" s="2">
        <v>53960.486470528929</v>
      </c>
      <c r="Q22" s="2">
        <v>36180.413318369894</v>
      </c>
      <c r="R22" s="2">
        <v>57308.265638643607</v>
      </c>
      <c r="S22" s="2">
        <f>SUM(C22:R22)</f>
        <v>2328558.6770307594</v>
      </c>
    </row>
    <row r="23" spans="1:20" customFormat="1" hidden="1" x14ac:dyDescent="0.3">
      <c r="A23" s="27"/>
      <c r="B23" s="1" t="s">
        <v>23</v>
      </c>
      <c r="C23" s="2">
        <v>235458.68203421583</v>
      </c>
      <c r="D23" s="2">
        <v>234815.19037452206</v>
      </c>
      <c r="E23" s="2">
        <v>225726.49339531251</v>
      </c>
      <c r="F23" s="2">
        <v>193457.42959123282</v>
      </c>
      <c r="G23" s="2">
        <v>199714.92194146311</v>
      </c>
      <c r="H23" s="2">
        <v>224775.38265139546</v>
      </c>
      <c r="I23" s="2">
        <v>231702.60135299555</v>
      </c>
      <c r="J23" s="2">
        <v>189463.46093764639</v>
      </c>
      <c r="K23" s="2">
        <v>135503.74456051074</v>
      </c>
      <c r="L23" s="2">
        <v>105043.24807284343</v>
      </c>
      <c r="M23" s="2">
        <v>80460.0219747191</v>
      </c>
      <c r="N23" s="2">
        <v>66383.818908769346</v>
      </c>
      <c r="O23" s="2">
        <v>51076.634648011939</v>
      </c>
      <c r="P23" s="2">
        <v>38232.373804278031</v>
      </c>
      <c r="Q23" s="2">
        <v>23525.355909756952</v>
      </c>
      <c r="R23" s="2">
        <v>28288.774337590839</v>
      </c>
      <c r="S23" s="2">
        <f>SUM(C23:R23)</f>
        <v>2263628.1344952639</v>
      </c>
    </row>
    <row r="24" spans="1:20" x14ac:dyDescent="0.3">
      <c r="A24" s="25" t="s">
        <v>29</v>
      </c>
      <c r="B24" s="13" t="s">
        <v>20</v>
      </c>
      <c r="C24" s="16">
        <f t="shared" ref="C24:S24" si="5">SUM(C22:C23)</f>
        <v>466635.23963076324</v>
      </c>
      <c r="D24" s="16">
        <f t="shared" si="5"/>
        <v>465802.34018163162</v>
      </c>
      <c r="E24" s="16">
        <f t="shared" si="5"/>
        <v>449730.00965884991</v>
      </c>
      <c r="F24" s="16">
        <f t="shared" si="5"/>
        <v>386635.15117640432</v>
      </c>
      <c r="G24" s="16">
        <f t="shared" si="5"/>
        <v>394503.39713371499</v>
      </c>
      <c r="H24" s="16">
        <f t="shared" si="5"/>
        <v>431325.40222090232</v>
      </c>
      <c r="I24" s="16">
        <f t="shared" si="5"/>
        <v>438084.80417562171</v>
      </c>
      <c r="J24" s="16">
        <f t="shared" si="5"/>
        <v>361374.04062489455</v>
      </c>
      <c r="K24" s="16">
        <f t="shared" si="5"/>
        <v>275265.00571855303</v>
      </c>
      <c r="L24" s="16">
        <f t="shared" si="5"/>
        <v>227421.36397012603</v>
      </c>
      <c r="M24" s="16">
        <f t="shared" si="5"/>
        <v>185124.91968075326</v>
      </c>
      <c r="N24" s="16">
        <f t="shared" si="5"/>
        <v>153537.08987267481</v>
      </c>
      <c r="O24" s="16">
        <f t="shared" si="5"/>
        <v>119252.37800196551</v>
      </c>
      <c r="P24" s="16">
        <f t="shared" si="5"/>
        <v>92192.860274806968</v>
      </c>
      <c r="Q24" s="16">
        <f t="shared" si="5"/>
        <v>59705.769228126846</v>
      </c>
      <c r="R24" s="16">
        <f t="shared" si="5"/>
        <v>85597.039976234446</v>
      </c>
      <c r="S24" s="16">
        <f t="shared" si="5"/>
        <v>4592186.8115260229</v>
      </c>
      <c r="T24" s="17">
        <f>S24/$S$47</f>
        <v>7.8131605077850635E-2</v>
      </c>
    </row>
    <row r="25" spans="1:20" customFormat="1" hidden="1" x14ac:dyDescent="0.3">
      <c r="A25" s="26"/>
      <c r="B25" s="12" t="s">
        <v>24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customFormat="1" hidden="1" x14ac:dyDescent="0.3">
      <c r="A26" s="27" t="s">
        <v>30</v>
      </c>
      <c r="B26" s="1" t="s">
        <v>22</v>
      </c>
      <c r="C26" s="2">
        <v>61732.971031376292</v>
      </c>
      <c r="D26" s="2">
        <v>59809.696373333412</v>
      </c>
      <c r="E26" s="2">
        <v>60075.011235440135</v>
      </c>
      <c r="F26" s="2">
        <v>52174.719919104238</v>
      </c>
      <c r="G26" s="2">
        <v>48926.917817496404</v>
      </c>
      <c r="H26" s="2">
        <v>52499.351958891115</v>
      </c>
      <c r="I26" s="2">
        <v>53395.479403160272</v>
      </c>
      <c r="J26" s="2">
        <v>44619.302616149878</v>
      </c>
      <c r="K26" s="2">
        <v>36630.164204555011</v>
      </c>
      <c r="L26" s="2">
        <v>33614.697826156967</v>
      </c>
      <c r="M26" s="2">
        <v>30475.268120496206</v>
      </c>
      <c r="N26" s="2">
        <v>26763.339717135088</v>
      </c>
      <c r="O26" s="2">
        <v>23296.543703791434</v>
      </c>
      <c r="P26" s="2">
        <v>19154.907092569516</v>
      </c>
      <c r="Q26" s="2">
        <v>14207.894265796629</v>
      </c>
      <c r="R26" s="2">
        <v>21450.037364744021</v>
      </c>
      <c r="S26" s="2">
        <f>SUM(C26:R26)</f>
        <v>638826.30265019659</v>
      </c>
    </row>
    <row r="27" spans="1:20" customFormat="1" hidden="1" x14ac:dyDescent="0.3">
      <c r="A27" s="27"/>
      <c r="B27" s="1" t="s">
        <v>23</v>
      </c>
      <c r="C27" s="2">
        <v>63157.419241391013</v>
      </c>
      <c r="D27" s="2">
        <v>61734.622788433779</v>
      </c>
      <c r="E27" s="2">
        <v>60116.768234675052</v>
      </c>
      <c r="F27" s="2">
        <v>50992.62751636692</v>
      </c>
      <c r="G27" s="2">
        <v>48351.160939349669</v>
      </c>
      <c r="H27" s="2">
        <v>55188.393236546937</v>
      </c>
      <c r="I27" s="2">
        <v>60366.801244346512</v>
      </c>
      <c r="J27" s="2">
        <v>52551.861784652683</v>
      </c>
      <c r="K27" s="2">
        <v>40087.435340585565</v>
      </c>
      <c r="L27" s="2">
        <v>33313.621867516289</v>
      </c>
      <c r="M27" s="2">
        <v>26380.256691274848</v>
      </c>
      <c r="N27" s="2">
        <v>21745.446355281696</v>
      </c>
      <c r="O27" s="2">
        <v>17989.332882556271</v>
      </c>
      <c r="P27" s="2">
        <v>13703.009493756632</v>
      </c>
      <c r="Q27" s="2">
        <v>8935.6682376322569</v>
      </c>
      <c r="R27" s="2">
        <v>10434.44820404028</v>
      </c>
      <c r="S27" s="2">
        <f>SUM(C27:R27)</f>
        <v>625048.87405840645</v>
      </c>
    </row>
    <row r="28" spans="1:20" x14ac:dyDescent="0.3">
      <c r="A28" s="25" t="s">
        <v>30</v>
      </c>
      <c r="B28" s="13" t="s">
        <v>20</v>
      </c>
      <c r="C28" s="16">
        <f t="shared" ref="C28:S28" si="6">SUM(C26:C27)</f>
        <v>124890.39027276731</v>
      </c>
      <c r="D28" s="16">
        <f t="shared" si="6"/>
        <v>121544.3191617672</v>
      </c>
      <c r="E28" s="16">
        <f t="shared" si="6"/>
        <v>120191.77947011519</v>
      </c>
      <c r="F28" s="16">
        <f t="shared" si="6"/>
        <v>103167.34743547117</v>
      </c>
      <c r="G28" s="16">
        <f t="shared" si="6"/>
        <v>97278.07875684608</v>
      </c>
      <c r="H28" s="16">
        <f t="shared" si="6"/>
        <v>107687.74519543805</v>
      </c>
      <c r="I28" s="16">
        <f t="shared" si="6"/>
        <v>113762.28064750679</v>
      </c>
      <c r="J28" s="16">
        <f t="shared" si="6"/>
        <v>97171.164400802561</v>
      </c>
      <c r="K28" s="16">
        <f t="shared" si="6"/>
        <v>76717.599545140576</v>
      </c>
      <c r="L28" s="16">
        <f t="shared" si="6"/>
        <v>66928.319693673257</v>
      </c>
      <c r="M28" s="16">
        <f t="shared" si="6"/>
        <v>56855.524811771058</v>
      </c>
      <c r="N28" s="16">
        <f t="shared" si="6"/>
        <v>48508.786072416784</v>
      </c>
      <c r="O28" s="16">
        <f t="shared" si="6"/>
        <v>41285.876586347702</v>
      </c>
      <c r="P28" s="16">
        <f t="shared" si="6"/>
        <v>32857.916586326144</v>
      </c>
      <c r="Q28" s="16">
        <f t="shared" si="6"/>
        <v>23143.562503428886</v>
      </c>
      <c r="R28" s="16">
        <f t="shared" si="6"/>
        <v>31884.485568784301</v>
      </c>
      <c r="S28" s="16">
        <f t="shared" si="6"/>
        <v>1263875.176708603</v>
      </c>
      <c r="T28" s="17">
        <f>S28/$S$47</f>
        <v>2.1503610420735533E-2</v>
      </c>
    </row>
    <row r="29" spans="1:20" customFormat="1" hidden="1" x14ac:dyDescent="0.3">
      <c r="A29" s="26"/>
      <c r="B29" s="12" t="s">
        <v>24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customFormat="1" hidden="1" x14ac:dyDescent="0.3">
      <c r="A30" s="27" t="s">
        <v>31</v>
      </c>
      <c r="B30" s="1" t="s">
        <v>22</v>
      </c>
      <c r="C30" s="2">
        <v>198720.7549200074</v>
      </c>
      <c r="D30" s="2">
        <v>200706.10749069386</v>
      </c>
      <c r="E30" s="2">
        <v>193895.42383747536</v>
      </c>
      <c r="F30" s="2">
        <v>157552.92528276032</v>
      </c>
      <c r="G30" s="2">
        <v>149444.74876901557</v>
      </c>
      <c r="H30" s="2">
        <v>165433.66225385899</v>
      </c>
      <c r="I30" s="2">
        <v>170183.50874879671</v>
      </c>
      <c r="J30" s="2">
        <v>144739.82635450221</v>
      </c>
      <c r="K30" s="2">
        <v>121177.46192459938</v>
      </c>
      <c r="L30" s="2">
        <v>107093.46832836652</v>
      </c>
      <c r="M30" s="2">
        <v>91479.338382441667</v>
      </c>
      <c r="N30" s="2">
        <v>78281.568381072371</v>
      </c>
      <c r="O30" s="2">
        <v>64541.259634326729</v>
      </c>
      <c r="P30" s="2">
        <v>49853.605022268152</v>
      </c>
      <c r="Q30" s="2">
        <v>35849.931397294764</v>
      </c>
      <c r="R30" s="2">
        <v>55054.199345047615</v>
      </c>
      <c r="S30" s="2">
        <f>SUM(C30:R30)</f>
        <v>1984007.7900725277</v>
      </c>
    </row>
    <row r="31" spans="1:20" customFormat="1" hidden="1" x14ac:dyDescent="0.3">
      <c r="A31" s="27"/>
      <c r="B31" s="1" t="s">
        <v>23</v>
      </c>
      <c r="C31" s="2">
        <v>201888.72345073201</v>
      </c>
      <c r="D31" s="2">
        <v>204883.43294064538</v>
      </c>
      <c r="E31" s="2">
        <v>195368.1031476947</v>
      </c>
      <c r="F31" s="2">
        <v>159674.86328031536</v>
      </c>
      <c r="G31" s="2">
        <v>159700.17341958598</v>
      </c>
      <c r="H31" s="2">
        <v>188425.73295299328</v>
      </c>
      <c r="I31" s="2">
        <v>200936.92042711616</v>
      </c>
      <c r="J31" s="2">
        <v>172898.1236664374</v>
      </c>
      <c r="K31" s="2">
        <v>134756.14214082586</v>
      </c>
      <c r="L31" s="2">
        <v>110036.51506071418</v>
      </c>
      <c r="M31" s="2">
        <v>89245.502986903753</v>
      </c>
      <c r="N31" s="2">
        <v>77189.478706367096</v>
      </c>
      <c r="O31" s="2">
        <v>59534.112742862868</v>
      </c>
      <c r="P31" s="2">
        <v>39663.17924000424</v>
      </c>
      <c r="Q31" s="2">
        <v>24611.574767717102</v>
      </c>
      <c r="R31" s="2">
        <v>24339.426627225243</v>
      </c>
      <c r="S31" s="2">
        <f>SUM(C31:R31)</f>
        <v>2043152.0055581403</v>
      </c>
    </row>
    <row r="32" spans="1:20" x14ac:dyDescent="0.3">
      <c r="A32" s="25" t="s">
        <v>31</v>
      </c>
      <c r="B32" s="13" t="s">
        <v>20</v>
      </c>
      <c r="C32" s="16">
        <f t="shared" ref="C32:S32" si="7">SUM(C30:C31)</f>
        <v>400609.47837073938</v>
      </c>
      <c r="D32" s="16">
        <f t="shared" si="7"/>
        <v>405589.54043133924</v>
      </c>
      <c r="E32" s="16">
        <f t="shared" si="7"/>
        <v>389263.52698517009</v>
      </c>
      <c r="F32" s="16">
        <f t="shared" si="7"/>
        <v>317227.78856307571</v>
      </c>
      <c r="G32" s="16">
        <f t="shared" si="7"/>
        <v>309144.92218860157</v>
      </c>
      <c r="H32" s="16">
        <f t="shared" si="7"/>
        <v>353859.39520685223</v>
      </c>
      <c r="I32" s="16">
        <f t="shared" si="7"/>
        <v>371120.42917591287</v>
      </c>
      <c r="J32" s="16">
        <f t="shared" si="7"/>
        <v>317637.95002093958</v>
      </c>
      <c r="K32" s="16">
        <f t="shared" si="7"/>
        <v>255933.60406542523</v>
      </c>
      <c r="L32" s="16">
        <f t="shared" si="7"/>
        <v>217129.98338908071</v>
      </c>
      <c r="M32" s="16">
        <f t="shared" si="7"/>
        <v>180724.84136934543</v>
      </c>
      <c r="N32" s="16">
        <f t="shared" si="7"/>
        <v>155471.04708743945</v>
      </c>
      <c r="O32" s="16">
        <f t="shared" si="7"/>
        <v>124075.3723771896</v>
      </c>
      <c r="P32" s="16">
        <f t="shared" si="7"/>
        <v>89516.784262272384</v>
      </c>
      <c r="Q32" s="16">
        <f t="shared" si="7"/>
        <v>60461.506165011866</v>
      </c>
      <c r="R32" s="16">
        <f t="shared" si="7"/>
        <v>79393.625972272857</v>
      </c>
      <c r="S32" s="16">
        <f t="shared" si="7"/>
        <v>4027159.7956306683</v>
      </c>
      <c r="T32" s="17">
        <f>S32/$S$47</f>
        <v>6.8518218367743772E-2</v>
      </c>
    </row>
    <row r="33" spans="1:20" customFormat="1" hidden="1" x14ac:dyDescent="0.3">
      <c r="A33" s="26"/>
      <c r="B33" s="12" t="s">
        <v>24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20" customFormat="1" hidden="1" x14ac:dyDescent="0.3">
      <c r="A34" s="27" t="s">
        <v>32</v>
      </c>
      <c r="B34" s="1" t="s">
        <v>22</v>
      </c>
      <c r="C34" s="2">
        <v>278467.03702567285</v>
      </c>
      <c r="D34" s="2">
        <v>285394.28066527395</v>
      </c>
      <c r="E34" s="2">
        <v>273962.15567187703</v>
      </c>
      <c r="F34" s="2">
        <v>244234.99503841918</v>
      </c>
      <c r="G34" s="2">
        <v>270049.65565354115</v>
      </c>
      <c r="H34" s="2">
        <v>311966.6552170401</v>
      </c>
      <c r="I34" s="2">
        <v>324169.63772908866</v>
      </c>
      <c r="J34" s="2">
        <v>280231.83424167905</v>
      </c>
      <c r="K34" s="2">
        <v>229175.08889825252</v>
      </c>
      <c r="L34" s="2">
        <v>208842.50374133443</v>
      </c>
      <c r="M34" s="2">
        <v>193116.72976672219</v>
      </c>
      <c r="N34" s="2">
        <v>167475.97541936117</v>
      </c>
      <c r="O34" s="2">
        <v>136132.81437412833</v>
      </c>
      <c r="P34" s="2">
        <v>102844.28300266089</v>
      </c>
      <c r="Q34" s="2">
        <v>75554.252395728676</v>
      </c>
      <c r="R34" s="2">
        <v>86150.762546927377</v>
      </c>
      <c r="S34" s="2">
        <f>SUM(C34:R34)</f>
        <v>3467768.6613877076</v>
      </c>
    </row>
    <row r="35" spans="1:20" customFormat="1" hidden="1" x14ac:dyDescent="0.3">
      <c r="A35" s="27"/>
      <c r="B35" s="1" t="s">
        <v>23</v>
      </c>
      <c r="C35" s="2">
        <v>288466.96341871179</v>
      </c>
      <c r="D35" s="2">
        <v>294986.37408189574</v>
      </c>
      <c r="E35" s="2">
        <v>278900.29524161934</v>
      </c>
      <c r="F35" s="2">
        <v>245721.20042302823</v>
      </c>
      <c r="G35" s="2">
        <v>274974.05885624426</v>
      </c>
      <c r="H35" s="2">
        <v>324491.37417708256</v>
      </c>
      <c r="I35" s="2">
        <v>342991.94065269438</v>
      </c>
      <c r="J35" s="2">
        <v>295016.98780078709</v>
      </c>
      <c r="K35" s="2">
        <v>233419.75643608969</v>
      </c>
      <c r="L35" s="2">
        <v>205932.15429965939</v>
      </c>
      <c r="M35" s="2">
        <v>168048.89308858512</v>
      </c>
      <c r="N35" s="2">
        <v>136834.59414209775</v>
      </c>
      <c r="O35" s="2">
        <v>103981.48485454323</v>
      </c>
      <c r="P35" s="2">
        <v>76599.757337788818</v>
      </c>
      <c r="Q35" s="2">
        <v>51559.81427829832</v>
      </c>
      <c r="R35" s="2">
        <v>54578.044660595217</v>
      </c>
      <c r="S35" s="2">
        <f>SUM(C35:R35)</f>
        <v>3376503.6937497207</v>
      </c>
    </row>
    <row r="36" spans="1:20" x14ac:dyDescent="0.3">
      <c r="A36" s="25" t="s">
        <v>32</v>
      </c>
      <c r="B36" s="13" t="s">
        <v>20</v>
      </c>
      <c r="C36" s="16">
        <f t="shared" ref="C36:S36" si="8">SUM(C34:C35)</f>
        <v>566934.00044438464</v>
      </c>
      <c r="D36" s="16">
        <f t="shared" si="8"/>
        <v>580380.6547471697</v>
      </c>
      <c r="E36" s="16">
        <f t="shared" si="8"/>
        <v>552862.45091349632</v>
      </c>
      <c r="F36" s="16">
        <f t="shared" si="8"/>
        <v>489956.19546144741</v>
      </c>
      <c r="G36" s="16">
        <f t="shared" si="8"/>
        <v>545023.71450978541</v>
      </c>
      <c r="H36" s="16">
        <f t="shared" si="8"/>
        <v>636458.02939412266</v>
      </c>
      <c r="I36" s="16">
        <f t="shared" si="8"/>
        <v>667161.5783817831</v>
      </c>
      <c r="J36" s="16">
        <f t="shared" si="8"/>
        <v>575248.82204246614</v>
      </c>
      <c r="K36" s="16">
        <f t="shared" si="8"/>
        <v>462594.84533434222</v>
      </c>
      <c r="L36" s="16">
        <f t="shared" si="8"/>
        <v>414774.65804099385</v>
      </c>
      <c r="M36" s="16">
        <f t="shared" si="8"/>
        <v>361165.6228553073</v>
      </c>
      <c r="N36" s="16">
        <f t="shared" si="8"/>
        <v>304310.56956145889</v>
      </c>
      <c r="O36" s="16">
        <f t="shared" si="8"/>
        <v>240114.29922867156</v>
      </c>
      <c r="P36" s="16">
        <f t="shared" si="8"/>
        <v>179444.04034044972</v>
      </c>
      <c r="Q36" s="16">
        <f t="shared" si="8"/>
        <v>127114.066674027</v>
      </c>
      <c r="R36" s="16">
        <f t="shared" si="8"/>
        <v>140728.80720752259</v>
      </c>
      <c r="S36" s="16">
        <f t="shared" si="8"/>
        <v>6844272.3551374283</v>
      </c>
      <c r="T36" s="17">
        <f>S36/$S$47</f>
        <v>0.11644865652125874</v>
      </c>
    </row>
    <row r="37" spans="1:20" customFormat="1" hidden="1" x14ac:dyDescent="0.3">
      <c r="A37" s="26"/>
      <c r="B37" s="12" t="s">
        <v>24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20" customFormat="1" hidden="1" x14ac:dyDescent="0.3">
      <c r="S38" s="2"/>
    </row>
    <row r="39" spans="1:20" customFormat="1" hidden="1" x14ac:dyDescent="0.3">
      <c r="S39" s="2"/>
    </row>
    <row r="40" spans="1:20" customFormat="1" hidden="1" x14ac:dyDescent="0.3"/>
    <row r="41" spans="1:20" customFormat="1" hidden="1" x14ac:dyDescent="0.3">
      <c r="S41" s="2"/>
    </row>
    <row r="42" spans="1:20" customFormat="1" hidden="1" x14ac:dyDescent="0.3">
      <c r="R42" s="2"/>
    </row>
    <row r="43" spans="1:20" customFormat="1" hidden="1" x14ac:dyDescent="0.3">
      <c r="S43" s="2"/>
    </row>
    <row r="44" spans="1:20" customFormat="1" hidden="1" x14ac:dyDescent="0.3"/>
    <row r="45" spans="1:20" customFormat="1" hidden="1" x14ac:dyDescent="0.3"/>
    <row r="46" spans="1:20" customFormat="1" hidden="1" x14ac:dyDescent="0.3">
      <c r="R46" s="2"/>
    </row>
    <row r="47" spans="1:20" x14ac:dyDescent="0.3">
      <c r="A47" s="9" t="s">
        <v>51</v>
      </c>
      <c r="B47" s="13" t="s">
        <v>20</v>
      </c>
      <c r="C47" s="16">
        <f>C36+C32+C28+C24+C20+C16+C12+C8+C4</f>
        <v>5733945.9615000002</v>
      </c>
      <c r="D47" s="16">
        <f t="shared" ref="D47:S47" si="9">D36+D32+D28+D24+D20+D16+D12+D8+D4</f>
        <v>5737439.1839999994</v>
      </c>
      <c r="E47" s="16">
        <f t="shared" si="9"/>
        <v>5427902.2825000007</v>
      </c>
      <c r="F47" s="16">
        <f t="shared" si="9"/>
        <v>4660001.7584999995</v>
      </c>
      <c r="G47" s="16">
        <f t="shared" si="9"/>
        <v>4914185.6959999995</v>
      </c>
      <c r="H47" s="16">
        <f t="shared" si="9"/>
        <v>5528571.2904999992</v>
      </c>
      <c r="I47" s="16">
        <f t="shared" si="9"/>
        <v>5537963.1520000007</v>
      </c>
      <c r="J47" s="16">
        <f t="shared" si="9"/>
        <v>4571174.8500000006</v>
      </c>
      <c r="K47" s="16">
        <f t="shared" si="9"/>
        <v>3585407.6169999996</v>
      </c>
      <c r="L47" s="16">
        <f t="shared" si="9"/>
        <v>3045617.4995000004</v>
      </c>
      <c r="M47" s="16">
        <f t="shared" si="9"/>
        <v>2535047.7245</v>
      </c>
      <c r="N47" s="16">
        <f t="shared" si="9"/>
        <v>2192512.3325</v>
      </c>
      <c r="O47" s="16">
        <f t="shared" si="9"/>
        <v>1784476.4129999997</v>
      </c>
      <c r="P47" s="16">
        <f t="shared" si="9"/>
        <v>1370120.6269999999</v>
      </c>
      <c r="Q47" s="16">
        <f t="shared" si="9"/>
        <v>949812.20550000004</v>
      </c>
      <c r="R47" s="16">
        <f t="shared" si="9"/>
        <v>1200843.4594999999</v>
      </c>
      <c r="S47" s="16">
        <f t="shared" si="9"/>
        <v>58775022.053499989</v>
      </c>
    </row>
  </sheetData>
  <autoFilter ref="A1:S46" xr:uid="{EC211825-F38C-4267-816E-3E6EC79EC114}">
    <filterColumn colId="1">
      <filters>
        <filter val="Total"/>
      </filters>
    </filterColumn>
  </autoFilter>
  <mergeCells count="18">
    <mergeCell ref="A12:A13"/>
    <mergeCell ref="A2:A3"/>
    <mergeCell ref="A4:A5"/>
    <mergeCell ref="A6:A7"/>
    <mergeCell ref="A8:A9"/>
    <mergeCell ref="A10:A11"/>
    <mergeCell ref="A36:A37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B2FA-250A-481C-BD02-AE285C1965DB}">
  <dimension ref="A1:N7"/>
  <sheetViews>
    <sheetView tabSelected="1" workbookViewId="0">
      <selection activeCell="C14" sqref="C14"/>
    </sheetView>
  </sheetViews>
  <sheetFormatPr defaultColWidth="8.77734375" defaultRowHeight="14.4" x14ac:dyDescent="0.3"/>
  <cols>
    <col min="1" max="1" width="10" style="11" bestFit="1" customWidth="1"/>
    <col min="2" max="2" width="10.77734375" style="11" bestFit="1" customWidth="1"/>
    <col min="3" max="4" width="5.77734375" style="11" bestFit="1" customWidth="1"/>
    <col min="5" max="6" width="6.77734375" style="11" bestFit="1" customWidth="1"/>
    <col min="7" max="8" width="5.77734375" style="11" bestFit="1" customWidth="1"/>
    <col min="9" max="9" width="4.77734375" style="11" bestFit="1" customWidth="1"/>
    <col min="10" max="10" width="5.77734375" style="11" bestFit="1" customWidth="1"/>
    <col min="11" max="11" width="6.77734375" style="11" bestFit="1" customWidth="1"/>
    <col min="12" max="12" width="10" style="11" bestFit="1" customWidth="1"/>
    <col min="13" max="13" width="6.77734375" style="11" bestFit="1" customWidth="1"/>
    <col min="14" max="14" width="119.5546875" style="11" bestFit="1" customWidth="1"/>
    <col min="15" max="16384" width="8.77734375" style="11"/>
  </cols>
  <sheetData>
    <row r="1" spans="1:14" x14ac:dyDescent="0.3">
      <c r="A1" s="11" t="s">
        <v>0</v>
      </c>
      <c r="B1" s="11" t="s">
        <v>35</v>
      </c>
      <c r="C1" s="11" t="s">
        <v>21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36</v>
      </c>
      <c r="M1" s="11" t="s">
        <v>37</v>
      </c>
      <c r="N1" s="11" t="s">
        <v>38</v>
      </c>
    </row>
    <row r="2" spans="1:14" x14ac:dyDescent="0.3">
      <c r="A2" s="11" t="s">
        <v>39</v>
      </c>
      <c r="B2" s="11">
        <v>20200427</v>
      </c>
      <c r="C2" s="11">
        <v>14054</v>
      </c>
      <c r="D2" s="11">
        <v>6317</v>
      </c>
      <c r="E2" s="11">
        <v>61830</v>
      </c>
      <c r="F2" s="11">
        <v>28265</v>
      </c>
      <c r="G2" s="11">
        <v>3691</v>
      </c>
      <c r="H2" s="11">
        <v>4385</v>
      </c>
      <c r="I2" s="11">
        <v>1314</v>
      </c>
      <c r="J2" s="11">
        <v>2544</v>
      </c>
      <c r="K2" s="11">
        <v>33335</v>
      </c>
      <c r="L2" s="11">
        <v>12908</v>
      </c>
      <c r="M2" s="11">
        <v>168643</v>
      </c>
      <c r="N2" s="11" t="s">
        <v>40</v>
      </c>
    </row>
    <row r="3" spans="1:14" x14ac:dyDescent="0.3">
      <c r="A3" s="11" t="s">
        <v>41</v>
      </c>
      <c r="B3" s="11">
        <v>20200503</v>
      </c>
      <c r="C3" s="11">
        <v>24835</v>
      </c>
      <c r="D3" s="11">
        <v>12634</v>
      </c>
      <c r="E3" s="11">
        <v>85134</v>
      </c>
      <c r="F3" s="11">
        <v>45955</v>
      </c>
      <c r="G3" s="11">
        <v>5626</v>
      </c>
      <c r="H3" s="11">
        <v>6691</v>
      </c>
      <c r="I3" s="11">
        <v>1951</v>
      </c>
      <c r="J3" s="11">
        <v>3565</v>
      </c>
      <c r="K3" s="11">
        <v>53967</v>
      </c>
      <c r="L3" s="11">
        <v>17183</v>
      </c>
      <c r="M3" s="11">
        <v>257541</v>
      </c>
      <c r="N3" s="11" t="s">
        <v>42</v>
      </c>
    </row>
    <row r="4" spans="1:14" x14ac:dyDescent="0.3">
      <c r="A4" s="11" t="s">
        <v>43</v>
      </c>
      <c r="B4" s="11">
        <v>20200509</v>
      </c>
      <c r="C4" s="11">
        <v>34032</v>
      </c>
      <c r="D4" s="11">
        <v>17231</v>
      </c>
      <c r="E4" s="11">
        <v>111630</v>
      </c>
      <c r="F4" s="11">
        <v>61801</v>
      </c>
      <c r="G4" s="11">
        <v>7783</v>
      </c>
      <c r="H4" s="11">
        <v>9823</v>
      </c>
      <c r="I4" s="11">
        <v>3092</v>
      </c>
      <c r="J4" s="11">
        <v>5213</v>
      </c>
      <c r="K4" s="11">
        <v>70038</v>
      </c>
      <c r="L4" s="11">
        <v>20693</v>
      </c>
      <c r="M4" s="11">
        <v>341336</v>
      </c>
      <c r="N4" s="11" t="s">
        <v>44</v>
      </c>
    </row>
    <row r="5" spans="1:14" x14ac:dyDescent="0.3">
      <c r="A5" s="11" t="s">
        <v>45</v>
      </c>
      <c r="B5" s="11">
        <v>20200513</v>
      </c>
      <c r="C5" s="11">
        <v>38122</v>
      </c>
      <c r="D5" s="11">
        <v>19265</v>
      </c>
      <c r="E5" s="11">
        <v>127030</v>
      </c>
      <c r="F5" s="11">
        <v>67853</v>
      </c>
      <c r="G5" s="11">
        <v>8239</v>
      </c>
      <c r="H5" s="11">
        <v>11414</v>
      </c>
      <c r="I5" s="11">
        <v>3683</v>
      </c>
      <c r="J5" s="11">
        <v>5812</v>
      </c>
      <c r="K5" s="11">
        <v>82865</v>
      </c>
      <c r="L5" s="11">
        <v>22069</v>
      </c>
      <c r="M5" s="11">
        <v>386352</v>
      </c>
      <c r="N5" s="11" t="s">
        <v>46</v>
      </c>
    </row>
    <row r="6" spans="1:14" x14ac:dyDescent="0.3">
      <c r="A6" s="11" t="s">
        <v>47</v>
      </c>
      <c r="B6" s="11">
        <v>20200520</v>
      </c>
      <c r="C6" s="11">
        <v>51888</v>
      </c>
      <c r="D6" s="11">
        <v>24415</v>
      </c>
      <c r="E6" s="11">
        <v>166394</v>
      </c>
      <c r="F6" s="11">
        <v>86448</v>
      </c>
      <c r="G6" s="11">
        <v>10579</v>
      </c>
      <c r="H6" s="11">
        <v>14964</v>
      </c>
      <c r="I6" s="11">
        <v>4776</v>
      </c>
      <c r="J6" s="11">
        <v>8830</v>
      </c>
      <c r="K6" s="11">
        <v>112612</v>
      </c>
      <c r="L6" s="11">
        <v>25955</v>
      </c>
      <c r="M6" s="11">
        <v>506681</v>
      </c>
      <c r="N6" s="11" t="s">
        <v>48</v>
      </c>
    </row>
    <row r="7" spans="1:14" x14ac:dyDescent="0.3">
      <c r="A7" s="11" t="s">
        <v>49</v>
      </c>
      <c r="B7" s="11">
        <v>20200528</v>
      </c>
      <c r="C7" s="11">
        <v>66013</v>
      </c>
      <c r="D7" s="11">
        <v>34760</v>
      </c>
      <c r="E7" s="11">
        <v>215959</v>
      </c>
      <c r="F7" s="11">
        <v>109643</v>
      </c>
      <c r="G7" s="11">
        <v>14365</v>
      </c>
      <c r="H7" s="11">
        <v>18629</v>
      </c>
      <c r="I7" s="11">
        <v>6061</v>
      </c>
      <c r="J7" s="11">
        <v>11214</v>
      </c>
      <c r="K7" s="11">
        <v>148174</v>
      </c>
      <c r="L7" s="11">
        <v>30905</v>
      </c>
      <c r="M7" s="11">
        <v>655723</v>
      </c>
      <c r="N7" s="1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 tests</vt:lpstr>
      <vt:lpstr>pop size</vt:lpstr>
      <vt:lpstr>alternate 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Sherrie Kelly</dc:creator>
  <cp:lastModifiedBy>Mudimu, Edinah</cp:lastModifiedBy>
  <dcterms:created xsi:type="dcterms:W3CDTF">2020-10-09T22:14:45Z</dcterms:created>
  <dcterms:modified xsi:type="dcterms:W3CDTF">2021-03-20T10:36:55Z</dcterms:modified>
</cp:coreProperties>
</file>