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24F49A2A-1969-4277-B7D5-AE80DFDFED11}" xr6:coauthVersionLast="34" xr6:coauthVersionMax="34" xr10:uidLastSave="{00000000-0000-0000-0000-000000000000}"/>
  <bookViews>
    <workbookView xWindow="-120" yWindow="-120" windowWidth="23160" windowHeight="10536" xr2:uid="{C084D696-E2DA-4A9F-BB83-461BC2357210}"/>
  </bookViews>
  <sheets>
    <sheet name="WC_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1" i="5" l="1"/>
  <c r="L341" i="5"/>
  <c r="M341" i="5"/>
  <c r="K342" i="5"/>
  <c r="L342" i="5"/>
  <c r="M342" i="5"/>
  <c r="K343" i="5"/>
  <c r="L343" i="5"/>
  <c r="M343" i="5"/>
  <c r="K344" i="5"/>
  <c r="L344" i="5"/>
  <c r="M344" i="5"/>
  <c r="K345" i="5"/>
  <c r="L345" i="5"/>
  <c r="M345" i="5"/>
  <c r="K346" i="5"/>
  <c r="L346" i="5"/>
  <c r="M346" i="5"/>
  <c r="K347" i="5"/>
  <c r="L347" i="5"/>
  <c r="M347" i="5"/>
  <c r="K348" i="5"/>
  <c r="L348" i="5"/>
  <c r="M348" i="5"/>
  <c r="K349" i="5"/>
  <c r="L349" i="5"/>
  <c r="M349" i="5"/>
  <c r="K350" i="5"/>
  <c r="L350" i="5"/>
  <c r="M350" i="5"/>
  <c r="K351" i="5"/>
  <c r="L351" i="5"/>
  <c r="M351" i="5"/>
  <c r="K352" i="5"/>
  <c r="L352" i="5"/>
  <c r="M352" i="5"/>
  <c r="K353" i="5"/>
  <c r="L353" i="5"/>
  <c r="M353" i="5"/>
  <c r="K354" i="5"/>
  <c r="L354" i="5"/>
  <c r="M354" i="5"/>
  <c r="K355" i="5"/>
  <c r="L355" i="5"/>
  <c r="M355" i="5"/>
  <c r="K356" i="5"/>
  <c r="L356" i="5"/>
  <c r="M356" i="5"/>
  <c r="K357" i="5"/>
  <c r="L357" i="5"/>
  <c r="M357" i="5"/>
  <c r="K358" i="5"/>
  <c r="L358" i="5"/>
  <c r="M358" i="5"/>
  <c r="K359" i="5"/>
  <c r="L359" i="5"/>
  <c r="M359" i="5"/>
  <c r="K360" i="5"/>
  <c r="L360" i="5"/>
  <c r="M360" i="5"/>
  <c r="K361" i="5"/>
  <c r="L361" i="5"/>
  <c r="M361" i="5"/>
  <c r="K362" i="5"/>
  <c r="L362" i="5"/>
  <c r="M362" i="5"/>
  <c r="K363" i="5"/>
  <c r="L363" i="5"/>
  <c r="M363" i="5"/>
  <c r="K364" i="5"/>
  <c r="L364" i="5"/>
  <c r="M364" i="5"/>
  <c r="K365" i="5"/>
  <c r="L365" i="5"/>
  <c r="M365" i="5"/>
  <c r="K366" i="5"/>
  <c r="L366" i="5"/>
  <c r="M366" i="5"/>
  <c r="K367" i="5"/>
  <c r="L367" i="5"/>
  <c r="M367" i="5"/>
  <c r="K368" i="5"/>
  <c r="L368" i="5"/>
  <c r="M368" i="5"/>
  <c r="K369" i="5"/>
  <c r="L369" i="5"/>
  <c r="M369" i="5"/>
  <c r="K370" i="5"/>
  <c r="L370" i="5"/>
  <c r="M370" i="5"/>
  <c r="K371" i="5"/>
  <c r="L371" i="5"/>
  <c r="M371" i="5"/>
  <c r="K372" i="5"/>
  <c r="L372" i="5"/>
  <c r="M372" i="5"/>
  <c r="K373" i="5"/>
  <c r="L373" i="5"/>
  <c r="M373" i="5"/>
  <c r="K374" i="5"/>
  <c r="L374" i="5"/>
  <c r="M374" i="5"/>
  <c r="K375" i="5"/>
  <c r="L375" i="5"/>
  <c r="M375" i="5"/>
  <c r="K376" i="5"/>
  <c r="L376" i="5"/>
  <c r="M376" i="5"/>
  <c r="K377" i="5"/>
  <c r="L377" i="5"/>
  <c r="M377" i="5"/>
  <c r="K378" i="5"/>
  <c r="L378" i="5"/>
  <c r="M378" i="5"/>
  <c r="K379" i="5"/>
  <c r="L379" i="5"/>
  <c r="M379" i="5"/>
  <c r="K380" i="5"/>
  <c r="L380" i="5"/>
  <c r="M380" i="5"/>
  <c r="K381" i="5"/>
  <c r="L381" i="5"/>
  <c r="M381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M324" i="5" l="1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K321" i="5" l="1"/>
  <c r="K322" i="5"/>
  <c r="K323" i="5"/>
  <c r="M321" i="5"/>
  <c r="M322" i="5"/>
  <c r="M323" i="5"/>
  <c r="L321" i="5"/>
  <c r="L322" i="5"/>
  <c r="L323" i="5"/>
  <c r="I321" i="5"/>
  <c r="I322" i="5"/>
  <c r="I323" i="5"/>
  <c r="F322" i="5"/>
  <c r="F323" i="5"/>
  <c r="I307" i="5" l="1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M306" i="5" l="1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M252" i="5" l="1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M247" i="5" l="1"/>
  <c r="M248" i="5"/>
  <c r="M249" i="5"/>
  <c r="M250" i="5"/>
  <c r="M251" i="5"/>
  <c r="L247" i="5"/>
  <c r="L248" i="5"/>
  <c r="L249" i="5"/>
  <c r="L250" i="5"/>
  <c r="L251" i="5"/>
  <c r="K247" i="5"/>
  <c r="K248" i="5"/>
  <c r="K249" i="5"/>
  <c r="K250" i="5"/>
  <c r="K251" i="5"/>
  <c r="I247" i="5"/>
  <c r="I248" i="5"/>
  <c r="I249" i="5"/>
  <c r="I250" i="5"/>
  <c r="I251" i="5"/>
  <c r="F246" i="5"/>
  <c r="F247" i="5"/>
  <c r="F248" i="5"/>
  <c r="F249" i="5"/>
  <c r="F250" i="5"/>
  <c r="F251" i="5"/>
  <c r="F252" i="5"/>
  <c r="F181" i="5" l="1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M226" i="5" l="1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K17" i="5" l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170" i="5" l="1"/>
  <c r="M171" i="5"/>
  <c r="M172" i="5"/>
  <c r="M173" i="5"/>
  <c r="M174" i="5"/>
  <c r="M175" i="5"/>
  <c r="M176" i="5"/>
  <c r="M177" i="5"/>
  <c r="M178" i="5"/>
  <c r="M179" i="5"/>
  <c r="M180" i="5"/>
  <c r="I170" i="5"/>
  <c r="I171" i="5"/>
  <c r="I172" i="5"/>
  <c r="I173" i="5"/>
  <c r="I174" i="5"/>
  <c r="I175" i="5"/>
  <c r="I176" i="5"/>
  <c r="I177" i="5"/>
  <c r="I178" i="5"/>
  <c r="I179" i="5"/>
  <c r="I180" i="5"/>
  <c r="F170" i="5"/>
  <c r="F171" i="5"/>
  <c r="F172" i="5"/>
  <c r="F173" i="5"/>
  <c r="F174" i="5"/>
  <c r="F175" i="5"/>
  <c r="F176" i="5"/>
  <c r="F177" i="5"/>
  <c r="F178" i="5"/>
  <c r="F179" i="5"/>
  <c r="F180" i="5"/>
  <c r="M134" i="5" l="1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28" i="5" l="1"/>
  <c r="F129" i="5"/>
  <c r="F130" i="5"/>
  <c r="F131" i="5"/>
  <c r="F132" i="5"/>
  <c r="F133" i="5"/>
  <c r="M128" i="5"/>
  <c r="M129" i="5"/>
  <c r="M130" i="5"/>
  <c r="M131" i="5"/>
  <c r="M132" i="5"/>
  <c r="M133" i="5"/>
  <c r="I128" i="5" l="1"/>
  <c r="I129" i="5"/>
  <c r="I130" i="5"/>
  <c r="I131" i="5"/>
  <c r="I132" i="5"/>
  <c r="I133" i="5"/>
  <c r="M112" i="5" l="1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L2" i="5"/>
  <c r="L3" i="5"/>
  <c r="L4" i="5"/>
  <c r="L5" i="5"/>
  <c r="L6" i="5"/>
  <c r="L7" i="5"/>
  <c r="L8" i="5"/>
  <c r="S84" i="5" l="1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R78" i="5" l="1"/>
  <c r="S78" i="5"/>
  <c r="R79" i="5"/>
  <c r="S79" i="5"/>
  <c r="R80" i="5"/>
  <c r="S80" i="5"/>
  <c r="R81" i="5"/>
  <c r="S81" i="5"/>
  <c r="R82" i="5"/>
  <c r="S82" i="5"/>
  <c r="R83" i="5"/>
  <c r="S8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3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M78" i="5" l="1"/>
  <c r="M79" i="5"/>
  <c r="M80" i="5"/>
  <c r="M81" i="5"/>
  <c r="M82" i="5"/>
  <c r="M83" i="5"/>
  <c r="M71" i="5" l="1"/>
  <c r="M72" i="5"/>
  <c r="M73" i="5"/>
  <c r="M74" i="5"/>
  <c r="M75" i="5"/>
  <c r="M76" i="5"/>
  <c r="M77" i="5"/>
  <c r="M41" i="5" l="1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</calcChain>
</file>

<file path=xl/sharedStrings.xml><?xml version="1.0" encoding="utf-8"?>
<sst xmlns="http://schemas.openxmlformats.org/spreadsheetml/2006/main" count="17" uniqueCount="17">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</sst>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382"/>
  <sheetViews>
    <sheetView tabSelected="1" zoomScale="85" zoomScaleNormal="85" workbookViewId="0">
      <pane xSplit="1" ySplit="1" topLeftCell="B295" activePane="bottomRight" state="frozen"/>
      <selection pane="topRight" activeCell="B1" sqref="B1"/>
      <selection pane="bottomLeft" activeCell="A2" sqref="A2"/>
      <selection pane="bottomRight" activeCell="I310" sqref="I310"/>
    </sheetView>
  </sheetViews>
  <sheetFormatPr defaultRowHeight="14.4" x14ac:dyDescent="0.3"/>
  <cols>
    <col min="1" max="1" width="12.6640625" customWidth="1"/>
    <col min="2" max="2" width="10.5546875" customWidth="1"/>
    <col min="3" max="3" width="11.33203125" bestFit="1" customWidth="1"/>
    <col min="4" max="4" width="11.33203125" customWidth="1"/>
    <col min="5" max="5" width="11.88671875" bestFit="1" customWidth="1"/>
    <col min="6" max="6" width="10.664062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s="1" t="s">
        <v>3</v>
      </c>
      <c r="F1" t="s">
        <v>0</v>
      </c>
      <c r="G1" s="1" t="s">
        <v>8</v>
      </c>
      <c r="H1" s="5" t="s">
        <v>5</v>
      </c>
      <c r="I1" s="2" t="s">
        <v>6</v>
      </c>
      <c r="J1" s="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43895</v>
      </c>
      <c r="B2" s="3">
        <v>4</v>
      </c>
      <c r="D2">
        <v>4</v>
      </c>
      <c r="E2" s="3">
        <v>19.097579669486432</v>
      </c>
      <c r="F2" s="3">
        <f>E3-E2</f>
        <v>4.1921516347653167</v>
      </c>
      <c r="H2" s="2">
        <v>0</v>
      </c>
      <c r="I2" s="2">
        <f>H3-H2</f>
        <v>0</v>
      </c>
      <c r="K2">
        <f t="shared" ref="K2:K65" si="0">H2-J2-G2</f>
        <v>0</v>
      </c>
      <c r="L2" t="e">
        <f>G2-#REF!</f>
        <v>#REF!</v>
      </c>
      <c r="M2">
        <v>0</v>
      </c>
      <c r="O2">
        <v>0</v>
      </c>
      <c r="P2">
        <v>0</v>
      </c>
      <c r="Q2">
        <v>0</v>
      </c>
      <c r="R2" t="e">
        <f>IF((E2/#REF!)&gt;1,3*0.301029995/LOG(E2/#REF!),0)</f>
        <v>#REF!</v>
      </c>
    </row>
    <row r="3" spans="1:19" x14ac:dyDescent="0.3">
      <c r="A3" s="4">
        <v>43896</v>
      </c>
      <c r="B3" s="3">
        <v>5</v>
      </c>
      <c r="C3">
        <v>20200306</v>
      </c>
      <c r="D3">
        <v>5</v>
      </c>
      <c r="E3" s="3">
        <v>23.289731304251749</v>
      </c>
      <c r="F3" s="3">
        <f t="shared" ref="F3:F40" si="1">E4-E3</f>
        <v>4.7743949173716089</v>
      </c>
      <c r="I3" s="2">
        <f>H3-H2</f>
        <v>0</v>
      </c>
      <c r="K3">
        <f t="shared" si="0"/>
        <v>0</v>
      </c>
      <c r="L3">
        <f t="shared" ref="L3:L66" si="2">G3-G2</f>
        <v>0</v>
      </c>
      <c r="M3">
        <f t="shared" ref="M3:M63" si="3">J3-J2</f>
        <v>0</v>
      </c>
      <c r="O3">
        <v>0</v>
      </c>
      <c r="P3">
        <v>0</v>
      </c>
      <c r="Q3">
        <v>0</v>
      </c>
      <c r="R3" t="e">
        <f>IF((E3/#REF!)&gt;1,3*0.301029995/LOG(E3/#REF!),0)</f>
        <v>#REF!</v>
      </c>
      <c r="S3" t="e">
        <f>IF((E3/#REF!)&gt;1,5*0.301029995/LOG(E3/#REF!),0)</f>
        <v>#REF!</v>
      </c>
    </row>
    <row r="4" spans="1:19" x14ac:dyDescent="0.3">
      <c r="A4" s="4">
        <v>43897</v>
      </c>
      <c r="B4" s="3">
        <v>6</v>
      </c>
      <c r="C4">
        <v>20200307</v>
      </c>
      <c r="D4">
        <v>6</v>
      </c>
      <c r="E4" s="3">
        <v>28.064126221623358</v>
      </c>
      <c r="F4" s="3">
        <f t="shared" si="1"/>
        <v>0</v>
      </c>
      <c r="H4" s="2">
        <v>0</v>
      </c>
      <c r="I4" s="2">
        <f t="shared" ref="I4:I67" si="4">H4-H3</f>
        <v>0</v>
      </c>
      <c r="K4">
        <f t="shared" si="0"/>
        <v>0</v>
      </c>
      <c r="L4">
        <f t="shared" si="2"/>
        <v>0</v>
      </c>
      <c r="M4">
        <f t="shared" si="3"/>
        <v>0</v>
      </c>
      <c r="O4">
        <v>0</v>
      </c>
      <c r="P4">
        <v>0</v>
      </c>
      <c r="Q4">
        <v>0</v>
      </c>
      <c r="R4" t="e">
        <f>IF((E4/#REF!)&gt;1,3*0.301029995/LOG(E4/#REF!),0)</f>
        <v>#REF!</v>
      </c>
      <c r="S4" t="e">
        <f>IF((E4/#REF!)&gt;1,5*0.301029995/LOG(E4/#REF!),0)</f>
        <v>#REF!</v>
      </c>
    </row>
    <row r="5" spans="1:19" x14ac:dyDescent="0.3">
      <c r="A5" s="4">
        <v>43898</v>
      </c>
      <c r="B5" s="3">
        <v>7</v>
      </c>
      <c r="D5">
        <v>7</v>
      </c>
      <c r="E5" s="3">
        <v>28.064126221623358</v>
      </c>
      <c r="F5" s="3">
        <f t="shared" si="1"/>
        <v>0</v>
      </c>
      <c r="H5" s="2">
        <v>0</v>
      </c>
      <c r="I5" s="2">
        <f t="shared" si="4"/>
        <v>0</v>
      </c>
      <c r="K5">
        <f t="shared" si="0"/>
        <v>0</v>
      </c>
      <c r="L5">
        <f t="shared" si="2"/>
        <v>0</v>
      </c>
      <c r="M5">
        <f t="shared" si="3"/>
        <v>0</v>
      </c>
      <c r="R5">
        <f t="shared" ref="R5:R65" si="5">IF((E5/E2)&gt;1,3*0.301029995/LOG(E5/E2),0)</f>
        <v>5.4021219583335851</v>
      </c>
      <c r="S5" t="e">
        <f>IF((E5/#REF!)&gt;1,5*0.301029995/LOG(E5/#REF!),0)</f>
        <v>#REF!</v>
      </c>
    </row>
    <row r="6" spans="1:19" x14ac:dyDescent="0.3">
      <c r="A6" s="4">
        <v>43899</v>
      </c>
      <c r="B6" s="3">
        <v>8</v>
      </c>
      <c r="D6">
        <v>8</v>
      </c>
      <c r="E6" s="3">
        <v>28.064126221623358</v>
      </c>
      <c r="F6" s="3">
        <f t="shared" si="1"/>
        <v>0</v>
      </c>
      <c r="H6" s="2">
        <v>0</v>
      </c>
      <c r="I6" s="2">
        <f t="shared" si="4"/>
        <v>0</v>
      </c>
      <c r="K6">
        <f t="shared" si="0"/>
        <v>0</v>
      </c>
      <c r="L6">
        <f t="shared" si="2"/>
        <v>0</v>
      </c>
      <c r="M6">
        <f t="shared" si="3"/>
        <v>0</v>
      </c>
      <c r="R6">
        <f t="shared" si="5"/>
        <v>11.151042289437969</v>
      </c>
      <c r="S6" t="e">
        <f>IF((E6/#REF!)&gt;1,5*0.301029995/LOG(E6/#REF!),0)</f>
        <v>#REF!</v>
      </c>
    </row>
    <row r="7" spans="1:19" x14ac:dyDescent="0.3">
      <c r="A7" s="4">
        <v>43900</v>
      </c>
      <c r="B7" s="3">
        <v>9</v>
      </c>
      <c r="D7">
        <v>9</v>
      </c>
      <c r="E7" s="3">
        <v>28.064126221623358</v>
      </c>
      <c r="F7" s="3">
        <f t="shared" si="1"/>
        <v>47.045257234588533</v>
      </c>
      <c r="I7" s="2">
        <f t="shared" si="4"/>
        <v>0</v>
      </c>
      <c r="K7">
        <f t="shared" si="0"/>
        <v>0</v>
      </c>
      <c r="L7">
        <f t="shared" si="2"/>
        <v>0</v>
      </c>
      <c r="M7">
        <f t="shared" si="3"/>
        <v>0</v>
      </c>
      <c r="R7">
        <f t="shared" si="5"/>
        <v>0</v>
      </c>
      <c r="S7">
        <f t="shared" ref="S7:S67" si="6">IF((E7/E2)&gt;1,5*0.301029995/LOG(E7/E2),0)</f>
        <v>9.0035365972226415</v>
      </c>
    </row>
    <row r="8" spans="1:19" x14ac:dyDescent="0.3">
      <c r="A8" s="4">
        <v>43901</v>
      </c>
      <c r="B8" s="3">
        <v>10</v>
      </c>
      <c r="C8">
        <v>20200311</v>
      </c>
      <c r="D8">
        <v>10</v>
      </c>
      <c r="E8" s="3">
        <v>75.109383456211887</v>
      </c>
      <c r="F8" s="3">
        <f t="shared" si="1"/>
        <v>23.639077273815531</v>
      </c>
      <c r="H8" s="2">
        <v>1</v>
      </c>
      <c r="I8" s="2">
        <f t="shared" si="4"/>
        <v>1</v>
      </c>
      <c r="K8">
        <f t="shared" si="0"/>
        <v>1</v>
      </c>
      <c r="L8">
        <f t="shared" si="2"/>
        <v>0</v>
      </c>
      <c r="M8">
        <f t="shared" si="3"/>
        <v>0</v>
      </c>
      <c r="R8">
        <f t="shared" si="5"/>
        <v>2.1122803500475378</v>
      </c>
      <c r="S8">
        <f t="shared" si="6"/>
        <v>2.9598073010261685</v>
      </c>
    </row>
    <row r="9" spans="1:19" x14ac:dyDescent="0.3">
      <c r="A9" s="4">
        <v>43902</v>
      </c>
      <c r="B9" s="3">
        <v>11</v>
      </c>
      <c r="C9">
        <v>20200312</v>
      </c>
      <c r="D9">
        <v>11</v>
      </c>
      <c r="E9" s="3">
        <v>98.748460730027418</v>
      </c>
      <c r="F9" s="3">
        <f t="shared" si="1"/>
        <v>8.8500978956156615</v>
      </c>
      <c r="H9" s="2">
        <v>1</v>
      </c>
      <c r="I9" s="2">
        <f t="shared" si="4"/>
        <v>0</v>
      </c>
      <c r="K9">
        <f t="shared" si="0"/>
        <v>1</v>
      </c>
      <c r="L9">
        <f t="shared" si="2"/>
        <v>0</v>
      </c>
      <c r="M9">
        <f t="shared" si="3"/>
        <v>0</v>
      </c>
      <c r="R9">
        <f t="shared" si="5"/>
        <v>1.6528642198365386</v>
      </c>
      <c r="S9">
        <f t="shared" si="6"/>
        <v>2.7547736997275645</v>
      </c>
    </row>
    <row r="10" spans="1:19" x14ac:dyDescent="0.3">
      <c r="A10" s="4">
        <v>43903</v>
      </c>
      <c r="B10" s="3">
        <v>12</v>
      </c>
      <c r="C10">
        <v>20200313</v>
      </c>
      <c r="D10">
        <v>12</v>
      </c>
      <c r="E10" s="3">
        <v>107.59855862564308</v>
      </c>
      <c r="F10" s="3">
        <f t="shared" si="1"/>
        <v>10.829725056477059</v>
      </c>
      <c r="H10" s="2">
        <v>3</v>
      </c>
      <c r="I10" s="2">
        <f t="shared" si="4"/>
        <v>2</v>
      </c>
      <c r="K10">
        <f t="shared" si="0"/>
        <v>3</v>
      </c>
      <c r="L10">
        <f t="shared" si="2"/>
        <v>0</v>
      </c>
      <c r="M10">
        <f t="shared" si="3"/>
        <v>0</v>
      </c>
      <c r="R10">
        <f t="shared" si="5"/>
        <v>1.5473012231666139</v>
      </c>
      <c r="S10">
        <f t="shared" si="6"/>
        <v>2.578835371944356</v>
      </c>
    </row>
    <row r="11" spans="1:19" x14ac:dyDescent="0.3">
      <c r="A11" s="4">
        <v>43904</v>
      </c>
      <c r="B11" s="3">
        <v>13</v>
      </c>
      <c r="C11">
        <v>20200314</v>
      </c>
      <c r="D11">
        <v>13</v>
      </c>
      <c r="E11" s="3">
        <v>118.42828368212014</v>
      </c>
      <c r="F11" s="3">
        <f t="shared" si="1"/>
        <v>53.449933343257754</v>
      </c>
      <c r="H11" s="2">
        <v>9</v>
      </c>
      <c r="I11" s="2">
        <f t="shared" si="4"/>
        <v>6</v>
      </c>
      <c r="K11">
        <f t="shared" si="0"/>
        <v>9</v>
      </c>
      <c r="L11">
        <f t="shared" si="2"/>
        <v>0</v>
      </c>
      <c r="M11">
        <f t="shared" si="3"/>
        <v>0</v>
      </c>
      <c r="R11">
        <f t="shared" si="5"/>
        <v>4.5665672040706866</v>
      </c>
      <c r="S11">
        <f t="shared" si="6"/>
        <v>2.4070695066701848</v>
      </c>
    </row>
    <row r="12" spans="1:19" x14ac:dyDescent="0.3">
      <c r="A12" s="4">
        <v>43905</v>
      </c>
      <c r="B12" s="3">
        <v>14</v>
      </c>
      <c r="C12">
        <v>20200315</v>
      </c>
      <c r="D12">
        <v>14</v>
      </c>
      <c r="E12" s="3">
        <v>171.87821702537789</v>
      </c>
      <c r="F12" s="3">
        <f t="shared" si="1"/>
        <v>108.18080190824938</v>
      </c>
      <c r="H12" s="2">
        <v>14</v>
      </c>
      <c r="I12" s="2">
        <f t="shared" si="4"/>
        <v>5</v>
      </c>
      <c r="K12">
        <f t="shared" si="0"/>
        <v>14</v>
      </c>
      <c r="L12">
        <f t="shared" si="2"/>
        <v>0</v>
      </c>
      <c r="M12">
        <f t="shared" si="3"/>
        <v>0</v>
      </c>
      <c r="R12">
        <f t="shared" si="5"/>
        <v>3.7520798094460046</v>
      </c>
      <c r="S12">
        <f t="shared" si="6"/>
        <v>1.912347421609228</v>
      </c>
    </row>
    <row r="13" spans="1:19" x14ac:dyDescent="0.3">
      <c r="A13" s="4">
        <v>43906</v>
      </c>
      <c r="B13" s="3">
        <v>15</v>
      </c>
      <c r="C13">
        <v>20200316</v>
      </c>
      <c r="D13">
        <v>15</v>
      </c>
      <c r="E13" s="3">
        <v>280.05901893362727</v>
      </c>
      <c r="F13" s="3">
        <f t="shared" si="1"/>
        <v>58.923020199756934</v>
      </c>
      <c r="H13" s="2">
        <v>16</v>
      </c>
      <c r="I13" s="2">
        <f t="shared" si="4"/>
        <v>2</v>
      </c>
      <c r="K13">
        <f t="shared" si="0"/>
        <v>16</v>
      </c>
      <c r="L13">
        <f t="shared" si="2"/>
        <v>0</v>
      </c>
      <c r="M13">
        <f t="shared" si="3"/>
        <v>0</v>
      </c>
      <c r="R13">
        <f t="shared" si="5"/>
        <v>2.1737994068771402</v>
      </c>
      <c r="S13">
        <f t="shared" si="6"/>
        <v>2.6334281232233092</v>
      </c>
    </row>
    <row r="14" spans="1:19" x14ac:dyDescent="0.3">
      <c r="A14" s="4">
        <v>43907</v>
      </c>
      <c r="B14" s="3">
        <v>16</v>
      </c>
      <c r="C14">
        <v>20200317</v>
      </c>
      <c r="D14">
        <v>16</v>
      </c>
      <c r="E14" s="3">
        <v>338.98203913338421</v>
      </c>
      <c r="F14" s="3">
        <f t="shared" si="1"/>
        <v>18.515336386880108</v>
      </c>
      <c r="H14" s="2">
        <v>21</v>
      </c>
      <c r="I14" s="2">
        <f t="shared" si="4"/>
        <v>5</v>
      </c>
      <c r="K14">
        <f t="shared" si="0"/>
        <v>21</v>
      </c>
      <c r="L14">
        <f t="shared" si="2"/>
        <v>0</v>
      </c>
      <c r="M14">
        <f t="shared" si="3"/>
        <v>0</v>
      </c>
      <c r="R14">
        <f t="shared" si="5"/>
        <v>1.977332957520368</v>
      </c>
      <c r="S14">
        <f t="shared" si="6"/>
        <v>2.8099696115886985</v>
      </c>
    </row>
    <row r="15" spans="1:19" x14ac:dyDescent="0.3">
      <c r="A15" s="4">
        <v>43908</v>
      </c>
      <c r="B15" s="3">
        <v>17</v>
      </c>
      <c r="C15">
        <v>20200318</v>
      </c>
      <c r="D15">
        <v>17</v>
      </c>
      <c r="E15" s="3">
        <v>357.49737552026431</v>
      </c>
      <c r="F15" s="3">
        <f t="shared" si="1"/>
        <v>205.18253279045791</v>
      </c>
      <c r="H15" s="2">
        <v>31</v>
      </c>
      <c r="I15" s="2">
        <f t="shared" si="4"/>
        <v>10</v>
      </c>
      <c r="K15">
        <f t="shared" si="0"/>
        <v>31</v>
      </c>
      <c r="L15">
        <f t="shared" si="2"/>
        <v>0</v>
      </c>
      <c r="M15">
        <f t="shared" si="3"/>
        <v>0</v>
      </c>
      <c r="R15">
        <f t="shared" si="5"/>
        <v>2.8394411414422458</v>
      </c>
      <c r="S15">
        <f t="shared" si="6"/>
        <v>2.8863795686787332</v>
      </c>
    </row>
    <row r="16" spans="1:19" x14ac:dyDescent="0.3">
      <c r="A16" s="4">
        <v>43909</v>
      </c>
      <c r="B16" s="3">
        <v>18</v>
      </c>
      <c r="C16">
        <v>20200319</v>
      </c>
      <c r="D16">
        <v>18</v>
      </c>
      <c r="E16" s="3">
        <v>562.67990831072223</v>
      </c>
      <c r="F16" s="3">
        <f t="shared" si="1"/>
        <v>187.01654237314153</v>
      </c>
      <c r="H16" s="2">
        <v>46</v>
      </c>
      <c r="I16" s="2">
        <f t="shared" si="4"/>
        <v>15</v>
      </c>
      <c r="K16">
        <f t="shared" si="0"/>
        <v>46</v>
      </c>
      <c r="L16">
        <f t="shared" si="2"/>
        <v>0</v>
      </c>
      <c r="M16">
        <f t="shared" si="3"/>
        <v>0</v>
      </c>
      <c r="R16">
        <f t="shared" si="5"/>
        <v>2.9803784907762485</v>
      </c>
      <c r="S16">
        <f t="shared" si="6"/>
        <v>2.2239017321566603</v>
      </c>
    </row>
    <row r="17" spans="1:19" x14ac:dyDescent="0.3">
      <c r="A17" s="4">
        <v>43910</v>
      </c>
      <c r="B17" s="3">
        <v>19</v>
      </c>
      <c r="C17">
        <v>20200320</v>
      </c>
      <c r="D17">
        <v>19</v>
      </c>
      <c r="E17" s="3">
        <v>749.69645068386376</v>
      </c>
      <c r="F17" s="3">
        <f t="shared" si="1"/>
        <v>114.93482398648246</v>
      </c>
      <c r="H17" s="2">
        <v>57</v>
      </c>
      <c r="I17" s="2">
        <f t="shared" si="4"/>
        <v>11</v>
      </c>
      <c r="K17">
        <f t="shared" si="0"/>
        <v>57</v>
      </c>
      <c r="L17">
        <f t="shared" si="2"/>
        <v>0</v>
      </c>
      <c r="M17">
        <f t="shared" si="3"/>
        <v>0</v>
      </c>
      <c r="R17">
        <f t="shared" si="5"/>
        <v>2.6198636985456596</v>
      </c>
      <c r="S17">
        <f t="shared" si="6"/>
        <v>2.3530299160340018</v>
      </c>
    </row>
    <row r="18" spans="1:19" x14ac:dyDescent="0.3">
      <c r="A18" s="4">
        <v>43911</v>
      </c>
      <c r="B18" s="3">
        <v>20</v>
      </c>
      <c r="C18">
        <v>20200321</v>
      </c>
      <c r="D18">
        <v>20</v>
      </c>
      <c r="E18" s="3">
        <v>864.63127467034622</v>
      </c>
      <c r="F18" s="3">
        <f t="shared" si="1"/>
        <v>220.08796082517904</v>
      </c>
      <c r="H18" s="2">
        <v>75</v>
      </c>
      <c r="I18" s="2">
        <f t="shared" si="4"/>
        <v>18</v>
      </c>
      <c r="K18">
        <f t="shared" si="0"/>
        <v>75</v>
      </c>
      <c r="L18">
        <f t="shared" si="2"/>
        <v>0</v>
      </c>
      <c r="M18">
        <f t="shared" si="3"/>
        <v>0</v>
      </c>
      <c r="R18">
        <f t="shared" si="5"/>
        <v>2.3545064650582521</v>
      </c>
      <c r="S18">
        <f t="shared" si="6"/>
        <v>3.0743611682374619</v>
      </c>
    </row>
    <row r="19" spans="1:19" x14ac:dyDescent="0.3">
      <c r="A19" s="4">
        <v>43912</v>
      </c>
      <c r="B19" s="3">
        <v>21</v>
      </c>
      <c r="C19">
        <v>20200322</v>
      </c>
      <c r="D19">
        <v>21</v>
      </c>
      <c r="E19" s="3">
        <v>1084.7192354955253</v>
      </c>
      <c r="F19" s="3">
        <f t="shared" si="1"/>
        <v>407.57029782440554</v>
      </c>
      <c r="H19" s="2">
        <v>89</v>
      </c>
      <c r="I19" s="2">
        <f t="shared" si="4"/>
        <v>14</v>
      </c>
      <c r="K19">
        <f t="shared" si="0"/>
        <v>89</v>
      </c>
      <c r="L19">
        <f t="shared" si="2"/>
        <v>0</v>
      </c>
      <c r="M19">
        <f t="shared" si="3"/>
        <v>0</v>
      </c>
      <c r="R19">
        <f t="shared" si="5"/>
        <v>3.168115020564569</v>
      </c>
      <c r="S19">
        <f t="shared" si="6"/>
        <v>2.9796650966355354</v>
      </c>
    </row>
    <row r="20" spans="1:19" x14ac:dyDescent="0.3">
      <c r="A20" s="4">
        <v>43913</v>
      </c>
      <c r="B20" s="3">
        <v>22</v>
      </c>
      <c r="C20">
        <v>20200323</v>
      </c>
      <c r="D20">
        <v>22</v>
      </c>
      <c r="E20" s="3">
        <v>1492.2895333199308</v>
      </c>
      <c r="F20" s="3">
        <f t="shared" si="1"/>
        <v>316.04165379869619</v>
      </c>
      <c r="H20" s="2">
        <v>100</v>
      </c>
      <c r="I20" s="2">
        <f t="shared" si="4"/>
        <v>11</v>
      </c>
      <c r="K20">
        <f t="shared" si="0"/>
        <v>100</v>
      </c>
      <c r="L20">
        <f t="shared" si="2"/>
        <v>0</v>
      </c>
      <c r="M20">
        <f t="shared" si="3"/>
        <v>0</v>
      </c>
      <c r="R20">
        <f t="shared" si="5"/>
        <v>3.0206947833078299</v>
      </c>
      <c r="S20">
        <f t="shared" si="6"/>
        <v>2.4253914159794712</v>
      </c>
    </row>
    <row r="21" spans="1:19" x14ac:dyDescent="0.3">
      <c r="A21" s="4">
        <v>43914</v>
      </c>
      <c r="B21" s="3">
        <v>23</v>
      </c>
      <c r="C21">
        <v>20200324</v>
      </c>
      <c r="D21">
        <v>23</v>
      </c>
      <c r="E21" s="3">
        <v>1808.331187118627</v>
      </c>
      <c r="F21" s="3">
        <f t="shared" si="1"/>
        <v>0</v>
      </c>
      <c r="H21" s="2">
        <v>113</v>
      </c>
      <c r="I21" s="2">
        <f t="shared" si="4"/>
        <v>13</v>
      </c>
      <c r="K21">
        <f t="shared" si="0"/>
        <v>113</v>
      </c>
      <c r="L21">
        <f t="shared" si="2"/>
        <v>0</v>
      </c>
      <c r="M21">
        <f t="shared" si="3"/>
        <v>0</v>
      </c>
      <c r="R21">
        <f t="shared" si="5"/>
        <v>2.8182192216303945</v>
      </c>
      <c r="S21">
        <f t="shared" si="6"/>
        <v>2.9686406339680258</v>
      </c>
    </row>
    <row r="22" spans="1:19" x14ac:dyDescent="0.3">
      <c r="A22" s="4">
        <v>43915</v>
      </c>
      <c r="B22" s="3">
        <v>24</v>
      </c>
      <c r="C22">
        <v>20200325</v>
      </c>
      <c r="D22">
        <v>24</v>
      </c>
      <c r="E22" s="11">
        <v>1808.331187118627</v>
      </c>
      <c r="F22" s="3">
        <f t="shared" si="1"/>
        <v>575.48926052806064</v>
      </c>
      <c r="H22" s="2">
        <v>183</v>
      </c>
      <c r="I22" s="2">
        <f t="shared" si="4"/>
        <v>70</v>
      </c>
      <c r="K22">
        <f t="shared" si="0"/>
        <v>183</v>
      </c>
      <c r="L22">
        <f t="shared" si="2"/>
        <v>0</v>
      </c>
      <c r="M22">
        <f t="shared" si="3"/>
        <v>0</v>
      </c>
      <c r="R22">
        <f t="shared" si="5"/>
        <v>4.0686944439642776</v>
      </c>
      <c r="S22">
        <f t="shared" si="6"/>
        <v>3.9361386682612314</v>
      </c>
    </row>
    <row r="23" spans="1:19" x14ac:dyDescent="0.3">
      <c r="A23" s="4">
        <v>43916</v>
      </c>
      <c r="B23" s="3">
        <v>25</v>
      </c>
      <c r="C23">
        <v>20200326</v>
      </c>
      <c r="D23">
        <v>25</v>
      </c>
      <c r="E23" s="3">
        <v>2383.8204476466876</v>
      </c>
      <c r="F23" s="3">
        <f t="shared" si="1"/>
        <v>939.2748635004732</v>
      </c>
      <c r="H23" s="2">
        <v>229</v>
      </c>
      <c r="I23" s="2">
        <f t="shared" si="4"/>
        <v>46</v>
      </c>
      <c r="K23">
        <f t="shared" si="0"/>
        <v>229</v>
      </c>
      <c r="L23">
        <f t="shared" si="2"/>
        <v>0</v>
      </c>
      <c r="M23">
        <f t="shared" si="3"/>
        <v>0</v>
      </c>
      <c r="R23">
        <f t="shared" si="5"/>
        <v>4.4395241230947065</v>
      </c>
      <c r="S23">
        <f t="shared" si="6"/>
        <v>3.4173578440770123</v>
      </c>
    </row>
    <row r="24" spans="1:19" x14ac:dyDescent="0.3">
      <c r="A24" s="4">
        <v>43917</v>
      </c>
      <c r="B24" s="3">
        <v>26</v>
      </c>
      <c r="C24">
        <v>20200327</v>
      </c>
      <c r="D24">
        <v>26</v>
      </c>
      <c r="E24" s="3">
        <v>3323.0953111471608</v>
      </c>
      <c r="F24" s="3">
        <f t="shared" si="1"/>
        <v>398.95309724183244</v>
      </c>
      <c r="I24" s="2">
        <f t="shared" si="4"/>
        <v>-229</v>
      </c>
      <c r="J24">
        <v>1</v>
      </c>
      <c r="K24">
        <f t="shared" si="0"/>
        <v>-1</v>
      </c>
      <c r="L24">
        <f t="shared" si="2"/>
        <v>0</v>
      </c>
      <c r="M24">
        <f t="shared" si="3"/>
        <v>1</v>
      </c>
      <c r="R24">
        <f t="shared" si="5"/>
        <v>3.4173673473868207</v>
      </c>
      <c r="S24">
        <f t="shared" si="6"/>
        <v>3.0955803658477499</v>
      </c>
    </row>
    <row r="25" spans="1:19" x14ac:dyDescent="0.3">
      <c r="A25" s="4">
        <v>43918</v>
      </c>
      <c r="B25" s="3">
        <v>27</v>
      </c>
      <c r="C25">
        <v>20200328</v>
      </c>
      <c r="D25">
        <v>27</v>
      </c>
      <c r="E25" s="3">
        <v>3722.0484083889933</v>
      </c>
      <c r="F25" s="3">
        <f t="shared" si="1"/>
        <v>422.7086231721687</v>
      </c>
      <c r="H25" s="2">
        <v>271</v>
      </c>
      <c r="I25" s="2">
        <f t="shared" si="4"/>
        <v>271</v>
      </c>
      <c r="J25">
        <v>1</v>
      </c>
      <c r="K25">
        <f t="shared" si="0"/>
        <v>270</v>
      </c>
      <c r="L25">
        <f t="shared" si="2"/>
        <v>0</v>
      </c>
      <c r="M25">
        <f t="shared" si="3"/>
        <v>0</v>
      </c>
      <c r="R25">
        <f t="shared" si="5"/>
        <v>2.8806326421191653</v>
      </c>
      <c r="S25">
        <f t="shared" si="6"/>
        <v>3.7919886482292933</v>
      </c>
    </row>
    <row r="26" spans="1:19" x14ac:dyDescent="0.3">
      <c r="A26" s="4">
        <v>43919</v>
      </c>
      <c r="B26" s="3">
        <v>28</v>
      </c>
      <c r="C26">
        <v>20200329</v>
      </c>
      <c r="D26">
        <v>28</v>
      </c>
      <c r="E26" s="3">
        <v>4144.757031561162</v>
      </c>
      <c r="F26" s="3">
        <f t="shared" si="1"/>
        <v>327.91941676386523</v>
      </c>
      <c r="H26" s="2">
        <v>310</v>
      </c>
      <c r="I26" s="2">
        <f t="shared" si="4"/>
        <v>39</v>
      </c>
      <c r="K26">
        <f t="shared" si="0"/>
        <v>310</v>
      </c>
      <c r="L26">
        <f t="shared" si="2"/>
        <v>0</v>
      </c>
      <c r="M26">
        <f t="shared" si="3"/>
        <v>-1</v>
      </c>
      <c r="R26">
        <f t="shared" si="5"/>
        <v>3.7593421535923186</v>
      </c>
      <c r="S26">
        <f t="shared" si="6"/>
        <v>4.1784058613356398</v>
      </c>
    </row>
    <row r="27" spans="1:19" x14ac:dyDescent="0.3">
      <c r="A27" s="4">
        <v>43920</v>
      </c>
      <c r="B27" s="3">
        <v>29</v>
      </c>
      <c r="C27">
        <v>20200330</v>
      </c>
      <c r="D27">
        <v>29</v>
      </c>
      <c r="E27" s="3">
        <v>4472.6764483250272</v>
      </c>
      <c r="F27" s="3">
        <f t="shared" si="1"/>
        <v>310.10277231611144</v>
      </c>
      <c r="H27" s="2">
        <v>324</v>
      </c>
      <c r="I27" s="2">
        <f t="shared" si="4"/>
        <v>14</v>
      </c>
      <c r="J27">
        <v>1</v>
      </c>
      <c r="K27">
        <f t="shared" si="0"/>
        <v>323</v>
      </c>
      <c r="L27">
        <f t="shared" si="2"/>
        <v>0</v>
      </c>
      <c r="M27">
        <f t="shared" si="3"/>
        <v>1</v>
      </c>
      <c r="R27">
        <f t="shared" si="5"/>
        <v>6.9993581865642716</v>
      </c>
      <c r="S27">
        <f t="shared" si="6"/>
        <v>3.8270788712936179</v>
      </c>
    </row>
    <row r="28" spans="1:19" x14ac:dyDescent="0.3">
      <c r="A28" s="4">
        <v>43921</v>
      </c>
      <c r="B28" s="3">
        <v>30</v>
      </c>
      <c r="C28">
        <v>20200331</v>
      </c>
      <c r="D28">
        <v>30</v>
      </c>
      <c r="E28" s="3">
        <v>4782.7792206411386</v>
      </c>
      <c r="F28" s="3">
        <f t="shared" si="1"/>
        <v>374.96467399845369</v>
      </c>
      <c r="H28" s="2">
        <v>325</v>
      </c>
      <c r="I28" s="2">
        <f t="shared" si="4"/>
        <v>1</v>
      </c>
      <c r="J28">
        <v>1</v>
      </c>
      <c r="K28">
        <f t="shared" si="0"/>
        <v>324</v>
      </c>
      <c r="L28">
        <f t="shared" si="2"/>
        <v>0</v>
      </c>
      <c r="M28">
        <f t="shared" si="3"/>
        <v>0</v>
      </c>
      <c r="R28">
        <f t="shared" si="5"/>
        <v>8.2929655273738749</v>
      </c>
      <c r="S28">
        <f t="shared" si="6"/>
        <v>4.9772359935346859</v>
      </c>
    </row>
    <row r="29" spans="1:19" x14ac:dyDescent="0.3">
      <c r="A29" s="4">
        <v>43922</v>
      </c>
      <c r="B29" s="3">
        <v>31</v>
      </c>
      <c r="C29">
        <v>20200401</v>
      </c>
      <c r="D29">
        <v>31</v>
      </c>
      <c r="E29" s="3">
        <v>5157.7438946395923</v>
      </c>
      <c r="F29" s="3">
        <f t="shared" si="1"/>
        <v>427.71591540258305</v>
      </c>
      <c r="H29" s="2">
        <v>326</v>
      </c>
      <c r="I29" s="2">
        <f t="shared" si="4"/>
        <v>1</v>
      </c>
      <c r="K29">
        <f t="shared" si="0"/>
        <v>326</v>
      </c>
      <c r="L29">
        <f t="shared" si="2"/>
        <v>0</v>
      </c>
      <c r="M29">
        <f t="shared" si="3"/>
        <v>-1</v>
      </c>
      <c r="R29">
        <f t="shared" si="5"/>
        <v>9.5101449006162095</v>
      </c>
      <c r="S29">
        <f t="shared" si="6"/>
        <v>7.88379329343738</v>
      </c>
    </row>
    <row r="30" spans="1:19" x14ac:dyDescent="0.3">
      <c r="A30" s="4">
        <v>43923</v>
      </c>
      <c r="B30" s="3">
        <v>32</v>
      </c>
      <c r="C30">
        <v>20200402</v>
      </c>
      <c r="D30">
        <v>32</v>
      </c>
      <c r="E30" s="3">
        <v>5585.4598100421754</v>
      </c>
      <c r="F30" s="3">
        <f t="shared" si="1"/>
        <v>279.01098102493597</v>
      </c>
      <c r="H30" s="2">
        <v>353</v>
      </c>
      <c r="I30" s="2">
        <f t="shared" si="4"/>
        <v>27</v>
      </c>
      <c r="K30">
        <f t="shared" si="0"/>
        <v>353</v>
      </c>
      <c r="L30">
        <f t="shared" si="2"/>
        <v>0</v>
      </c>
      <c r="M30">
        <f t="shared" si="3"/>
        <v>0</v>
      </c>
      <c r="R30">
        <f t="shared" si="5"/>
        <v>9.3592748180656375</v>
      </c>
      <c r="S30">
        <f t="shared" si="6"/>
        <v>8.5385541461083267</v>
      </c>
    </row>
    <row r="31" spans="1:19" x14ac:dyDescent="0.3">
      <c r="A31" s="4">
        <v>43924</v>
      </c>
      <c r="B31" s="3">
        <v>33</v>
      </c>
      <c r="C31">
        <v>20200403</v>
      </c>
      <c r="D31">
        <v>33</v>
      </c>
      <c r="E31" s="3">
        <v>5864.4707910671113</v>
      </c>
      <c r="F31" s="3">
        <f t="shared" si="1"/>
        <v>416.42039572002159</v>
      </c>
      <c r="H31" s="2">
        <v>374</v>
      </c>
      <c r="I31" s="2">
        <f t="shared" si="4"/>
        <v>21</v>
      </c>
      <c r="J31">
        <v>1</v>
      </c>
      <c r="K31">
        <f t="shared" si="0"/>
        <v>373</v>
      </c>
      <c r="L31">
        <f t="shared" si="2"/>
        <v>0</v>
      </c>
      <c r="M31">
        <f t="shared" si="3"/>
        <v>1</v>
      </c>
      <c r="R31">
        <f t="shared" si="5"/>
        <v>10.198818139406129</v>
      </c>
      <c r="S31">
        <f t="shared" si="6"/>
        <v>9.9857524440993846</v>
      </c>
    </row>
    <row r="32" spans="1:19" x14ac:dyDescent="0.3">
      <c r="A32" s="4">
        <v>43925</v>
      </c>
      <c r="B32" s="3">
        <v>34</v>
      </c>
      <c r="C32">
        <v>20200404</v>
      </c>
      <c r="D32">
        <v>34</v>
      </c>
      <c r="E32" s="3">
        <v>6280.8911867871329</v>
      </c>
      <c r="F32" s="3">
        <f t="shared" si="1"/>
        <v>341.89325554641528</v>
      </c>
      <c r="H32" s="2">
        <v>433</v>
      </c>
      <c r="I32" s="2">
        <f t="shared" si="4"/>
        <v>59</v>
      </c>
      <c r="K32">
        <f t="shared" si="0"/>
        <v>433</v>
      </c>
      <c r="L32">
        <f t="shared" si="2"/>
        <v>0</v>
      </c>
      <c r="M32">
        <f t="shared" si="3"/>
        <v>-1</v>
      </c>
      <c r="R32">
        <f t="shared" si="5"/>
        <v>10.554864376545668</v>
      </c>
      <c r="S32">
        <f t="shared" si="6"/>
        <v>10.207604744398566</v>
      </c>
    </row>
    <row r="33" spans="1:19" x14ac:dyDescent="0.3">
      <c r="A33" s="4">
        <v>43926</v>
      </c>
      <c r="B33" s="3">
        <v>35</v>
      </c>
      <c r="C33">
        <v>20200405</v>
      </c>
      <c r="D33">
        <v>35</v>
      </c>
      <c r="E33" s="3">
        <v>6622.7844423335482</v>
      </c>
      <c r="F33" s="3">
        <f t="shared" si="1"/>
        <v>142.64960423854245</v>
      </c>
      <c r="H33" s="2">
        <v>454</v>
      </c>
      <c r="I33" s="2">
        <f t="shared" si="4"/>
        <v>21</v>
      </c>
      <c r="J33" s="6">
        <v>2</v>
      </c>
      <c r="K33">
        <f t="shared" si="0"/>
        <v>452</v>
      </c>
      <c r="L33">
        <f t="shared" si="2"/>
        <v>0</v>
      </c>
      <c r="M33">
        <f t="shared" si="3"/>
        <v>2</v>
      </c>
      <c r="R33">
        <f t="shared" si="5"/>
        <v>12.206939323882381</v>
      </c>
      <c r="S33">
        <f t="shared" si="6"/>
        <v>10.647615505901836</v>
      </c>
    </row>
    <row r="34" spans="1:19" x14ac:dyDescent="0.3">
      <c r="A34" s="4">
        <v>43927</v>
      </c>
      <c r="B34" s="3">
        <v>36</v>
      </c>
      <c r="C34">
        <v>20200406</v>
      </c>
      <c r="D34">
        <v>36</v>
      </c>
      <c r="E34" s="3">
        <v>6765.4340465720907</v>
      </c>
      <c r="F34" s="3">
        <f t="shared" si="1"/>
        <v>0</v>
      </c>
      <c r="H34" s="2">
        <v>462</v>
      </c>
      <c r="I34" s="2">
        <f t="shared" si="4"/>
        <v>8</v>
      </c>
      <c r="J34" s="6">
        <v>3</v>
      </c>
      <c r="K34">
        <f t="shared" si="0"/>
        <v>459</v>
      </c>
      <c r="L34">
        <f t="shared" si="2"/>
        <v>0</v>
      </c>
      <c r="M34">
        <f t="shared" si="3"/>
        <v>1</v>
      </c>
      <c r="R34">
        <f t="shared" si="5"/>
        <v>14.550282040530149</v>
      </c>
      <c r="S34">
        <f t="shared" si="6"/>
        <v>12.773272746598545</v>
      </c>
    </row>
    <row r="35" spans="1:19" x14ac:dyDescent="0.3">
      <c r="A35" s="4">
        <v>43928</v>
      </c>
      <c r="B35" s="3">
        <v>37</v>
      </c>
      <c r="C35">
        <v>20200407</v>
      </c>
      <c r="D35">
        <v>37</v>
      </c>
      <c r="E35" s="11">
        <v>6765.4340465720907</v>
      </c>
      <c r="F35" s="3">
        <f t="shared" si="1"/>
        <v>661.19547172770672</v>
      </c>
      <c r="I35" s="2">
        <f t="shared" si="4"/>
        <v>-462</v>
      </c>
      <c r="J35" s="6">
        <v>3</v>
      </c>
      <c r="K35">
        <f t="shared" si="0"/>
        <v>-3</v>
      </c>
      <c r="L35">
        <f t="shared" si="2"/>
        <v>0</v>
      </c>
      <c r="M35">
        <f t="shared" si="3"/>
        <v>0</v>
      </c>
      <c r="R35">
        <f t="shared" si="5"/>
        <v>27.981623890120854</v>
      </c>
      <c r="S35">
        <f t="shared" si="6"/>
        <v>18.082761215627155</v>
      </c>
    </row>
    <row r="36" spans="1:19" x14ac:dyDescent="0.3">
      <c r="A36" s="4">
        <v>43929</v>
      </c>
      <c r="B36" s="3">
        <v>38</v>
      </c>
      <c r="C36">
        <v>20200408</v>
      </c>
      <c r="D36">
        <v>38</v>
      </c>
      <c r="E36" s="3">
        <v>7426.6295182997974</v>
      </c>
      <c r="F36" s="3">
        <f t="shared" si="1"/>
        <v>593.65525094537679</v>
      </c>
      <c r="H36" s="2">
        <v>495</v>
      </c>
      <c r="I36" s="2">
        <f t="shared" si="4"/>
        <v>495</v>
      </c>
      <c r="J36" s="6">
        <v>3</v>
      </c>
      <c r="K36">
        <f t="shared" si="0"/>
        <v>492</v>
      </c>
      <c r="L36">
        <f t="shared" si="2"/>
        <v>0</v>
      </c>
      <c r="M36">
        <f t="shared" si="3"/>
        <v>0</v>
      </c>
      <c r="R36">
        <f t="shared" si="5"/>
        <v>18.15214673987947</v>
      </c>
      <c r="S36">
        <f t="shared" si="6"/>
        <v>14.675379764688639</v>
      </c>
    </row>
    <row r="37" spans="1:19" x14ac:dyDescent="0.3">
      <c r="A37" s="4">
        <v>43930</v>
      </c>
      <c r="B37" s="3">
        <v>39</v>
      </c>
      <c r="C37">
        <v>20200409</v>
      </c>
      <c r="D37">
        <v>39</v>
      </c>
      <c r="E37" s="3">
        <v>8020.2847692451742</v>
      </c>
      <c r="F37" s="3">
        <f t="shared" si="1"/>
        <v>483.72771918930994</v>
      </c>
      <c r="H37" s="2">
        <v>515</v>
      </c>
      <c r="I37" s="2">
        <f t="shared" si="4"/>
        <v>20</v>
      </c>
      <c r="J37" s="6">
        <v>3</v>
      </c>
      <c r="K37">
        <f t="shared" si="0"/>
        <v>512</v>
      </c>
      <c r="L37">
        <f t="shared" si="2"/>
        <v>0</v>
      </c>
      <c r="M37">
        <f t="shared" si="3"/>
        <v>0</v>
      </c>
      <c r="R37">
        <f t="shared" si="5"/>
        <v>12.221404568235704</v>
      </c>
      <c r="S37">
        <f t="shared" si="6"/>
        <v>14.176989443784622</v>
      </c>
    </row>
    <row r="38" spans="1:19" x14ac:dyDescent="0.3">
      <c r="A38" s="4">
        <v>43931</v>
      </c>
      <c r="B38" s="3">
        <v>40</v>
      </c>
      <c r="C38">
        <v>20200410</v>
      </c>
      <c r="D38">
        <v>40</v>
      </c>
      <c r="E38" s="3">
        <v>8504.0124884344841</v>
      </c>
      <c r="F38" s="3">
        <f t="shared" si="1"/>
        <v>235.80852945554761</v>
      </c>
      <c r="H38" s="2">
        <v>541</v>
      </c>
      <c r="I38" s="2">
        <f t="shared" si="4"/>
        <v>26</v>
      </c>
      <c r="J38" s="6">
        <v>6</v>
      </c>
      <c r="K38">
        <f t="shared" si="0"/>
        <v>535</v>
      </c>
      <c r="L38">
        <f t="shared" si="2"/>
        <v>0</v>
      </c>
      <c r="M38">
        <f t="shared" si="3"/>
        <v>3</v>
      </c>
      <c r="R38">
        <f t="shared" si="5"/>
        <v>9.0919775137188594</v>
      </c>
      <c r="S38">
        <f t="shared" si="6"/>
        <v>13.86171169398423</v>
      </c>
    </row>
    <row r="39" spans="1:19" x14ac:dyDescent="0.3">
      <c r="A39" s="4">
        <v>43932</v>
      </c>
      <c r="B39" s="3">
        <v>41</v>
      </c>
      <c r="C39">
        <v>20200411</v>
      </c>
      <c r="D39">
        <v>41</v>
      </c>
      <c r="E39" s="3">
        <v>8739.8210178900317</v>
      </c>
      <c r="F39" s="3">
        <f t="shared" si="1"/>
        <v>585.96963961497386</v>
      </c>
      <c r="H39" s="2">
        <v>546</v>
      </c>
      <c r="I39" s="2">
        <f t="shared" si="4"/>
        <v>5</v>
      </c>
      <c r="J39" s="6">
        <v>7</v>
      </c>
      <c r="K39">
        <f t="shared" si="0"/>
        <v>539</v>
      </c>
      <c r="L39">
        <f t="shared" si="2"/>
        <v>0</v>
      </c>
      <c r="M39">
        <f t="shared" si="3"/>
        <v>1</v>
      </c>
      <c r="R39">
        <f t="shared" si="5"/>
        <v>12.77160275189191</v>
      </c>
      <c r="S39">
        <f t="shared" si="6"/>
        <v>13.534684665953877</v>
      </c>
    </row>
    <row r="40" spans="1:19" x14ac:dyDescent="0.3">
      <c r="A40" s="4">
        <v>43933</v>
      </c>
      <c r="B40" s="3">
        <v>42</v>
      </c>
      <c r="C40">
        <v>20200412</v>
      </c>
      <c r="D40">
        <v>42</v>
      </c>
      <c r="E40" s="3">
        <v>9325.7906575050056</v>
      </c>
      <c r="F40" s="3">
        <f t="shared" si="1"/>
        <v>416.65329303306498</v>
      </c>
      <c r="H40" s="2">
        <v>587</v>
      </c>
      <c r="I40" s="2">
        <f t="shared" si="4"/>
        <v>41</v>
      </c>
      <c r="J40" s="6">
        <v>7</v>
      </c>
      <c r="K40">
        <f t="shared" si="0"/>
        <v>580</v>
      </c>
      <c r="L40">
        <f t="shared" si="2"/>
        <v>0</v>
      </c>
      <c r="M40">
        <f t="shared" si="3"/>
        <v>0</v>
      </c>
      <c r="R40">
        <f t="shared" si="5"/>
        <v>13.788502003766787</v>
      </c>
      <c r="S40">
        <f t="shared" si="6"/>
        <v>10.798120382290209</v>
      </c>
    </row>
    <row r="41" spans="1:19" x14ac:dyDescent="0.3">
      <c r="A41" s="4">
        <v>43934</v>
      </c>
      <c r="B41" s="3">
        <v>43</v>
      </c>
      <c r="C41">
        <v>20200413</v>
      </c>
      <c r="D41">
        <v>43</v>
      </c>
      <c r="E41" s="3">
        <v>9742.4439505380706</v>
      </c>
      <c r="F41" s="3">
        <f>E41-E40</f>
        <v>416.65329303306498</v>
      </c>
      <c r="H41" s="2">
        <v>617</v>
      </c>
      <c r="I41" s="2">
        <f t="shared" si="4"/>
        <v>30</v>
      </c>
      <c r="J41" s="6">
        <v>8</v>
      </c>
      <c r="K41">
        <f t="shared" si="0"/>
        <v>609</v>
      </c>
      <c r="L41">
        <f t="shared" si="2"/>
        <v>0</v>
      </c>
      <c r="M41">
        <f t="shared" si="3"/>
        <v>1</v>
      </c>
      <c r="R41">
        <f t="shared" si="5"/>
        <v>15.295196424253421</v>
      </c>
      <c r="S41">
        <f t="shared" si="6"/>
        <v>12.768909503978737</v>
      </c>
    </row>
    <row r="42" spans="1:19" x14ac:dyDescent="0.3">
      <c r="A42" s="4">
        <v>43935</v>
      </c>
      <c r="B42" s="3">
        <v>44</v>
      </c>
      <c r="C42">
        <v>20200414</v>
      </c>
      <c r="D42">
        <v>44</v>
      </c>
      <c r="E42" s="3">
        <v>10133.594987792978</v>
      </c>
      <c r="F42" s="3">
        <f t="shared" ref="F42:F105" si="7">E42-E41</f>
        <v>391.15103725490735</v>
      </c>
      <c r="H42" s="2">
        <v>643</v>
      </c>
      <c r="I42" s="2">
        <f t="shared" si="4"/>
        <v>26</v>
      </c>
      <c r="J42" s="6">
        <v>8</v>
      </c>
      <c r="K42">
        <f t="shared" si="0"/>
        <v>635</v>
      </c>
      <c r="L42">
        <f t="shared" si="2"/>
        <v>0</v>
      </c>
      <c r="M42">
        <f t="shared" si="3"/>
        <v>0</v>
      </c>
      <c r="R42">
        <f t="shared" si="5"/>
        <v>14.053468360677384</v>
      </c>
      <c r="S42">
        <f t="shared" si="6"/>
        <v>14.818296211665167</v>
      </c>
    </row>
    <row r="43" spans="1:19" x14ac:dyDescent="0.3">
      <c r="A43" s="4">
        <v>43936</v>
      </c>
      <c r="B43" s="3">
        <v>45</v>
      </c>
      <c r="C43">
        <v>20200415</v>
      </c>
      <c r="D43">
        <v>45</v>
      </c>
      <c r="E43" s="3">
        <v>10540.350145021735</v>
      </c>
      <c r="F43" s="3">
        <f t="shared" si="7"/>
        <v>406.75515722875753</v>
      </c>
      <c r="H43" s="2">
        <v>657</v>
      </c>
      <c r="I43" s="2">
        <f t="shared" si="4"/>
        <v>14</v>
      </c>
      <c r="J43" s="6">
        <v>8</v>
      </c>
      <c r="K43">
        <f t="shared" si="0"/>
        <v>649</v>
      </c>
      <c r="L43">
        <f t="shared" si="2"/>
        <v>0</v>
      </c>
      <c r="M43">
        <f t="shared" si="3"/>
        <v>0</v>
      </c>
      <c r="R43">
        <f t="shared" si="5"/>
        <v>16.98515302788147</v>
      </c>
      <c r="S43">
        <f t="shared" si="6"/>
        <v>16.144282177599344</v>
      </c>
    </row>
    <row r="44" spans="1:19" x14ac:dyDescent="0.3">
      <c r="A44" s="4">
        <v>43937</v>
      </c>
      <c r="B44" s="3">
        <v>46</v>
      </c>
      <c r="C44">
        <v>20200416</v>
      </c>
      <c r="D44">
        <v>46</v>
      </c>
      <c r="E44" s="3">
        <v>11069.609288910857</v>
      </c>
      <c r="F44" s="3">
        <f t="shared" si="7"/>
        <v>529.25914388912133</v>
      </c>
      <c r="H44" s="2">
        <v>675</v>
      </c>
      <c r="I44" s="2">
        <f t="shared" si="4"/>
        <v>18</v>
      </c>
      <c r="J44" s="6">
        <v>13</v>
      </c>
      <c r="K44">
        <f t="shared" si="0"/>
        <v>662</v>
      </c>
      <c r="L44">
        <f t="shared" si="2"/>
        <v>0</v>
      </c>
      <c r="M44">
        <f t="shared" si="3"/>
        <v>5</v>
      </c>
      <c r="R44">
        <f t="shared" si="5"/>
        <v>16.28234270282589</v>
      </c>
      <c r="S44">
        <f t="shared" si="6"/>
        <v>14.665824708404452</v>
      </c>
    </row>
    <row r="45" spans="1:19" x14ac:dyDescent="0.3">
      <c r="A45" s="4">
        <v>43938</v>
      </c>
      <c r="B45" s="3">
        <v>47</v>
      </c>
      <c r="C45">
        <v>20200417</v>
      </c>
      <c r="D45">
        <v>47</v>
      </c>
      <c r="E45" s="3">
        <v>11741.168691068955</v>
      </c>
      <c r="F45" s="3">
        <f t="shared" si="7"/>
        <v>671.55940215809824</v>
      </c>
      <c r="G45">
        <v>205</v>
      </c>
      <c r="H45" s="2">
        <v>717</v>
      </c>
      <c r="I45" s="2">
        <f t="shared" si="4"/>
        <v>42</v>
      </c>
      <c r="J45" s="6">
        <v>15</v>
      </c>
      <c r="K45">
        <f t="shared" si="0"/>
        <v>497</v>
      </c>
      <c r="L45">
        <f t="shared" si="2"/>
        <v>205</v>
      </c>
      <c r="M45">
        <f t="shared" si="3"/>
        <v>2</v>
      </c>
      <c r="R45">
        <f t="shared" si="5"/>
        <v>14.122302810451643</v>
      </c>
      <c r="S45">
        <f t="shared" si="6"/>
        <v>15.047637698844557</v>
      </c>
    </row>
    <row r="46" spans="1:19" x14ac:dyDescent="0.3">
      <c r="A46" s="4">
        <v>43939</v>
      </c>
      <c r="B46" s="3">
        <v>48</v>
      </c>
      <c r="C46">
        <v>20200418</v>
      </c>
      <c r="D46">
        <v>48</v>
      </c>
      <c r="E46" s="3">
        <v>12599.861084256718</v>
      </c>
      <c r="F46" s="3">
        <f t="shared" si="7"/>
        <v>858.69239318776272</v>
      </c>
      <c r="G46">
        <v>205</v>
      </c>
      <c r="H46" s="2">
        <v>836</v>
      </c>
      <c r="I46" s="2">
        <f t="shared" si="4"/>
        <v>119</v>
      </c>
      <c r="J46" s="6">
        <v>16</v>
      </c>
      <c r="K46">
        <f t="shared" si="0"/>
        <v>615</v>
      </c>
      <c r="L46">
        <f t="shared" si="2"/>
        <v>0</v>
      </c>
      <c r="M46">
        <f t="shared" si="3"/>
        <v>1</v>
      </c>
      <c r="R46">
        <f t="shared" si="5"/>
        <v>11.651162559586037</v>
      </c>
      <c r="S46">
        <f t="shared" si="6"/>
        <v>13.475193082583353</v>
      </c>
    </row>
    <row r="47" spans="1:19" x14ac:dyDescent="0.3">
      <c r="A47" s="4">
        <v>43940</v>
      </c>
      <c r="B47" s="3">
        <v>49</v>
      </c>
      <c r="C47">
        <v>20200419</v>
      </c>
      <c r="D47">
        <v>49</v>
      </c>
      <c r="E47" s="3">
        <v>13357.941838210112</v>
      </c>
      <c r="F47" s="3">
        <f t="shared" si="7"/>
        <v>758.08075395339438</v>
      </c>
      <c r="G47">
        <v>205</v>
      </c>
      <c r="H47" s="2">
        <v>868</v>
      </c>
      <c r="I47" s="2">
        <f t="shared" si="4"/>
        <v>32</v>
      </c>
      <c r="J47" s="6">
        <v>17</v>
      </c>
      <c r="K47">
        <f t="shared" si="0"/>
        <v>646</v>
      </c>
      <c r="L47">
        <f t="shared" si="2"/>
        <v>0</v>
      </c>
      <c r="M47">
        <f t="shared" si="3"/>
        <v>1</v>
      </c>
      <c r="R47">
        <f t="shared" si="5"/>
        <v>11.066295221564761</v>
      </c>
      <c r="S47">
        <f t="shared" si="6"/>
        <v>12.54542497473097</v>
      </c>
    </row>
    <row r="48" spans="1:19" x14ac:dyDescent="0.3">
      <c r="A48" s="4">
        <v>43941</v>
      </c>
      <c r="B48" s="3">
        <v>50</v>
      </c>
      <c r="C48">
        <v>20200420</v>
      </c>
      <c r="D48">
        <v>50</v>
      </c>
      <c r="E48" s="3">
        <v>14149.676253898149</v>
      </c>
      <c r="F48" s="3">
        <f t="shared" si="7"/>
        <v>791.73441568803719</v>
      </c>
      <c r="G48">
        <v>216</v>
      </c>
      <c r="H48" s="2">
        <v>940</v>
      </c>
      <c r="I48" s="2">
        <f t="shared" si="4"/>
        <v>72</v>
      </c>
      <c r="J48" s="6">
        <v>17</v>
      </c>
      <c r="K48">
        <f t="shared" si="0"/>
        <v>707</v>
      </c>
      <c r="L48">
        <f t="shared" si="2"/>
        <v>11</v>
      </c>
      <c r="M48">
        <f t="shared" si="3"/>
        <v>0</v>
      </c>
      <c r="R48">
        <f t="shared" si="5"/>
        <v>11.144419444326676</v>
      </c>
      <c r="S48">
        <f t="shared" si="6"/>
        <v>11.76896342268501</v>
      </c>
    </row>
    <row r="49" spans="1:19" x14ac:dyDescent="0.3">
      <c r="A49" s="4">
        <v>43942</v>
      </c>
      <c r="B49" s="3">
        <v>51</v>
      </c>
      <c r="C49">
        <v>20200421</v>
      </c>
      <c r="D49">
        <v>51</v>
      </c>
      <c r="E49" s="3">
        <v>14781.643112839021</v>
      </c>
      <c r="F49" s="3">
        <f t="shared" si="7"/>
        <v>631.96685894087204</v>
      </c>
      <c r="G49">
        <v>216</v>
      </c>
      <c r="H49" s="2">
        <v>1010</v>
      </c>
      <c r="I49" s="2">
        <f t="shared" si="4"/>
        <v>70</v>
      </c>
      <c r="J49" s="6">
        <v>17</v>
      </c>
      <c r="K49">
        <f t="shared" si="0"/>
        <v>777</v>
      </c>
      <c r="L49">
        <f t="shared" si="2"/>
        <v>0</v>
      </c>
      <c r="M49">
        <f t="shared" si="3"/>
        <v>0</v>
      </c>
      <c r="R49">
        <f t="shared" si="5"/>
        <v>13.020900041630803</v>
      </c>
      <c r="S49">
        <f t="shared" si="6"/>
        <v>11.984592244476223</v>
      </c>
    </row>
    <row r="50" spans="1:19" x14ac:dyDescent="0.3">
      <c r="A50" s="4">
        <v>43943</v>
      </c>
      <c r="B50" s="3">
        <v>52</v>
      </c>
      <c r="C50">
        <v>20200422</v>
      </c>
      <c r="D50">
        <v>52</v>
      </c>
      <c r="E50" s="3">
        <v>15577.802577474868</v>
      </c>
      <c r="F50" s="3">
        <f t="shared" si="7"/>
        <v>796.15946463584623</v>
      </c>
      <c r="G50">
        <v>216</v>
      </c>
      <c r="H50" s="2">
        <v>1079</v>
      </c>
      <c r="I50" s="2">
        <f t="shared" si="4"/>
        <v>69</v>
      </c>
      <c r="J50" s="6">
        <v>22</v>
      </c>
      <c r="K50">
        <f t="shared" si="0"/>
        <v>841</v>
      </c>
      <c r="L50">
        <f t="shared" si="2"/>
        <v>0</v>
      </c>
      <c r="M50">
        <f t="shared" si="3"/>
        <v>5</v>
      </c>
      <c r="R50">
        <f t="shared" si="5"/>
        <v>13.526064584708621</v>
      </c>
      <c r="S50">
        <f t="shared" si="6"/>
        <v>12.257433900624996</v>
      </c>
    </row>
    <row r="51" spans="1:19" x14ac:dyDescent="0.3">
      <c r="A51" s="4">
        <v>43944</v>
      </c>
      <c r="B51" s="3">
        <v>53</v>
      </c>
      <c r="C51">
        <v>20200423</v>
      </c>
      <c r="D51">
        <v>53</v>
      </c>
      <c r="E51" s="3">
        <v>16718.533616757119</v>
      </c>
      <c r="F51" s="3">
        <f t="shared" si="7"/>
        <v>1140.731039282251</v>
      </c>
      <c r="G51">
        <v>236</v>
      </c>
      <c r="H51" s="2">
        <v>1279</v>
      </c>
      <c r="I51" s="2">
        <f t="shared" si="4"/>
        <v>200</v>
      </c>
      <c r="J51" s="6">
        <v>28</v>
      </c>
      <c r="K51">
        <f t="shared" si="0"/>
        <v>1015</v>
      </c>
      <c r="L51">
        <f t="shared" si="2"/>
        <v>20</v>
      </c>
      <c r="M51">
        <f t="shared" si="3"/>
        <v>6</v>
      </c>
      <c r="R51">
        <f t="shared" si="5"/>
        <v>12.464721190948595</v>
      </c>
      <c r="S51">
        <f t="shared" si="6"/>
        <v>12.253685986998496</v>
      </c>
    </row>
    <row r="52" spans="1:19" x14ac:dyDescent="0.3">
      <c r="A52" s="4">
        <v>43945</v>
      </c>
      <c r="B52" s="3">
        <v>54</v>
      </c>
      <c r="C52">
        <v>20200424</v>
      </c>
      <c r="D52">
        <v>54</v>
      </c>
      <c r="E52" s="3">
        <v>17745.610767274618</v>
      </c>
      <c r="F52" s="3">
        <f t="shared" si="7"/>
        <v>1027.0771505174998</v>
      </c>
      <c r="G52">
        <v>236</v>
      </c>
      <c r="H52" s="2">
        <v>1413</v>
      </c>
      <c r="I52" s="2">
        <f t="shared" si="4"/>
        <v>134</v>
      </c>
      <c r="J52" s="6">
        <v>30</v>
      </c>
      <c r="K52">
        <f t="shared" si="0"/>
        <v>1147</v>
      </c>
      <c r="L52">
        <f t="shared" si="2"/>
        <v>0</v>
      </c>
      <c r="M52">
        <f t="shared" si="3"/>
        <v>2</v>
      </c>
      <c r="R52">
        <f t="shared" si="5"/>
        <v>11.378480821692012</v>
      </c>
      <c r="S52">
        <f t="shared" si="6"/>
        <v>12.202130943625766</v>
      </c>
    </row>
    <row r="53" spans="1:19" x14ac:dyDescent="0.3">
      <c r="A53" s="4">
        <v>43946</v>
      </c>
      <c r="B53" s="3">
        <v>55</v>
      </c>
      <c r="C53">
        <v>20200425</v>
      </c>
      <c r="D53">
        <v>55</v>
      </c>
      <c r="E53" s="3">
        <v>18748.699494548742</v>
      </c>
      <c r="F53" s="3">
        <f t="shared" si="7"/>
        <v>1003.0887272741238</v>
      </c>
      <c r="G53">
        <v>236</v>
      </c>
      <c r="H53" s="2">
        <v>1514</v>
      </c>
      <c r="I53" s="2">
        <f t="shared" si="4"/>
        <v>101</v>
      </c>
      <c r="J53" s="6">
        <v>32</v>
      </c>
      <c r="K53">
        <f t="shared" si="0"/>
        <v>1246</v>
      </c>
      <c r="L53">
        <f t="shared" si="2"/>
        <v>0</v>
      </c>
      <c r="M53">
        <f t="shared" si="3"/>
        <v>2</v>
      </c>
      <c r="R53">
        <f t="shared" si="5"/>
        <v>11.22339547010225</v>
      </c>
      <c r="S53">
        <f t="shared" si="6"/>
        <v>12.314619326751826</v>
      </c>
    </row>
    <row r="54" spans="1:19" x14ac:dyDescent="0.3">
      <c r="A54" s="4">
        <v>43947</v>
      </c>
      <c r="B54" s="3">
        <v>56</v>
      </c>
      <c r="C54">
        <v>20200426</v>
      </c>
      <c r="D54">
        <v>56</v>
      </c>
      <c r="E54" s="3">
        <v>19638.25078171464</v>
      </c>
      <c r="F54" s="3">
        <f t="shared" si="7"/>
        <v>889.55128716589752</v>
      </c>
      <c r="G54">
        <v>236</v>
      </c>
      <c r="H54" s="2">
        <v>1608</v>
      </c>
      <c r="I54" s="2">
        <f t="shared" si="4"/>
        <v>94</v>
      </c>
      <c r="J54" s="6">
        <v>33</v>
      </c>
      <c r="K54">
        <f t="shared" si="0"/>
        <v>1339</v>
      </c>
      <c r="L54">
        <f t="shared" si="2"/>
        <v>0</v>
      </c>
      <c r="M54">
        <f t="shared" si="3"/>
        <v>1</v>
      </c>
      <c r="R54">
        <f t="shared" si="5"/>
        <v>12.91888861004445</v>
      </c>
      <c r="S54">
        <f t="shared" si="6"/>
        <v>12.199293943331881</v>
      </c>
    </row>
    <row r="55" spans="1:19" x14ac:dyDescent="0.3">
      <c r="A55" s="4">
        <v>43948</v>
      </c>
      <c r="B55" s="3">
        <v>57</v>
      </c>
      <c r="C55">
        <v>20200427</v>
      </c>
      <c r="D55">
        <v>57</v>
      </c>
      <c r="E55" s="3">
        <v>20782.591729349049</v>
      </c>
      <c r="F55" s="3">
        <f t="shared" si="7"/>
        <v>1144.3409476344095</v>
      </c>
      <c r="G55">
        <v>236</v>
      </c>
      <c r="H55" s="2">
        <v>1737</v>
      </c>
      <c r="I55" s="2">
        <f t="shared" si="4"/>
        <v>129</v>
      </c>
      <c r="J55" s="6">
        <v>35</v>
      </c>
      <c r="K55">
        <f t="shared" si="0"/>
        <v>1466</v>
      </c>
      <c r="L55">
        <f t="shared" si="2"/>
        <v>0</v>
      </c>
      <c r="M55">
        <f t="shared" si="3"/>
        <v>2</v>
      </c>
      <c r="R55">
        <f t="shared" si="5"/>
        <v>13.162897219258848</v>
      </c>
      <c r="S55">
        <f t="shared" si="6"/>
        <v>12.022587827492542</v>
      </c>
    </row>
    <row r="56" spans="1:19" x14ac:dyDescent="0.3">
      <c r="A56" s="4">
        <v>43949</v>
      </c>
      <c r="B56" s="3">
        <v>58</v>
      </c>
      <c r="C56">
        <v>20200428</v>
      </c>
      <c r="D56">
        <v>58</v>
      </c>
      <c r="E56" s="3">
        <v>21600.876438723932</v>
      </c>
      <c r="F56" s="3">
        <f t="shared" si="7"/>
        <v>818.28470937488237</v>
      </c>
      <c r="G56" s="1">
        <v>236</v>
      </c>
      <c r="H56" s="2">
        <v>1870</v>
      </c>
      <c r="I56" s="2">
        <f t="shared" si="4"/>
        <v>133</v>
      </c>
      <c r="J56" s="6">
        <v>38</v>
      </c>
      <c r="K56">
        <f t="shared" si="0"/>
        <v>1596</v>
      </c>
      <c r="L56">
        <f t="shared" si="2"/>
        <v>0</v>
      </c>
      <c r="M56">
        <f t="shared" si="3"/>
        <v>3</v>
      </c>
      <c r="R56">
        <f t="shared" si="5"/>
        <v>14.684336410289731</v>
      </c>
      <c r="S56">
        <f t="shared" si="6"/>
        <v>13.526618375970111</v>
      </c>
    </row>
    <row r="57" spans="1:19" x14ac:dyDescent="0.3">
      <c r="A57" s="4">
        <v>43950</v>
      </c>
      <c r="B57" s="3">
        <v>59</v>
      </c>
      <c r="C57">
        <v>20200429</v>
      </c>
      <c r="D57">
        <v>59</v>
      </c>
      <c r="E57" s="3">
        <v>22955.174314066171</v>
      </c>
      <c r="F57" s="3">
        <f t="shared" si="7"/>
        <v>1354.2978753422394</v>
      </c>
      <c r="G57" s="1">
        <v>236</v>
      </c>
      <c r="H57" s="2">
        <v>2135</v>
      </c>
      <c r="I57" s="2">
        <f t="shared" si="4"/>
        <v>265</v>
      </c>
      <c r="J57" s="6">
        <v>42</v>
      </c>
      <c r="K57">
        <f t="shared" si="0"/>
        <v>1857</v>
      </c>
      <c r="L57">
        <f t="shared" si="2"/>
        <v>0</v>
      </c>
      <c r="M57">
        <f t="shared" si="3"/>
        <v>4</v>
      </c>
      <c r="R57">
        <f t="shared" si="5"/>
        <v>13.324275413935583</v>
      </c>
      <c r="S57">
        <f t="shared" si="6"/>
        <v>13.464127152367842</v>
      </c>
    </row>
    <row r="58" spans="1:19" x14ac:dyDescent="0.3">
      <c r="A58" s="4">
        <v>43951</v>
      </c>
      <c r="B58" s="3">
        <v>60</v>
      </c>
      <c r="C58">
        <v>20200430</v>
      </c>
      <c r="D58">
        <v>60</v>
      </c>
      <c r="E58" s="3">
        <v>24166.589687856827</v>
      </c>
      <c r="F58" s="3">
        <f t="shared" si="7"/>
        <v>1211.4153737906563</v>
      </c>
      <c r="G58" s="1">
        <v>236</v>
      </c>
      <c r="H58" s="2">
        <v>2342</v>
      </c>
      <c r="I58" s="2">
        <f t="shared" si="4"/>
        <v>207</v>
      </c>
      <c r="J58" s="6">
        <v>42</v>
      </c>
      <c r="K58">
        <f t="shared" si="0"/>
        <v>2064</v>
      </c>
      <c r="L58">
        <f t="shared" si="2"/>
        <v>0</v>
      </c>
      <c r="M58">
        <f t="shared" si="3"/>
        <v>0</v>
      </c>
      <c r="R58">
        <f t="shared" si="5"/>
        <v>13.784337233629872</v>
      </c>
      <c r="S58">
        <f t="shared" si="6"/>
        <v>13.652869706746088</v>
      </c>
    </row>
    <row r="59" spans="1:19" x14ac:dyDescent="0.3">
      <c r="A59" s="4">
        <v>43952</v>
      </c>
      <c r="B59" s="3">
        <v>61</v>
      </c>
      <c r="C59">
        <v>20200501</v>
      </c>
      <c r="D59">
        <v>61</v>
      </c>
      <c r="E59" s="3">
        <v>25330.144663817246</v>
      </c>
      <c r="F59" s="3">
        <f t="shared" si="7"/>
        <v>1163.5549759604182</v>
      </c>
      <c r="G59" s="1">
        <v>236</v>
      </c>
      <c r="H59" s="2">
        <v>2507</v>
      </c>
      <c r="I59" s="2">
        <f t="shared" si="4"/>
        <v>165</v>
      </c>
      <c r="J59" s="6">
        <v>55</v>
      </c>
      <c r="K59">
        <f t="shared" si="0"/>
        <v>2216</v>
      </c>
      <c r="L59">
        <f t="shared" si="2"/>
        <v>0</v>
      </c>
      <c r="M59">
        <f t="shared" si="3"/>
        <v>13</v>
      </c>
      <c r="R59">
        <f t="shared" si="5"/>
        <v>13.056792374207907</v>
      </c>
      <c r="S59">
        <f t="shared" si="6"/>
        <v>13.616969889886869</v>
      </c>
    </row>
    <row r="60" spans="1:19" x14ac:dyDescent="0.3">
      <c r="A60" s="4">
        <v>43953</v>
      </c>
      <c r="B60" s="3">
        <v>62</v>
      </c>
      <c r="C60">
        <v>20200502</v>
      </c>
      <c r="D60">
        <v>62</v>
      </c>
      <c r="E60" s="3">
        <v>26863.074778263093</v>
      </c>
      <c r="F60" s="3">
        <f t="shared" si="7"/>
        <v>1532.9301144458477</v>
      </c>
      <c r="G60">
        <v>779</v>
      </c>
      <c r="H60" s="2">
        <v>2700</v>
      </c>
      <c r="I60" s="2">
        <f t="shared" si="4"/>
        <v>193</v>
      </c>
      <c r="J60" s="6">
        <v>56</v>
      </c>
      <c r="K60">
        <f t="shared" si="0"/>
        <v>1865</v>
      </c>
      <c r="L60">
        <f t="shared" si="2"/>
        <v>543</v>
      </c>
      <c r="M60">
        <f t="shared" si="3"/>
        <v>1</v>
      </c>
      <c r="R60">
        <f t="shared" si="5"/>
        <v>13.227218134780866</v>
      </c>
      <c r="S60">
        <f t="shared" si="6"/>
        <v>13.50443020399376</v>
      </c>
    </row>
    <row r="61" spans="1:19" x14ac:dyDescent="0.3">
      <c r="A61" s="4">
        <v>43954</v>
      </c>
      <c r="B61" s="3">
        <v>63</v>
      </c>
      <c r="C61">
        <v>20200503</v>
      </c>
      <c r="D61">
        <v>63</v>
      </c>
      <c r="E61" s="3">
        <v>28616.907994129771</v>
      </c>
      <c r="F61" s="3">
        <f t="shared" si="7"/>
        <v>1753.8332158666781</v>
      </c>
      <c r="G61">
        <v>779</v>
      </c>
      <c r="H61" s="2">
        <v>3044</v>
      </c>
      <c r="I61" s="2">
        <f t="shared" si="4"/>
        <v>344</v>
      </c>
      <c r="J61" s="6">
        <v>58</v>
      </c>
      <c r="K61">
        <f t="shared" si="0"/>
        <v>2207</v>
      </c>
      <c r="L61">
        <f t="shared" si="2"/>
        <v>0</v>
      </c>
      <c r="M61">
        <f t="shared" si="3"/>
        <v>2</v>
      </c>
      <c r="R61">
        <f t="shared" si="5"/>
        <v>12.302448236690365</v>
      </c>
      <c r="S61">
        <f t="shared" si="6"/>
        <v>12.322010075411097</v>
      </c>
    </row>
    <row r="62" spans="1:19" x14ac:dyDescent="0.3">
      <c r="A62" s="4">
        <v>43955</v>
      </c>
      <c r="B62" s="3">
        <v>64</v>
      </c>
      <c r="C62">
        <v>20200504</v>
      </c>
      <c r="D62">
        <v>64</v>
      </c>
      <c r="E62" s="3">
        <v>29990.303449141498</v>
      </c>
      <c r="F62" s="3">
        <f t="shared" si="7"/>
        <v>1373.3954550117269</v>
      </c>
      <c r="G62">
        <v>833</v>
      </c>
      <c r="H62" s="2">
        <v>3362</v>
      </c>
      <c r="I62" s="2">
        <f t="shared" si="4"/>
        <v>318</v>
      </c>
      <c r="J62" s="6">
        <v>64</v>
      </c>
      <c r="K62">
        <f t="shared" si="0"/>
        <v>2465</v>
      </c>
      <c r="L62">
        <f t="shared" si="2"/>
        <v>54</v>
      </c>
      <c r="M62">
        <f t="shared" si="3"/>
        <v>6</v>
      </c>
      <c r="R62">
        <f t="shared" si="5"/>
        <v>12.313208430159392</v>
      </c>
      <c r="S62">
        <f t="shared" si="6"/>
        <v>12.964225138005114</v>
      </c>
    </row>
    <row r="63" spans="1:19" x14ac:dyDescent="0.3">
      <c r="A63" s="4">
        <v>43956</v>
      </c>
      <c r="B63" s="3">
        <v>65</v>
      </c>
      <c r="C63">
        <v>20200505</v>
      </c>
      <c r="D63">
        <v>65</v>
      </c>
      <c r="E63" s="3">
        <v>31215.692661714704</v>
      </c>
      <c r="F63" s="3">
        <f t="shared" si="7"/>
        <v>1225.3892125732054</v>
      </c>
      <c r="G63">
        <v>833</v>
      </c>
      <c r="H63" s="2">
        <v>3609</v>
      </c>
      <c r="I63" s="2">
        <f t="shared" si="4"/>
        <v>247</v>
      </c>
      <c r="J63" s="6">
        <v>71</v>
      </c>
      <c r="K63">
        <f t="shared" si="0"/>
        <v>2705</v>
      </c>
      <c r="L63">
        <f t="shared" si="2"/>
        <v>0</v>
      </c>
      <c r="M63">
        <f t="shared" si="3"/>
        <v>7</v>
      </c>
      <c r="R63">
        <f t="shared" si="5"/>
        <v>13.847408680079626</v>
      </c>
      <c r="S63">
        <f t="shared" si="6"/>
        <v>13.540683416016227</v>
      </c>
    </row>
    <row r="64" spans="1:19" x14ac:dyDescent="0.3">
      <c r="A64" s="4">
        <v>43957</v>
      </c>
      <c r="B64" s="3">
        <v>66</v>
      </c>
      <c r="C64">
        <v>20200506</v>
      </c>
      <c r="D64">
        <v>66</v>
      </c>
      <c r="E64" s="3">
        <v>32533.309210252744</v>
      </c>
      <c r="F64" s="3">
        <f t="shared" si="7"/>
        <v>1317.6165485380407</v>
      </c>
      <c r="G64">
        <v>1122</v>
      </c>
      <c r="H64" s="2">
        <v>3760</v>
      </c>
      <c r="I64" s="2">
        <f t="shared" si="4"/>
        <v>151</v>
      </c>
      <c r="J64" s="6">
        <v>73</v>
      </c>
      <c r="K64">
        <f t="shared" si="0"/>
        <v>2565</v>
      </c>
      <c r="L64">
        <f t="shared" si="2"/>
        <v>289</v>
      </c>
      <c r="M64">
        <f t="shared" ref="M64:M128" si="8">J64-J63</f>
        <v>2</v>
      </c>
      <c r="R64">
        <f t="shared" si="5"/>
        <v>16.211854099263768</v>
      </c>
      <c r="S64">
        <f t="shared" si="6"/>
        <v>13.848027144949961</v>
      </c>
    </row>
    <row r="65" spans="1:19" x14ac:dyDescent="0.3">
      <c r="A65" s="4">
        <v>43958</v>
      </c>
      <c r="B65" s="3">
        <v>67</v>
      </c>
      <c r="C65">
        <v>20200507</v>
      </c>
      <c r="D65">
        <v>67</v>
      </c>
      <c r="E65" s="3">
        <v>34020.824348655304</v>
      </c>
      <c r="F65" s="3">
        <f t="shared" si="7"/>
        <v>1487.5151384025594</v>
      </c>
      <c r="G65">
        <v>1122</v>
      </c>
      <c r="H65" s="2">
        <v>3994</v>
      </c>
      <c r="I65" s="2">
        <f t="shared" si="4"/>
        <v>234</v>
      </c>
      <c r="J65" s="6">
        <v>79</v>
      </c>
      <c r="K65">
        <f t="shared" si="0"/>
        <v>2793</v>
      </c>
      <c r="L65">
        <f t="shared" si="2"/>
        <v>0</v>
      </c>
      <c r="M65">
        <f t="shared" si="8"/>
        <v>6</v>
      </c>
      <c r="R65">
        <f t="shared" si="5"/>
        <v>16.490585732104901</v>
      </c>
      <c r="S65">
        <f t="shared" si="6"/>
        <v>14.671634746157308</v>
      </c>
    </row>
    <row r="66" spans="1:19" x14ac:dyDescent="0.3">
      <c r="A66" s="4">
        <v>43959</v>
      </c>
      <c r="B66" s="3">
        <v>68</v>
      </c>
      <c r="C66">
        <v>20200508</v>
      </c>
      <c r="D66">
        <v>68</v>
      </c>
      <c r="E66" s="3">
        <v>35837.306941730421</v>
      </c>
      <c r="F66" s="3">
        <f t="shared" si="7"/>
        <v>1816.4825930751176</v>
      </c>
      <c r="G66">
        <v>1122</v>
      </c>
      <c r="H66" s="2">
        <v>4497</v>
      </c>
      <c r="I66" s="2">
        <f t="shared" si="4"/>
        <v>503</v>
      </c>
      <c r="J66" s="6">
        <v>88</v>
      </c>
      <c r="K66">
        <f t="shared" ref="K66:K129" si="9">H66-J66-G66</f>
        <v>3287</v>
      </c>
      <c r="L66">
        <f t="shared" si="2"/>
        <v>0</v>
      </c>
      <c r="M66">
        <f t="shared" si="8"/>
        <v>9</v>
      </c>
      <c r="R66">
        <f t="shared" ref="R66:R77" si="10">IF((E66/E63)&gt;1,3*0.301029995/LOG(E66/E63),0)</f>
        <v>15.060940395047524</v>
      </c>
      <c r="S66">
        <f t="shared" si="6"/>
        <v>15.403838026672384</v>
      </c>
    </row>
    <row r="67" spans="1:19" x14ac:dyDescent="0.3">
      <c r="A67" s="4">
        <v>43960</v>
      </c>
      <c r="B67" s="3">
        <v>69</v>
      </c>
      <c r="C67">
        <v>20200509</v>
      </c>
      <c r="D67">
        <v>69</v>
      </c>
      <c r="E67" s="3">
        <v>37738.564156753011</v>
      </c>
      <c r="F67" s="3">
        <f t="shared" si="7"/>
        <v>1901.2572150225897</v>
      </c>
      <c r="G67" s="1">
        <v>1122</v>
      </c>
      <c r="H67" s="2">
        <v>4809</v>
      </c>
      <c r="I67" s="2">
        <f t="shared" si="4"/>
        <v>312</v>
      </c>
      <c r="J67" s="6">
        <v>95</v>
      </c>
      <c r="K67">
        <f t="shared" si="9"/>
        <v>3592</v>
      </c>
      <c r="L67">
        <f t="shared" ref="L67:L130" si="11">G67-G66</f>
        <v>0</v>
      </c>
      <c r="M67">
        <f t="shared" si="8"/>
        <v>7</v>
      </c>
      <c r="R67">
        <f t="shared" si="10"/>
        <v>14.010707007677633</v>
      </c>
      <c r="S67">
        <f t="shared" si="6"/>
        <v>15.080981195841265</v>
      </c>
    </row>
    <row r="68" spans="1:19" x14ac:dyDescent="0.3">
      <c r="A68" s="4">
        <v>43961</v>
      </c>
      <c r="B68" s="3">
        <v>70</v>
      </c>
      <c r="C68">
        <v>20200510</v>
      </c>
      <c r="D68">
        <v>70</v>
      </c>
      <c r="E68" s="3">
        <v>39748.118622340371</v>
      </c>
      <c r="F68" s="3">
        <f t="shared" si="7"/>
        <v>2009.55446558736</v>
      </c>
      <c r="G68">
        <v>1607</v>
      </c>
      <c r="H68" s="2">
        <v>5168</v>
      </c>
      <c r="I68" s="2">
        <f t="shared" ref="I68:I131" si="12">H68-H67</f>
        <v>359</v>
      </c>
      <c r="J68" s="6">
        <v>98</v>
      </c>
      <c r="K68">
        <f t="shared" si="9"/>
        <v>3463</v>
      </c>
      <c r="L68">
        <f t="shared" si="11"/>
        <v>485</v>
      </c>
      <c r="M68">
        <f t="shared" si="8"/>
        <v>3</v>
      </c>
      <c r="R68">
        <f t="shared" si="10"/>
        <v>13.364905564314144</v>
      </c>
      <c r="S68">
        <f t="shared" ref="S68:S77" si="13">IF((E68/E63)&gt;1,5*0.301029995/LOG(E68/E63),0)</f>
        <v>14.342465473361449</v>
      </c>
    </row>
    <row r="69" spans="1:19" x14ac:dyDescent="0.3">
      <c r="A69" s="4">
        <v>43962</v>
      </c>
      <c r="B69" s="3">
        <v>71</v>
      </c>
      <c r="C69">
        <v>20200511</v>
      </c>
      <c r="D69">
        <v>71</v>
      </c>
      <c r="E69" s="3">
        <v>41463.523781555035</v>
      </c>
      <c r="F69" s="3">
        <f t="shared" si="7"/>
        <v>1715.4051592146643</v>
      </c>
      <c r="G69" s="1">
        <v>1607</v>
      </c>
      <c r="H69" s="2">
        <v>5621</v>
      </c>
      <c r="I69" s="2">
        <f t="shared" si="12"/>
        <v>453</v>
      </c>
      <c r="J69" s="6">
        <v>106</v>
      </c>
      <c r="K69">
        <f t="shared" si="9"/>
        <v>3908</v>
      </c>
      <c r="L69">
        <f t="shared" si="11"/>
        <v>0</v>
      </c>
      <c r="M69">
        <f t="shared" si="8"/>
        <v>8</v>
      </c>
      <c r="R69">
        <f t="shared" si="10"/>
        <v>14.259876603547228</v>
      </c>
      <c r="S69">
        <f t="shared" si="13"/>
        <v>14.288769931784669</v>
      </c>
    </row>
    <row r="70" spans="1:19" x14ac:dyDescent="0.3">
      <c r="A70" s="4">
        <v>43963</v>
      </c>
      <c r="B70" s="3">
        <v>72</v>
      </c>
      <c r="C70">
        <v>20200512</v>
      </c>
      <c r="D70">
        <v>72</v>
      </c>
      <c r="E70" s="3">
        <v>43050.718969939793</v>
      </c>
      <c r="F70" s="3">
        <f t="shared" si="7"/>
        <v>1587.1951883847578</v>
      </c>
      <c r="G70" s="1">
        <v>1607</v>
      </c>
      <c r="H70" s="2">
        <v>6105</v>
      </c>
      <c r="I70" s="2">
        <f t="shared" si="12"/>
        <v>484</v>
      </c>
      <c r="J70" s="6">
        <v>106</v>
      </c>
      <c r="K70">
        <f t="shared" si="9"/>
        <v>4392</v>
      </c>
      <c r="L70">
        <f t="shared" si="11"/>
        <v>0</v>
      </c>
      <c r="M70">
        <f t="shared" si="8"/>
        <v>0</v>
      </c>
      <c r="R70">
        <f t="shared" si="10"/>
        <v>15.789656643917166</v>
      </c>
      <c r="S70">
        <f t="shared" si="13"/>
        <v>14.722369960987285</v>
      </c>
    </row>
    <row r="71" spans="1:19" x14ac:dyDescent="0.3">
      <c r="A71" s="4">
        <v>43964</v>
      </c>
      <c r="B71" s="3">
        <v>73</v>
      </c>
      <c r="C71">
        <v>20200513</v>
      </c>
      <c r="D71">
        <v>73</v>
      </c>
      <c r="E71" s="3">
        <v>44990.171344301358</v>
      </c>
      <c r="F71" s="3">
        <f t="shared" si="7"/>
        <v>1939.4523743615646</v>
      </c>
      <c r="G71">
        <v>1950</v>
      </c>
      <c r="H71" s="2">
        <v>6713</v>
      </c>
      <c r="I71" s="2">
        <f t="shared" si="12"/>
        <v>608</v>
      </c>
      <c r="J71" s="6">
        <v>117</v>
      </c>
      <c r="K71">
        <f t="shared" si="9"/>
        <v>4646</v>
      </c>
      <c r="L71">
        <f t="shared" si="11"/>
        <v>343</v>
      </c>
      <c r="M71">
        <f t="shared" si="8"/>
        <v>11</v>
      </c>
      <c r="R71">
        <f t="shared" si="10"/>
        <v>16.785725378638357</v>
      </c>
      <c r="S71">
        <f t="shared" si="13"/>
        <v>15.23704416411662</v>
      </c>
    </row>
    <row r="72" spans="1:19" x14ac:dyDescent="0.3">
      <c r="A72" s="4">
        <v>43965</v>
      </c>
      <c r="B72" s="3">
        <v>74</v>
      </c>
      <c r="C72">
        <v>20200514</v>
      </c>
      <c r="D72">
        <v>74</v>
      </c>
      <c r="E72" s="3">
        <v>46930.904653884652</v>
      </c>
      <c r="F72" s="3">
        <f t="shared" si="7"/>
        <v>1940.7333095832946</v>
      </c>
      <c r="G72">
        <v>2573</v>
      </c>
      <c r="H72" s="2">
        <v>7235</v>
      </c>
      <c r="I72" s="2">
        <f t="shared" si="12"/>
        <v>522</v>
      </c>
      <c r="J72" s="6">
        <v>129</v>
      </c>
      <c r="K72">
        <f t="shared" si="9"/>
        <v>4533</v>
      </c>
      <c r="L72">
        <f t="shared" si="11"/>
        <v>623</v>
      </c>
      <c r="M72">
        <f t="shared" si="8"/>
        <v>12</v>
      </c>
      <c r="R72">
        <f t="shared" si="10"/>
        <v>16.788331555578743</v>
      </c>
      <c r="S72">
        <f t="shared" si="13"/>
        <v>15.89831501144106</v>
      </c>
    </row>
    <row r="73" spans="1:19" x14ac:dyDescent="0.3">
      <c r="A73" s="4">
        <v>43966</v>
      </c>
      <c r="B73" s="3">
        <v>75</v>
      </c>
      <c r="C73">
        <v>20200515</v>
      </c>
      <c r="D73">
        <v>75</v>
      </c>
      <c r="E73" s="3">
        <v>49089.513399819232</v>
      </c>
      <c r="F73" s="3">
        <f t="shared" si="7"/>
        <v>2158.6087459345799</v>
      </c>
      <c r="G73">
        <v>2857</v>
      </c>
      <c r="H73" s="2">
        <v>7798</v>
      </c>
      <c r="I73" s="2">
        <f t="shared" si="12"/>
        <v>563</v>
      </c>
      <c r="J73" s="6">
        <v>137</v>
      </c>
      <c r="K73">
        <f t="shared" si="9"/>
        <v>4804</v>
      </c>
      <c r="L73">
        <f t="shared" si="11"/>
        <v>284</v>
      </c>
      <c r="M73">
        <f t="shared" si="8"/>
        <v>8</v>
      </c>
      <c r="R73">
        <f t="shared" si="10"/>
        <v>15.841372114671682</v>
      </c>
      <c r="S73">
        <f t="shared" si="13"/>
        <v>16.418835775543567</v>
      </c>
    </row>
    <row r="74" spans="1:19" x14ac:dyDescent="0.3">
      <c r="A74" s="4">
        <v>43967</v>
      </c>
      <c r="B74" s="3">
        <v>76</v>
      </c>
      <c r="C74">
        <v>20200516</v>
      </c>
      <c r="D74">
        <v>76</v>
      </c>
      <c r="E74" s="3">
        <v>51186.055011827972</v>
      </c>
      <c r="F74" s="3">
        <f t="shared" si="7"/>
        <v>2096.5416120087393</v>
      </c>
      <c r="G74">
        <v>3097</v>
      </c>
      <c r="H74" s="2">
        <v>8404</v>
      </c>
      <c r="I74" s="2">
        <f t="shared" si="12"/>
        <v>606</v>
      </c>
      <c r="J74" s="6">
        <v>149</v>
      </c>
      <c r="K74">
        <f t="shared" si="9"/>
        <v>5158</v>
      </c>
      <c r="L74">
        <f t="shared" si="11"/>
        <v>240</v>
      </c>
      <c r="M74">
        <f t="shared" si="8"/>
        <v>12</v>
      </c>
      <c r="R74">
        <f t="shared" si="10"/>
        <v>16.116818232509175</v>
      </c>
      <c r="S74">
        <f t="shared" si="13"/>
        <v>16.452342477292667</v>
      </c>
    </row>
    <row r="75" spans="1:19" x14ac:dyDescent="0.3">
      <c r="A75" s="4">
        <v>43968</v>
      </c>
      <c r="B75" s="3">
        <v>77</v>
      </c>
      <c r="C75">
        <v>20200517</v>
      </c>
      <c r="D75">
        <v>77</v>
      </c>
      <c r="E75" s="3">
        <v>53668.041676922083</v>
      </c>
      <c r="F75" s="3">
        <f t="shared" si="7"/>
        <v>2481.9866650941112</v>
      </c>
      <c r="G75">
        <v>3521</v>
      </c>
      <c r="H75" s="2">
        <v>9294</v>
      </c>
      <c r="I75" s="2">
        <f t="shared" si="12"/>
        <v>890</v>
      </c>
      <c r="J75" s="6">
        <v>149</v>
      </c>
      <c r="K75">
        <f t="shared" si="9"/>
        <v>5624</v>
      </c>
      <c r="L75">
        <f t="shared" si="11"/>
        <v>424</v>
      </c>
      <c r="M75">
        <f t="shared" si="8"/>
        <v>0</v>
      </c>
      <c r="R75">
        <f t="shared" si="10"/>
        <v>15.501875085654927</v>
      </c>
      <c r="S75">
        <f t="shared" si="13"/>
        <v>15.721989203408384</v>
      </c>
    </row>
    <row r="76" spans="1:19" x14ac:dyDescent="0.3">
      <c r="A76" s="4">
        <v>43969</v>
      </c>
      <c r="B76" s="3">
        <v>78</v>
      </c>
      <c r="C76">
        <v>20200518</v>
      </c>
      <c r="D76">
        <v>78</v>
      </c>
      <c r="E76" s="3">
        <v>55321.379702210914</v>
      </c>
      <c r="F76" s="3">
        <f t="shared" si="7"/>
        <v>1653.338025288831</v>
      </c>
      <c r="G76">
        <v>3731</v>
      </c>
      <c r="H76" s="2">
        <v>10035</v>
      </c>
      <c r="I76" s="2">
        <f t="shared" si="12"/>
        <v>741</v>
      </c>
      <c r="J76" s="6">
        <v>166</v>
      </c>
      <c r="K76">
        <f t="shared" si="9"/>
        <v>6138</v>
      </c>
      <c r="L76">
        <f t="shared" si="11"/>
        <v>210</v>
      </c>
      <c r="M76">
        <f t="shared" si="8"/>
        <v>17</v>
      </c>
      <c r="R76">
        <f t="shared" si="10"/>
        <v>17.399144377709408</v>
      </c>
      <c r="S76">
        <f t="shared" si="13"/>
        <v>16.765736709070417</v>
      </c>
    </row>
    <row r="77" spans="1:19" x14ac:dyDescent="0.3">
      <c r="A77" s="4">
        <v>43970</v>
      </c>
      <c r="B77" s="3">
        <v>79</v>
      </c>
      <c r="C77">
        <v>20200519</v>
      </c>
      <c r="D77">
        <v>79</v>
      </c>
      <c r="E77" s="3">
        <v>56897.86161419571</v>
      </c>
      <c r="F77" s="3">
        <f t="shared" si="7"/>
        <v>1576.4819119847962</v>
      </c>
      <c r="G77">
        <v>4363</v>
      </c>
      <c r="H77" s="2">
        <v>10639</v>
      </c>
      <c r="I77" s="2">
        <f t="shared" si="12"/>
        <v>604</v>
      </c>
      <c r="J77" s="6">
        <v>187</v>
      </c>
      <c r="K77">
        <f t="shared" si="9"/>
        <v>6089</v>
      </c>
      <c r="L77">
        <f t="shared" si="11"/>
        <v>632</v>
      </c>
      <c r="M77">
        <f t="shared" si="8"/>
        <v>21</v>
      </c>
      <c r="R77">
        <f t="shared" si="10"/>
        <v>19.656198237683601</v>
      </c>
      <c r="S77">
        <f t="shared" si="13"/>
        <v>17.996217427830441</v>
      </c>
    </row>
    <row r="78" spans="1:19" x14ac:dyDescent="0.3">
      <c r="A78" s="4">
        <v>43971</v>
      </c>
      <c r="B78" s="3">
        <v>80</v>
      </c>
      <c r="C78">
        <v>20200520</v>
      </c>
      <c r="D78">
        <v>80</v>
      </c>
      <c r="E78" s="3">
        <v>58906.833836500467</v>
      </c>
      <c r="F78" s="3">
        <f t="shared" si="7"/>
        <v>2008.9722223047575</v>
      </c>
      <c r="G78">
        <v>5105</v>
      </c>
      <c r="H78" s="2">
        <v>11262</v>
      </c>
      <c r="I78" s="2">
        <f t="shared" si="12"/>
        <v>623</v>
      </c>
      <c r="J78" s="6">
        <v>210</v>
      </c>
      <c r="K78">
        <f t="shared" si="9"/>
        <v>5947</v>
      </c>
      <c r="L78">
        <f t="shared" si="11"/>
        <v>742</v>
      </c>
      <c r="M78">
        <f t="shared" si="8"/>
        <v>23</v>
      </c>
      <c r="R78">
        <f t="shared" ref="R78:R111" si="14">IF((E78/E75)&gt;1,3*0.301029995/LOG(E78/E75),0)</f>
        <v>22.326118603795017</v>
      </c>
      <c r="S78">
        <f t="shared" ref="S78:S111" si="15">IF((E78/E73)&gt;1,5*0.301029995/LOG(E78/E73),0)</f>
        <v>19.009950617751052</v>
      </c>
    </row>
    <row r="79" spans="1:19" x14ac:dyDescent="0.3">
      <c r="A79" s="4">
        <v>43972</v>
      </c>
      <c r="B79" s="3">
        <v>81</v>
      </c>
      <c r="C79">
        <v>20200521</v>
      </c>
      <c r="D79">
        <v>81</v>
      </c>
      <c r="E79" s="3">
        <v>61185.966941934545</v>
      </c>
      <c r="F79" s="3">
        <f t="shared" si="7"/>
        <v>2279.1331054340772</v>
      </c>
      <c r="G79">
        <v>5105</v>
      </c>
      <c r="H79" s="2">
        <v>12153</v>
      </c>
      <c r="I79" s="2">
        <f t="shared" si="12"/>
        <v>891</v>
      </c>
      <c r="J79" s="6">
        <v>235</v>
      </c>
      <c r="K79">
        <f t="shared" si="9"/>
        <v>6813</v>
      </c>
      <c r="L79">
        <f t="shared" si="11"/>
        <v>0</v>
      </c>
      <c r="M79">
        <f t="shared" si="8"/>
        <v>25</v>
      </c>
      <c r="R79">
        <f t="shared" si="14"/>
        <v>20.637893865238613</v>
      </c>
      <c r="S79">
        <f t="shared" si="15"/>
        <v>19.421247741723199</v>
      </c>
    </row>
    <row r="80" spans="1:19" x14ac:dyDescent="0.3">
      <c r="A80" s="4">
        <v>43973</v>
      </c>
      <c r="B80" s="3">
        <v>82</v>
      </c>
      <c r="C80">
        <v>20200522</v>
      </c>
      <c r="D80">
        <v>82</v>
      </c>
      <c r="E80" s="3">
        <v>63235.346848052177</v>
      </c>
      <c r="F80" s="3">
        <f t="shared" si="7"/>
        <v>2049.3799061176323</v>
      </c>
      <c r="G80">
        <v>6126</v>
      </c>
      <c r="H80" s="2">
        <v>12888</v>
      </c>
      <c r="I80" s="2">
        <f t="shared" si="12"/>
        <v>735</v>
      </c>
      <c r="J80" s="6">
        <v>257</v>
      </c>
      <c r="K80">
        <f t="shared" si="9"/>
        <v>6505</v>
      </c>
      <c r="L80">
        <f t="shared" si="11"/>
        <v>1021</v>
      </c>
      <c r="M80">
        <f t="shared" si="8"/>
        <v>22</v>
      </c>
      <c r="R80">
        <f t="shared" si="14"/>
        <v>19.690623703940918</v>
      </c>
      <c r="S80">
        <f t="shared" si="15"/>
        <v>21.126644564280809</v>
      </c>
    </row>
    <row r="81" spans="1:19" x14ac:dyDescent="0.3">
      <c r="A81" s="4">
        <v>43974</v>
      </c>
      <c r="B81" s="3">
        <v>83</v>
      </c>
      <c r="C81">
        <v>20200523</v>
      </c>
      <c r="D81">
        <v>83</v>
      </c>
      <c r="E81" s="3">
        <v>65720.128280902791</v>
      </c>
      <c r="F81" s="3">
        <f t="shared" si="7"/>
        <v>2484.7814328506138</v>
      </c>
      <c r="G81">
        <v>6126</v>
      </c>
      <c r="H81" s="2">
        <v>13826</v>
      </c>
      <c r="I81" s="2">
        <f t="shared" si="12"/>
        <v>938</v>
      </c>
      <c r="J81" s="6">
        <v>261</v>
      </c>
      <c r="K81">
        <f t="shared" si="9"/>
        <v>7439</v>
      </c>
      <c r="L81">
        <f t="shared" si="11"/>
        <v>0</v>
      </c>
      <c r="M81">
        <f t="shared" si="8"/>
        <v>4</v>
      </c>
      <c r="R81">
        <f t="shared" si="14"/>
        <v>18.999332453081209</v>
      </c>
      <c r="S81">
        <f t="shared" si="15"/>
        <v>20.120873373162908</v>
      </c>
    </row>
    <row r="82" spans="1:19" x14ac:dyDescent="0.3">
      <c r="A82" s="4">
        <v>43975</v>
      </c>
      <c r="B82" s="3">
        <v>84</v>
      </c>
      <c r="C82">
        <v>20200524</v>
      </c>
      <c r="D82">
        <v>84</v>
      </c>
      <c r="E82" s="3">
        <v>67989.130353219516</v>
      </c>
      <c r="F82" s="3">
        <f t="shared" si="7"/>
        <v>2269.0020723167254</v>
      </c>
      <c r="G82">
        <v>6525</v>
      </c>
      <c r="H82" s="2">
        <v>14740</v>
      </c>
      <c r="I82" s="2">
        <f t="shared" si="12"/>
        <v>914</v>
      </c>
      <c r="J82" s="6">
        <v>281</v>
      </c>
      <c r="K82">
        <f t="shared" si="9"/>
        <v>7934</v>
      </c>
      <c r="L82">
        <f t="shared" si="11"/>
        <v>399</v>
      </c>
      <c r="M82">
        <f t="shared" si="8"/>
        <v>20</v>
      </c>
      <c r="R82">
        <f t="shared" si="14"/>
        <v>19.723436747314803</v>
      </c>
      <c r="S82">
        <f t="shared" si="15"/>
        <v>19.460577390094457</v>
      </c>
    </row>
    <row r="83" spans="1:19" x14ac:dyDescent="0.3">
      <c r="A83" s="4">
        <v>43976</v>
      </c>
      <c r="B83" s="3">
        <v>85</v>
      </c>
      <c r="C83">
        <v>20200525</v>
      </c>
      <c r="D83">
        <v>85</v>
      </c>
      <c r="E83" s="3">
        <v>69493.879892787227</v>
      </c>
      <c r="F83" s="3">
        <f t="shared" si="7"/>
        <v>1504.7495395677106</v>
      </c>
      <c r="G83">
        <v>7221</v>
      </c>
      <c r="H83" s="2">
        <v>15396</v>
      </c>
      <c r="I83" s="2">
        <f t="shared" si="12"/>
        <v>656</v>
      </c>
      <c r="J83" s="6">
        <v>330</v>
      </c>
      <c r="K83">
        <f t="shared" si="9"/>
        <v>7845</v>
      </c>
      <c r="L83">
        <f t="shared" si="11"/>
        <v>696</v>
      </c>
      <c r="M83">
        <f t="shared" si="8"/>
        <v>49</v>
      </c>
      <c r="R83">
        <f t="shared" si="14"/>
        <v>22.033757092503468</v>
      </c>
      <c r="S83">
        <f t="shared" si="15"/>
        <v>20.968675809493575</v>
      </c>
    </row>
    <row r="84" spans="1:19" x14ac:dyDescent="0.3">
      <c r="A84" s="4">
        <v>43977</v>
      </c>
      <c r="B84" s="3">
        <v>86</v>
      </c>
      <c r="C84">
        <v>20200526</v>
      </c>
      <c r="D84">
        <v>86</v>
      </c>
      <c r="E84" s="3">
        <v>70566.837813974111</v>
      </c>
      <c r="F84" s="3">
        <f t="shared" si="7"/>
        <v>1072.9579211868841</v>
      </c>
      <c r="G84">
        <v>7844</v>
      </c>
      <c r="H84" s="2">
        <v>15829</v>
      </c>
      <c r="I84" s="2">
        <f t="shared" si="12"/>
        <v>433</v>
      </c>
      <c r="J84" s="6">
        <v>363</v>
      </c>
      <c r="K84">
        <f t="shared" si="9"/>
        <v>7622</v>
      </c>
      <c r="L84">
        <f t="shared" si="11"/>
        <v>623</v>
      </c>
      <c r="M84">
        <f t="shared" si="8"/>
        <v>33</v>
      </c>
      <c r="R84">
        <f t="shared" si="14"/>
        <v>29.224081233746588</v>
      </c>
      <c r="S84">
        <f t="shared" si="15"/>
        <v>24.296665525740789</v>
      </c>
    </row>
    <row r="85" spans="1:19" x14ac:dyDescent="0.3">
      <c r="A85" s="4">
        <v>43978</v>
      </c>
      <c r="B85" s="3">
        <v>87</v>
      </c>
      <c r="C85">
        <v>20200527</v>
      </c>
      <c r="D85">
        <v>87</v>
      </c>
      <c r="E85" s="3">
        <v>73944.431096373213</v>
      </c>
      <c r="F85" s="3">
        <f t="shared" si="7"/>
        <v>3377.5932823991025</v>
      </c>
      <c r="G85">
        <v>8504</v>
      </c>
      <c r="H85" s="2">
        <v>16893</v>
      </c>
      <c r="I85" s="2">
        <f t="shared" si="12"/>
        <v>1064</v>
      </c>
      <c r="J85" s="6">
        <v>391</v>
      </c>
      <c r="K85">
        <f t="shared" si="9"/>
        <v>7998</v>
      </c>
      <c r="L85">
        <f t="shared" si="11"/>
        <v>660</v>
      </c>
      <c r="M85">
        <f t="shared" si="8"/>
        <v>28</v>
      </c>
      <c r="R85">
        <f t="shared" si="14"/>
        <v>24.765270015160805</v>
      </c>
      <c r="S85">
        <f t="shared" si="15"/>
        <v>22.152291054174555</v>
      </c>
    </row>
    <row r="86" spans="1:19" x14ac:dyDescent="0.3">
      <c r="A86" s="4">
        <v>43979</v>
      </c>
      <c r="B86" s="3">
        <v>88</v>
      </c>
      <c r="C86">
        <v>20200528</v>
      </c>
      <c r="D86">
        <v>88</v>
      </c>
      <c r="E86" s="3">
        <v>76358.062400089344</v>
      </c>
      <c r="F86" s="3">
        <f t="shared" si="7"/>
        <v>2413.6313037161308</v>
      </c>
      <c r="G86">
        <v>9157</v>
      </c>
      <c r="H86" s="2">
        <v>17754</v>
      </c>
      <c r="I86" s="2">
        <f t="shared" si="12"/>
        <v>861</v>
      </c>
      <c r="J86" s="6">
        <v>406</v>
      </c>
      <c r="K86">
        <f t="shared" si="9"/>
        <v>8191</v>
      </c>
      <c r="L86">
        <f t="shared" si="11"/>
        <v>653</v>
      </c>
      <c r="M86">
        <f t="shared" si="8"/>
        <v>15</v>
      </c>
      <c r="R86">
        <f t="shared" si="14"/>
        <v>22.075938057327949</v>
      </c>
      <c r="S86">
        <f t="shared" si="15"/>
        <v>23.100535516247259</v>
      </c>
    </row>
    <row r="87" spans="1:19" x14ac:dyDescent="0.3">
      <c r="A87" s="4">
        <v>43980</v>
      </c>
      <c r="B87" s="3">
        <v>89</v>
      </c>
      <c r="C87">
        <v>20200529</v>
      </c>
      <c r="D87">
        <v>89</v>
      </c>
      <c r="E87" s="3">
        <v>79205.464949347166</v>
      </c>
      <c r="F87" s="3">
        <f t="shared" si="7"/>
        <v>2847.4025492578221</v>
      </c>
      <c r="G87">
        <v>9830</v>
      </c>
      <c r="H87" s="2">
        <v>18906</v>
      </c>
      <c r="I87" s="2">
        <f t="shared" si="12"/>
        <v>1152</v>
      </c>
      <c r="J87" s="6">
        <v>437</v>
      </c>
      <c r="K87">
        <f t="shared" si="9"/>
        <v>8639</v>
      </c>
      <c r="L87">
        <f t="shared" si="11"/>
        <v>673</v>
      </c>
      <c r="M87">
        <f t="shared" si="8"/>
        <v>31</v>
      </c>
      <c r="R87">
        <f t="shared" si="14"/>
        <v>18.006163862781097</v>
      </c>
      <c r="S87">
        <f t="shared" si="15"/>
        <v>22.696749760948137</v>
      </c>
    </row>
    <row r="88" spans="1:19" x14ac:dyDescent="0.3">
      <c r="A88" s="4">
        <v>43981</v>
      </c>
      <c r="B88" s="3">
        <v>90</v>
      </c>
      <c r="C88">
        <v>20200530</v>
      </c>
      <c r="D88">
        <v>90</v>
      </c>
      <c r="E88" s="3">
        <v>81733.332385110654</v>
      </c>
      <c r="F88" s="3">
        <f t="shared" si="7"/>
        <v>2527.8674357634882</v>
      </c>
      <c r="G88">
        <v>10508</v>
      </c>
      <c r="H88" s="2">
        <v>20160</v>
      </c>
      <c r="I88" s="2">
        <f t="shared" si="12"/>
        <v>1254</v>
      </c>
      <c r="J88" s="6">
        <v>465</v>
      </c>
      <c r="K88">
        <f t="shared" si="9"/>
        <v>9187</v>
      </c>
      <c r="L88">
        <f t="shared" si="11"/>
        <v>678</v>
      </c>
      <c r="M88">
        <f t="shared" si="8"/>
        <v>28</v>
      </c>
      <c r="R88">
        <f t="shared" si="14"/>
        <v>20.763680180752324</v>
      </c>
      <c r="S88">
        <f t="shared" si="15"/>
        <v>21.363994742283598</v>
      </c>
    </row>
    <row r="89" spans="1:19" x14ac:dyDescent="0.3">
      <c r="A89" s="4">
        <v>43982</v>
      </c>
      <c r="B89" s="3">
        <v>91</v>
      </c>
      <c r="C89">
        <v>20200531</v>
      </c>
      <c r="D89">
        <v>91</v>
      </c>
      <c r="E89" s="3">
        <v>84439.832059977751</v>
      </c>
      <c r="F89" s="3">
        <f t="shared" si="7"/>
        <v>2706.4996748670965</v>
      </c>
      <c r="G89">
        <v>11099</v>
      </c>
      <c r="H89" s="2">
        <v>21382</v>
      </c>
      <c r="I89" s="2">
        <f t="shared" si="12"/>
        <v>1222</v>
      </c>
      <c r="J89" s="6">
        <v>503</v>
      </c>
      <c r="K89">
        <f t="shared" si="9"/>
        <v>9780</v>
      </c>
      <c r="L89">
        <f t="shared" si="11"/>
        <v>591</v>
      </c>
      <c r="M89">
        <f t="shared" si="8"/>
        <v>38</v>
      </c>
      <c r="R89">
        <f t="shared" si="14"/>
        <v>20.669240360633012</v>
      </c>
      <c r="S89">
        <f t="shared" si="15"/>
        <v>19.309988651781136</v>
      </c>
    </row>
    <row r="90" spans="1:19" x14ac:dyDescent="0.3">
      <c r="A90" s="4">
        <v>43983</v>
      </c>
      <c r="B90" s="3">
        <v>92</v>
      </c>
      <c r="C90">
        <v>20200601</v>
      </c>
      <c r="D90">
        <v>92</v>
      </c>
      <c r="E90" s="3">
        <v>86491.308041912765</v>
      </c>
      <c r="F90" s="3">
        <f t="shared" si="7"/>
        <v>2051.4759819350147</v>
      </c>
      <c r="G90">
        <v>11431</v>
      </c>
      <c r="H90" s="2">
        <v>22567</v>
      </c>
      <c r="I90" s="2">
        <f t="shared" si="12"/>
        <v>1185</v>
      </c>
      <c r="J90" s="6">
        <v>525</v>
      </c>
      <c r="K90">
        <f t="shared" si="9"/>
        <v>10611</v>
      </c>
      <c r="L90">
        <f t="shared" si="11"/>
        <v>332</v>
      </c>
      <c r="M90">
        <f t="shared" si="8"/>
        <v>22</v>
      </c>
      <c r="R90">
        <f t="shared" si="14"/>
        <v>23.630386557837692</v>
      </c>
      <c r="S90">
        <f t="shared" si="15"/>
        <v>22.112773085731646</v>
      </c>
    </row>
    <row r="91" spans="1:19" x14ac:dyDescent="0.3">
      <c r="A91" s="4">
        <v>43984</v>
      </c>
      <c r="B91" s="3">
        <v>93</v>
      </c>
      <c r="C91">
        <v>20200602</v>
      </c>
      <c r="D91">
        <v>93</v>
      </c>
      <c r="E91" s="3">
        <v>88679.611195260251</v>
      </c>
      <c r="F91" s="3">
        <f t="shared" si="7"/>
        <v>2188.3031533474859</v>
      </c>
      <c r="G91">
        <v>12436</v>
      </c>
      <c r="H91" s="2">
        <v>23583</v>
      </c>
      <c r="I91" s="2">
        <f t="shared" si="12"/>
        <v>1016</v>
      </c>
      <c r="J91" s="6">
        <v>568</v>
      </c>
      <c r="K91">
        <f t="shared" si="9"/>
        <v>10579</v>
      </c>
      <c r="L91">
        <f t="shared" si="11"/>
        <v>1005</v>
      </c>
      <c r="M91">
        <f t="shared" si="8"/>
        <v>43</v>
      </c>
      <c r="R91">
        <f t="shared" si="14"/>
        <v>25.493319374123253</v>
      </c>
      <c r="S91">
        <f t="shared" si="15"/>
        <v>23.167244948461342</v>
      </c>
    </row>
    <row r="92" spans="1:19" x14ac:dyDescent="0.3">
      <c r="A92" s="4">
        <v>43985</v>
      </c>
      <c r="B92" s="3">
        <v>94</v>
      </c>
      <c r="C92">
        <v>20200603</v>
      </c>
      <c r="D92">
        <v>94</v>
      </c>
      <c r="E92" s="3">
        <v>91526.198603922428</v>
      </c>
      <c r="F92" s="3">
        <f t="shared" si="7"/>
        <v>2846.587408662177</v>
      </c>
      <c r="G92">
        <v>13696</v>
      </c>
      <c r="H92" s="2">
        <v>24657</v>
      </c>
      <c r="I92" s="2">
        <f t="shared" si="12"/>
        <v>1074</v>
      </c>
      <c r="J92" s="6">
        <v>597</v>
      </c>
      <c r="K92">
        <f t="shared" si="9"/>
        <v>10364</v>
      </c>
      <c r="L92">
        <f t="shared" si="11"/>
        <v>1260</v>
      </c>
      <c r="M92">
        <f t="shared" si="8"/>
        <v>29</v>
      </c>
      <c r="R92">
        <f t="shared" si="14"/>
        <v>25.803998240477789</v>
      </c>
      <c r="S92">
        <f t="shared" si="15"/>
        <v>23.97106748912811</v>
      </c>
    </row>
    <row r="93" spans="1:19" x14ac:dyDescent="0.3">
      <c r="A93" s="4">
        <v>43986</v>
      </c>
      <c r="B93" s="3">
        <v>95</v>
      </c>
      <c r="C93">
        <v>20200604</v>
      </c>
      <c r="D93">
        <v>95</v>
      </c>
      <c r="E93" s="3">
        <v>95566.501190584022</v>
      </c>
      <c r="F93" s="3">
        <f t="shared" si="7"/>
        <v>4040.3025866615935</v>
      </c>
      <c r="G93">
        <v>14917</v>
      </c>
      <c r="H93" s="2">
        <v>27006</v>
      </c>
      <c r="I93" s="2">
        <f t="shared" si="12"/>
        <v>2349</v>
      </c>
      <c r="J93" s="6">
        <v>651</v>
      </c>
      <c r="K93">
        <f t="shared" si="9"/>
        <v>11438</v>
      </c>
      <c r="L93">
        <f t="shared" si="11"/>
        <v>1221</v>
      </c>
      <c r="M93">
        <f t="shared" si="8"/>
        <v>54</v>
      </c>
      <c r="R93">
        <f t="shared" si="14"/>
        <v>20.840592106291943</v>
      </c>
      <c r="S93">
        <f t="shared" si="15"/>
        <v>22.165041859950882</v>
      </c>
    </row>
    <row r="94" spans="1:19" x14ac:dyDescent="0.3">
      <c r="A94" s="4">
        <v>43987</v>
      </c>
      <c r="B94" s="3">
        <v>96</v>
      </c>
      <c r="C94">
        <v>20200605</v>
      </c>
      <c r="D94">
        <v>96</v>
      </c>
      <c r="E94" s="3">
        <v>99082.78482289995</v>
      </c>
      <c r="F94" s="3">
        <f t="shared" si="7"/>
        <v>3516.2836323159281</v>
      </c>
      <c r="G94">
        <v>16433</v>
      </c>
      <c r="H94" s="2">
        <v>28807</v>
      </c>
      <c r="I94" s="2">
        <f t="shared" si="12"/>
        <v>1801</v>
      </c>
      <c r="J94" s="6">
        <v>704</v>
      </c>
      <c r="K94">
        <f t="shared" si="9"/>
        <v>11670</v>
      </c>
      <c r="L94">
        <f t="shared" si="11"/>
        <v>1516</v>
      </c>
      <c r="M94">
        <f t="shared" si="8"/>
        <v>53</v>
      </c>
      <c r="R94">
        <f t="shared" si="14"/>
        <v>18.746253909915012</v>
      </c>
      <c r="S94">
        <f t="shared" si="15"/>
        <v>21.672162629747262</v>
      </c>
    </row>
    <row r="95" spans="1:19" x14ac:dyDescent="0.3">
      <c r="A95" s="4">
        <v>43988</v>
      </c>
      <c r="B95" s="3">
        <v>97</v>
      </c>
      <c r="C95">
        <v>20200606</v>
      </c>
      <c r="D95">
        <v>97</v>
      </c>
      <c r="E95" s="3">
        <v>103833.54066299774</v>
      </c>
      <c r="F95" s="3">
        <f t="shared" si="7"/>
        <v>4750.7558400977869</v>
      </c>
      <c r="G95">
        <v>17355</v>
      </c>
      <c r="H95" s="2">
        <v>30379</v>
      </c>
      <c r="I95" s="2">
        <f t="shared" si="12"/>
        <v>1572</v>
      </c>
      <c r="J95" s="6">
        <v>729</v>
      </c>
      <c r="K95">
        <f t="shared" si="9"/>
        <v>12295</v>
      </c>
      <c r="L95">
        <f t="shared" si="11"/>
        <v>922</v>
      </c>
      <c r="M95">
        <f t="shared" si="8"/>
        <v>25</v>
      </c>
      <c r="R95">
        <f t="shared" si="14"/>
        <v>16.482078675791033</v>
      </c>
      <c r="S95">
        <f t="shared" si="15"/>
        <v>18.964861266773781</v>
      </c>
    </row>
    <row r="96" spans="1:19" x14ac:dyDescent="0.3">
      <c r="A96" s="4">
        <v>43989</v>
      </c>
      <c r="B96" s="3">
        <v>98</v>
      </c>
      <c r="C96">
        <v>20200607</v>
      </c>
      <c r="D96">
        <v>98</v>
      </c>
      <c r="E96" s="3">
        <v>107140.2167135754</v>
      </c>
      <c r="F96" s="3">
        <f t="shared" si="7"/>
        <v>3306.676050577662</v>
      </c>
      <c r="G96">
        <v>17366</v>
      </c>
      <c r="H96" s="2">
        <v>31824</v>
      </c>
      <c r="I96" s="2">
        <f t="shared" si="12"/>
        <v>1445</v>
      </c>
      <c r="J96" s="6">
        <v>774</v>
      </c>
      <c r="K96">
        <f t="shared" si="9"/>
        <v>13684</v>
      </c>
      <c r="L96">
        <f t="shared" si="11"/>
        <v>11</v>
      </c>
      <c r="M96">
        <f t="shared" si="8"/>
        <v>45</v>
      </c>
      <c r="R96">
        <f t="shared" si="14"/>
        <v>18.190283399736813</v>
      </c>
      <c r="S96">
        <f t="shared" si="15"/>
        <v>18.326714523990137</v>
      </c>
    </row>
    <row r="97" spans="1:19" x14ac:dyDescent="0.3">
      <c r="A97" s="4">
        <v>43990</v>
      </c>
      <c r="B97" s="3">
        <v>99</v>
      </c>
      <c r="C97">
        <v>20200608</v>
      </c>
      <c r="D97">
        <v>99</v>
      </c>
      <c r="E97" s="3">
        <v>109817.95357028175</v>
      </c>
      <c r="F97" s="3">
        <f t="shared" si="7"/>
        <v>2677.7368567063531</v>
      </c>
      <c r="G97">
        <v>19101</v>
      </c>
      <c r="H97" s="2">
        <v>33568</v>
      </c>
      <c r="I97" s="2">
        <f t="shared" si="12"/>
        <v>1744</v>
      </c>
      <c r="J97" s="6">
        <v>829</v>
      </c>
      <c r="K97">
        <f t="shared" si="9"/>
        <v>13638</v>
      </c>
      <c r="L97">
        <f t="shared" si="11"/>
        <v>1735</v>
      </c>
      <c r="M97">
        <f t="shared" si="8"/>
        <v>55</v>
      </c>
      <c r="R97">
        <f t="shared" si="14"/>
        <v>20.214596807825675</v>
      </c>
      <c r="S97">
        <f t="shared" si="15"/>
        <v>19.02173021672974</v>
      </c>
    </row>
    <row r="98" spans="1:19" x14ac:dyDescent="0.3">
      <c r="A98" s="4">
        <v>43991</v>
      </c>
      <c r="B98" s="3">
        <v>100</v>
      </c>
      <c r="C98">
        <v>20200609</v>
      </c>
      <c r="D98">
        <v>100</v>
      </c>
      <c r="E98" s="3">
        <v>112730.45091853495</v>
      </c>
      <c r="F98" s="3">
        <f t="shared" si="7"/>
        <v>2912.4973482531932</v>
      </c>
      <c r="G98">
        <v>20791</v>
      </c>
      <c r="H98" s="2">
        <v>34819</v>
      </c>
      <c r="I98" s="2">
        <f t="shared" si="12"/>
        <v>1251</v>
      </c>
      <c r="J98" s="6">
        <v>890</v>
      </c>
      <c r="K98">
        <f t="shared" si="9"/>
        <v>13138</v>
      </c>
      <c r="L98">
        <f t="shared" si="11"/>
        <v>1690</v>
      </c>
      <c r="M98">
        <f t="shared" si="8"/>
        <v>61</v>
      </c>
      <c r="R98">
        <f t="shared" si="14"/>
        <v>25.294101232543031</v>
      </c>
      <c r="S98">
        <f t="shared" si="15"/>
        <v>20.981923307054416</v>
      </c>
    </row>
    <row r="99" spans="1:19" x14ac:dyDescent="0.3">
      <c r="A99" s="4">
        <v>43992</v>
      </c>
      <c r="B99" s="3">
        <v>101</v>
      </c>
      <c r="C99">
        <v>20200610</v>
      </c>
      <c r="D99">
        <v>101</v>
      </c>
      <c r="E99" s="3">
        <v>116262.33867082473</v>
      </c>
      <c r="F99" s="3">
        <f t="shared" si="7"/>
        <v>3531.8877522897819</v>
      </c>
      <c r="G99">
        <v>22862</v>
      </c>
      <c r="H99" s="2">
        <v>36021</v>
      </c>
      <c r="I99" s="2">
        <f t="shared" si="12"/>
        <v>1202</v>
      </c>
      <c r="J99" s="6">
        <v>927</v>
      </c>
      <c r="K99">
        <f t="shared" si="9"/>
        <v>12232</v>
      </c>
      <c r="L99">
        <f t="shared" si="11"/>
        <v>2071</v>
      </c>
      <c r="M99">
        <f t="shared" si="8"/>
        <v>37</v>
      </c>
      <c r="R99">
        <f t="shared" si="14"/>
        <v>25.448807667370435</v>
      </c>
      <c r="S99">
        <f t="shared" si="15"/>
        <v>21.675281437847271</v>
      </c>
    </row>
    <row r="100" spans="1:19" x14ac:dyDescent="0.3">
      <c r="A100" s="4">
        <v>43993</v>
      </c>
      <c r="B100" s="3">
        <v>102</v>
      </c>
      <c r="C100">
        <v>20200611</v>
      </c>
      <c r="D100">
        <v>102</v>
      </c>
      <c r="E100" s="3">
        <v>119755.68191780597</v>
      </c>
      <c r="F100" s="3">
        <f t="shared" si="7"/>
        <v>3493.3432469812396</v>
      </c>
      <c r="G100">
        <v>22862</v>
      </c>
      <c r="H100" s="2">
        <v>37422</v>
      </c>
      <c r="I100" s="2">
        <f t="shared" si="12"/>
        <v>1401</v>
      </c>
      <c r="J100" s="6">
        <v>966</v>
      </c>
      <c r="K100">
        <f t="shared" si="9"/>
        <v>13594</v>
      </c>
      <c r="L100">
        <f t="shared" si="11"/>
        <v>0</v>
      </c>
      <c r="M100">
        <f t="shared" si="8"/>
        <v>39</v>
      </c>
      <c r="R100">
        <f t="shared" si="14"/>
        <v>24.003806916007566</v>
      </c>
      <c r="S100">
        <f t="shared" si="15"/>
        <v>24.292886923996154</v>
      </c>
    </row>
    <row r="101" spans="1:19" x14ac:dyDescent="0.3">
      <c r="A101" s="4">
        <v>43994</v>
      </c>
      <c r="B101" s="3">
        <v>103</v>
      </c>
      <c r="C101">
        <v>20200612</v>
      </c>
      <c r="D101">
        <v>103</v>
      </c>
      <c r="E101" s="3">
        <v>123485.06659155581</v>
      </c>
      <c r="F101" s="3">
        <f t="shared" si="7"/>
        <v>3729.3846737498388</v>
      </c>
      <c r="G101">
        <v>25435</v>
      </c>
      <c r="H101" s="2">
        <v>38926</v>
      </c>
      <c r="I101" s="2">
        <f t="shared" si="12"/>
        <v>1504</v>
      </c>
      <c r="J101" s="6">
        <v>1005</v>
      </c>
      <c r="K101">
        <f t="shared" si="9"/>
        <v>12486</v>
      </c>
      <c r="L101">
        <f t="shared" si="11"/>
        <v>2573</v>
      </c>
      <c r="M101">
        <f t="shared" si="8"/>
        <v>39</v>
      </c>
      <c r="R101">
        <f t="shared" si="14"/>
        <v>22.820749241357198</v>
      </c>
      <c r="S101">
        <f t="shared" si="15"/>
        <v>24.409716405505225</v>
      </c>
    </row>
    <row r="102" spans="1:19" x14ac:dyDescent="0.3">
      <c r="A102" s="4">
        <v>43995</v>
      </c>
      <c r="B102" s="3">
        <v>104</v>
      </c>
      <c r="C102">
        <v>20200613</v>
      </c>
      <c r="D102">
        <v>104</v>
      </c>
      <c r="E102" s="3">
        <v>126682.9795969426</v>
      </c>
      <c r="F102" s="3">
        <f t="shared" si="7"/>
        <v>3197.9130053867993</v>
      </c>
      <c r="G102">
        <v>26736</v>
      </c>
      <c r="H102" s="2">
        <v>40605</v>
      </c>
      <c r="I102" s="2">
        <f t="shared" si="12"/>
        <v>1679</v>
      </c>
      <c r="J102" s="6">
        <v>1041</v>
      </c>
      <c r="K102">
        <f t="shared" si="9"/>
        <v>12828</v>
      </c>
      <c r="L102">
        <f t="shared" si="11"/>
        <v>1301</v>
      </c>
      <c r="M102">
        <f t="shared" si="8"/>
        <v>36</v>
      </c>
      <c r="R102">
        <f t="shared" si="14"/>
        <v>24.225027044508398</v>
      </c>
      <c r="S102">
        <f t="shared" si="15"/>
        <v>24.259035267580085</v>
      </c>
    </row>
    <row r="103" spans="1:19" x14ac:dyDescent="0.3">
      <c r="A103" s="4">
        <v>43996</v>
      </c>
      <c r="B103" s="3">
        <v>105</v>
      </c>
      <c r="C103">
        <v>20200614</v>
      </c>
      <c r="D103">
        <v>105</v>
      </c>
      <c r="E103" s="3">
        <v>130650.50177327842</v>
      </c>
      <c r="F103" s="3">
        <f t="shared" si="7"/>
        <v>3967.5221763358131</v>
      </c>
      <c r="G103">
        <v>27527</v>
      </c>
      <c r="H103" s="2">
        <v>42539</v>
      </c>
      <c r="I103" s="2">
        <f t="shared" si="12"/>
        <v>1934</v>
      </c>
      <c r="J103" s="6">
        <v>1083</v>
      </c>
      <c r="K103">
        <f t="shared" si="9"/>
        <v>13929</v>
      </c>
      <c r="L103">
        <f t="shared" si="11"/>
        <v>791</v>
      </c>
      <c r="M103">
        <f t="shared" si="8"/>
        <v>42</v>
      </c>
      <c r="R103">
        <f t="shared" si="14"/>
        <v>23.881821635531892</v>
      </c>
      <c r="S103">
        <f t="shared" si="15"/>
        <v>23.49233314459557</v>
      </c>
    </row>
    <row r="104" spans="1:19" x14ac:dyDescent="0.3">
      <c r="A104" s="4">
        <v>43997</v>
      </c>
      <c r="B104" s="3">
        <v>106</v>
      </c>
      <c r="C104">
        <v>20200615</v>
      </c>
      <c r="D104">
        <v>106</v>
      </c>
      <c r="E104" s="3">
        <v>133791.70428293938</v>
      </c>
      <c r="F104" s="3">
        <f t="shared" si="7"/>
        <v>3141.2025096609577</v>
      </c>
      <c r="G104">
        <v>28615</v>
      </c>
      <c r="H104" s="2">
        <v>44143</v>
      </c>
      <c r="I104" s="2">
        <f t="shared" si="12"/>
        <v>1604</v>
      </c>
      <c r="J104" s="6">
        <v>1156</v>
      </c>
      <c r="K104">
        <f t="shared" si="9"/>
        <v>14372</v>
      </c>
      <c r="L104">
        <f t="shared" si="11"/>
        <v>1088</v>
      </c>
      <c r="M104">
        <f t="shared" si="8"/>
        <v>73</v>
      </c>
      <c r="R104">
        <f t="shared" si="14"/>
        <v>25.939870226518817</v>
      </c>
      <c r="S104">
        <f t="shared" si="15"/>
        <v>24.678582337608322</v>
      </c>
    </row>
    <row r="105" spans="1:19" x14ac:dyDescent="0.3">
      <c r="A105" s="4">
        <v>43998</v>
      </c>
      <c r="B105" s="3">
        <v>107</v>
      </c>
      <c r="C105">
        <v>20200616</v>
      </c>
      <c r="D105">
        <v>107</v>
      </c>
      <c r="E105" s="3">
        <v>136537.56360371065</v>
      </c>
      <c r="F105" s="3">
        <f t="shared" si="7"/>
        <v>2745.8593207712693</v>
      </c>
      <c r="G105">
        <v>30236</v>
      </c>
      <c r="H105" s="2">
        <v>45357</v>
      </c>
      <c r="I105" s="2">
        <f t="shared" si="12"/>
        <v>1214</v>
      </c>
      <c r="J105" s="6">
        <v>1200</v>
      </c>
      <c r="K105">
        <f t="shared" si="9"/>
        <v>13921</v>
      </c>
      <c r="L105">
        <f t="shared" si="11"/>
        <v>1621</v>
      </c>
      <c r="M105">
        <f t="shared" si="8"/>
        <v>44</v>
      </c>
      <c r="R105">
        <f t="shared" si="14"/>
        <v>27.758447468110511</v>
      </c>
      <c r="S105">
        <f t="shared" si="15"/>
        <v>26.426529650673853</v>
      </c>
    </row>
    <row r="106" spans="1:19" x14ac:dyDescent="0.3">
      <c r="A106" s="4">
        <v>43999</v>
      </c>
      <c r="B106" s="3">
        <v>108</v>
      </c>
      <c r="C106">
        <v>20200617</v>
      </c>
      <c r="D106">
        <v>108</v>
      </c>
      <c r="E106" s="3">
        <v>140595.44993750696</v>
      </c>
      <c r="F106" s="3">
        <f t="shared" ref="F106:F170" si="16">E106-E105</f>
        <v>4057.8863337963121</v>
      </c>
      <c r="G106">
        <v>31824</v>
      </c>
      <c r="H106" s="2">
        <v>46555</v>
      </c>
      <c r="I106" s="2">
        <f t="shared" si="12"/>
        <v>1198</v>
      </c>
      <c r="J106" s="6">
        <v>1243</v>
      </c>
      <c r="K106">
        <f t="shared" si="9"/>
        <v>13488</v>
      </c>
      <c r="L106">
        <f t="shared" si="11"/>
        <v>1588</v>
      </c>
      <c r="M106">
        <f t="shared" si="8"/>
        <v>43</v>
      </c>
      <c r="R106">
        <f t="shared" si="14"/>
        <v>28.34541028802191</v>
      </c>
      <c r="S106">
        <f t="shared" si="15"/>
        <v>26.707500957385516</v>
      </c>
    </row>
    <row r="107" spans="1:19" x14ac:dyDescent="0.3">
      <c r="A107" s="4">
        <v>44000</v>
      </c>
      <c r="B107" s="3">
        <v>109</v>
      </c>
      <c r="C107">
        <v>20200618</v>
      </c>
      <c r="D107">
        <v>109</v>
      </c>
      <c r="E107" s="3">
        <v>143010.36217644482</v>
      </c>
      <c r="F107" s="3">
        <f t="shared" si="16"/>
        <v>2414.9122389378608</v>
      </c>
      <c r="G107">
        <v>31824</v>
      </c>
      <c r="H107" s="2">
        <v>47522</v>
      </c>
      <c r="I107" s="2">
        <f t="shared" si="12"/>
        <v>967</v>
      </c>
      <c r="J107" s="6">
        <v>1300</v>
      </c>
      <c r="K107">
        <f t="shared" si="9"/>
        <v>14398</v>
      </c>
      <c r="L107">
        <f t="shared" si="11"/>
        <v>0</v>
      </c>
      <c r="M107">
        <f t="shared" si="8"/>
        <v>57</v>
      </c>
      <c r="R107">
        <f t="shared" si="14"/>
        <v>31.207408305039102</v>
      </c>
      <c r="S107">
        <f t="shared" si="15"/>
        <v>28.588258059428938</v>
      </c>
    </row>
    <row r="108" spans="1:19" x14ac:dyDescent="0.3">
      <c r="A108" s="4">
        <v>44001</v>
      </c>
      <c r="B108" s="3">
        <v>110</v>
      </c>
      <c r="C108">
        <v>20200619</v>
      </c>
      <c r="D108">
        <v>110</v>
      </c>
      <c r="E108" s="3">
        <v>146775.84593371625</v>
      </c>
      <c r="F108" s="3">
        <f t="shared" si="16"/>
        <v>3765.4837572714314</v>
      </c>
      <c r="G108">
        <v>34067</v>
      </c>
      <c r="H108" s="2">
        <v>48706</v>
      </c>
      <c r="I108" s="2">
        <f t="shared" si="12"/>
        <v>1184</v>
      </c>
      <c r="J108" s="6">
        <v>1360</v>
      </c>
      <c r="K108">
        <f t="shared" si="9"/>
        <v>13279</v>
      </c>
      <c r="L108">
        <f t="shared" si="11"/>
        <v>2243</v>
      </c>
      <c r="M108">
        <f t="shared" si="8"/>
        <v>60</v>
      </c>
      <c r="R108">
        <f t="shared" si="14"/>
        <v>28.758589949526179</v>
      </c>
      <c r="S108">
        <f t="shared" si="15"/>
        <v>29.779292586628063</v>
      </c>
    </row>
    <row r="109" spans="1:19" x14ac:dyDescent="0.3">
      <c r="A109" s="4">
        <v>44002</v>
      </c>
      <c r="B109" s="3">
        <v>111</v>
      </c>
      <c r="C109">
        <v>20200620</v>
      </c>
      <c r="D109">
        <v>111</v>
      </c>
      <c r="E109" s="3">
        <v>150638.91366515248</v>
      </c>
      <c r="F109" s="3">
        <f t="shared" si="16"/>
        <v>3863.0677314362256</v>
      </c>
      <c r="G109">
        <v>35156</v>
      </c>
      <c r="H109" s="2">
        <v>50173</v>
      </c>
      <c r="I109" s="2">
        <f t="shared" si="12"/>
        <v>1467</v>
      </c>
      <c r="J109" s="6">
        <v>1392</v>
      </c>
      <c r="K109">
        <f t="shared" si="9"/>
        <v>13625</v>
      </c>
      <c r="L109">
        <f t="shared" si="11"/>
        <v>1089</v>
      </c>
      <c r="M109">
        <f t="shared" si="8"/>
        <v>32</v>
      </c>
      <c r="R109">
        <f t="shared" si="14"/>
        <v>30.137246288331443</v>
      </c>
      <c r="S109">
        <f t="shared" si="15"/>
        <v>29.221679979152537</v>
      </c>
    </row>
    <row r="110" spans="1:19" x14ac:dyDescent="0.3">
      <c r="A110" s="4">
        <v>44003</v>
      </c>
      <c r="B110" s="3">
        <v>112</v>
      </c>
      <c r="C110">
        <v>20200621</v>
      </c>
      <c r="D110">
        <v>112</v>
      </c>
      <c r="E110" s="3">
        <v>154650.80277962287</v>
      </c>
      <c r="F110" s="3">
        <f t="shared" si="16"/>
        <v>4011.8891144703957</v>
      </c>
      <c r="G110">
        <v>35559</v>
      </c>
      <c r="H110" s="2">
        <v>51441</v>
      </c>
      <c r="I110" s="2">
        <f t="shared" si="12"/>
        <v>1268</v>
      </c>
      <c r="J110" s="6">
        <v>1419</v>
      </c>
      <c r="K110">
        <f t="shared" si="9"/>
        <v>14463</v>
      </c>
      <c r="L110">
        <f t="shared" si="11"/>
        <v>403</v>
      </c>
      <c r="M110">
        <f t="shared" si="8"/>
        <v>27</v>
      </c>
      <c r="R110">
        <f t="shared" si="14"/>
        <v>26.573449907699832</v>
      </c>
      <c r="S110">
        <f t="shared" si="15"/>
        <v>27.821610849977624</v>
      </c>
    </row>
    <row r="111" spans="1:19" x14ac:dyDescent="0.3">
      <c r="A111" s="4">
        <v>44004</v>
      </c>
      <c r="B111" s="3">
        <v>113</v>
      </c>
      <c r="C111">
        <v>20200622</v>
      </c>
      <c r="D111">
        <v>113</v>
      </c>
      <c r="E111" s="3">
        <v>157575.52723681083</v>
      </c>
      <c r="F111" s="3">
        <f t="shared" si="16"/>
        <v>2924.7244571879564</v>
      </c>
      <c r="G111">
        <v>35958</v>
      </c>
      <c r="H111" s="2">
        <v>52554</v>
      </c>
      <c r="I111" s="2">
        <f t="shared" si="12"/>
        <v>1113</v>
      </c>
      <c r="J111" s="6">
        <v>1458</v>
      </c>
      <c r="K111">
        <f t="shared" si="9"/>
        <v>15138</v>
      </c>
      <c r="L111">
        <f t="shared" si="11"/>
        <v>399</v>
      </c>
      <c r="M111">
        <f t="shared" si="8"/>
        <v>39</v>
      </c>
      <c r="R111">
        <f t="shared" si="14"/>
        <v>29.28860367854244</v>
      </c>
      <c r="S111">
        <f t="shared" si="15"/>
        <v>30.39632218911348</v>
      </c>
    </row>
    <row r="112" spans="1:19" x14ac:dyDescent="0.3">
      <c r="A112" s="4">
        <v>44005</v>
      </c>
      <c r="B112" s="3">
        <v>114</v>
      </c>
      <c r="C112">
        <v>20200623</v>
      </c>
      <c r="D112">
        <v>114</v>
      </c>
      <c r="E112" s="3">
        <v>161021.94167521398</v>
      </c>
      <c r="F112" s="3">
        <f t="shared" si="16"/>
        <v>3446.4144384031533</v>
      </c>
      <c r="G112">
        <v>37234</v>
      </c>
      <c r="H112" s="2">
        <v>53512</v>
      </c>
      <c r="I112" s="2">
        <f t="shared" si="12"/>
        <v>958</v>
      </c>
      <c r="J112" s="6">
        <v>1536</v>
      </c>
      <c r="K112">
        <f t="shared" si="9"/>
        <v>14742</v>
      </c>
      <c r="L112">
        <f t="shared" si="11"/>
        <v>1276</v>
      </c>
      <c r="M112">
        <f t="shared" si="8"/>
        <v>78</v>
      </c>
    </row>
    <row r="113" spans="1:13" x14ac:dyDescent="0.3">
      <c r="A113" s="4">
        <v>44006</v>
      </c>
      <c r="B113" s="3">
        <v>115</v>
      </c>
      <c r="C113">
        <v>20200624</v>
      </c>
      <c r="D113">
        <v>115</v>
      </c>
      <c r="E113" s="3">
        <v>164995.40273303239</v>
      </c>
      <c r="F113" s="3">
        <f t="shared" si="16"/>
        <v>3973.4610578184074</v>
      </c>
      <c r="G113">
        <v>37234</v>
      </c>
      <c r="H113" s="2">
        <v>55162</v>
      </c>
      <c r="I113" s="2">
        <f t="shared" si="12"/>
        <v>1650</v>
      </c>
      <c r="J113" s="6">
        <v>1599</v>
      </c>
      <c r="K113">
        <f t="shared" si="9"/>
        <v>16329</v>
      </c>
      <c r="L113">
        <f t="shared" si="11"/>
        <v>0</v>
      </c>
      <c r="M113">
        <f t="shared" si="8"/>
        <v>63</v>
      </c>
    </row>
    <row r="114" spans="1:13" x14ac:dyDescent="0.3">
      <c r="A114" s="4">
        <v>44007</v>
      </c>
      <c r="B114" s="3">
        <v>116</v>
      </c>
      <c r="C114">
        <v>20200625</v>
      </c>
      <c r="D114">
        <v>116</v>
      </c>
      <c r="E114" s="3">
        <v>170016.43590491603</v>
      </c>
      <c r="F114" s="3">
        <f t="shared" si="16"/>
        <v>5021.0331718836387</v>
      </c>
      <c r="G114">
        <v>39475</v>
      </c>
      <c r="H114" s="2">
        <v>56780</v>
      </c>
      <c r="I114" s="2">
        <f t="shared" si="12"/>
        <v>1618</v>
      </c>
      <c r="J114" s="6">
        <v>1652</v>
      </c>
      <c r="K114">
        <f t="shared" si="9"/>
        <v>15653</v>
      </c>
      <c r="L114">
        <f t="shared" si="11"/>
        <v>2241</v>
      </c>
      <c r="M114">
        <f t="shared" si="8"/>
        <v>53</v>
      </c>
    </row>
    <row r="115" spans="1:13" x14ac:dyDescent="0.3">
      <c r="A115" s="4">
        <v>44008</v>
      </c>
      <c r="B115" s="3">
        <v>117</v>
      </c>
      <c r="C115">
        <v>20200626</v>
      </c>
      <c r="D115">
        <v>117</v>
      </c>
      <c r="E115" s="3">
        <v>173869.9548465175</v>
      </c>
      <c r="F115" s="3">
        <f t="shared" si="16"/>
        <v>3853.5189416014764</v>
      </c>
      <c r="G115">
        <v>40979</v>
      </c>
      <c r="H115" s="2">
        <v>57941</v>
      </c>
      <c r="I115" s="2">
        <f t="shared" si="12"/>
        <v>1161</v>
      </c>
      <c r="J115" s="6">
        <v>1692</v>
      </c>
      <c r="K115">
        <f t="shared" si="9"/>
        <v>15270</v>
      </c>
      <c r="L115">
        <f t="shared" si="11"/>
        <v>1504</v>
      </c>
      <c r="M115">
        <f t="shared" si="8"/>
        <v>40</v>
      </c>
    </row>
    <row r="116" spans="1:13" x14ac:dyDescent="0.3">
      <c r="A116" s="4">
        <v>44009</v>
      </c>
      <c r="B116" s="3">
        <v>118</v>
      </c>
      <c r="C116">
        <v>20200627</v>
      </c>
      <c r="D116">
        <v>118</v>
      </c>
      <c r="E116" s="3">
        <v>178051.0438589133</v>
      </c>
      <c r="F116" s="3">
        <f t="shared" si="16"/>
        <v>4181.0890123957943</v>
      </c>
      <c r="G116">
        <v>42172</v>
      </c>
      <c r="H116" s="2">
        <v>59315</v>
      </c>
      <c r="I116" s="2">
        <f t="shared" si="12"/>
        <v>1374</v>
      </c>
      <c r="J116" s="6">
        <v>1732</v>
      </c>
      <c r="K116">
        <f t="shared" si="9"/>
        <v>15411</v>
      </c>
      <c r="L116">
        <f t="shared" si="11"/>
        <v>1193</v>
      </c>
      <c r="M116">
        <f t="shared" si="8"/>
        <v>40</v>
      </c>
    </row>
    <row r="117" spans="1:13" x14ac:dyDescent="0.3">
      <c r="A117" s="4">
        <v>44010</v>
      </c>
      <c r="B117" s="3">
        <v>119</v>
      </c>
      <c r="C117">
        <v>20200628</v>
      </c>
      <c r="D117">
        <v>119</v>
      </c>
      <c r="E117" s="3">
        <v>182484.82645596022</v>
      </c>
      <c r="F117" s="3">
        <f t="shared" si="16"/>
        <v>4433.7825970469275</v>
      </c>
      <c r="G117">
        <v>42636</v>
      </c>
      <c r="H117" s="2">
        <v>60445</v>
      </c>
      <c r="I117" s="2">
        <f t="shared" si="12"/>
        <v>1130</v>
      </c>
      <c r="J117" s="6">
        <v>1764</v>
      </c>
      <c r="K117">
        <f t="shared" si="9"/>
        <v>16045</v>
      </c>
      <c r="L117">
        <f t="shared" si="11"/>
        <v>464</v>
      </c>
      <c r="M117">
        <f t="shared" si="8"/>
        <v>32</v>
      </c>
    </row>
    <row r="118" spans="1:13" x14ac:dyDescent="0.3">
      <c r="A118" s="4">
        <v>44011</v>
      </c>
      <c r="B118" s="3">
        <v>120</v>
      </c>
      <c r="C118">
        <v>20200629</v>
      </c>
      <c r="D118">
        <v>120</v>
      </c>
      <c r="E118" s="3">
        <v>185967.9222211676</v>
      </c>
      <c r="F118" s="3">
        <f t="shared" si="16"/>
        <v>3483.0957652073703</v>
      </c>
      <c r="G118">
        <v>42636</v>
      </c>
      <c r="H118" s="2">
        <v>61375</v>
      </c>
      <c r="I118" s="2">
        <f t="shared" si="12"/>
        <v>930</v>
      </c>
      <c r="J118" s="6">
        <v>1807</v>
      </c>
      <c r="K118">
        <f t="shared" si="9"/>
        <v>16932</v>
      </c>
      <c r="L118">
        <f t="shared" si="11"/>
        <v>0</v>
      </c>
      <c r="M118">
        <f t="shared" si="8"/>
        <v>43</v>
      </c>
    </row>
    <row r="119" spans="1:13" x14ac:dyDescent="0.3">
      <c r="A119" s="4">
        <v>44012</v>
      </c>
      <c r="B119" s="3">
        <v>121</v>
      </c>
      <c r="C119">
        <v>20200630</v>
      </c>
      <c r="D119">
        <v>121</v>
      </c>
      <c r="E119" s="3">
        <v>189812.24171890391</v>
      </c>
      <c r="F119" s="3">
        <f t="shared" si="16"/>
        <v>3844.3194977363164</v>
      </c>
      <c r="G119">
        <v>43120</v>
      </c>
      <c r="H119" s="2">
        <v>62481</v>
      </c>
      <c r="I119" s="2">
        <f t="shared" si="12"/>
        <v>1106</v>
      </c>
      <c r="J119" s="6">
        <v>1859</v>
      </c>
      <c r="K119">
        <f t="shared" si="9"/>
        <v>17502</v>
      </c>
      <c r="L119">
        <f t="shared" si="11"/>
        <v>484</v>
      </c>
      <c r="M119">
        <f t="shared" si="8"/>
        <v>52</v>
      </c>
    </row>
    <row r="120" spans="1:13" x14ac:dyDescent="0.3">
      <c r="A120" s="4">
        <v>44013</v>
      </c>
      <c r="B120" s="3">
        <v>122</v>
      </c>
      <c r="C120">
        <v>20200701</v>
      </c>
      <c r="D120">
        <v>122</v>
      </c>
      <c r="E120" s="3">
        <v>194112.80705289054</v>
      </c>
      <c r="F120" s="3">
        <f t="shared" si="16"/>
        <v>4300.5653339866258</v>
      </c>
      <c r="G120">
        <v>44938</v>
      </c>
      <c r="H120" s="2">
        <v>64377</v>
      </c>
      <c r="I120" s="2">
        <f t="shared" si="12"/>
        <v>1896</v>
      </c>
      <c r="J120" s="6">
        <v>1896</v>
      </c>
      <c r="K120">
        <f t="shared" si="9"/>
        <v>17543</v>
      </c>
      <c r="L120">
        <f t="shared" si="11"/>
        <v>1818</v>
      </c>
      <c r="M120">
        <f t="shared" si="8"/>
        <v>37</v>
      </c>
    </row>
    <row r="121" spans="1:13" x14ac:dyDescent="0.3">
      <c r="A121" s="4">
        <v>44014</v>
      </c>
      <c r="B121" s="3">
        <v>123</v>
      </c>
      <c r="C121">
        <v>20200702</v>
      </c>
      <c r="D121">
        <v>123</v>
      </c>
      <c r="E121" s="3">
        <v>198676.19700464563</v>
      </c>
      <c r="F121" s="3">
        <f t="shared" si="16"/>
        <v>4563.389951755089</v>
      </c>
      <c r="G121">
        <v>46515</v>
      </c>
      <c r="H121" s="2">
        <v>65841</v>
      </c>
      <c r="I121" s="2">
        <f t="shared" si="12"/>
        <v>1464</v>
      </c>
      <c r="J121" s="6">
        <v>1925</v>
      </c>
      <c r="K121">
        <f t="shared" si="9"/>
        <v>17401</v>
      </c>
      <c r="L121">
        <f t="shared" si="11"/>
        <v>1577</v>
      </c>
      <c r="M121">
        <f t="shared" si="8"/>
        <v>29</v>
      </c>
    </row>
    <row r="122" spans="1:13" x14ac:dyDescent="0.3">
      <c r="A122" s="4">
        <v>44015</v>
      </c>
      <c r="B122" s="3">
        <v>124</v>
      </c>
      <c r="C122">
        <v>20200703</v>
      </c>
      <c r="D122">
        <v>124</v>
      </c>
      <c r="E122" s="3">
        <v>203220.72227404427</v>
      </c>
      <c r="F122" s="3">
        <f t="shared" si="16"/>
        <v>4544.5252693986404</v>
      </c>
      <c r="G122">
        <v>47929</v>
      </c>
      <c r="H122" s="2">
        <v>66936</v>
      </c>
      <c r="I122" s="2">
        <f t="shared" si="12"/>
        <v>1095</v>
      </c>
      <c r="J122" s="6">
        <v>1983</v>
      </c>
      <c r="K122">
        <f t="shared" si="9"/>
        <v>17024</v>
      </c>
      <c r="L122">
        <f t="shared" si="11"/>
        <v>1414</v>
      </c>
      <c r="M122">
        <f t="shared" si="8"/>
        <v>58</v>
      </c>
    </row>
    <row r="123" spans="1:13" x14ac:dyDescent="0.3">
      <c r="A123" s="4">
        <v>44016</v>
      </c>
      <c r="B123" s="3">
        <v>125</v>
      </c>
      <c r="C123">
        <v>20200704</v>
      </c>
      <c r="D123">
        <v>125</v>
      </c>
      <c r="E123" s="3">
        <v>208685.07548130432</v>
      </c>
      <c r="F123" s="3">
        <f t="shared" si="16"/>
        <v>5464.3532072600501</v>
      </c>
      <c r="G123">
        <v>49362</v>
      </c>
      <c r="H123" s="2">
        <v>68376</v>
      </c>
      <c r="I123" s="2">
        <f t="shared" si="12"/>
        <v>1440</v>
      </c>
      <c r="J123" s="6">
        <v>2026</v>
      </c>
      <c r="K123">
        <f t="shared" si="9"/>
        <v>16988</v>
      </c>
      <c r="L123">
        <f t="shared" si="11"/>
        <v>1433</v>
      </c>
      <c r="M123">
        <f t="shared" si="8"/>
        <v>43</v>
      </c>
    </row>
    <row r="124" spans="1:13" x14ac:dyDescent="0.3">
      <c r="A124" s="4">
        <v>44017</v>
      </c>
      <c r="B124" s="3">
        <v>126</v>
      </c>
      <c r="C124">
        <v>20200705</v>
      </c>
      <c r="D124">
        <v>126</v>
      </c>
      <c r="E124" s="3">
        <v>213119.78966760341</v>
      </c>
      <c r="F124" s="3">
        <f t="shared" si="16"/>
        <v>4434.7141862990975</v>
      </c>
      <c r="G124">
        <v>49928</v>
      </c>
      <c r="H124" s="2">
        <v>69531</v>
      </c>
      <c r="I124" s="2">
        <f t="shared" si="12"/>
        <v>1155</v>
      </c>
      <c r="J124" s="6">
        <v>2066</v>
      </c>
      <c r="K124">
        <f t="shared" si="9"/>
        <v>17537</v>
      </c>
      <c r="L124">
        <f t="shared" si="11"/>
        <v>566</v>
      </c>
      <c r="M124">
        <f t="shared" si="8"/>
        <v>40</v>
      </c>
    </row>
    <row r="125" spans="1:13" x14ac:dyDescent="0.3">
      <c r="A125" s="4">
        <v>44018</v>
      </c>
      <c r="B125" s="3">
        <v>127</v>
      </c>
      <c r="C125">
        <v>20200706</v>
      </c>
      <c r="D125">
        <v>127</v>
      </c>
      <c r="E125" s="3">
        <v>217073.22155650015</v>
      </c>
      <c r="F125" s="3">
        <f t="shared" si="16"/>
        <v>3953.4318888967391</v>
      </c>
      <c r="G125">
        <v>50271</v>
      </c>
      <c r="H125" s="2">
        <v>70938</v>
      </c>
      <c r="I125" s="2">
        <f t="shared" si="12"/>
        <v>1407</v>
      </c>
      <c r="J125" s="6">
        <v>2101</v>
      </c>
      <c r="K125">
        <f t="shared" si="9"/>
        <v>18566</v>
      </c>
      <c r="L125">
        <f t="shared" si="11"/>
        <v>343</v>
      </c>
      <c r="M125">
        <f t="shared" si="8"/>
        <v>35</v>
      </c>
    </row>
    <row r="126" spans="1:13" x14ac:dyDescent="0.3">
      <c r="A126" s="4">
        <v>44019</v>
      </c>
      <c r="B126" s="3">
        <v>128</v>
      </c>
      <c r="C126">
        <v>20200707</v>
      </c>
      <c r="D126">
        <v>128</v>
      </c>
      <c r="E126" s="3">
        <v>222129.53867130974</v>
      </c>
      <c r="F126" s="3">
        <f t="shared" si="16"/>
        <v>5056.3171148095862</v>
      </c>
      <c r="G126">
        <v>52157</v>
      </c>
      <c r="H126" s="2">
        <v>72156</v>
      </c>
      <c r="I126" s="2">
        <f t="shared" si="12"/>
        <v>1218</v>
      </c>
      <c r="J126" s="6">
        <v>2145</v>
      </c>
      <c r="K126">
        <f t="shared" si="9"/>
        <v>17854</v>
      </c>
      <c r="L126">
        <f t="shared" si="11"/>
        <v>1886</v>
      </c>
      <c r="M126">
        <f t="shared" si="8"/>
        <v>44</v>
      </c>
    </row>
    <row r="127" spans="1:13" x14ac:dyDescent="0.3">
      <c r="A127" s="4">
        <v>44020</v>
      </c>
      <c r="B127" s="3">
        <v>129</v>
      </c>
      <c r="C127">
        <v>20200708</v>
      </c>
      <c r="D127">
        <v>129</v>
      </c>
      <c r="E127" s="3">
        <v>226422.65129127898</v>
      </c>
      <c r="F127" s="3">
        <f t="shared" si="16"/>
        <v>4293.1126199692371</v>
      </c>
      <c r="G127">
        <v>53881</v>
      </c>
      <c r="H127" s="2">
        <v>73292</v>
      </c>
      <c r="I127" s="2">
        <f t="shared" si="12"/>
        <v>1136</v>
      </c>
      <c r="J127" s="6">
        <v>2192</v>
      </c>
      <c r="K127">
        <f t="shared" si="9"/>
        <v>17219</v>
      </c>
      <c r="L127">
        <f t="shared" si="11"/>
        <v>1724</v>
      </c>
      <c r="M127">
        <f t="shared" si="8"/>
        <v>47</v>
      </c>
    </row>
    <row r="128" spans="1:13" x14ac:dyDescent="0.3">
      <c r="A128" s="4">
        <v>44021</v>
      </c>
      <c r="B128" s="3">
        <v>130</v>
      </c>
      <c r="C128">
        <v>20200709</v>
      </c>
      <c r="D128">
        <v>130</v>
      </c>
      <c r="E128" s="3">
        <v>232963.57232807809</v>
      </c>
      <c r="F128" s="3">
        <f t="shared" si="16"/>
        <v>6540.9210367991182</v>
      </c>
      <c r="G128">
        <v>55534</v>
      </c>
      <c r="H128" s="2">
        <v>74815</v>
      </c>
      <c r="I128" s="2">
        <f t="shared" si="12"/>
        <v>1523</v>
      </c>
      <c r="J128" s="6">
        <v>2229</v>
      </c>
      <c r="K128">
        <f t="shared" si="9"/>
        <v>17052</v>
      </c>
      <c r="L128">
        <f t="shared" si="11"/>
        <v>1653</v>
      </c>
      <c r="M128">
        <f t="shared" si="8"/>
        <v>37</v>
      </c>
    </row>
    <row r="129" spans="1:13" x14ac:dyDescent="0.3">
      <c r="A129" s="4">
        <v>44022</v>
      </c>
      <c r="B129" s="3">
        <v>131</v>
      </c>
      <c r="C129">
        <v>20200710</v>
      </c>
      <c r="D129">
        <v>131</v>
      </c>
      <c r="E129" s="3">
        <v>239561.90255254216</v>
      </c>
      <c r="F129" s="3">
        <f t="shared" si="16"/>
        <v>6598.3302244640654</v>
      </c>
      <c r="G129">
        <v>55534</v>
      </c>
      <c r="H129" s="2">
        <v>76067</v>
      </c>
      <c r="I129" s="2">
        <f t="shared" si="12"/>
        <v>1252</v>
      </c>
      <c r="J129" s="6">
        <v>2295</v>
      </c>
      <c r="K129">
        <f t="shared" si="9"/>
        <v>18238</v>
      </c>
      <c r="L129">
        <f t="shared" si="11"/>
        <v>0</v>
      </c>
      <c r="M129">
        <f t="shared" ref="M129:M180" si="17">J129-J128</f>
        <v>66</v>
      </c>
    </row>
    <row r="130" spans="1:13" x14ac:dyDescent="0.3">
      <c r="A130" s="4">
        <v>44023</v>
      </c>
      <c r="B130" s="3">
        <v>132</v>
      </c>
      <c r="C130">
        <v>20200711</v>
      </c>
      <c r="D130">
        <v>132</v>
      </c>
      <c r="E130" s="3">
        <v>245540.14368103055</v>
      </c>
      <c r="F130" s="3">
        <f t="shared" si="16"/>
        <v>5978.2411284883856</v>
      </c>
      <c r="G130">
        <v>57134</v>
      </c>
      <c r="H130" s="2">
        <v>77336</v>
      </c>
      <c r="I130" s="2">
        <f t="shared" si="12"/>
        <v>1269</v>
      </c>
      <c r="J130" s="6">
        <v>2333</v>
      </c>
      <c r="K130">
        <f t="shared" ref="K130:K193" si="18">H130-J130-G130</f>
        <v>17869</v>
      </c>
      <c r="L130">
        <f t="shared" si="11"/>
        <v>1600</v>
      </c>
      <c r="M130">
        <f t="shared" si="17"/>
        <v>38</v>
      </c>
    </row>
    <row r="131" spans="1:13" x14ac:dyDescent="0.3">
      <c r="A131" s="4">
        <v>44024</v>
      </c>
      <c r="B131" s="3">
        <v>133</v>
      </c>
      <c r="C131">
        <v>20200712</v>
      </c>
      <c r="D131">
        <v>133</v>
      </c>
      <c r="E131" s="3">
        <v>250875.93757149114</v>
      </c>
      <c r="F131" s="3">
        <f t="shared" si="16"/>
        <v>5335.793890460598</v>
      </c>
      <c r="G131">
        <v>59070</v>
      </c>
      <c r="H131" s="2">
        <v>78399</v>
      </c>
      <c r="I131" s="2">
        <f t="shared" si="12"/>
        <v>1063</v>
      </c>
      <c r="J131" s="6">
        <v>2348</v>
      </c>
      <c r="K131">
        <f t="shared" si="18"/>
        <v>16981</v>
      </c>
      <c r="L131">
        <f t="shared" ref="L131:L194" si="19">G131-G130</f>
        <v>1936</v>
      </c>
      <c r="M131">
        <f t="shared" si="17"/>
        <v>15</v>
      </c>
    </row>
    <row r="132" spans="1:13" x14ac:dyDescent="0.3">
      <c r="A132" s="4">
        <v>44025</v>
      </c>
      <c r="B132" s="3">
        <v>134</v>
      </c>
      <c r="C132">
        <v>20200713</v>
      </c>
      <c r="D132">
        <v>134</v>
      </c>
      <c r="E132" s="3">
        <v>255561.01636931094</v>
      </c>
      <c r="F132" s="3">
        <f t="shared" si="16"/>
        <v>4685.0787978197914</v>
      </c>
      <c r="G132">
        <v>59492</v>
      </c>
      <c r="H132" s="2">
        <v>79344</v>
      </c>
      <c r="I132" s="2">
        <f t="shared" ref="I132:I195" si="20">H132-H131</f>
        <v>945</v>
      </c>
      <c r="J132" s="6">
        <v>2385</v>
      </c>
      <c r="K132">
        <f t="shared" si="18"/>
        <v>17467</v>
      </c>
      <c r="L132">
        <f t="shared" si="19"/>
        <v>422</v>
      </c>
      <c r="M132">
        <f t="shared" si="17"/>
        <v>37</v>
      </c>
    </row>
    <row r="133" spans="1:13" x14ac:dyDescent="0.3">
      <c r="A133" s="4">
        <v>44026</v>
      </c>
      <c r="B133" s="3">
        <v>135</v>
      </c>
      <c r="C133">
        <v>20200714</v>
      </c>
      <c r="D133">
        <v>135</v>
      </c>
      <c r="E133" s="3">
        <v>259999.3404639622</v>
      </c>
      <c r="F133" s="3">
        <f t="shared" si="16"/>
        <v>4438.3240946512669</v>
      </c>
      <c r="G133">
        <v>61756</v>
      </c>
      <c r="H133" s="2">
        <v>80199</v>
      </c>
      <c r="I133" s="2">
        <f t="shared" si="20"/>
        <v>855</v>
      </c>
      <c r="J133" s="6">
        <v>2429</v>
      </c>
      <c r="K133">
        <f t="shared" si="18"/>
        <v>16014</v>
      </c>
      <c r="L133">
        <f t="shared" si="19"/>
        <v>2264</v>
      </c>
      <c r="M133">
        <f t="shared" si="17"/>
        <v>44</v>
      </c>
    </row>
    <row r="134" spans="1:13" x14ac:dyDescent="0.3">
      <c r="A134" s="4">
        <v>44027</v>
      </c>
      <c r="B134" s="3">
        <v>136</v>
      </c>
      <c r="C134">
        <v>20200715</v>
      </c>
      <c r="D134">
        <v>136</v>
      </c>
      <c r="E134" s="3">
        <v>265284.82853480562</v>
      </c>
      <c r="F134" s="3">
        <f t="shared" si="16"/>
        <v>5285.4880708434212</v>
      </c>
      <c r="G134">
        <v>61756</v>
      </c>
      <c r="H134" s="2">
        <v>81556</v>
      </c>
      <c r="I134" s="2">
        <f t="shared" si="20"/>
        <v>1357</v>
      </c>
      <c r="J134" s="6">
        <v>2467</v>
      </c>
      <c r="K134">
        <f t="shared" si="18"/>
        <v>17333</v>
      </c>
      <c r="L134">
        <f t="shared" si="19"/>
        <v>0</v>
      </c>
      <c r="M134">
        <f t="shared" si="17"/>
        <v>38</v>
      </c>
    </row>
    <row r="135" spans="1:13" x14ac:dyDescent="0.3">
      <c r="A135" s="4">
        <v>44028</v>
      </c>
      <c r="B135" s="3">
        <v>137</v>
      </c>
      <c r="C135">
        <v>20200716</v>
      </c>
      <c r="D135">
        <v>137</v>
      </c>
      <c r="E135" s="3">
        <v>270734.15986537444</v>
      </c>
      <c r="F135" s="3">
        <f t="shared" si="16"/>
        <v>5449.3313305688207</v>
      </c>
      <c r="G135">
        <v>63731</v>
      </c>
      <c r="H135" s="2">
        <v>82986</v>
      </c>
      <c r="I135" s="2">
        <f t="shared" si="20"/>
        <v>1430</v>
      </c>
      <c r="J135" s="6">
        <v>2514</v>
      </c>
      <c r="K135">
        <f t="shared" si="18"/>
        <v>16741</v>
      </c>
      <c r="L135">
        <f t="shared" si="19"/>
        <v>1975</v>
      </c>
      <c r="M135">
        <f t="shared" si="17"/>
        <v>47</v>
      </c>
    </row>
    <row r="136" spans="1:13" x14ac:dyDescent="0.3">
      <c r="A136" s="4">
        <v>44029</v>
      </c>
      <c r="B136" s="3">
        <v>138</v>
      </c>
      <c r="C136">
        <v>20200717</v>
      </c>
      <c r="D136">
        <v>138</v>
      </c>
      <c r="E136" s="3">
        <v>276338.8337037426</v>
      </c>
      <c r="F136" s="3">
        <f t="shared" si="16"/>
        <v>5604.6738383681513</v>
      </c>
      <c r="G136">
        <v>67181</v>
      </c>
      <c r="H136" s="2">
        <v>84254</v>
      </c>
      <c r="I136" s="2">
        <f t="shared" si="20"/>
        <v>1268</v>
      </c>
      <c r="J136" s="6">
        <v>2550</v>
      </c>
      <c r="K136">
        <f t="shared" si="18"/>
        <v>14523</v>
      </c>
      <c r="L136">
        <f t="shared" si="19"/>
        <v>3450</v>
      </c>
      <c r="M136">
        <f t="shared" si="17"/>
        <v>36</v>
      </c>
    </row>
    <row r="137" spans="1:13" x14ac:dyDescent="0.3">
      <c r="A137" s="4">
        <v>44030</v>
      </c>
      <c r="B137" s="3">
        <v>139</v>
      </c>
      <c r="C137">
        <v>20200718</v>
      </c>
      <c r="D137">
        <v>139</v>
      </c>
      <c r="E137" s="3">
        <v>282124.93454897095</v>
      </c>
      <c r="F137" s="3">
        <f t="shared" si="16"/>
        <v>5786.1008452283568</v>
      </c>
      <c r="G137">
        <v>68410</v>
      </c>
      <c r="H137" s="2">
        <v>85411</v>
      </c>
      <c r="I137" s="2">
        <f t="shared" si="20"/>
        <v>1157</v>
      </c>
      <c r="J137" s="6">
        <v>2593</v>
      </c>
      <c r="K137">
        <f t="shared" si="18"/>
        <v>14408</v>
      </c>
      <c r="L137">
        <f t="shared" si="19"/>
        <v>1229</v>
      </c>
      <c r="M137">
        <f t="shared" si="17"/>
        <v>43</v>
      </c>
    </row>
    <row r="138" spans="1:13" x14ac:dyDescent="0.3">
      <c r="A138" s="4">
        <v>44031</v>
      </c>
      <c r="B138" s="3">
        <v>140</v>
      </c>
      <c r="C138">
        <v>20200719</v>
      </c>
      <c r="D138">
        <v>140</v>
      </c>
      <c r="E138" s="3">
        <v>287831.61741045176</v>
      </c>
      <c r="F138" s="3">
        <f t="shared" si="16"/>
        <v>5706.6828614808037</v>
      </c>
      <c r="G138">
        <v>68410</v>
      </c>
      <c r="H138" s="2">
        <v>85926</v>
      </c>
      <c r="I138" s="2">
        <f t="shared" si="20"/>
        <v>515</v>
      </c>
      <c r="J138" s="6">
        <v>2619</v>
      </c>
      <c r="K138">
        <f t="shared" si="18"/>
        <v>14897</v>
      </c>
      <c r="L138">
        <f t="shared" si="19"/>
        <v>0</v>
      </c>
      <c r="M138">
        <f t="shared" si="17"/>
        <v>26</v>
      </c>
    </row>
    <row r="139" spans="1:13" x14ac:dyDescent="0.3">
      <c r="A139" s="4">
        <v>44032</v>
      </c>
      <c r="B139" s="3">
        <v>141</v>
      </c>
      <c r="C139">
        <v>20200720</v>
      </c>
      <c r="D139">
        <v>141</v>
      </c>
      <c r="E139" s="3">
        <v>291779.11041786586</v>
      </c>
      <c r="F139" s="3">
        <f t="shared" si="16"/>
        <v>3947.4930074141012</v>
      </c>
      <c r="G139">
        <v>68410</v>
      </c>
      <c r="H139" s="2">
        <v>85772</v>
      </c>
      <c r="I139" s="2">
        <f t="shared" si="20"/>
        <v>-154</v>
      </c>
      <c r="J139" s="6">
        <v>2669</v>
      </c>
      <c r="K139">
        <f t="shared" si="18"/>
        <v>14693</v>
      </c>
      <c r="L139">
        <f t="shared" si="19"/>
        <v>0</v>
      </c>
      <c r="M139">
        <f t="shared" si="17"/>
        <v>50</v>
      </c>
    </row>
    <row r="140" spans="1:13" x14ac:dyDescent="0.3">
      <c r="A140" s="4">
        <v>44033</v>
      </c>
      <c r="B140" s="3">
        <v>142</v>
      </c>
      <c r="C140">
        <v>20200721</v>
      </c>
      <c r="D140">
        <v>142</v>
      </c>
      <c r="E140" s="3">
        <v>295421.04215056828</v>
      </c>
      <c r="F140" s="3">
        <f t="shared" si="16"/>
        <v>3641.9317327024182</v>
      </c>
      <c r="G140">
        <v>70061</v>
      </c>
      <c r="H140" s="2">
        <v>86329</v>
      </c>
      <c r="I140" s="2">
        <f t="shared" si="20"/>
        <v>557</v>
      </c>
      <c r="J140" s="6">
        <v>2717</v>
      </c>
      <c r="K140">
        <f t="shared" si="18"/>
        <v>13551</v>
      </c>
      <c r="L140">
        <f t="shared" si="19"/>
        <v>1651</v>
      </c>
      <c r="M140">
        <f t="shared" si="17"/>
        <v>48</v>
      </c>
    </row>
    <row r="141" spans="1:13" x14ac:dyDescent="0.3">
      <c r="A141" s="4">
        <v>44034</v>
      </c>
      <c r="B141" s="3">
        <v>143</v>
      </c>
      <c r="C141">
        <v>20200722</v>
      </c>
      <c r="D141">
        <v>143</v>
      </c>
      <c r="E141" s="3">
        <v>301074.97377064492</v>
      </c>
      <c r="F141" s="3">
        <f t="shared" si="16"/>
        <v>5653.931620076648</v>
      </c>
      <c r="G141">
        <v>71491</v>
      </c>
      <c r="H141" s="2">
        <v>87847</v>
      </c>
      <c r="I141" s="2">
        <f t="shared" si="20"/>
        <v>1518</v>
      </c>
      <c r="J141" s="6">
        <v>2752</v>
      </c>
      <c r="K141">
        <f t="shared" si="18"/>
        <v>13604</v>
      </c>
      <c r="L141">
        <f t="shared" si="19"/>
        <v>1430</v>
      </c>
      <c r="M141">
        <f t="shared" si="17"/>
        <v>35</v>
      </c>
    </row>
    <row r="142" spans="1:13" x14ac:dyDescent="0.3">
      <c r="A142" s="4">
        <v>44035</v>
      </c>
      <c r="B142" s="3">
        <v>144</v>
      </c>
      <c r="C142">
        <v>20200723</v>
      </c>
      <c r="D142">
        <v>144</v>
      </c>
      <c r="E142" s="3">
        <v>306505.20752154425</v>
      </c>
      <c r="F142" s="3">
        <f t="shared" si="16"/>
        <v>5430.2337508993223</v>
      </c>
      <c r="G142">
        <v>72695</v>
      </c>
      <c r="H142" s="2">
        <v>88928</v>
      </c>
      <c r="I142" s="2">
        <f t="shared" si="20"/>
        <v>1081</v>
      </c>
      <c r="J142" s="6">
        <v>2780</v>
      </c>
      <c r="K142">
        <f t="shared" si="18"/>
        <v>13453</v>
      </c>
      <c r="L142">
        <f t="shared" si="19"/>
        <v>1204</v>
      </c>
      <c r="M142">
        <f t="shared" si="17"/>
        <v>28</v>
      </c>
    </row>
    <row r="143" spans="1:13" x14ac:dyDescent="0.3">
      <c r="A143" s="4">
        <v>44036</v>
      </c>
      <c r="B143" s="3">
        <v>145</v>
      </c>
      <c r="C143">
        <v>20200724</v>
      </c>
      <c r="D143">
        <v>145</v>
      </c>
      <c r="E143" s="3">
        <v>312605.02104744082</v>
      </c>
      <c r="F143" s="3">
        <f t="shared" si="16"/>
        <v>6099.8135258965776</v>
      </c>
      <c r="G143">
        <v>73897</v>
      </c>
      <c r="H143" s="2">
        <v>90011</v>
      </c>
      <c r="I143" s="2">
        <f t="shared" si="20"/>
        <v>1083</v>
      </c>
      <c r="J143" s="6">
        <v>2827</v>
      </c>
      <c r="K143">
        <f t="shared" si="18"/>
        <v>13287</v>
      </c>
      <c r="L143">
        <f t="shared" si="19"/>
        <v>1202</v>
      </c>
      <c r="M143">
        <f t="shared" si="17"/>
        <v>47</v>
      </c>
    </row>
    <row r="144" spans="1:13" x14ac:dyDescent="0.3">
      <c r="A144" s="4">
        <v>44037</v>
      </c>
      <c r="B144" s="3">
        <v>146</v>
      </c>
      <c r="C144">
        <v>20200725</v>
      </c>
      <c r="D144">
        <v>146</v>
      </c>
      <c r="E144" s="3">
        <v>317999.38861213165</v>
      </c>
      <c r="F144" s="3">
        <f t="shared" si="16"/>
        <v>5394.3675646908232</v>
      </c>
      <c r="G144">
        <v>74987</v>
      </c>
      <c r="H144" s="2">
        <v>91033</v>
      </c>
      <c r="I144" s="2">
        <f t="shared" si="20"/>
        <v>1022</v>
      </c>
      <c r="J144" s="6">
        <v>2845</v>
      </c>
      <c r="K144">
        <f t="shared" si="18"/>
        <v>13201</v>
      </c>
      <c r="L144">
        <f t="shared" si="19"/>
        <v>1090</v>
      </c>
      <c r="M144">
        <f t="shared" si="17"/>
        <v>18</v>
      </c>
    </row>
    <row r="145" spans="1:13" x14ac:dyDescent="0.3">
      <c r="A145" s="4">
        <v>44038</v>
      </c>
      <c r="B145" s="3">
        <v>147</v>
      </c>
      <c r="C145">
        <v>20200726</v>
      </c>
      <c r="D145">
        <v>147</v>
      </c>
      <c r="E145" s="3">
        <v>323002.72158822406</v>
      </c>
      <c r="F145" s="3">
        <f t="shared" si="16"/>
        <v>5003.3329760924098</v>
      </c>
      <c r="G145">
        <v>75355</v>
      </c>
      <c r="H145" s="2">
        <v>92079</v>
      </c>
      <c r="I145" s="2">
        <f t="shared" si="20"/>
        <v>1046</v>
      </c>
      <c r="J145" s="6">
        <v>2875</v>
      </c>
      <c r="K145">
        <f t="shared" si="18"/>
        <v>13849</v>
      </c>
      <c r="L145">
        <f t="shared" si="19"/>
        <v>368</v>
      </c>
      <c r="M145">
        <f t="shared" si="17"/>
        <v>30</v>
      </c>
    </row>
    <row r="146" spans="1:13" x14ac:dyDescent="0.3">
      <c r="A146" s="4">
        <v>44039</v>
      </c>
      <c r="B146" s="3">
        <v>148</v>
      </c>
      <c r="C146">
        <v>20200727</v>
      </c>
      <c r="D146">
        <v>148</v>
      </c>
      <c r="E146" s="3">
        <v>326313.70623909298</v>
      </c>
      <c r="F146" s="3">
        <f t="shared" si="16"/>
        <v>3310.9846508689225</v>
      </c>
      <c r="G146">
        <v>75595</v>
      </c>
      <c r="H146" s="2">
        <v>92600</v>
      </c>
      <c r="I146" s="2">
        <f t="shared" si="20"/>
        <v>521</v>
      </c>
      <c r="J146" s="6">
        <v>2911</v>
      </c>
      <c r="K146">
        <f t="shared" si="18"/>
        <v>14094</v>
      </c>
      <c r="L146">
        <f t="shared" si="19"/>
        <v>240</v>
      </c>
      <c r="M146">
        <f t="shared" si="17"/>
        <v>36</v>
      </c>
    </row>
    <row r="147" spans="1:13" x14ac:dyDescent="0.3">
      <c r="A147" s="4">
        <v>44040</v>
      </c>
      <c r="B147" s="3">
        <v>149</v>
      </c>
      <c r="C147">
        <v>20200728</v>
      </c>
      <c r="D147">
        <v>149</v>
      </c>
      <c r="E147" s="3">
        <v>329623.64285205322</v>
      </c>
      <c r="F147" s="3">
        <f t="shared" si="16"/>
        <v>3309.9366129602422</v>
      </c>
      <c r="G147">
        <v>76835</v>
      </c>
      <c r="H147" s="2">
        <v>92983</v>
      </c>
      <c r="I147" s="2">
        <f t="shared" si="20"/>
        <v>383</v>
      </c>
      <c r="J147" s="6">
        <v>2960</v>
      </c>
      <c r="K147">
        <f t="shared" si="18"/>
        <v>13188</v>
      </c>
      <c r="L147">
        <f t="shared" si="19"/>
        <v>1240</v>
      </c>
      <c r="M147">
        <f t="shared" si="17"/>
        <v>49</v>
      </c>
    </row>
    <row r="148" spans="1:13" x14ac:dyDescent="0.3">
      <c r="A148" s="4">
        <v>44041</v>
      </c>
      <c r="B148" s="3">
        <v>150</v>
      </c>
      <c r="C148">
        <v>20200729</v>
      </c>
      <c r="D148">
        <v>150</v>
      </c>
      <c r="E148" s="3">
        <v>334575.97131658933</v>
      </c>
      <c r="F148" s="3">
        <f t="shared" si="16"/>
        <v>4952.3284645361127</v>
      </c>
      <c r="G148">
        <v>76835</v>
      </c>
      <c r="H148" s="2">
        <v>93737</v>
      </c>
      <c r="I148" s="2">
        <f t="shared" si="20"/>
        <v>754</v>
      </c>
      <c r="J148" s="6">
        <v>2983</v>
      </c>
      <c r="K148">
        <f t="shared" si="18"/>
        <v>13919</v>
      </c>
      <c r="L148">
        <f t="shared" si="19"/>
        <v>0</v>
      </c>
      <c r="M148">
        <f t="shared" si="17"/>
        <v>23</v>
      </c>
    </row>
    <row r="149" spans="1:13" x14ac:dyDescent="0.3">
      <c r="A149" s="4">
        <v>44042</v>
      </c>
      <c r="B149" s="3">
        <v>151</v>
      </c>
      <c r="C149">
        <v>20200730</v>
      </c>
      <c r="D149">
        <v>151</v>
      </c>
      <c r="E149" s="3">
        <v>339802.88571320253</v>
      </c>
      <c r="F149" s="3">
        <f t="shared" si="16"/>
        <v>5226.914396613196</v>
      </c>
      <c r="G149">
        <v>78921</v>
      </c>
      <c r="H149" s="2">
        <v>94440</v>
      </c>
      <c r="I149" s="2">
        <f t="shared" si="20"/>
        <v>703</v>
      </c>
      <c r="J149" s="6">
        <v>3017</v>
      </c>
      <c r="K149">
        <f t="shared" si="18"/>
        <v>12502</v>
      </c>
      <c r="L149">
        <f t="shared" si="19"/>
        <v>2086</v>
      </c>
      <c r="M149">
        <f t="shared" si="17"/>
        <v>34</v>
      </c>
    </row>
    <row r="150" spans="1:13" x14ac:dyDescent="0.3">
      <c r="A150" s="4">
        <v>44043</v>
      </c>
      <c r="B150" s="3">
        <v>152</v>
      </c>
      <c r="C150">
        <v>20200731</v>
      </c>
      <c r="D150">
        <v>152</v>
      </c>
      <c r="E150" s="3">
        <v>344633.87467764347</v>
      </c>
      <c r="F150" s="3">
        <f t="shared" si="16"/>
        <v>4830.9889644409413</v>
      </c>
      <c r="G150">
        <v>79841</v>
      </c>
      <c r="H150" s="2">
        <v>95223</v>
      </c>
      <c r="I150" s="2">
        <f t="shared" si="20"/>
        <v>783</v>
      </c>
      <c r="J150" s="6">
        <v>3050</v>
      </c>
      <c r="K150">
        <f t="shared" si="18"/>
        <v>12332</v>
      </c>
      <c r="L150">
        <f t="shared" si="19"/>
        <v>920</v>
      </c>
      <c r="M150">
        <f t="shared" si="17"/>
        <v>33</v>
      </c>
    </row>
    <row r="151" spans="1:13" x14ac:dyDescent="0.3">
      <c r="A151" s="4">
        <v>44044</v>
      </c>
      <c r="B151" s="3">
        <v>153</v>
      </c>
      <c r="C151">
        <v>20200801</v>
      </c>
      <c r="D151">
        <v>153</v>
      </c>
      <c r="E151" s="3">
        <v>349577.1201469709</v>
      </c>
      <c r="F151" s="3">
        <f t="shared" si="16"/>
        <v>4943.245469327434</v>
      </c>
      <c r="G151">
        <v>80750</v>
      </c>
      <c r="H151" s="2">
        <v>96189</v>
      </c>
      <c r="I151" s="2">
        <f t="shared" si="20"/>
        <v>966</v>
      </c>
      <c r="J151" s="6">
        <v>3074</v>
      </c>
      <c r="K151">
        <f t="shared" si="18"/>
        <v>12365</v>
      </c>
      <c r="L151">
        <f t="shared" si="19"/>
        <v>909</v>
      </c>
      <c r="M151">
        <f t="shared" si="17"/>
        <v>24</v>
      </c>
    </row>
    <row r="152" spans="1:13" x14ac:dyDescent="0.3">
      <c r="A152" s="4">
        <v>44045</v>
      </c>
      <c r="B152" s="3">
        <v>154</v>
      </c>
      <c r="C152">
        <v>20200802</v>
      </c>
      <c r="D152">
        <v>154</v>
      </c>
      <c r="E152" s="3">
        <v>353628.83470197162</v>
      </c>
      <c r="F152" s="3">
        <f t="shared" si="16"/>
        <v>4051.7145550007117</v>
      </c>
      <c r="G152">
        <v>80956</v>
      </c>
      <c r="H152" s="2">
        <v>96838</v>
      </c>
      <c r="I152" s="2">
        <f t="shared" si="20"/>
        <v>649</v>
      </c>
      <c r="J152" s="6">
        <v>3117</v>
      </c>
      <c r="K152">
        <f t="shared" si="18"/>
        <v>12765</v>
      </c>
      <c r="L152">
        <f t="shared" si="19"/>
        <v>206</v>
      </c>
      <c r="M152">
        <f t="shared" si="17"/>
        <v>43</v>
      </c>
    </row>
    <row r="153" spans="1:13" x14ac:dyDescent="0.3">
      <c r="A153" s="4">
        <v>44046</v>
      </c>
      <c r="B153" s="3">
        <v>155</v>
      </c>
      <c r="C153">
        <v>20200803</v>
      </c>
      <c r="D153">
        <v>155</v>
      </c>
      <c r="E153" s="3">
        <v>356180.92345829151</v>
      </c>
      <c r="F153" s="3">
        <f t="shared" si="16"/>
        <v>2552.0887563198921</v>
      </c>
      <c r="G153">
        <v>81313</v>
      </c>
      <c r="H153" s="2">
        <v>97076</v>
      </c>
      <c r="I153" s="2">
        <f t="shared" si="20"/>
        <v>238</v>
      </c>
      <c r="J153" s="6">
        <v>3148</v>
      </c>
      <c r="K153">
        <f t="shared" si="18"/>
        <v>12615</v>
      </c>
      <c r="L153">
        <f t="shared" si="19"/>
        <v>357</v>
      </c>
      <c r="M153">
        <f t="shared" si="17"/>
        <v>31</v>
      </c>
    </row>
    <row r="154" spans="1:13" x14ac:dyDescent="0.3">
      <c r="A154" s="4">
        <v>44047</v>
      </c>
      <c r="B154" s="3">
        <v>156</v>
      </c>
      <c r="C154">
        <v>20200804</v>
      </c>
      <c r="D154">
        <v>156</v>
      </c>
      <c r="E154" s="3">
        <v>358452.48740105168</v>
      </c>
      <c r="F154" s="3">
        <f t="shared" si="16"/>
        <v>2271.5639427601709</v>
      </c>
      <c r="G154">
        <v>82447</v>
      </c>
      <c r="H154" s="2">
        <v>97261</v>
      </c>
      <c r="I154" s="2">
        <f t="shared" si="20"/>
        <v>185</v>
      </c>
      <c r="J154" s="6">
        <v>3245</v>
      </c>
      <c r="K154">
        <f t="shared" si="18"/>
        <v>11569</v>
      </c>
      <c r="L154">
        <f t="shared" si="19"/>
        <v>1134</v>
      </c>
      <c r="M154">
        <f t="shared" si="17"/>
        <v>97</v>
      </c>
    </row>
    <row r="155" spans="1:13" x14ac:dyDescent="0.3">
      <c r="A155" s="4">
        <v>44048</v>
      </c>
      <c r="B155" s="3">
        <v>157</v>
      </c>
      <c r="C155">
        <v>20200805</v>
      </c>
      <c r="D155">
        <v>157</v>
      </c>
      <c r="E155" s="3">
        <v>362526.90944407403</v>
      </c>
      <c r="F155" s="3">
        <f t="shared" si="16"/>
        <v>4074.4220430223504</v>
      </c>
      <c r="G155">
        <v>83528</v>
      </c>
      <c r="H155" s="2">
        <v>98031</v>
      </c>
      <c r="I155" s="2">
        <f t="shared" si="20"/>
        <v>770</v>
      </c>
      <c r="J155" s="6">
        <v>3279</v>
      </c>
      <c r="K155">
        <f t="shared" si="18"/>
        <v>11224</v>
      </c>
      <c r="L155">
        <f t="shared" si="19"/>
        <v>1081</v>
      </c>
      <c r="M155">
        <f t="shared" si="17"/>
        <v>34</v>
      </c>
    </row>
    <row r="156" spans="1:13" x14ac:dyDescent="0.3">
      <c r="A156" s="4">
        <v>44049</v>
      </c>
      <c r="B156" s="3">
        <v>158</v>
      </c>
      <c r="C156">
        <v>20200806</v>
      </c>
      <c r="D156">
        <v>158</v>
      </c>
      <c r="E156" s="3">
        <v>366790.79345125641</v>
      </c>
      <c r="F156" s="3">
        <f t="shared" si="16"/>
        <v>4263.8840071823797</v>
      </c>
      <c r="G156">
        <v>84529</v>
      </c>
      <c r="H156" s="2">
        <v>98599</v>
      </c>
      <c r="I156" s="2">
        <f t="shared" si="20"/>
        <v>568</v>
      </c>
      <c r="J156" s="6">
        <v>3325</v>
      </c>
      <c r="K156">
        <f t="shared" si="18"/>
        <v>10745</v>
      </c>
      <c r="L156">
        <f t="shared" si="19"/>
        <v>1001</v>
      </c>
      <c r="M156">
        <f t="shared" si="17"/>
        <v>46</v>
      </c>
    </row>
    <row r="157" spans="1:13" x14ac:dyDescent="0.3">
      <c r="A157" s="4">
        <v>44050</v>
      </c>
      <c r="B157" s="3">
        <v>159</v>
      </c>
      <c r="C157">
        <v>20200807</v>
      </c>
      <c r="D157">
        <v>159</v>
      </c>
      <c r="E157" s="3">
        <v>370732.69692315755</v>
      </c>
      <c r="F157" s="3">
        <f t="shared" si="16"/>
        <v>3941.9034719011397</v>
      </c>
      <c r="G157">
        <v>85528</v>
      </c>
      <c r="H157" s="2">
        <v>99027</v>
      </c>
      <c r="I157" s="2">
        <f t="shared" si="20"/>
        <v>428</v>
      </c>
      <c r="J157" s="6">
        <v>3354</v>
      </c>
      <c r="K157">
        <f t="shared" si="18"/>
        <v>10145</v>
      </c>
      <c r="L157">
        <f t="shared" si="19"/>
        <v>999</v>
      </c>
      <c r="M157">
        <f t="shared" si="17"/>
        <v>29</v>
      </c>
    </row>
    <row r="158" spans="1:13" x14ac:dyDescent="0.3">
      <c r="A158" s="4">
        <v>44051</v>
      </c>
      <c r="B158" s="3">
        <v>160</v>
      </c>
      <c r="C158">
        <v>20200808</v>
      </c>
      <c r="D158">
        <v>160</v>
      </c>
      <c r="E158" s="3">
        <v>374995.53289243131</v>
      </c>
      <c r="F158" s="3">
        <f t="shared" si="16"/>
        <v>4262.8359692737577</v>
      </c>
      <c r="G158">
        <v>86415</v>
      </c>
      <c r="H158" s="2">
        <v>99588</v>
      </c>
      <c r="I158" s="2">
        <f t="shared" si="20"/>
        <v>561</v>
      </c>
      <c r="J158" s="6">
        <v>3376</v>
      </c>
      <c r="K158">
        <f t="shared" si="18"/>
        <v>9797</v>
      </c>
      <c r="L158">
        <f t="shared" si="19"/>
        <v>887</v>
      </c>
      <c r="M158">
        <f t="shared" si="17"/>
        <v>22</v>
      </c>
    </row>
    <row r="159" spans="1:13" x14ac:dyDescent="0.3">
      <c r="A159" s="4">
        <v>44052</v>
      </c>
      <c r="B159" s="3">
        <v>161</v>
      </c>
      <c r="C159">
        <v>20200809</v>
      </c>
      <c r="D159">
        <v>161</v>
      </c>
      <c r="E159" s="3">
        <v>378526.02326084283</v>
      </c>
      <c r="F159" s="3">
        <f t="shared" si="16"/>
        <v>3530.490368411527</v>
      </c>
      <c r="G159">
        <v>86677</v>
      </c>
      <c r="H159" s="2">
        <v>99959</v>
      </c>
      <c r="I159" s="2">
        <f t="shared" si="20"/>
        <v>371</v>
      </c>
      <c r="J159" s="6">
        <v>3399</v>
      </c>
      <c r="K159">
        <f t="shared" si="18"/>
        <v>9883</v>
      </c>
      <c r="L159">
        <f t="shared" si="19"/>
        <v>262</v>
      </c>
      <c r="M159">
        <f t="shared" si="17"/>
        <v>23</v>
      </c>
    </row>
    <row r="160" spans="1:13" x14ac:dyDescent="0.3">
      <c r="A160" s="4">
        <v>44053</v>
      </c>
      <c r="B160" s="3">
        <v>162</v>
      </c>
      <c r="C160">
        <v>20200810</v>
      </c>
      <c r="D160">
        <v>162</v>
      </c>
      <c r="E160" s="3">
        <v>380495.28649127379</v>
      </c>
      <c r="F160" s="3">
        <f t="shared" si="16"/>
        <v>1969.2632304309518</v>
      </c>
      <c r="G160">
        <v>86861</v>
      </c>
      <c r="H160" s="2">
        <v>100213</v>
      </c>
      <c r="I160" s="2">
        <f t="shared" si="20"/>
        <v>254</v>
      </c>
      <c r="J160" s="6">
        <v>3429</v>
      </c>
      <c r="K160">
        <f t="shared" si="18"/>
        <v>9923</v>
      </c>
      <c r="L160">
        <f t="shared" si="19"/>
        <v>184</v>
      </c>
      <c r="M160">
        <f t="shared" si="17"/>
        <v>30</v>
      </c>
    </row>
    <row r="161" spans="1:14" x14ac:dyDescent="0.3">
      <c r="A161" s="4">
        <v>44054</v>
      </c>
      <c r="B161" s="3">
        <v>163</v>
      </c>
      <c r="C161">
        <v>20200811</v>
      </c>
      <c r="D161">
        <v>163</v>
      </c>
      <c r="E161" s="3">
        <v>381832.46641410742</v>
      </c>
      <c r="F161" s="3">
        <f t="shared" si="16"/>
        <v>1337.1799228336313</v>
      </c>
      <c r="G161">
        <v>87998</v>
      </c>
      <c r="H161" s="2">
        <v>100316</v>
      </c>
      <c r="I161" s="2">
        <f t="shared" si="20"/>
        <v>103</v>
      </c>
      <c r="J161" s="6">
        <v>3454</v>
      </c>
      <c r="K161">
        <f t="shared" si="18"/>
        <v>8864</v>
      </c>
      <c r="L161">
        <f t="shared" si="19"/>
        <v>1137</v>
      </c>
      <c r="M161">
        <f t="shared" si="17"/>
        <v>25</v>
      </c>
    </row>
    <row r="162" spans="1:14" x14ac:dyDescent="0.3">
      <c r="A162" s="4">
        <v>44055</v>
      </c>
      <c r="B162" s="3">
        <v>164</v>
      </c>
      <c r="C162">
        <v>20200812</v>
      </c>
      <c r="D162">
        <v>164</v>
      </c>
      <c r="E162" s="3">
        <v>383748.86195447779</v>
      </c>
      <c r="F162" s="3">
        <f t="shared" si="16"/>
        <v>1916.3955403703731</v>
      </c>
      <c r="G162">
        <v>88735</v>
      </c>
      <c r="H162" s="2">
        <v>100536</v>
      </c>
      <c r="I162" s="2">
        <f t="shared" si="20"/>
        <v>220</v>
      </c>
      <c r="J162" s="6">
        <v>3485</v>
      </c>
      <c r="K162">
        <f t="shared" si="18"/>
        <v>8316</v>
      </c>
      <c r="L162">
        <f t="shared" si="19"/>
        <v>737</v>
      </c>
      <c r="M162">
        <f t="shared" si="17"/>
        <v>31</v>
      </c>
    </row>
    <row r="163" spans="1:14" x14ac:dyDescent="0.3">
      <c r="A163" s="4">
        <v>44056</v>
      </c>
      <c r="B163" s="3">
        <v>165</v>
      </c>
      <c r="C163">
        <v>20200813</v>
      </c>
      <c r="D163">
        <v>165</v>
      </c>
      <c r="E163" s="3">
        <v>386085.17135026382</v>
      </c>
      <c r="F163" s="3">
        <f t="shared" si="16"/>
        <v>2336.3093957860256</v>
      </c>
      <c r="G163">
        <v>89528</v>
      </c>
      <c r="H163" s="2">
        <v>100976</v>
      </c>
      <c r="I163" s="2">
        <f t="shared" si="20"/>
        <v>440</v>
      </c>
      <c r="J163" s="6">
        <v>3506</v>
      </c>
      <c r="K163">
        <f t="shared" si="18"/>
        <v>7942</v>
      </c>
      <c r="L163">
        <f t="shared" si="19"/>
        <v>793</v>
      </c>
      <c r="M163">
        <f t="shared" si="17"/>
        <v>21</v>
      </c>
    </row>
    <row r="164" spans="1:14" x14ac:dyDescent="0.3">
      <c r="A164" s="4">
        <v>44057</v>
      </c>
      <c r="B164" s="3">
        <v>166</v>
      </c>
      <c r="C164">
        <v>20200814</v>
      </c>
      <c r="D164">
        <v>166</v>
      </c>
      <c r="E164" s="3">
        <v>390232.3738036119</v>
      </c>
      <c r="F164" s="3">
        <f t="shared" si="16"/>
        <v>4147.2024533480871</v>
      </c>
      <c r="G164">
        <v>90115</v>
      </c>
      <c r="H164" s="2">
        <v>101570</v>
      </c>
      <c r="I164" s="2">
        <f t="shared" si="20"/>
        <v>594</v>
      </c>
      <c r="J164" s="6">
        <v>3534</v>
      </c>
      <c r="K164">
        <f t="shared" si="18"/>
        <v>7921</v>
      </c>
      <c r="L164">
        <f t="shared" si="19"/>
        <v>587</v>
      </c>
      <c r="M164">
        <f t="shared" si="17"/>
        <v>28</v>
      </c>
    </row>
    <row r="165" spans="1:14" x14ac:dyDescent="0.3">
      <c r="A165" s="4">
        <v>44058</v>
      </c>
      <c r="B165" s="3">
        <v>167</v>
      </c>
      <c r="C165">
        <v>20200815</v>
      </c>
      <c r="D165">
        <v>167</v>
      </c>
      <c r="E165" s="3">
        <v>393366.93873985118</v>
      </c>
      <c r="F165" s="3">
        <f t="shared" si="16"/>
        <v>3134.5649362392724</v>
      </c>
      <c r="G165">
        <v>90652</v>
      </c>
      <c r="H165" s="2">
        <v>101989</v>
      </c>
      <c r="I165" s="2">
        <f t="shared" si="20"/>
        <v>419</v>
      </c>
      <c r="J165" s="6">
        <v>3560</v>
      </c>
      <c r="K165">
        <f t="shared" si="18"/>
        <v>7777</v>
      </c>
      <c r="L165">
        <f t="shared" si="19"/>
        <v>537</v>
      </c>
      <c r="M165">
        <f t="shared" si="17"/>
        <v>26</v>
      </c>
    </row>
    <row r="166" spans="1:14" x14ac:dyDescent="0.3">
      <c r="A166" s="4">
        <v>44059</v>
      </c>
      <c r="B166" s="3">
        <v>168</v>
      </c>
      <c r="C166">
        <v>20200816</v>
      </c>
      <c r="D166">
        <v>168</v>
      </c>
      <c r="E166" s="3">
        <v>395999.72641514026</v>
      </c>
      <c r="F166" s="3">
        <f t="shared" si="16"/>
        <v>2632.7876752890879</v>
      </c>
      <c r="G166">
        <v>90869</v>
      </c>
      <c r="H166" s="2">
        <v>102449</v>
      </c>
      <c r="I166" s="2">
        <f t="shared" si="20"/>
        <v>460</v>
      </c>
      <c r="J166" s="6">
        <v>3580</v>
      </c>
      <c r="K166">
        <f t="shared" si="18"/>
        <v>8000</v>
      </c>
      <c r="L166">
        <f t="shared" si="19"/>
        <v>217</v>
      </c>
      <c r="M166">
        <f t="shared" si="17"/>
        <v>20</v>
      </c>
    </row>
    <row r="167" spans="1:14" x14ac:dyDescent="0.3">
      <c r="A167" s="4">
        <v>44060</v>
      </c>
      <c r="B167" s="3">
        <v>169</v>
      </c>
      <c r="C167">
        <v>20200817</v>
      </c>
      <c r="D167">
        <v>169</v>
      </c>
      <c r="E167" s="3">
        <v>397750.18261996785</v>
      </c>
      <c r="F167" s="3">
        <f t="shared" si="16"/>
        <v>1750.4562048275839</v>
      </c>
      <c r="G167">
        <v>91041</v>
      </c>
      <c r="H167" s="2">
        <v>102609</v>
      </c>
      <c r="I167" s="2">
        <f t="shared" si="20"/>
        <v>160</v>
      </c>
      <c r="J167" s="6">
        <v>3612</v>
      </c>
      <c r="K167">
        <f t="shared" si="18"/>
        <v>7956</v>
      </c>
      <c r="L167">
        <f t="shared" si="19"/>
        <v>172</v>
      </c>
      <c r="M167">
        <f t="shared" si="17"/>
        <v>32</v>
      </c>
    </row>
    <row r="168" spans="1:14" x14ac:dyDescent="0.3">
      <c r="A168" s="4">
        <v>44061</v>
      </c>
      <c r="B168" s="3">
        <v>170</v>
      </c>
      <c r="C168">
        <v>20200818</v>
      </c>
      <c r="D168">
        <v>170</v>
      </c>
      <c r="E168" s="3">
        <v>399459.29955173034</v>
      </c>
      <c r="F168" s="3">
        <f t="shared" si="16"/>
        <v>1709.1169317624881</v>
      </c>
      <c r="G168">
        <v>91877</v>
      </c>
      <c r="H168" s="2">
        <v>102739</v>
      </c>
      <c r="I168" s="2">
        <f t="shared" si="20"/>
        <v>130</v>
      </c>
      <c r="J168" s="6">
        <v>3646</v>
      </c>
      <c r="K168">
        <f t="shared" si="18"/>
        <v>7216</v>
      </c>
      <c r="L168">
        <f t="shared" si="19"/>
        <v>836</v>
      </c>
      <c r="M168">
        <f t="shared" si="17"/>
        <v>34</v>
      </c>
    </row>
    <row r="169" spans="1:14" x14ac:dyDescent="0.3">
      <c r="A169" s="4">
        <v>44062</v>
      </c>
      <c r="B169" s="3">
        <v>171</v>
      </c>
      <c r="C169">
        <v>20200819</v>
      </c>
      <c r="D169">
        <v>171</v>
      </c>
      <c r="E169" s="3">
        <v>402408.24532947474</v>
      </c>
      <c r="F169" s="3">
        <f t="shared" si="16"/>
        <v>2948.945777744404</v>
      </c>
      <c r="G169">
        <v>91877</v>
      </c>
      <c r="H169" s="2">
        <v>103210</v>
      </c>
      <c r="I169" s="2">
        <f t="shared" si="20"/>
        <v>471</v>
      </c>
      <c r="J169" s="6">
        <v>3675</v>
      </c>
      <c r="K169">
        <f t="shared" si="18"/>
        <v>7658</v>
      </c>
      <c r="L169">
        <f t="shared" si="19"/>
        <v>0</v>
      </c>
      <c r="M169">
        <f t="shared" si="17"/>
        <v>29</v>
      </c>
    </row>
    <row r="170" spans="1:14" x14ac:dyDescent="0.3">
      <c r="A170" s="4">
        <v>44063</v>
      </c>
      <c r="B170" s="3">
        <v>172</v>
      </c>
      <c r="C170">
        <v>20200820</v>
      </c>
      <c r="D170">
        <v>172</v>
      </c>
      <c r="E170" s="3">
        <v>405274.27966377593</v>
      </c>
      <c r="F170" s="3">
        <f t="shared" si="16"/>
        <v>2866.0343343011918</v>
      </c>
      <c r="G170">
        <v>92892</v>
      </c>
      <c r="H170" s="2">
        <v>103616</v>
      </c>
      <c r="I170" s="2">
        <f t="shared" si="20"/>
        <v>406</v>
      </c>
      <c r="J170" s="6">
        <v>3688</v>
      </c>
      <c r="K170">
        <f t="shared" si="18"/>
        <v>7036</v>
      </c>
      <c r="L170">
        <f t="shared" si="19"/>
        <v>1015</v>
      </c>
      <c r="M170">
        <f t="shared" si="17"/>
        <v>13</v>
      </c>
      <c r="N170" s="2"/>
    </row>
    <row r="171" spans="1:14" x14ac:dyDescent="0.3">
      <c r="A171" s="4">
        <v>44064</v>
      </c>
      <c r="B171" s="3">
        <v>173</v>
      </c>
      <c r="C171">
        <v>20200821</v>
      </c>
      <c r="D171">
        <v>173</v>
      </c>
      <c r="E171" s="3">
        <v>408095.13191934692</v>
      </c>
      <c r="F171" s="3">
        <f t="shared" ref="F171:F234" si="21">E171-E170</f>
        <v>2820.8522555709933</v>
      </c>
      <c r="G171">
        <v>92892</v>
      </c>
      <c r="H171" s="2">
        <v>103942</v>
      </c>
      <c r="I171" s="2">
        <f t="shared" si="20"/>
        <v>326</v>
      </c>
      <c r="J171" s="6">
        <v>3713</v>
      </c>
      <c r="K171">
        <f t="shared" si="18"/>
        <v>7337</v>
      </c>
      <c r="L171">
        <f t="shared" si="19"/>
        <v>0</v>
      </c>
      <c r="M171">
        <f t="shared" si="17"/>
        <v>25</v>
      </c>
      <c r="N171" s="2"/>
    </row>
    <row r="172" spans="1:14" x14ac:dyDescent="0.3">
      <c r="A172" s="4">
        <v>44065</v>
      </c>
      <c r="B172" s="3">
        <v>174</v>
      </c>
      <c r="C172">
        <v>20200822</v>
      </c>
      <c r="D172">
        <v>174</v>
      </c>
      <c r="E172" s="3">
        <v>411653.80286263657</v>
      </c>
      <c r="F172" s="3">
        <f t="shared" si="21"/>
        <v>3558.6709432896459</v>
      </c>
      <c r="G172">
        <v>93383</v>
      </c>
      <c r="H172" s="2">
        <v>104285</v>
      </c>
      <c r="I172" s="2">
        <f t="shared" si="20"/>
        <v>343</v>
      </c>
      <c r="J172" s="6">
        <v>3718</v>
      </c>
      <c r="K172">
        <f t="shared" si="18"/>
        <v>7184</v>
      </c>
      <c r="L172">
        <f t="shared" si="19"/>
        <v>491</v>
      </c>
      <c r="M172">
        <f t="shared" si="17"/>
        <v>5</v>
      </c>
      <c r="N172" s="2"/>
    </row>
    <row r="173" spans="1:14" x14ac:dyDescent="0.3">
      <c r="A173" s="4">
        <v>44066</v>
      </c>
      <c r="B173" s="3">
        <v>175</v>
      </c>
      <c r="C173">
        <v>20200823</v>
      </c>
      <c r="D173">
        <v>175</v>
      </c>
      <c r="E173" s="3">
        <v>413791.56729905383</v>
      </c>
      <c r="F173" s="3">
        <f t="shared" si="21"/>
        <v>2137.7644364172593</v>
      </c>
      <c r="G173">
        <v>93383</v>
      </c>
      <c r="H173" s="2">
        <v>104588</v>
      </c>
      <c r="I173" s="2">
        <f t="shared" si="20"/>
        <v>303</v>
      </c>
      <c r="J173" s="6">
        <v>3726</v>
      </c>
      <c r="K173">
        <f t="shared" si="18"/>
        <v>7479</v>
      </c>
      <c r="L173">
        <f t="shared" si="19"/>
        <v>0</v>
      </c>
      <c r="M173">
        <f t="shared" si="17"/>
        <v>8</v>
      </c>
      <c r="N173" s="2"/>
    </row>
    <row r="174" spans="1:14" x14ac:dyDescent="0.3">
      <c r="A174" s="4">
        <v>44067</v>
      </c>
      <c r="B174" s="3">
        <v>176</v>
      </c>
      <c r="C174">
        <v>20200824</v>
      </c>
      <c r="D174">
        <v>176</v>
      </c>
      <c r="E174" s="3">
        <v>415030.58100444003</v>
      </c>
      <c r="F174" s="3">
        <f t="shared" si="21"/>
        <v>1239.0137053861981</v>
      </c>
      <c r="G174">
        <v>93788</v>
      </c>
      <c r="H174" s="2">
        <v>104667</v>
      </c>
      <c r="I174" s="2">
        <f t="shared" si="20"/>
        <v>79</v>
      </c>
      <c r="J174" s="6">
        <v>3745</v>
      </c>
      <c r="K174">
        <f t="shared" si="18"/>
        <v>7134</v>
      </c>
      <c r="L174">
        <f t="shared" si="19"/>
        <v>405</v>
      </c>
      <c r="M174">
        <f t="shared" si="17"/>
        <v>19</v>
      </c>
      <c r="N174" s="2"/>
    </row>
    <row r="175" spans="1:14" x14ac:dyDescent="0.3">
      <c r="A175" s="4">
        <v>44068</v>
      </c>
      <c r="B175" s="3">
        <v>177</v>
      </c>
      <c r="C175">
        <v>20200825</v>
      </c>
      <c r="D175">
        <v>177</v>
      </c>
      <c r="E175" s="3">
        <v>416750.64410991553</v>
      </c>
      <c r="F175" s="3">
        <f t="shared" si="21"/>
        <v>1720.0631054755067</v>
      </c>
      <c r="G175">
        <v>93920</v>
      </c>
      <c r="H175" s="2">
        <v>104781</v>
      </c>
      <c r="I175" s="2">
        <f t="shared" si="20"/>
        <v>114</v>
      </c>
      <c r="J175" s="6">
        <v>3763</v>
      </c>
      <c r="K175">
        <f t="shared" si="18"/>
        <v>7098</v>
      </c>
      <c r="L175">
        <f t="shared" si="19"/>
        <v>132</v>
      </c>
      <c r="M175">
        <f t="shared" si="17"/>
        <v>18</v>
      </c>
      <c r="N175" s="2"/>
    </row>
    <row r="176" spans="1:14" x14ac:dyDescent="0.3">
      <c r="A176" s="4">
        <v>44069</v>
      </c>
      <c r="B176" s="3">
        <v>178</v>
      </c>
      <c r="C176">
        <v>20200826</v>
      </c>
      <c r="D176">
        <v>178</v>
      </c>
      <c r="E176" s="3">
        <v>419095.57070628414</v>
      </c>
      <c r="F176" s="3">
        <f t="shared" si="21"/>
        <v>2344.9265963686048</v>
      </c>
      <c r="G176">
        <v>94500</v>
      </c>
      <c r="H176" s="2">
        <v>104997</v>
      </c>
      <c r="I176" s="2">
        <f t="shared" si="20"/>
        <v>216</v>
      </c>
      <c r="J176" s="6">
        <v>3823</v>
      </c>
      <c r="K176">
        <f t="shared" si="18"/>
        <v>6674</v>
      </c>
      <c r="L176">
        <f t="shared" si="19"/>
        <v>580</v>
      </c>
      <c r="M176">
        <f t="shared" si="17"/>
        <v>60</v>
      </c>
      <c r="N176" s="2"/>
    </row>
    <row r="177" spans="1:14" x14ac:dyDescent="0.3">
      <c r="A177" s="4">
        <v>44070</v>
      </c>
      <c r="B177" s="3">
        <v>179</v>
      </c>
      <c r="C177">
        <v>20200827</v>
      </c>
      <c r="D177">
        <v>179</v>
      </c>
      <c r="E177" s="3">
        <v>421309.14321809675</v>
      </c>
      <c r="F177" s="3">
        <f t="shared" si="21"/>
        <v>2213.5725118126138</v>
      </c>
      <c r="G177">
        <v>96114</v>
      </c>
      <c r="H177" s="2">
        <v>105273</v>
      </c>
      <c r="I177" s="2">
        <f t="shared" si="20"/>
        <v>276</v>
      </c>
      <c r="J177" s="6">
        <v>3843</v>
      </c>
      <c r="K177">
        <f t="shared" si="18"/>
        <v>5316</v>
      </c>
      <c r="L177">
        <f t="shared" si="19"/>
        <v>1614</v>
      </c>
      <c r="M177">
        <f t="shared" si="17"/>
        <v>20</v>
      </c>
      <c r="N177" s="2"/>
    </row>
    <row r="178" spans="1:14" x14ac:dyDescent="0.3">
      <c r="A178" s="4">
        <v>44071</v>
      </c>
      <c r="B178" s="3">
        <v>180</v>
      </c>
      <c r="C178">
        <v>20200828</v>
      </c>
      <c r="D178">
        <v>180</v>
      </c>
      <c r="E178" s="3">
        <v>422977.73601738986</v>
      </c>
      <c r="F178" s="3">
        <f t="shared" si="21"/>
        <v>1668.5927992931101</v>
      </c>
      <c r="G178">
        <v>96114</v>
      </c>
      <c r="H178" s="2">
        <v>105507</v>
      </c>
      <c r="I178" s="2">
        <f t="shared" si="20"/>
        <v>234</v>
      </c>
      <c r="J178" s="6">
        <v>3853</v>
      </c>
      <c r="K178">
        <f t="shared" si="18"/>
        <v>5540</v>
      </c>
      <c r="L178">
        <f t="shared" si="19"/>
        <v>0</v>
      </c>
      <c r="M178">
        <f t="shared" si="17"/>
        <v>10</v>
      </c>
      <c r="N178" s="2"/>
    </row>
    <row r="179" spans="1:14" x14ac:dyDescent="0.3">
      <c r="A179" s="4">
        <v>44072</v>
      </c>
      <c r="B179" s="3">
        <v>181</v>
      </c>
      <c r="C179">
        <v>20200829</v>
      </c>
      <c r="D179">
        <v>181</v>
      </c>
      <c r="E179" s="3">
        <v>425383.44881246256</v>
      </c>
      <c r="F179" s="3">
        <f t="shared" si="21"/>
        <v>2405.7127950727008</v>
      </c>
      <c r="G179">
        <v>96921</v>
      </c>
      <c r="H179" s="2">
        <v>105676</v>
      </c>
      <c r="I179" s="2">
        <f t="shared" si="20"/>
        <v>169</v>
      </c>
      <c r="J179" s="6">
        <v>3862</v>
      </c>
      <c r="K179">
        <f t="shared" si="18"/>
        <v>4893</v>
      </c>
      <c r="L179">
        <f t="shared" si="19"/>
        <v>807</v>
      </c>
      <c r="M179">
        <f t="shared" si="17"/>
        <v>9</v>
      </c>
      <c r="N179" s="2"/>
    </row>
    <row r="180" spans="1:14" x14ac:dyDescent="0.3">
      <c r="A180" s="4">
        <v>44073</v>
      </c>
      <c r="B180" s="3">
        <v>182</v>
      </c>
      <c r="C180">
        <v>20200830</v>
      </c>
      <c r="D180">
        <v>182</v>
      </c>
      <c r="E180" s="3">
        <v>427933.90728759114</v>
      </c>
      <c r="F180" s="3">
        <f t="shared" si="21"/>
        <v>2550.4584751285729</v>
      </c>
      <c r="G180">
        <v>97057</v>
      </c>
      <c r="H180" s="2">
        <v>105908</v>
      </c>
      <c r="I180" s="2">
        <f t="shared" si="20"/>
        <v>232</v>
      </c>
      <c r="J180" s="6">
        <v>3869</v>
      </c>
      <c r="K180">
        <f t="shared" si="18"/>
        <v>4982</v>
      </c>
      <c r="L180">
        <f t="shared" si="19"/>
        <v>136</v>
      </c>
      <c r="M180">
        <f t="shared" si="17"/>
        <v>7</v>
      </c>
      <c r="N180" s="2"/>
    </row>
    <row r="181" spans="1:14" x14ac:dyDescent="0.3">
      <c r="A181" s="4">
        <v>44074</v>
      </c>
      <c r="B181" s="3">
        <v>183</v>
      </c>
      <c r="C181">
        <v>20200831</v>
      </c>
      <c r="D181">
        <v>183</v>
      </c>
      <c r="E181" s="3">
        <v>430128.84801436035</v>
      </c>
      <c r="F181" s="3">
        <f t="shared" si="21"/>
        <v>2194.940726769215</v>
      </c>
      <c r="G181">
        <v>97136</v>
      </c>
      <c r="H181" s="2">
        <v>106021</v>
      </c>
      <c r="I181" s="2">
        <f t="shared" si="20"/>
        <v>113</v>
      </c>
      <c r="J181" s="6">
        <v>3893</v>
      </c>
      <c r="K181">
        <f t="shared" si="18"/>
        <v>4992</v>
      </c>
      <c r="L181">
        <f t="shared" si="19"/>
        <v>79</v>
      </c>
      <c r="M181">
        <f t="shared" ref="M181:M244" si="22">J181-J180</f>
        <v>24</v>
      </c>
      <c r="N181" s="2"/>
    </row>
    <row r="182" spans="1:14" x14ac:dyDescent="0.3">
      <c r="A182" s="4">
        <v>44075</v>
      </c>
      <c r="B182" s="3">
        <v>184</v>
      </c>
      <c r="C182">
        <v>20200901</v>
      </c>
      <c r="D182">
        <v>184</v>
      </c>
      <c r="E182" s="3">
        <v>431489.7834631243</v>
      </c>
      <c r="F182" s="3">
        <f t="shared" si="21"/>
        <v>1360.9354487639503</v>
      </c>
      <c r="G182">
        <v>97637</v>
      </c>
      <c r="H182" s="2">
        <v>106114</v>
      </c>
      <c r="I182" s="2">
        <f t="shared" si="20"/>
        <v>93</v>
      </c>
      <c r="J182" s="6">
        <v>3913</v>
      </c>
      <c r="K182">
        <f t="shared" si="18"/>
        <v>4564</v>
      </c>
      <c r="L182">
        <f t="shared" si="19"/>
        <v>501</v>
      </c>
      <c r="M182">
        <f t="shared" si="22"/>
        <v>20</v>
      </c>
    </row>
    <row r="183" spans="1:14" x14ac:dyDescent="0.3">
      <c r="A183" s="4">
        <v>44076</v>
      </c>
      <c r="B183" s="3">
        <v>185</v>
      </c>
      <c r="C183">
        <v>20200902</v>
      </c>
      <c r="D183">
        <v>185</v>
      </c>
      <c r="E183" s="3">
        <v>433971.65367956192</v>
      </c>
      <c r="F183" s="3">
        <f t="shared" si="21"/>
        <v>2481.8702164376155</v>
      </c>
      <c r="G183">
        <v>98047</v>
      </c>
      <c r="H183" s="2">
        <v>106353</v>
      </c>
      <c r="I183" s="2">
        <f t="shared" si="20"/>
        <v>239</v>
      </c>
      <c r="J183" s="6">
        <v>3929</v>
      </c>
      <c r="K183">
        <f t="shared" si="18"/>
        <v>4377</v>
      </c>
      <c r="L183">
        <f t="shared" si="19"/>
        <v>410</v>
      </c>
      <c r="M183">
        <f t="shared" si="22"/>
        <v>16</v>
      </c>
    </row>
    <row r="184" spans="1:14" x14ac:dyDescent="0.3">
      <c r="A184" s="4">
        <v>44077</v>
      </c>
      <c r="B184" s="3">
        <v>186</v>
      </c>
      <c r="C184">
        <v>20200903</v>
      </c>
      <c r="D184">
        <v>186</v>
      </c>
      <c r="E184" s="3">
        <v>436344.87729946518</v>
      </c>
      <c r="F184" s="3">
        <f t="shared" si="21"/>
        <v>2373.2236199032632</v>
      </c>
      <c r="G184">
        <v>98047</v>
      </c>
      <c r="H184" s="2">
        <v>106582</v>
      </c>
      <c r="I184" s="2">
        <f t="shared" si="20"/>
        <v>229</v>
      </c>
      <c r="J184" s="6">
        <v>3946</v>
      </c>
      <c r="K184">
        <f t="shared" si="18"/>
        <v>4589</v>
      </c>
      <c r="L184">
        <f t="shared" si="19"/>
        <v>0</v>
      </c>
      <c r="M184">
        <f t="shared" si="22"/>
        <v>17</v>
      </c>
    </row>
    <row r="185" spans="1:14" x14ac:dyDescent="0.3">
      <c r="A185" s="4">
        <v>44078</v>
      </c>
      <c r="B185" s="3">
        <v>187</v>
      </c>
      <c r="C185">
        <v>20200904</v>
      </c>
      <c r="D185">
        <v>187</v>
      </c>
      <c r="E185" s="3">
        <v>438510.70586210402</v>
      </c>
      <c r="F185" s="3">
        <f t="shared" si="21"/>
        <v>2165.8285626388388</v>
      </c>
      <c r="G185">
        <v>98689</v>
      </c>
      <c r="H185" s="2">
        <v>106787</v>
      </c>
      <c r="I185" s="2">
        <f t="shared" si="20"/>
        <v>205</v>
      </c>
      <c r="J185" s="6">
        <v>3950</v>
      </c>
      <c r="K185">
        <f t="shared" si="18"/>
        <v>4148</v>
      </c>
      <c r="L185">
        <f t="shared" si="19"/>
        <v>642</v>
      </c>
      <c r="M185">
        <f t="shared" si="22"/>
        <v>4</v>
      </c>
    </row>
    <row r="186" spans="1:14" x14ac:dyDescent="0.3">
      <c r="A186" s="4">
        <v>44079</v>
      </c>
      <c r="B186" s="3">
        <v>188</v>
      </c>
      <c r="C186">
        <v>20200905</v>
      </c>
      <c r="D186">
        <v>188</v>
      </c>
      <c r="E186" s="3">
        <v>440621.10486423882</v>
      </c>
      <c r="F186" s="3">
        <f t="shared" si="21"/>
        <v>2110.3990021348</v>
      </c>
      <c r="G186">
        <v>99010</v>
      </c>
      <c r="H186" s="2">
        <v>106982</v>
      </c>
      <c r="I186" s="2">
        <f t="shared" si="20"/>
        <v>195</v>
      </c>
      <c r="J186" s="6">
        <v>3960</v>
      </c>
      <c r="K186">
        <f t="shared" si="18"/>
        <v>4012</v>
      </c>
      <c r="L186">
        <f t="shared" si="19"/>
        <v>321</v>
      </c>
      <c r="M186">
        <f t="shared" si="22"/>
        <v>10</v>
      </c>
    </row>
    <row r="187" spans="1:14" x14ac:dyDescent="0.3">
      <c r="A187" s="4">
        <v>44080</v>
      </c>
      <c r="B187" s="3">
        <v>189</v>
      </c>
      <c r="C187">
        <v>20200906</v>
      </c>
      <c r="D187">
        <v>189</v>
      </c>
      <c r="E187" s="3">
        <v>442527.02002552227</v>
      </c>
      <c r="F187" s="3">
        <f t="shared" si="21"/>
        <v>1905.9151612834539</v>
      </c>
      <c r="G187">
        <v>99097</v>
      </c>
      <c r="H187" s="2">
        <v>107187</v>
      </c>
      <c r="I187" s="2">
        <f t="shared" si="20"/>
        <v>205</v>
      </c>
      <c r="J187" s="6">
        <v>3961</v>
      </c>
      <c r="K187">
        <f t="shared" si="18"/>
        <v>4129</v>
      </c>
      <c r="L187">
        <f t="shared" si="19"/>
        <v>87</v>
      </c>
      <c r="M187">
        <f t="shared" si="22"/>
        <v>1</v>
      </c>
    </row>
    <row r="188" spans="1:14" x14ac:dyDescent="0.3">
      <c r="A188" s="4">
        <v>44081</v>
      </c>
      <c r="B188" s="3">
        <v>190</v>
      </c>
      <c r="C188">
        <v>20200907</v>
      </c>
      <c r="D188">
        <v>190</v>
      </c>
      <c r="E188" s="3">
        <v>443546.99380799197</v>
      </c>
      <c r="F188" s="3">
        <f t="shared" si="21"/>
        <v>1019.9737824696931</v>
      </c>
      <c r="G188">
        <v>99176</v>
      </c>
      <c r="H188" s="2">
        <v>107244</v>
      </c>
      <c r="I188" s="2">
        <f t="shared" si="20"/>
        <v>57</v>
      </c>
      <c r="J188" s="6">
        <v>3974</v>
      </c>
      <c r="K188">
        <f t="shared" si="18"/>
        <v>4094</v>
      </c>
      <c r="L188">
        <f t="shared" si="19"/>
        <v>79</v>
      </c>
      <c r="M188">
        <f t="shared" si="22"/>
        <v>13</v>
      </c>
    </row>
    <row r="189" spans="1:14" x14ac:dyDescent="0.3">
      <c r="A189" s="4">
        <v>44082</v>
      </c>
      <c r="B189" s="3">
        <v>191</v>
      </c>
      <c r="C189">
        <v>20200908</v>
      </c>
      <c r="D189">
        <v>191</v>
      </c>
      <c r="E189" s="3">
        <v>444969.18125008611</v>
      </c>
      <c r="F189" s="3">
        <f t="shared" si="21"/>
        <v>1422.1874420941458</v>
      </c>
      <c r="G189">
        <v>99562</v>
      </c>
      <c r="H189" s="2">
        <v>107331</v>
      </c>
      <c r="I189" s="2">
        <f t="shared" si="20"/>
        <v>87</v>
      </c>
      <c r="J189" s="6">
        <v>3994</v>
      </c>
      <c r="K189">
        <f t="shared" si="18"/>
        <v>3775</v>
      </c>
      <c r="L189">
        <f t="shared" si="19"/>
        <v>386</v>
      </c>
      <c r="M189">
        <f t="shared" si="22"/>
        <v>20</v>
      </c>
    </row>
    <row r="190" spans="1:14" x14ac:dyDescent="0.3">
      <c r="A190" s="4">
        <v>44083</v>
      </c>
      <c r="B190" s="3">
        <v>192</v>
      </c>
      <c r="C190">
        <v>20200909</v>
      </c>
      <c r="D190">
        <v>192</v>
      </c>
      <c r="E190" s="3">
        <v>447500.30924823217</v>
      </c>
      <c r="F190" s="3">
        <f t="shared" si="21"/>
        <v>2531.1279981460539</v>
      </c>
      <c r="G190">
        <v>99886</v>
      </c>
      <c r="H190" s="2">
        <v>107624</v>
      </c>
      <c r="I190" s="2">
        <f t="shared" si="20"/>
        <v>293</v>
      </c>
      <c r="J190" s="6">
        <v>4016</v>
      </c>
      <c r="K190">
        <f t="shared" si="18"/>
        <v>3722</v>
      </c>
      <c r="L190">
        <f t="shared" si="19"/>
        <v>324</v>
      </c>
      <c r="M190">
        <f t="shared" si="22"/>
        <v>22</v>
      </c>
    </row>
    <row r="191" spans="1:14" x14ac:dyDescent="0.3">
      <c r="A191" s="4">
        <v>44084</v>
      </c>
      <c r="B191" s="3">
        <v>193</v>
      </c>
      <c r="C191">
        <v>20200910</v>
      </c>
      <c r="D191">
        <v>193</v>
      </c>
      <c r="E191" s="3">
        <v>449893.91138302663</v>
      </c>
      <c r="F191" s="3">
        <f t="shared" si="21"/>
        <v>2393.6021347944625</v>
      </c>
      <c r="G191">
        <v>100220</v>
      </c>
      <c r="H191" s="2">
        <v>107867</v>
      </c>
      <c r="I191" s="2">
        <f t="shared" si="20"/>
        <v>243</v>
      </c>
      <c r="J191" s="6">
        <v>4022</v>
      </c>
      <c r="K191">
        <f t="shared" si="18"/>
        <v>3625</v>
      </c>
      <c r="L191">
        <f t="shared" si="19"/>
        <v>334</v>
      </c>
      <c r="M191">
        <f t="shared" si="22"/>
        <v>6</v>
      </c>
    </row>
    <row r="192" spans="1:14" x14ac:dyDescent="0.3">
      <c r="A192" s="4">
        <v>44085</v>
      </c>
      <c r="B192" s="3">
        <v>194</v>
      </c>
      <c r="C192">
        <v>20200911</v>
      </c>
      <c r="D192">
        <v>194</v>
      </c>
      <c r="E192" s="3">
        <v>452305.91240555147</v>
      </c>
      <c r="F192" s="3">
        <f t="shared" si="21"/>
        <v>2412.0010225248407</v>
      </c>
      <c r="G192">
        <v>100446</v>
      </c>
      <c r="H192" s="2">
        <v>108048</v>
      </c>
      <c r="I192" s="2">
        <f t="shared" si="20"/>
        <v>181</v>
      </c>
      <c r="J192" s="6">
        <v>4040</v>
      </c>
      <c r="K192">
        <f t="shared" si="18"/>
        <v>3562</v>
      </c>
      <c r="L192">
        <f t="shared" si="19"/>
        <v>226</v>
      </c>
      <c r="M192">
        <f t="shared" si="22"/>
        <v>18</v>
      </c>
    </row>
    <row r="193" spans="1:13" x14ac:dyDescent="0.3">
      <c r="A193" s="4">
        <v>44086</v>
      </c>
      <c r="B193" s="3">
        <v>195</v>
      </c>
      <c r="C193">
        <v>20200912</v>
      </c>
      <c r="D193">
        <v>195</v>
      </c>
      <c r="E193" s="3">
        <v>454474.18638997735</v>
      </c>
      <c r="F193" s="3">
        <f t="shared" si="21"/>
        <v>2168.2739844258758</v>
      </c>
      <c r="G193">
        <v>100664</v>
      </c>
      <c r="H193" s="2">
        <v>108279</v>
      </c>
      <c r="I193" s="2">
        <f t="shared" si="20"/>
        <v>231</v>
      </c>
      <c r="J193" s="6">
        <v>4053</v>
      </c>
      <c r="K193">
        <f t="shared" si="18"/>
        <v>3562</v>
      </c>
      <c r="L193">
        <f t="shared" si="19"/>
        <v>218</v>
      </c>
      <c r="M193">
        <f t="shared" si="22"/>
        <v>13</v>
      </c>
    </row>
    <row r="194" spans="1:13" x14ac:dyDescent="0.3">
      <c r="A194" s="4">
        <v>44087</v>
      </c>
      <c r="B194" s="3">
        <v>196</v>
      </c>
      <c r="C194">
        <v>20200913</v>
      </c>
      <c r="D194">
        <v>196</v>
      </c>
      <c r="E194" s="3">
        <v>456301.49870810891</v>
      </c>
      <c r="F194" s="3">
        <f t="shared" si="21"/>
        <v>1827.3123181315605</v>
      </c>
      <c r="G194">
        <v>100715</v>
      </c>
      <c r="H194" s="2">
        <v>108431</v>
      </c>
      <c r="I194" s="2">
        <f t="shared" si="20"/>
        <v>152</v>
      </c>
      <c r="J194" s="6">
        <v>4059</v>
      </c>
      <c r="K194">
        <f t="shared" ref="K194:K257" si="23">H194-J194-G194</f>
        <v>3657</v>
      </c>
      <c r="L194">
        <f t="shared" si="19"/>
        <v>51</v>
      </c>
      <c r="M194">
        <f t="shared" si="22"/>
        <v>6</v>
      </c>
    </row>
    <row r="195" spans="1:13" x14ac:dyDescent="0.3">
      <c r="A195" s="4">
        <v>44088</v>
      </c>
      <c r="B195" s="3">
        <v>197</v>
      </c>
      <c r="C195">
        <v>20200914</v>
      </c>
      <c r="D195">
        <v>197</v>
      </c>
      <c r="E195" s="3">
        <v>457481.82229060837</v>
      </c>
      <c r="F195" s="3">
        <f t="shared" si="21"/>
        <v>1180.3235824994626</v>
      </c>
      <c r="G195">
        <v>100779</v>
      </c>
      <c r="H195" s="2">
        <v>108486</v>
      </c>
      <c r="I195" s="2">
        <f t="shared" si="20"/>
        <v>55</v>
      </c>
      <c r="J195" s="6">
        <v>4066</v>
      </c>
      <c r="K195">
        <f t="shared" si="23"/>
        <v>3641</v>
      </c>
      <c r="L195">
        <f t="shared" ref="L195:L258" si="24">G195-G194</f>
        <v>64</v>
      </c>
      <c r="M195">
        <f t="shared" si="22"/>
        <v>7</v>
      </c>
    </row>
    <row r="196" spans="1:13" x14ac:dyDescent="0.3">
      <c r="A196" s="4">
        <v>44089</v>
      </c>
      <c r="B196" s="3">
        <v>198</v>
      </c>
      <c r="C196">
        <v>20200915</v>
      </c>
      <c r="D196">
        <v>198</v>
      </c>
      <c r="E196" s="3">
        <v>458832.97605222458</v>
      </c>
      <c r="F196" s="3">
        <f t="shared" si="21"/>
        <v>1351.1537616162095</v>
      </c>
      <c r="G196">
        <v>101044</v>
      </c>
      <c r="H196" s="2">
        <v>108538</v>
      </c>
      <c r="I196" s="2">
        <f t="shared" ref="I196:I259" si="25">H196-H195</f>
        <v>52</v>
      </c>
      <c r="J196" s="6">
        <v>4079</v>
      </c>
      <c r="K196">
        <f t="shared" si="23"/>
        <v>3415</v>
      </c>
      <c r="L196">
        <f t="shared" si="24"/>
        <v>265</v>
      </c>
      <c r="M196">
        <f t="shared" si="22"/>
        <v>13</v>
      </c>
    </row>
    <row r="197" spans="1:13" x14ac:dyDescent="0.3">
      <c r="A197" s="4">
        <v>44090</v>
      </c>
      <c r="B197" s="3">
        <v>199</v>
      </c>
      <c r="C197">
        <v>20200916</v>
      </c>
      <c r="D197">
        <v>199</v>
      </c>
      <c r="E197" s="3">
        <v>461273.9727902232</v>
      </c>
      <c r="F197" s="3">
        <f t="shared" si="21"/>
        <v>2440.9967379986192</v>
      </c>
      <c r="G197">
        <v>101275</v>
      </c>
      <c r="H197" s="2">
        <v>108767</v>
      </c>
      <c r="I197" s="2">
        <f t="shared" si="25"/>
        <v>229</v>
      </c>
      <c r="J197" s="6">
        <v>4088</v>
      </c>
      <c r="K197">
        <f t="shared" si="23"/>
        <v>3404</v>
      </c>
      <c r="L197">
        <f t="shared" si="24"/>
        <v>231</v>
      </c>
      <c r="M197">
        <f t="shared" si="22"/>
        <v>9</v>
      </c>
    </row>
    <row r="198" spans="1:13" x14ac:dyDescent="0.3">
      <c r="A198" s="4">
        <v>44091</v>
      </c>
      <c r="B198" s="3">
        <v>200</v>
      </c>
      <c r="C198">
        <v>20200917</v>
      </c>
      <c r="D198">
        <v>200</v>
      </c>
      <c r="E198" s="3">
        <v>463877.06605809939</v>
      </c>
      <c r="F198" s="3">
        <f t="shared" si="21"/>
        <v>2603.0932678761892</v>
      </c>
      <c r="G198">
        <v>101452</v>
      </c>
      <c r="H198" s="2">
        <v>108995</v>
      </c>
      <c r="I198" s="2">
        <f t="shared" si="25"/>
        <v>228</v>
      </c>
      <c r="J198" s="6">
        <v>4100</v>
      </c>
      <c r="K198">
        <f t="shared" si="23"/>
        <v>3443</v>
      </c>
      <c r="L198">
        <f t="shared" si="24"/>
        <v>177</v>
      </c>
      <c r="M198">
        <f t="shared" si="22"/>
        <v>12</v>
      </c>
    </row>
    <row r="199" spans="1:13" x14ac:dyDescent="0.3">
      <c r="A199" s="4">
        <v>44092</v>
      </c>
      <c r="B199" s="3">
        <v>201</v>
      </c>
      <c r="C199">
        <v>20200918</v>
      </c>
      <c r="D199">
        <v>201</v>
      </c>
      <c r="E199" s="3">
        <v>466212.67676194629</v>
      </c>
      <c r="F199" s="3">
        <f t="shared" si="21"/>
        <v>2335.6107038469054</v>
      </c>
      <c r="G199">
        <v>101650</v>
      </c>
      <c r="H199" s="2">
        <v>109157</v>
      </c>
      <c r="I199" s="2">
        <f t="shared" si="25"/>
        <v>162</v>
      </c>
      <c r="J199" s="6">
        <v>4107</v>
      </c>
      <c r="K199">
        <f t="shared" si="23"/>
        <v>3400</v>
      </c>
      <c r="L199">
        <f t="shared" si="24"/>
        <v>198</v>
      </c>
      <c r="M199">
        <f t="shared" si="22"/>
        <v>7</v>
      </c>
    </row>
    <row r="200" spans="1:13" x14ac:dyDescent="0.3">
      <c r="A200" s="4">
        <v>44093</v>
      </c>
      <c r="B200" s="3">
        <v>202</v>
      </c>
      <c r="C200">
        <v>20200919</v>
      </c>
      <c r="D200">
        <v>202</v>
      </c>
      <c r="E200" s="3">
        <v>468666.13350619271</v>
      </c>
      <c r="F200" s="3">
        <f t="shared" si="21"/>
        <v>2453.4567442464177</v>
      </c>
      <c r="G200">
        <v>101839</v>
      </c>
      <c r="H200" s="2">
        <v>109358</v>
      </c>
      <c r="I200" s="2">
        <f t="shared" si="25"/>
        <v>201</v>
      </c>
      <c r="J200" s="6">
        <v>4111</v>
      </c>
      <c r="K200">
        <f t="shared" si="23"/>
        <v>3408</v>
      </c>
      <c r="L200">
        <f t="shared" si="24"/>
        <v>189</v>
      </c>
      <c r="M200">
        <f t="shared" si="22"/>
        <v>4</v>
      </c>
    </row>
    <row r="201" spans="1:13" x14ac:dyDescent="0.3">
      <c r="A201" s="4">
        <v>44094</v>
      </c>
      <c r="B201" s="3">
        <v>203</v>
      </c>
      <c r="C201">
        <v>20200920</v>
      </c>
      <c r="D201">
        <v>203</v>
      </c>
      <c r="E201" s="3">
        <v>470632.25262289762</v>
      </c>
      <c r="F201" s="3">
        <f t="shared" si="21"/>
        <v>1966.119116704911</v>
      </c>
      <c r="G201">
        <v>101896</v>
      </c>
      <c r="H201" s="2">
        <v>109507</v>
      </c>
      <c r="I201" s="2">
        <f t="shared" si="25"/>
        <v>149</v>
      </c>
      <c r="J201" s="6">
        <v>4117</v>
      </c>
      <c r="K201">
        <f t="shared" si="23"/>
        <v>3494</v>
      </c>
      <c r="L201">
        <f t="shared" si="24"/>
        <v>57</v>
      </c>
      <c r="M201">
        <f t="shared" si="22"/>
        <v>6</v>
      </c>
    </row>
    <row r="202" spans="1:13" x14ac:dyDescent="0.3">
      <c r="A202" s="4">
        <v>44095</v>
      </c>
      <c r="B202" s="3">
        <v>204</v>
      </c>
      <c r="C202">
        <v>20200921</v>
      </c>
      <c r="D202">
        <v>204</v>
      </c>
      <c r="E202" s="3">
        <v>471351.90532019897</v>
      </c>
      <c r="F202" s="3">
        <f t="shared" si="21"/>
        <v>719.65269730135333</v>
      </c>
      <c r="G202">
        <v>101961</v>
      </c>
      <c r="H202" s="2">
        <v>109526</v>
      </c>
      <c r="I202" s="2">
        <f t="shared" si="25"/>
        <v>19</v>
      </c>
      <c r="J202" s="6">
        <v>4121</v>
      </c>
      <c r="K202">
        <f t="shared" si="23"/>
        <v>3444</v>
      </c>
      <c r="L202">
        <f t="shared" si="24"/>
        <v>65</v>
      </c>
      <c r="M202">
        <f t="shared" si="22"/>
        <v>4</v>
      </c>
    </row>
    <row r="203" spans="1:13" x14ac:dyDescent="0.3">
      <c r="A203" s="4">
        <v>44096</v>
      </c>
      <c r="B203" s="3">
        <v>205</v>
      </c>
      <c r="C203">
        <v>20200922</v>
      </c>
      <c r="D203">
        <v>205</v>
      </c>
      <c r="E203" s="3">
        <v>473260.96459520853</v>
      </c>
      <c r="F203" s="3">
        <f t="shared" si="21"/>
        <v>1909.0592750095529</v>
      </c>
      <c r="G203">
        <v>102266</v>
      </c>
      <c r="H203" s="2">
        <v>109616</v>
      </c>
      <c r="I203" s="2">
        <f t="shared" si="25"/>
        <v>90</v>
      </c>
      <c r="J203" s="6">
        <v>4138</v>
      </c>
      <c r="K203">
        <f t="shared" si="23"/>
        <v>3212</v>
      </c>
      <c r="L203">
        <f t="shared" si="24"/>
        <v>305</v>
      </c>
      <c r="M203">
        <f t="shared" si="22"/>
        <v>17</v>
      </c>
    </row>
    <row r="204" spans="1:13" x14ac:dyDescent="0.3">
      <c r="A204" s="4">
        <v>44097</v>
      </c>
      <c r="B204" s="3">
        <v>206</v>
      </c>
      <c r="C204">
        <v>20200923</v>
      </c>
      <c r="D204">
        <v>206</v>
      </c>
      <c r="E204" s="3">
        <v>475548.01620928606</v>
      </c>
      <c r="F204" s="3">
        <f t="shared" si="21"/>
        <v>2287.0516140775289</v>
      </c>
      <c r="G204">
        <v>102471</v>
      </c>
      <c r="H204" s="2">
        <v>109830</v>
      </c>
      <c r="I204" s="2">
        <f t="shared" si="25"/>
        <v>214</v>
      </c>
      <c r="J204" s="6">
        <v>4151</v>
      </c>
      <c r="K204">
        <f t="shared" si="23"/>
        <v>3208</v>
      </c>
      <c r="L204">
        <f t="shared" si="24"/>
        <v>205</v>
      </c>
      <c r="M204">
        <f t="shared" si="22"/>
        <v>13</v>
      </c>
    </row>
    <row r="205" spans="1:13" x14ac:dyDescent="0.3">
      <c r="A205" s="4">
        <v>44098</v>
      </c>
      <c r="B205" s="3">
        <v>207</v>
      </c>
      <c r="C205">
        <v>20200924</v>
      </c>
      <c r="D205">
        <v>207</v>
      </c>
      <c r="E205" s="3">
        <v>477691.2537325598</v>
      </c>
      <c r="F205" s="3">
        <f t="shared" si="21"/>
        <v>2143.2375232737395</v>
      </c>
      <c r="G205">
        <v>102642</v>
      </c>
      <c r="H205" s="2">
        <v>110080</v>
      </c>
      <c r="I205" s="2">
        <f t="shared" si="25"/>
        <v>250</v>
      </c>
      <c r="J205" s="6">
        <v>4155</v>
      </c>
      <c r="K205">
        <f t="shared" si="23"/>
        <v>3283</v>
      </c>
      <c r="L205">
        <f t="shared" si="24"/>
        <v>171</v>
      </c>
      <c r="M205">
        <f t="shared" si="22"/>
        <v>4</v>
      </c>
    </row>
    <row r="206" spans="1:13" x14ac:dyDescent="0.3">
      <c r="A206" s="4">
        <v>44099</v>
      </c>
      <c r="B206" s="3">
        <v>208</v>
      </c>
      <c r="C206">
        <v>20200925</v>
      </c>
      <c r="D206">
        <v>208</v>
      </c>
      <c r="E206" s="3">
        <v>479428.31834188744</v>
      </c>
      <c r="F206" s="3">
        <f t="shared" si="21"/>
        <v>1737.0646093276446</v>
      </c>
      <c r="G206">
        <v>102852</v>
      </c>
      <c r="H206" s="2">
        <v>110224</v>
      </c>
      <c r="I206" s="2">
        <f t="shared" si="25"/>
        <v>144</v>
      </c>
      <c r="J206" s="6">
        <v>4159</v>
      </c>
      <c r="K206">
        <f t="shared" si="23"/>
        <v>3213</v>
      </c>
      <c r="L206">
        <f t="shared" si="24"/>
        <v>210</v>
      </c>
      <c r="M206">
        <f t="shared" si="22"/>
        <v>4</v>
      </c>
    </row>
    <row r="207" spans="1:13" x14ac:dyDescent="0.3">
      <c r="A207" s="4">
        <v>44100</v>
      </c>
      <c r="B207" s="3">
        <v>209</v>
      </c>
      <c r="C207">
        <v>20200926</v>
      </c>
      <c r="D207">
        <v>209</v>
      </c>
      <c r="E207" s="3">
        <v>480751.05863131239</v>
      </c>
      <c r="F207" s="3">
        <f t="shared" si="21"/>
        <v>1322.7402894249535</v>
      </c>
      <c r="G207">
        <v>103043</v>
      </c>
      <c r="H207" s="2">
        <v>110295</v>
      </c>
      <c r="I207" s="2">
        <f t="shared" si="25"/>
        <v>71</v>
      </c>
      <c r="J207" s="6">
        <v>4160</v>
      </c>
      <c r="K207">
        <f t="shared" si="23"/>
        <v>3092</v>
      </c>
      <c r="L207">
        <f t="shared" si="24"/>
        <v>191</v>
      </c>
      <c r="M207">
        <f t="shared" si="22"/>
        <v>1</v>
      </c>
    </row>
    <row r="208" spans="1:13" x14ac:dyDescent="0.3">
      <c r="A208" s="4">
        <v>44101</v>
      </c>
      <c r="B208" s="3">
        <v>210</v>
      </c>
      <c r="C208">
        <v>20200927</v>
      </c>
      <c r="D208">
        <v>210</v>
      </c>
      <c r="E208" s="3">
        <v>482501.04904151388</v>
      </c>
      <c r="F208" s="3">
        <f t="shared" si="21"/>
        <v>1749.9904102014843</v>
      </c>
      <c r="G208">
        <v>103108</v>
      </c>
      <c r="H208" s="2">
        <v>110430</v>
      </c>
      <c r="I208" s="2">
        <f t="shared" si="25"/>
        <v>135</v>
      </c>
      <c r="J208" s="6">
        <v>4163</v>
      </c>
      <c r="K208">
        <f t="shared" si="23"/>
        <v>3159</v>
      </c>
      <c r="L208">
        <f t="shared" si="24"/>
        <v>65</v>
      </c>
      <c r="M208">
        <f t="shared" si="22"/>
        <v>3</v>
      </c>
    </row>
    <row r="209" spans="1:13" x14ac:dyDescent="0.3">
      <c r="A209" s="4">
        <v>44102</v>
      </c>
      <c r="B209" s="3">
        <v>211</v>
      </c>
      <c r="C209">
        <v>20200928</v>
      </c>
      <c r="D209">
        <v>211</v>
      </c>
      <c r="E209" s="3">
        <v>483550.71723139653</v>
      </c>
      <c r="F209" s="3">
        <f t="shared" si="21"/>
        <v>1049.66818988265</v>
      </c>
      <c r="G209">
        <v>103165</v>
      </c>
      <c r="H209" s="2">
        <v>110493</v>
      </c>
      <c r="I209" s="2">
        <f t="shared" si="25"/>
        <v>63</v>
      </c>
      <c r="J209" s="6">
        <v>4167</v>
      </c>
      <c r="K209">
        <f t="shared" si="23"/>
        <v>3161</v>
      </c>
      <c r="L209">
        <f t="shared" si="24"/>
        <v>57</v>
      </c>
      <c r="M209">
        <f t="shared" si="22"/>
        <v>4</v>
      </c>
    </row>
    <row r="210" spans="1:13" x14ac:dyDescent="0.3">
      <c r="A210" s="4">
        <v>44103</v>
      </c>
      <c r="B210" s="3">
        <v>212</v>
      </c>
      <c r="C210">
        <v>20200929</v>
      </c>
      <c r="D210">
        <v>212</v>
      </c>
      <c r="E210" s="3">
        <v>484949.38204487332</v>
      </c>
      <c r="F210" s="3">
        <f t="shared" si="21"/>
        <v>1398.6648134767893</v>
      </c>
      <c r="G210">
        <v>103428</v>
      </c>
      <c r="H210" s="2">
        <v>110541</v>
      </c>
      <c r="I210" s="2">
        <f t="shared" si="25"/>
        <v>48</v>
      </c>
      <c r="J210" s="6">
        <v>4173</v>
      </c>
      <c r="K210">
        <f t="shared" si="23"/>
        <v>2940</v>
      </c>
      <c r="L210">
        <f t="shared" si="24"/>
        <v>263</v>
      </c>
      <c r="M210">
        <f t="shared" si="22"/>
        <v>6</v>
      </c>
    </row>
    <row r="211" spans="1:13" x14ac:dyDescent="0.3">
      <c r="A211" s="4">
        <v>44104</v>
      </c>
      <c r="B211" s="3">
        <v>213</v>
      </c>
      <c r="C211">
        <v>20200930</v>
      </c>
      <c r="D211">
        <v>213</v>
      </c>
      <c r="E211" s="3">
        <v>487677.30827254034</v>
      </c>
      <c r="F211" s="3">
        <f t="shared" si="21"/>
        <v>2727.9262276670197</v>
      </c>
      <c r="G211">
        <v>103612</v>
      </c>
      <c r="H211" s="2">
        <v>110739</v>
      </c>
      <c r="I211" s="2">
        <f t="shared" si="25"/>
        <v>198</v>
      </c>
      <c r="J211" s="6">
        <v>4182</v>
      </c>
      <c r="K211">
        <f t="shared" si="23"/>
        <v>2945</v>
      </c>
      <c r="L211">
        <f t="shared" si="24"/>
        <v>184</v>
      </c>
      <c r="M211">
        <f t="shared" si="22"/>
        <v>9</v>
      </c>
    </row>
    <row r="212" spans="1:13" x14ac:dyDescent="0.3">
      <c r="A212" s="4">
        <v>44105</v>
      </c>
      <c r="B212" s="3">
        <v>214</v>
      </c>
      <c r="C212">
        <v>20201001</v>
      </c>
      <c r="D212">
        <v>214</v>
      </c>
      <c r="E212" s="3">
        <v>490138.10128214757</v>
      </c>
      <c r="F212" s="3">
        <f t="shared" si="21"/>
        <v>2460.7930096072378</v>
      </c>
      <c r="G212">
        <v>103837</v>
      </c>
      <c r="H212" s="2">
        <v>110888</v>
      </c>
      <c r="I212" s="2">
        <f t="shared" si="25"/>
        <v>149</v>
      </c>
      <c r="J212" s="6">
        <v>4188</v>
      </c>
      <c r="K212">
        <f t="shared" si="23"/>
        <v>2863</v>
      </c>
      <c r="L212">
        <f t="shared" si="24"/>
        <v>225</v>
      </c>
      <c r="M212">
        <f t="shared" si="22"/>
        <v>6</v>
      </c>
    </row>
    <row r="213" spans="1:13" x14ac:dyDescent="0.3">
      <c r="A213" s="4">
        <v>44106</v>
      </c>
      <c r="B213" s="3">
        <v>215</v>
      </c>
      <c r="C213">
        <v>20201002</v>
      </c>
      <c r="D213">
        <v>215</v>
      </c>
      <c r="E213" s="3">
        <v>492543.93052587681</v>
      </c>
      <c r="F213" s="3">
        <f t="shared" si="21"/>
        <v>2405.8292437292403</v>
      </c>
      <c r="G213">
        <v>103978</v>
      </c>
      <c r="H213" s="2">
        <v>111060</v>
      </c>
      <c r="I213" s="2">
        <f t="shared" si="25"/>
        <v>172</v>
      </c>
      <c r="J213" s="6">
        <v>4196</v>
      </c>
      <c r="K213">
        <f t="shared" si="23"/>
        <v>2886</v>
      </c>
      <c r="L213">
        <f t="shared" si="24"/>
        <v>141</v>
      </c>
      <c r="M213">
        <f t="shared" si="22"/>
        <v>8</v>
      </c>
    </row>
    <row r="214" spans="1:13" x14ac:dyDescent="0.3">
      <c r="A214" s="4">
        <v>44107</v>
      </c>
      <c r="B214" s="3">
        <v>216</v>
      </c>
      <c r="C214">
        <v>20201003</v>
      </c>
      <c r="D214">
        <v>216</v>
      </c>
      <c r="E214" s="3">
        <v>495082.97703266633</v>
      </c>
      <c r="F214" s="3">
        <f t="shared" si="21"/>
        <v>2539.0465067895129</v>
      </c>
      <c r="G214">
        <v>103978</v>
      </c>
      <c r="H214" s="2">
        <v>111253</v>
      </c>
      <c r="I214" s="2">
        <f t="shared" si="25"/>
        <v>193</v>
      </c>
      <c r="J214" s="6">
        <v>4203</v>
      </c>
      <c r="K214">
        <f t="shared" si="23"/>
        <v>3072</v>
      </c>
      <c r="L214">
        <f t="shared" si="24"/>
        <v>0</v>
      </c>
      <c r="M214">
        <f t="shared" si="22"/>
        <v>7</v>
      </c>
    </row>
    <row r="215" spans="1:13" x14ac:dyDescent="0.3">
      <c r="A215" s="4">
        <v>44108</v>
      </c>
      <c r="B215" s="3">
        <v>217</v>
      </c>
      <c r="C215">
        <v>20201004</v>
      </c>
      <c r="D215">
        <v>217</v>
      </c>
      <c r="E215" s="3">
        <v>497192.21154823585</v>
      </c>
      <c r="F215" s="3">
        <f t="shared" si="21"/>
        <v>2109.234515569522</v>
      </c>
      <c r="G215">
        <v>104191</v>
      </c>
      <c r="H215" s="2">
        <v>111448</v>
      </c>
      <c r="I215" s="2">
        <f t="shared" si="25"/>
        <v>195</v>
      </c>
      <c r="J215" s="6">
        <v>4204</v>
      </c>
      <c r="K215">
        <f t="shared" si="23"/>
        <v>3053</v>
      </c>
      <c r="L215">
        <f t="shared" si="24"/>
        <v>213</v>
      </c>
      <c r="M215">
        <f t="shared" si="22"/>
        <v>1</v>
      </c>
    </row>
    <row r="216" spans="1:13" x14ac:dyDescent="0.3">
      <c r="A216" s="4">
        <v>44109</v>
      </c>
      <c r="B216" s="3">
        <v>218</v>
      </c>
      <c r="C216">
        <v>20201005</v>
      </c>
      <c r="D216">
        <v>218</v>
      </c>
      <c r="E216" s="3">
        <v>498439.84245420463</v>
      </c>
      <c r="F216" s="3">
        <f t="shared" si="21"/>
        <v>1247.6309059687774</v>
      </c>
      <c r="G216">
        <v>104273</v>
      </c>
      <c r="H216" s="2">
        <v>111517</v>
      </c>
      <c r="I216" s="2">
        <f t="shared" si="25"/>
        <v>69</v>
      </c>
      <c r="J216" s="6">
        <v>4208</v>
      </c>
      <c r="K216">
        <f t="shared" si="23"/>
        <v>3036</v>
      </c>
      <c r="L216">
        <f t="shared" si="24"/>
        <v>82</v>
      </c>
      <c r="M216">
        <f t="shared" si="22"/>
        <v>4</v>
      </c>
    </row>
    <row r="217" spans="1:13" x14ac:dyDescent="0.3">
      <c r="A217" s="4">
        <v>44110</v>
      </c>
      <c r="B217" s="3">
        <v>219</v>
      </c>
      <c r="C217">
        <v>20201006</v>
      </c>
      <c r="D217">
        <v>219</v>
      </c>
      <c r="E217" s="3">
        <v>500138.94480150635</v>
      </c>
      <c r="F217" s="3">
        <f t="shared" si="21"/>
        <v>1699.1023473017267</v>
      </c>
      <c r="G217">
        <v>104471</v>
      </c>
      <c r="H217" s="2">
        <v>111596</v>
      </c>
      <c r="I217" s="2">
        <f t="shared" si="25"/>
        <v>79</v>
      </c>
      <c r="J217" s="6">
        <v>4223</v>
      </c>
      <c r="K217">
        <f t="shared" si="23"/>
        <v>2902</v>
      </c>
      <c r="L217">
        <f t="shared" si="24"/>
        <v>198</v>
      </c>
      <c r="M217">
        <f t="shared" si="22"/>
        <v>15</v>
      </c>
    </row>
    <row r="218" spans="1:13" x14ac:dyDescent="0.3">
      <c r="A218" s="4">
        <v>44111</v>
      </c>
      <c r="B218" s="3">
        <v>220</v>
      </c>
      <c r="C218">
        <v>20201007</v>
      </c>
      <c r="D218">
        <v>220</v>
      </c>
      <c r="E218" s="3">
        <v>502885.15346824715</v>
      </c>
      <c r="F218" s="3">
        <f t="shared" si="21"/>
        <v>2746.2086667408003</v>
      </c>
      <c r="G218">
        <v>104690</v>
      </c>
      <c r="H218" s="2">
        <v>111826</v>
      </c>
      <c r="I218" s="2">
        <f t="shared" si="25"/>
        <v>230</v>
      </c>
      <c r="J218" s="6">
        <v>4231</v>
      </c>
      <c r="K218">
        <f t="shared" si="23"/>
        <v>2905</v>
      </c>
      <c r="L218">
        <f t="shared" si="24"/>
        <v>219</v>
      </c>
      <c r="M218">
        <f t="shared" si="22"/>
        <v>8</v>
      </c>
    </row>
    <row r="219" spans="1:13" x14ac:dyDescent="0.3">
      <c r="A219" s="4">
        <v>44112</v>
      </c>
      <c r="B219" s="3">
        <v>221</v>
      </c>
      <c r="C219">
        <v>20201008</v>
      </c>
      <c r="D219">
        <v>221</v>
      </c>
      <c r="E219" s="3">
        <v>505350.60442411527</v>
      </c>
      <c r="F219" s="3">
        <f t="shared" si="21"/>
        <v>2465.4509558681166</v>
      </c>
      <c r="G219">
        <v>104839</v>
      </c>
      <c r="H219" s="2">
        <v>112012</v>
      </c>
      <c r="I219" s="2">
        <f t="shared" si="25"/>
        <v>186</v>
      </c>
      <c r="J219" s="6">
        <v>4239</v>
      </c>
      <c r="K219">
        <f t="shared" si="23"/>
        <v>2934</v>
      </c>
      <c r="L219">
        <f t="shared" si="24"/>
        <v>149</v>
      </c>
      <c r="M219">
        <f t="shared" si="22"/>
        <v>8</v>
      </c>
    </row>
    <row r="220" spans="1:13" s="7" customFormat="1" x14ac:dyDescent="0.3">
      <c r="A220" s="8">
        <v>44113</v>
      </c>
      <c r="B220" s="9">
        <v>222</v>
      </c>
      <c r="C220" s="7">
        <v>20201009</v>
      </c>
      <c r="D220" s="7">
        <v>222</v>
      </c>
      <c r="E220" s="9">
        <v>507728.36954162287</v>
      </c>
      <c r="F220" s="3">
        <f t="shared" si="21"/>
        <v>2377.7651175076026</v>
      </c>
      <c r="G220" s="7">
        <v>104907</v>
      </c>
      <c r="H220" s="10">
        <v>112264</v>
      </c>
      <c r="I220" s="10">
        <f t="shared" si="25"/>
        <v>252</v>
      </c>
      <c r="J220" s="7">
        <v>4244</v>
      </c>
      <c r="K220">
        <f t="shared" si="23"/>
        <v>3113</v>
      </c>
      <c r="L220" s="7">
        <f t="shared" si="24"/>
        <v>68</v>
      </c>
      <c r="M220" s="7">
        <f t="shared" si="22"/>
        <v>5</v>
      </c>
    </row>
    <row r="221" spans="1:13" x14ac:dyDescent="0.3">
      <c r="A221" s="4">
        <v>44114</v>
      </c>
      <c r="B221" s="3">
        <v>223</v>
      </c>
      <c r="C221">
        <v>20201010</v>
      </c>
      <c r="D221">
        <v>223</v>
      </c>
      <c r="E221" s="3">
        <v>510996.61753554852</v>
      </c>
      <c r="F221" s="3">
        <f t="shared" si="21"/>
        <v>3268.2479939256446</v>
      </c>
      <c r="G221">
        <v>105055</v>
      </c>
      <c r="H221" s="2">
        <v>112667</v>
      </c>
      <c r="I221" s="2">
        <f t="shared" si="25"/>
        <v>403</v>
      </c>
      <c r="J221" s="6">
        <v>4252</v>
      </c>
      <c r="K221">
        <f t="shared" si="23"/>
        <v>3360</v>
      </c>
      <c r="L221">
        <f t="shared" si="24"/>
        <v>148</v>
      </c>
      <c r="M221">
        <f t="shared" si="22"/>
        <v>8</v>
      </c>
    </row>
    <row r="222" spans="1:13" x14ac:dyDescent="0.3">
      <c r="A222" s="4">
        <v>44115</v>
      </c>
      <c r="B222" s="3">
        <v>224</v>
      </c>
      <c r="C222">
        <v>20201011</v>
      </c>
      <c r="D222">
        <v>224</v>
      </c>
      <c r="E222" s="3">
        <v>513240.58314671315</v>
      </c>
      <c r="F222" s="3">
        <f t="shared" si="21"/>
        <v>2243.9656111646327</v>
      </c>
      <c r="G222">
        <v>105096</v>
      </c>
      <c r="H222" s="2">
        <v>112938</v>
      </c>
      <c r="I222" s="2">
        <f t="shared" si="25"/>
        <v>271</v>
      </c>
      <c r="J222" s="6">
        <v>4253</v>
      </c>
      <c r="K222">
        <f t="shared" si="23"/>
        <v>3589</v>
      </c>
      <c r="L222">
        <f t="shared" si="24"/>
        <v>41</v>
      </c>
      <c r="M222">
        <f t="shared" si="22"/>
        <v>1</v>
      </c>
    </row>
    <row r="223" spans="1:13" x14ac:dyDescent="0.3">
      <c r="A223" s="4">
        <v>44116</v>
      </c>
      <c r="B223" s="3">
        <v>225</v>
      </c>
      <c r="C223">
        <v>20201012</v>
      </c>
      <c r="D223">
        <v>225</v>
      </c>
      <c r="E223" s="3">
        <v>514518.84004934703</v>
      </c>
      <c r="F223" s="3">
        <f t="shared" si="21"/>
        <v>1278.2569026338751</v>
      </c>
      <c r="G223">
        <v>105136</v>
      </c>
      <c r="H223" s="2">
        <v>113032</v>
      </c>
      <c r="I223" s="2">
        <f t="shared" si="25"/>
        <v>94</v>
      </c>
      <c r="J223" s="6">
        <v>4260</v>
      </c>
      <c r="K223">
        <f t="shared" si="23"/>
        <v>3636</v>
      </c>
      <c r="L223">
        <f t="shared" si="24"/>
        <v>40</v>
      </c>
      <c r="M223">
        <f t="shared" si="22"/>
        <v>7</v>
      </c>
    </row>
    <row r="224" spans="1:13" x14ac:dyDescent="0.3">
      <c r="A224" s="4">
        <v>44117</v>
      </c>
      <c r="B224" s="3">
        <v>226</v>
      </c>
      <c r="C224">
        <v>20201013</v>
      </c>
      <c r="D224">
        <v>226</v>
      </c>
      <c r="E224" s="3">
        <v>516327.75347974827</v>
      </c>
      <c r="F224" s="3">
        <f t="shared" si="21"/>
        <v>1808.9134304012405</v>
      </c>
      <c r="G224">
        <v>105347</v>
      </c>
      <c r="H224" s="2">
        <v>113099</v>
      </c>
      <c r="I224" s="2">
        <f t="shared" si="25"/>
        <v>67</v>
      </c>
      <c r="J224" s="6">
        <v>4271</v>
      </c>
      <c r="K224">
        <f t="shared" si="23"/>
        <v>3481</v>
      </c>
      <c r="L224">
        <f t="shared" si="24"/>
        <v>211</v>
      </c>
      <c r="M224">
        <f t="shared" si="22"/>
        <v>11</v>
      </c>
    </row>
    <row r="225" spans="1:13" x14ac:dyDescent="0.3">
      <c r="A225" s="4">
        <v>44118</v>
      </c>
      <c r="B225" s="3">
        <v>227</v>
      </c>
      <c r="C225">
        <v>20201014</v>
      </c>
      <c r="D225">
        <v>227</v>
      </c>
      <c r="E225" s="3">
        <v>519214.86502087984</v>
      </c>
      <c r="F225" s="3">
        <f t="shared" si="21"/>
        <v>2887.1115411315695</v>
      </c>
      <c r="G225">
        <v>105510</v>
      </c>
      <c r="H225" s="2">
        <v>113424</v>
      </c>
      <c r="I225" s="2">
        <f t="shared" si="25"/>
        <v>325</v>
      </c>
      <c r="J225" s="6">
        <v>4276</v>
      </c>
      <c r="K225">
        <f t="shared" si="23"/>
        <v>3638</v>
      </c>
      <c r="L225">
        <f t="shared" si="24"/>
        <v>163</v>
      </c>
      <c r="M225">
        <f t="shared" si="22"/>
        <v>5</v>
      </c>
    </row>
    <row r="226" spans="1:13" x14ac:dyDescent="0.3">
      <c r="A226" s="4">
        <v>44119</v>
      </c>
      <c r="B226" s="3">
        <v>228</v>
      </c>
      <c r="C226">
        <v>20201015</v>
      </c>
      <c r="D226">
        <v>228</v>
      </c>
      <c r="E226" s="3">
        <v>521847.65269616892</v>
      </c>
      <c r="F226" s="3">
        <f t="shared" si="21"/>
        <v>2632.7876752890879</v>
      </c>
      <c r="G226">
        <v>105678</v>
      </c>
      <c r="H226" s="2">
        <v>113628</v>
      </c>
      <c r="I226" s="2">
        <f t="shared" si="25"/>
        <v>204</v>
      </c>
      <c r="J226">
        <v>4280</v>
      </c>
      <c r="K226">
        <f t="shared" si="23"/>
        <v>3670</v>
      </c>
      <c r="L226">
        <f t="shared" si="24"/>
        <v>168</v>
      </c>
      <c r="M226">
        <f t="shared" si="22"/>
        <v>4</v>
      </c>
    </row>
    <row r="227" spans="1:13" x14ac:dyDescent="0.3">
      <c r="A227" s="4">
        <v>44120</v>
      </c>
      <c r="B227" s="3">
        <v>229</v>
      </c>
      <c r="C227">
        <v>20201016</v>
      </c>
      <c r="D227">
        <v>229</v>
      </c>
      <c r="E227" s="3">
        <v>524663.26476219646</v>
      </c>
      <c r="F227" s="3">
        <f t="shared" si="21"/>
        <v>2815.6120660275337</v>
      </c>
      <c r="G227">
        <v>105678</v>
      </c>
      <c r="H227" s="2">
        <v>113954</v>
      </c>
      <c r="I227" s="2">
        <f t="shared" si="25"/>
        <v>326</v>
      </c>
      <c r="J227">
        <v>4280</v>
      </c>
      <c r="K227">
        <f t="shared" si="23"/>
        <v>3996</v>
      </c>
      <c r="L227">
        <f t="shared" si="24"/>
        <v>0</v>
      </c>
      <c r="M227">
        <f t="shared" si="22"/>
        <v>0</v>
      </c>
    </row>
    <row r="228" spans="1:13" x14ac:dyDescent="0.3">
      <c r="A228" s="4">
        <v>44121</v>
      </c>
      <c r="B228" s="3">
        <v>230</v>
      </c>
      <c r="C228">
        <v>20201017</v>
      </c>
      <c r="D228">
        <v>230</v>
      </c>
      <c r="E228" s="3">
        <v>527295.93598882912</v>
      </c>
      <c r="F228" s="3">
        <f t="shared" si="21"/>
        <v>2632.6712266326649</v>
      </c>
      <c r="G228">
        <v>106079</v>
      </c>
      <c r="H228" s="2">
        <v>114181</v>
      </c>
      <c r="I228" s="2">
        <f t="shared" si="25"/>
        <v>227</v>
      </c>
      <c r="J228">
        <v>4280</v>
      </c>
      <c r="K228">
        <f t="shared" si="23"/>
        <v>3822</v>
      </c>
      <c r="L228">
        <f t="shared" si="24"/>
        <v>401</v>
      </c>
      <c r="M228">
        <f t="shared" si="22"/>
        <v>0</v>
      </c>
    </row>
    <row r="229" spans="1:13" x14ac:dyDescent="0.3">
      <c r="A229" s="4">
        <v>44122</v>
      </c>
      <c r="B229" s="3">
        <v>231</v>
      </c>
      <c r="C229">
        <v>20201018</v>
      </c>
      <c r="D229">
        <v>231</v>
      </c>
      <c r="E229" s="3">
        <v>529780.60097302322</v>
      </c>
      <c r="F229" s="3">
        <f t="shared" si="21"/>
        <v>2484.6649841940962</v>
      </c>
      <c r="G229">
        <v>106134</v>
      </c>
      <c r="H229" s="2">
        <v>114407</v>
      </c>
      <c r="I229" s="2">
        <f t="shared" si="25"/>
        <v>226</v>
      </c>
      <c r="J229">
        <v>4280</v>
      </c>
      <c r="K229">
        <f t="shared" si="23"/>
        <v>3993</v>
      </c>
      <c r="L229">
        <f t="shared" si="24"/>
        <v>55</v>
      </c>
      <c r="M229">
        <f t="shared" si="22"/>
        <v>0</v>
      </c>
    </row>
    <row r="230" spans="1:13" x14ac:dyDescent="0.3">
      <c r="A230" s="4">
        <v>44123</v>
      </c>
      <c r="B230" s="3">
        <v>232</v>
      </c>
      <c r="C230">
        <v>20201019</v>
      </c>
      <c r="D230">
        <v>232</v>
      </c>
      <c r="E230" s="3">
        <v>531702.23670293693</v>
      </c>
      <c r="F230" s="3">
        <f t="shared" si="21"/>
        <v>1921.6357299137162</v>
      </c>
      <c r="G230">
        <v>106184</v>
      </c>
      <c r="H230" s="2">
        <v>114534</v>
      </c>
      <c r="I230" s="2">
        <f t="shared" si="25"/>
        <v>127</v>
      </c>
      <c r="J230">
        <v>4288</v>
      </c>
      <c r="K230">
        <f t="shared" si="23"/>
        <v>4062</v>
      </c>
      <c r="L230">
        <f t="shared" si="24"/>
        <v>50</v>
      </c>
      <c r="M230">
        <f t="shared" si="22"/>
        <v>8</v>
      </c>
    </row>
    <row r="231" spans="1:13" x14ac:dyDescent="0.3">
      <c r="A231" s="4">
        <v>44124</v>
      </c>
      <c r="B231" s="3">
        <v>233</v>
      </c>
      <c r="C231">
        <v>20201020</v>
      </c>
      <c r="D231">
        <v>233</v>
      </c>
      <c r="E231" s="3">
        <v>533491.58675904269</v>
      </c>
      <c r="F231" s="3">
        <f t="shared" si="21"/>
        <v>1789.350056105759</v>
      </c>
      <c r="G231">
        <v>106440</v>
      </c>
      <c r="H231" s="2">
        <v>114667</v>
      </c>
      <c r="I231" s="2">
        <f t="shared" si="25"/>
        <v>133</v>
      </c>
      <c r="J231">
        <v>4296</v>
      </c>
      <c r="K231">
        <f t="shared" si="23"/>
        <v>3931</v>
      </c>
      <c r="L231">
        <f t="shared" si="24"/>
        <v>256</v>
      </c>
      <c r="M231">
        <f t="shared" si="22"/>
        <v>8</v>
      </c>
    </row>
    <row r="232" spans="1:13" x14ac:dyDescent="0.3">
      <c r="A232" s="4">
        <v>44125</v>
      </c>
      <c r="B232" s="3">
        <v>234</v>
      </c>
      <c r="C232">
        <v>20201021</v>
      </c>
      <c r="D232">
        <v>234</v>
      </c>
      <c r="E232" s="3">
        <v>536581.78475714731</v>
      </c>
      <c r="F232" s="3">
        <f t="shared" si="21"/>
        <v>3090.197998104617</v>
      </c>
      <c r="G232">
        <v>106643</v>
      </c>
      <c r="H232" s="2">
        <v>114964</v>
      </c>
      <c r="I232" s="2">
        <f t="shared" si="25"/>
        <v>297</v>
      </c>
      <c r="J232">
        <v>4301</v>
      </c>
      <c r="K232">
        <f t="shared" si="23"/>
        <v>4020</v>
      </c>
      <c r="L232">
        <f t="shared" si="24"/>
        <v>203</v>
      </c>
      <c r="M232">
        <f t="shared" si="22"/>
        <v>5</v>
      </c>
    </row>
    <row r="233" spans="1:13" x14ac:dyDescent="0.3">
      <c r="A233" s="4">
        <v>44126</v>
      </c>
      <c r="B233" s="3">
        <v>235</v>
      </c>
      <c r="C233">
        <v>20201022</v>
      </c>
      <c r="D233">
        <v>235</v>
      </c>
      <c r="E233" s="3">
        <v>539584.76271151751</v>
      </c>
      <c r="F233" s="3">
        <f t="shared" si="21"/>
        <v>3002.9779543702025</v>
      </c>
      <c r="G233">
        <v>106979</v>
      </c>
      <c r="H233" s="2">
        <v>115294</v>
      </c>
      <c r="I233" s="2">
        <f t="shared" si="25"/>
        <v>330</v>
      </c>
      <c r="J233">
        <v>4316</v>
      </c>
      <c r="K233">
        <f t="shared" si="23"/>
        <v>3999</v>
      </c>
      <c r="L233">
        <f t="shared" si="24"/>
        <v>336</v>
      </c>
      <c r="M233">
        <f t="shared" si="22"/>
        <v>15</v>
      </c>
    </row>
    <row r="234" spans="1:13" x14ac:dyDescent="0.3">
      <c r="A234" s="4">
        <v>44127</v>
      </c>
      <c r="B234" s="3">
        <v>236</v>
      </c>
      <c r="C234">
        <v>20201023</v>
      </c>
      <c r="D234">
        <v>236</v>
      </c>
      <c r="E234" s="3">
        <v>542314.90146365843</v>
      </c>
      <c r="F234" s="3">
        <f t="shared" si="21"/>
        <v>2730.1387521409197</v>
      </c>
      <c r="G234">
        <v>106979</v>
      </c>
      <c r="H234" s="2">
        <v>115538</v>
      </c>
      <c r="I234" s="2">
        <f t="shared" si="25"/>
        <v>244</v>
      </c>
      <c r="J234">
        <v>4317</v>
      </c>
      <c r="K234">
        <f t="shared" si="23"/>
        <v>4242</v>
      </c>
      <c r="L234">
        <f t="shared" si="24"/>
        <v>0</v>
      </c>
      <c r="M234">
        <f t="shared" si="22"/>
        <v>1</v>
      </c>
    </row>
    <row r="235" spans="1:13" x14ac:dyDescent="0.3">
      <c r="A235" s="4">
        <v>44128</v>
      </c>
      <c r="B235" s="3">
        <v>237</v>
      </c>
      <c r="C235">
        <v>20201024</v>
      </c>
      <c r="D235">
        <v>237</v>
      </c>
      <c r="E235" s="3">
        <v>544740.06118437019</v>
      </c>
      <c r="F235" s="3">
        <f t="shared" ref="F235:F298" si="26">E235-E234</f>
        <v>2425.1597207117593</v>
      </c>
      <c r="G235">
        <v>107247</v>
      </c>
      <c r="H235" s="2">
        <v>115891</v>
      </c>
      <c r="I235" s="2">
        <f t="shared" si="25"/>
        <v>353</v>
      </c>
      <c r="J235">
        <v>4323</v>
      </c>
      <c r="K235">
        <f t="shared" si="23"/>
        <v>4321</v>
      </c>
      <c r="L235">
        <f t="shared" si="24"/>
        <v>268</v>
      </c>
      <c r="M235">
        <f t="shared" si="22"/>
        <v>6</v>
      </c>
    </row>
    <row r="236" spans="1:13" x14ac:dyDescent="0.3">
      <c r="A236" s="4">
        <v>44129</v>
      </c>
      <c r="B236" s="3">
        <v>238</v>
      </c>
      <c r="C236">
        <v>20201025</v>
      </c>
      <c r="D236">
        <v>238</v>
      </c>
      <c r="E236" s="3">
        <v>547068.68496882578</v>
      </c>
      <c r="F236" s="3">
        <f t="shared" si="26"/>
        <v>2328.6237844555872</v>
      </c>
      <c r="G236">
        <v>107341</v>
      </c>
      <c r="H236" s="2">
        <v>116150</v>
      </c>
      <c r="I236" s="2">
        <f t="shared" si="25"/>
        <v>259</v>
      </c>
      <c r="J236">
        <v>4325</v>
      </c>
      <c r="K236">
        <f t="shared" si="23"/>
        <v>4484</v>
      </c>
      <c r="L236">
        <f t="shared" si="24"/>
        <v>94</v>
      </c>
      <c r="M236">
        <f t="shared" si="22"/>
        <v>2</v>
      </c>
    </row>
    <row r="237" spans="1:13" x14ac:dyDescent="0.3">
      <c r="A237" s="4">
        <v>44130</v>
      </c>
      <c r="B237" s="3">
        <v>239</v>
      </c>
      <c r="C237">
        <v>20201026</v>
      </c>
      <c r="D237">
        <v>239</v>
      </c>
      <c r="E237" s="3">
        <v>548403.65236718545</v>
      </c>
      <c r="F237" s="3">
        <f t="shared" si="26"/>
        <v>1334.9673983596731</v>
      </c>
      <c r="G237">
        <v>107388</v>
      </c>
      <c r="H237" s="2">
        <v>116242</v>
      </c>
      <c r="I237" s="2">
        <f t="shared" si="25"/>
        <v>92</v>
      </c>
      <c r="J237">
        <v>4332</v>
      </c>
      <c r="K237">
        <f t="shared" si="23"/>
        <v>4522</v>
      </c>
      <c r="L237">
        <f t="shared" si="24"/>
        <v>47</v>
      </c>
      <c r="M237">
        <f t="shared" si="22"/>
        <v>7</v>
      </c>
    </row>
    <row r="238" spans="1:13" x14ac:dyDescent="0.3">
      <c r="A238" s="4">
        <v>44131</v>
      </c>
      <c r="B238" s="3">
        <v>240</v>
      </c>
      <c r="C238">
        <v>20201027</v>
      </c>
      <c r="D238">
        <v>240</v>
      </c>
      <c r="E238" s="3">
        <v>550438.24329392496</v>
      </c>
      <c r="F238" s="3">
        <f t="shared" si="26"/>
        <v>2034.5909267395036</v>
      </c>
      <c r="G238">
        <v>107687</v>
      </c>
      <c r="H238" s="2">
        <v>116318</v>
      </c>
      <c r="I238" s="2">
        <f t="shared" si="25"/>
        <v>76</v>
      </c>
      <c r="J238">
        <v>4343</v>
      </c>
      <c r="K238">
        <f t="shared" si="23"/>
        <v>4288</v>
      </c>
      <c r="L238">
        <f t="shared" si="24"/>
        <v>299</v>
      </c>
      <c r="M238">
        <f t="shared" si="22"/>
        <v>11</v>
      </c>
    </row>
    <row r="239" spans="1:13" x14ac:dyDescent="0.3">
      <c r="A239" s="4">
        <v>44132</v>
      </c>
      <c r="B239" s="3">
        <v>241</v>
      </c>
      <c r="C239">
        <v>20201028</v>
      </c>
      <c r="D239">
        <v>241</v>
      </c>
      <c r="E239" s="3">
        <v>553433.41918830818</v>
      </c>
      <c r="F239" s="3">
        <f t="shared" si="26"/>
        <v>2995.1758943832247</v>
      </c>
      <c r="G239">
        <v>107958</v>
      </c>
      <c r="H239" s="2">
        <v>116568</v>
      </c>
      <c r="I239" s="2">
        <f t="shared" si="25"/>
        <v>250</v>
      </c>
      <c r="J239">
        <v>4353</v>
      </c>
      <c r="K239">
        <f t="shared" si="23"/>
        <v>4257</v>
      </c>
      <c r="L239">
        <f t="shared" si="24"/>
        <v>271</v>
      </c>
      <c r="M239">
        <f t="shared" si="22"/>
        <v>10</v>
      </c>
    </row>
    <row r="240" spans="1:13" x14ac:dyDescent="0.3">
      <c r="A240" s="4">
        <v>44133</v>
      </c>
      <c r="B240" s="3">
        <v>242</v>
      </c>
      <c r="C240">
        <v>20201029</v>
      </c>
      <c r="D240">
        <v>242</v>
      </c>
      <c r="E240" s="3">
        <v>556346.14943387441</v>
      </c>
      <c r="F240" s="3">
        <f t="shared" si="26"/>
        <v>2912.7302455662284</v>
      </c>
      <c r="G240">
        <v>108201</v>
      </c>
      <c r="H240" s="2">
        <v>116852</v>
      </c>
      <c r="I240" s="2">
        <f t="shared" si="25"/>
        <v>284</v>
      </c>
      <c r="J240">
        <v>4353</v>
      </c>
      <c r="K240">
        <f t="shared" si="23"/>
        <v>4298</v>
      </c>
      <c r="L240">
        <f t="shared" si="24"/>
        <v>243</v>
      </c>
      <c r="M240">
        <f t="shared" si="22"/>
        <v>0</v>
      </c>
    </row>
    <row r="241" spans="1:13" x14ac:dyDescent="0.3">
      <c r="A241" s="4">
        <v>44134</v>
      </c>
      <c r="B241" s="3">
        <v>243</v>
      </c>
      <c r="C241">
        <v>20201030</v>
      </c>
      <c r="D241">
        <v>243</v>
      </c>
      <c r="E241" s="3">
        <v>559049.38854635891</v>
      </c>
      <c r="F241" s="3">
        <f t="shared" si="26"/>
        <v>2703.2391124845017</v>
      </c>
      <c r="G241">
        <v>108428</v>
      </c>
      <c r="H241" s="2">
        <v>117105</v>
      </c>
      <c r="I241" s="2">
        <f t="shared" si="25"/>
        <v>253</v>
      </c>
      <c r="J241">
        <v>4357</v>
      </c>
      <c r="K241">
        <f t="shared" si="23"/>
        <v>4320</v>
      </c>
      <c r="L241">
        <f t="shared" si="24"/>
        <v>227</v>
      </c>
      <c r="M241">
        <f t="shared" si="22"/>
        <v>4</v>
      </c>
    </row>
    <row r="242" spans="1:13" x14ac:dyDescent="0.3">
      <c r="A242" s="4">
        <v>44135</v>
      </c>
      <c r="B242" s="3">
        <v>244</v>
      </c>
      <c r="C242">
        <v>20201031</v>
      </c>
      <c r="D242">
        <v>244</v>
      </c>
      <c r="E242" s="3">
        <v>561628.7262883049</v>
      </c>
      <c r="F242" s="3">
        <f t="shared" si="26"/>
        <v>2579.3377419459866</v>
      </c>
      <c r="G242">
        <v>108652</v>
      </c>
      <c r="H242" s="2">
        <v>117326</v>
      </c>
      <c r="I242" s="2">
        <f t="shared" si="25"/>
        <v>221</v>
      </c>
      <c r="J242">
        <v>4361</v>
      </c>
      <c r="K242">
        <f t="shared" si="23"/>
        <v>4313</v>
      </c>
      <c r="L242">
        <f t="shared" si="24"/>
        <v>224</v>
      </c>
      <c r="M242">
        <f t="shared" si="22"/>
        <v>4</v>
      </c>
    </row>
    <row r="243" spans="1:13" x14ac:dyDescent="0.3">
      <c r="A243" s="4">
        <v>44136</v>
      </c>
      <c r="B243" s="3">
        <v>245</v>
      </c>
      <c r="C243">
        <v>20201101</v>
      </c>
      <c r="D243">
        <v>245</v>
      </c>
      <c r="E243" s="3">
        <v>563904.48238269985</v>
      </c>
      <c r="F243" s="3">
        <f t="shared" si="26"/>
        <v>2275.7560943949502</v>
      </c>
      <c r="G243">
        <v>108715</v>
      </c>
      <c r="H243" s="2">
        <v>117592</v>
      </c>
      <c r="I243" s="2">
        <f t="shared" si="25"/>
        <v>266</v>
      </c>
      <c r="J243">
        <v>4365</v>
      </c>
      <c r="K243">
        <f t="shared" si="23"/>
        <v>4512</v>
      </c>
      <c r="L243">
        <f t="shared" si="24"/>
        <v>63</v>
      </c>
      <c r="M243">
        <f t="shared" si="22"/>
        <v>4</v>
      </c>
    </row>
    <row r="244" spans="1:13" x14ac:dyDescent="0.3">
      <c r="A244" s="4">
        <v>44137</v>
      </c>
      <c r="B244" s="3">
        <v>246</v>
      </c>
      <c r="C244">
        <v>20201102</v>
      </c>
      <c r="D244">
        <v>246</v>
      </c>
      <c r="E244" s="3">
        <v>565115.78130783397</v>
      </c>
      <c r="F244" s="3">
        <f t="shared" si="26"/>
        <v>1211.2989251341205</v>
      </c>
      <c r="G244">
        <v>108780</v>
      </c>
      <c r="H244" s="2">
        <v>117648</v>
      </c>
      <c r="I244" s="2">
        <f t="shared" si="25"/>
        <v>56</v>
      </c>
      <c r="J244">
        <v>4369</v>
      </c>
      <c r="K244">
        <f t="shared" si="23"/>
        <v>4499</v>
      </c>
      <c r="L244">
        <f t="shared" si="24"/>
        <v>65</v>
      </c>
      <c r="M244">
        <f t="shared" si="22"/>
        <v>4</v>
      </c>
    </row>
    <row r="245" spans="1:13" x14ac:dyDescent="0.3">
      <c r="A245" s="4">
        <v>44138</v>
      </c>
      <c r="B245" s="3">
        <v>247</v>
      </c>
      <c r="C245">
        <v>20201103</v>
      </c>
      <c r="D245">
        <v>247</v>
      </c>
      <c r="E245" s="3">
        <v>566943.09362596553</v>
      </c>
      <c r="F245" s="3">
        <f t="shared" si="26"/>
        <v>1827.3123181315605</v>
      </c>
      <c r="G245">
        <v>109078</v>
      </c>
      <c r="H245" s="2">
        <v>117728</v>
      </c>
      <c r="I245" s="2">
        <f t="shared" si="25"/>
        <v>80</v>
      </c>
      <c r="J245">
        <v>4380</v>
      </c>
      <c r="K245">
        <f t="shared" si="23"/>
        <v>4270</v>
      </c>
      <c r="L245">
        <f t="shared" si="24"/>
        <v>298</v>
      </c>
      <c r="M245">
        <f t="shared" ref="M245:M308" si="27">J245-J244</f>
        <v>11</v>
      </c>
    </row>
    <row r="246" spans="1:13" x14ac:dyDescent="0.3">
      <c r="A246" s="4">
        <v>44139</v>
      </c>
      <c r="B246" s="3">
        <v>248</v>
      </c>
      <c r="C246">
        <v>20201104</v>
      </c>
      <c r="D246">
        <v>248</v>
      </c>
      <c r="E246" s="3">
        <v>569862.81079092307</v>
      </c>
      <c r="F246" s="3">
        <f t="shared" si="26"/>
        <v>2919.7171649575466</v>
      </c>
      <c r="G246">
        <v>109385</v>
      </c>
      <c r="H246" s="2">
        <v>118009</v>
      </c>
      <c r="I246" s="2">
        <f t="shared" si="25"/>
        <v>281</v>
      </c>
      <c r="J246">
        <v>4384</v>
      </c>
      <c r="K246">
        <f t="shared" si="23"/>
        <v>4240</v>
      </c>
      <c r="L246">
        <f t="shared" si="24"/>
        <v>307</v>
      </c>
      <c r="M246">
        <f t="shared" si="27"/>
        <v>4</v>
      </c>
    </row>
    <row r="247" spans="1:13" x14ac:dyDescent="0.3">
      <c r="A247" s="4">
        <v>44140</v>
      </c>
      <c r="B247" s="3">
        <v>249</v>
      </c>
      <c r="C247">
        <v>20201105</v>
      </c>
      <c r="D247">
        <v>249</v>
      </c>
      <c r="E247" s="3">
        <v>572650.82452535501</v>
      </c>
      <c r="F247" s="3">
        <f t="shared" si="26"/>
        <v>2788.0137344319373</v>
      </c>
      <c r="G247" s="12">
        <v>109669</v>
      </c>
      <c r="H247" s="13">
        <v>118341</v>
      </c>
      <c r="I247" s="2">
        <f t="shared" si="25"/>
        <v>332</v>
      </c>
      <c r="J247" s="15">
        <v>4389</v>
      </c>
      <c r="K247">
        <f t="shared" si="23"/>
        <v>4283</v>
      </c>
      <c r="L247">
        <f t="shared" si="24"/>
        <v>284</v>
      </c>
      <c r="M247">
        <f t="shared" si="27"/>
        <v>5</v>
      </c>
    </row>
    <row r="248" spans="1:13" x14ac:dyDescent="0.3">
      <c r="A248" s="4">
        <v>44141</v>
      </c>
      <c r="B248" s="3">
        <v>250</v>
      </c>
      <c r="C248">
        <v>20201106</v>
      </c>
      <c r="D248">
        <v>250</v>
      </c>
      <c r="E248" s="3">
        <v>575340.08979905699</v>
      </c>
      <c r="F248" s="3">
        <f t="shared" si="26"/>
        <v>2689.2652737019816</v>
      </c>
      <c r="G248" s="12">
        <v>109975</v>
      </c>
      <c r="H248" s="13">
        <v>118634</v>
      </c>
      <c r="I248" s="2">
        <f t="shared" si="25"/>
        <v>293</v>
      </c>
      <c r="J248" s="15">
        <v>4393</v>
      </c>
      <c r="K248">
        <f t="shared" si="23"/>
        <v>4266</v>
      </c>
      <c r="L248">
        <f t="shared" si="24"/>
        <v>306</v>
      </c>
      <c r="M248">
        <f t="shared" si="27"/>
        <v>4</v>
      </c>
    </row>
    <row r="249" spans="1:13" x14ac:dyDescent="0.3">
      <c r="A249" s="4">
        <v>44142</v>
      </c>
      <c r="B249" s="3">
        <v>251</v>
      </c>
      <c r="C249">
        <v>20201107</v>
      </c>
      <c r="D249">
        <v>251</v>
      </c>
      <c r="E249" s="3">
        <v>577954.9443812418</v>
      </c>
      <c r="F249" s="3">
        <f t="shared" si="26"/>
        <v>2614.8545821848093</v>
      </c>
      <c r="G249" s="12">
        <v>110269</v>
      </c>
      <c r="H249" s="13">
        <v>119015</v>
      </c>
      <c r="I249" s="2">
        <f t="shared" si="25"/>
        <v>381</v>
      </c>
      <c r="J249" s="15">
        <v>4397</v>
      </c>
      <c r="K249">
        <f t="shared" si="23"/>
        <v>4349</v>
      </c>
      <c r="L249">
        <f t="shared" si="24"/>
        <v>294</v>
      </c>
      <c r="M249">
        <f t="shared" si="27"/>
        <v>4</v>
      </c>
    </row>
    <row r="250" spans="1:13" x14ac:dyDescent="0.3">
      <c r="A250" s="4">
        <v>44143</v>
      </c>
      <c r="B250" s="3">
        <v>252</v>
      </c>
      <c r="C250">
        <v>20201108</v>
      </c>
      <c r="D250">
        <v>252</v>
      </c>
      <c r="E250" s="3">
        <v>579965.54688473791</v>
      </c>
      <c r="F250" s="3">
        <f t="shared" si="26"/>
        <v>2010.6025034961058</v>
      </c>
      <c r="G250" s="12">
        <v>110365</v>
      </c>
      <c r="H250" s="13">
        <v>119242</v>
      </c>
      <c r="I250" s="2">
        <f t="shared" si="25"/>
        <v>227</v>
      </c>
      <c r="J250" s="15">
        <v>4397</v>
      </c>
      <c r="K250">
        <f t="shared" si="23"/>
        <v>4480</v>
      </c>
      <c r="L250">
        <f t="shared" si="24"/>
        <v>96</v>
      </c>
      <c r="M250">
        <f t="shared" si="27"/>
        <v>0</v>
      </c>
    </row>
    <row r="251" spans="1:13" x14ac:dyDescent="0.3">
      <c r="A251" s="4">
        <v>44144</v>
      </c>
      <c r="B251" s="3">
        <v>253</v>
      </c>
      <c r="C251">
        <v>20201109</v>
      </c>
      <c r="D251">
        <v>253</v>
      </c>
      <c r="E251" s="3">
        <v>581437.57435182307</v>
      </c>
      <c r="F251" s="3">
        <f t="shared" si="26"/>
        <v>1472.027467085165</v>
      </c>
      <c r="G251" s="12">
        <v>110403</v>
      </c>
      <c r="H251" s="13">
        <v>119383</v>
      </c>
      <c r="I251" s="2">
        <f t="shared" si="25"/>
        <v>141</v>
      </c>
      <c r="J251" s="16">
        <v>4403</v>
      </c>
      <c r="K251">
        <f t="shared" si="23"/>
        <v>4577</v>
      </c>
      <c r="L251">
        <f t="shared" si="24"/>
        <v>38</v>
      </c>
      <c r="M251">
        <f t="shared" si="27"/>
        <v>6</v>
      </c>
    </row>
    <row r="252" spans="1:13" x14ac:dyDescent="0.3">
      <c r="A252" s="4">
        <v>44145</v>
      </c>
      <c r="B252" s="3">
        <v>254</v>
      </c>
      <c r="C252">
        <v>20201110</v>
      </c>
      <c r="D252">
        <v>254</v>
      </c>
      <c r="E252" s="3">
        <v>583448.52620128868</v>
      </c>
      <c r="F252" s="3">
        <f t="shared" si="26"/>
        <v>2010.9518494656077</v>
      </c>
      <c r="G252" s="12">
        <v>110644</v>
      </c>
      <c r="H252" s="13">
        <v>119522</v>
      </c>
      <c r="I252" s="2">
        <f t="shared" si="25"/>
        <v>139</v>
      </c>
      <c r="J252" s="16">
        <v>4418</v>
      </c>
      <c r="K252">
        <f t="shared" si="23"/>
        <v>4460</v>
      </c>
      <c r="L252">
        <f t="shared" si="24"/>
        <v>241</v>
      </c>
      <c r="M252">
        <f t="shared" si="27"/>
        <v>15</v>
      </c>
    </row>
    <row r="253" spans="1:13" x14ac:dyDescent="0.3">
      <c r="A253" s="4">
        <v>44146</v>
      </c>
      <c r="B253" s="3">
        <v>255</v>
      </c>
      <c r="C253">
        <v>20201111</v>
      </c>
      <c r="D253">
        <v>255</v>
      </c>
      <c r="E253" s="3">
        <v>586642.94574697991</v>
      </c>
      <c r="F253" s="3">
        <f t="shared" si="26"/>
        <v>3194.4195456912275</v>
      </c>
      <c r="G253" s="12">
        <v>110862</v>
      </c>
      <c r="H253" s="14">
        <v>119980</v>
      </c>
      <c r="I253" s="2">
        <f t="shared" si="25"/>
        <v>458</v>
      </c>
      <c r="J253" s="15">
        <v>4422</v>
      </c>
      <c r="K253">
        <f t="shared" si="23"/>
        <v>4696</v>
      </c>
      <c r="L253">
        <f t="shared" si="24"/>
        <v>218</v>
      </c>
      <c r="M253">
        <f t="shared" si="27"/>
        <v>4</v>
      </c>
    </row>
    <row r="254" spans="1:13" x14ac:dyDescent="0.3">
      <c r="A254" s="4">
        <v>44147</v>
      </c>
      <c r="B254" s="3">
        <v>256</v>
      </c>
      <c r="C254">
        <v>20201112</v>
      </c>
      <c r="D254">
        <v>256</v>
      </c>
      <c r="E254" s="3">
        <v>589632.76500316325</v>
      </c>
      <c r="F254" s="3">
        <f t="shared" si="26"/>
        <v>2989.8192561833421</v>
      </c>
      <c r="G254">
        <v>111087</v>
      </c>
      <c r="H254" s="2">
        <v>120432</v>
      </c>
      <c r="I254" s="2">
        <f t="shared" si="25"/>
        <v>452</v>
      </c>
      <c r="J254" s="17">
        <v>4430</v>
      </c>
      <c r="K254">
        <f t="shared" si="23"/>
        <v>4915</v>
      </c>
      <c r="L254">
        <f t="shared" si="24"/>
        <v>225</v>
      </c>
      <c r="M254">
        <f t="shared" si="27"/>
        <v>8</v>
      </c>
    </row>
    <row r="255" spans="1:13" x14ac:dyDescent="0.3">
      <c r="A255" s="4">
        <v>44148</v>
      </c>
      <c r="B255" s="3">
        <v>257</v>
      </c>
      <c r="C255">
        <v>20201113</v>
      </c>
      <c r="D255">
        <v>257</v>
      </c>
      <c r="E255" s="3">
        <v>592361.15702545631</v>
      </c>
      <c r="F255" s="3">
        <f t="shared" si="26"/>
        <v>2728.392022293061</v>
      </c>
      <c r="G255">
        <v>111383</v>
      </c>
      <c r="H255" s="2">
        <v>120939</v>
      </c>
      <c r="I255" s="2">
        <f t="shared" si="25"/>
        <v>507</v>
      </c>
      <c r="J255">
        <v>4441</v>
      </c>
      <c r="K255">
        <f t="shared" si="23"/>
        <v>5115</v>
      </c>
      <c r="L255">
        <f t="shared" si="24"/>
        <v>296</v>
      </c>
      <c r="M255">
        <f t="shared" si="27"/>
        <v>11</v>
      </c>
    </row>
    <row r="256" spans="1:13" x14ac:dyDescent="0.3">
      <c r="A256" s="4">
        <v>44149</v>
      </c>
      <c r="B256" s="3">
        <v>258</v>
      </c>
      <c r="C256">
        <v>20201114</v>
      </c>
      <c r="D256">
        <v>258</v>
      </c>
      <c r="E256" s="3">
        <v>595097.35110773635</v>
      </c>
      <c r="F256" s="3">
        <f t="shared" si="26"/>
        <v>2736.1940822800389</v>
      </c>
      <c r="G256">
        <v>111598</v>
      </c>
      <c r="H256" s="2">
        <v>121327</v>
      </c>
      <c r="I256" s="2">
        <f t="shared" si="25"/>
        <v>388</v>
      </c>
      <c r="J256">
        <v>4449</v>
      </c>
      <c r="K256">
        <f t="shared" si="23"/>
        <v>5280</v>
      </c>
      <c r="L256">
        <f t="shared" si="24"/>
        <v>215</v>
      </c>
      <c r="M256">
        <f t="shared" si="27"/>
        <v>8</v>
      </c>
    </row>
    <row r="257" spans="1:13" x14ac:dyDescent="0.3">
      <c r="A257" s="4">
        <v>44150</v>
      </c>
      <c r="B257" s="3">
        <v>259</v>
      </c>
      <c r="C257">
        <v>20201115</v>
      </c>
      <c r="D257">
        <v>259</v>
      </c>
      <c r="E257" s="3">
        <v>597403.96609610948</v>
      </c>
      <c r="F257" s="3">
        <f t="shared" si="26"/>
        <v>2306.6149883731268</v>
      </c>
      <c r="G257">
        <v>111692</v>
      </c>
      <c r="H257" s="2">
        <v>121815</v>
      </c>
      <c r="I257" s="2">
        <f t="shared" si="25"/>
        <v>488</v>
      </c>
      <c r="J257">
        <v>4453</v>
      </c>
      <c r="K257">
        <f t="shared" si="23"/>
        <v>5670</v>
      </c>
      <c r="L257">
        <f t="shared" si="24"/>
        <v>94</v>
      </c>
      <c r="M257">
        <f t="shared" si="27"/>
        <v>4</v>
      </c>
    </row>
    <row r="258" spans="1:13" x14ac:dyDescent="0.3">
      <c r="A258" s="4">
        <v>44151</v>
      </c>
      <c r="B258" s="3">
        <v>260</v>
      </c>
      <c r="C258">
        <v>20201116</v>
      </c>
      <c r="D258">
        <v>260</v>
      </c>
      <c r="E258" s="3">
        <v>598889.26871003804</v>
      </c>
      <c r="F258" s="3">
        <f t="shared" si="26"/>
        <v>1485.3026139285648</v>
      </c>
      <c r="G258">
        <v>111759</v>
      </c>
      <c r="H258" s="2">
        <v>122107</v>
      </c>
      <c r="I258" s="2">
        <f t="shared" si="25"/>
        <v>292</v>
      </c>
      <c r="J258">
        <v>4464</v>
      </c>
      <c r="K258">
        <f t="shared" ref="K258:K321" si="28">H258-J258-G258</f>
        <v>5884</v>
      </c>
      <c r="L258">
        <f t="shared" si="24"/>
        <v>67</v>
      </c>
      <c r="M258">
        <f t="shared" si="27"/>
        <v>11</v>
      </c>
    </row>
    <row r="259" spans="1:13" x14ac:dyDescent="0.3">
      <c r="A259" s="4">
        <v>44152</v>
      </c>
      <c r="B259" s="3">
        <v>261</v>
      </c>
      <c r="C259">
        <v>20201117</v>
      </c>
      <c r="D259">
        <v>261</v>
      </c>
      <c r="E259" s="3">
        <v>600977.19312146422</v>
      </c>
      <c r="F259" s="3">
        <f t="shared" si="26"/>
        <v>2087.9244114261819</v>
      </c>
      <c r="G259">
        <v>112371</v>
      </c>
      <c r="H259" s="2">
        <v>122340</v>
      </c>
      <c r="I259" s="2">
        <f t="shared" si="25"/>
        <v>233</v>
      </c>
      <c r="J259">
        <v>4475</v>
      </c>
      <c r="K259">
        <f t="shared" si="28"/>
        <v>5494</v>
      </c>
      <c r="L259">
        <f t="shared" ref="L259:L322" si="29">G259-G258</f>
        <v>612</v>
      </c>
      <c r="M259">
        <f t="shared" si="27"/>
        <v>11</v>
      </c>
    </row>
    <row r="260" spans="1:13" x14ac:dyDescent="0.3">
      <c r="A260" s="4">
        <v>44153</v>
      </c>
      <c r="B260" s="3">
        <v>262</v>
      </c>
      <c r="C260">
        <v>20201118</v>
      </c>
      <c r="D260">
        <v>262</v>
      </c>
      <c r="E260" s="3">
        <v>604319.6189095939</v>
      </c>
      <c r="F260" s="3">
        <f t="shared" si="26"/>
        <v>3342.4257881296799</v>
      </c>
      <c r="G260">
        <v>112638</v>
      </c>
      <c r="H260" s="2">
        <v>122828</v>
      </c>
      <c r="I260" s="2">
        <f t="shared" ref="I260:I324" si="30">H260-H259</f>
        <v>488</v>
      </c>
      <c r="J260">
        <v>4487</v>
      </c>
      <c r="K260">
        <f t="shared" si="28"/>
        <v>5703</v>
      </c>
      <c r="L260">
        <f t="shared" si="29"/>
        <v>267</v>
      </c>
      <c r="M260">
        <f t="shared" si="27"/>
        <v>12</v>
      </c>
    </row>
    <row r="261" spans="1:13" x14ac:dyDescent="0.3">
      <c r="A261" s="4">
        <v>44154</v>
      </c>
      <c r="B261" s="3">
        <v>263</v>
      </c>
      <c r="C261">
        <v>20201119</v>
      </c>
      <c r="D261">
        <v>263</v>
      </c>
      <c r="E261" s="3">
        <v>607167.4872534778</v>
      </c>
      <c r="F261" s="3">
        <f t="shared" si="26"/>
        <v>2847.8683438838925</v>
      </c>
      <c r="G261">
        <v>112920</v>
      </c>
      <c r="H261" s="2">
        <v>123573</v>
      </c>
      <c r="I261" s="2">
        <f t="shared" si="30"/>
        <v>745</v>
      </c>
      <c r="J261">
        <v>4502</v>
      </c>
      <c r="K261">
        <f t="shared" si="28"/>
        <v>6151</v>
      </c>
      <c r="L261">
        <f t="shared" si="29"/>
        <v>282</v>
      </c>
      <c r="M261">
        <f t="shared" si="27"/>
        <v>15</v>
      </c>
    </row>
    <row r="262" spans="1:13" x14ac:dyDescent="0.3">
      <c r="A262" s="4">
        <v>44155</v>
      </c>
      <c r="B262" s="3">
        <v>264</v>
      </c>
      <c r="C262">
        <v>20201120</v>
      </c>
      <c r="D262">
        <v>264</v>
      </c>
      <c r="E262" s="3">
        <v>610546.71081706823</v>
      </c>
      <c r="F262" s="3">
        <f t="shared" si="26"/>
        <v>3379.2235635904362</v>
      </c>
      <c r="G262">
        <v>113237</v>
      </c>
      <c r="H262" s="2">
        <v>124142</v>
      </c>
      <c r="I262" s="2">
        <f t="shared" si="30"/>
        <v>569</v>
      </c>
      <c r="J262">
        <v>4505</v>
      </c>
      <c r="K262">
        <f t="shared" si="28"/>
        <v>6400</v>
      </c>
      <c r="L262">
        <f t="shared" si="29"/>
        <v>317</v>
      </c>
      <c r="M262">
        <f t="shared" si="27"/>
        <v>3</v>
      </c>
    </row>
    <row r="263" spans="1:13" x14ac:dyDescent="0.3">
      <c r="A263" s="4">
        <v>44156</v>
      </c>
      <c r="B263" s="3">
        <v>265</v>
      </c>
      <c r="C263">
        <v>20201121</v>
      </c>
      <c r="D263">
        <v>265</v>
      </c>
      <c r="E263" s="3">
        <v>613575.19102721661</v>
      </c>
      <c r="F263" s="3">
        <f t="shared" si="26"/>
        <v>3028.4802101483801</v>
      </c>
      <c r="G263">
        <v>113512</v>
      </c>
      <c r="H263" s="2">
        <v>124852</v>
      </c>
      <c r="I263" s="2">
        <f t="shared" si="30"/>
        <v>710</v>
      </c>
      <c r="J263">
        <v>4514</v>
      </c>
      <c r="K263">
        <f t="shared" si="28"/>
        <v>6826</v>
      </c>
      <c r="L263">
        <f t="shared" si="29"/>
        <v>275</v>
      </c>
      <c r="M263">
        <f t="shared" si="27"/>
        <v>9</v>
      </c>
    </row>
    <row r="264" spans="1:13" x14ac:dyDescent="0.3">
      <c r="A264" s="4">
        <v>44157</v>
      </c>
      <c r="B264" s="3">
        <v>266</v>
      </c>
      <c r="C264">
        <v>20201122</v>
      </c>
      <c r="D264">
        <v>266</v>
      </c>
      <c r="E264" s="3">
        <v>616125.88239965832</v>
      </c>
      <c r="F264" s="3">
        <f t="shared" si="26"/>
        <v>2550.69137244171</v>
      </c>
      <c r="G264">
        <v>113604</v>
      </c>
      <c r="H264" s="2">
        <v>125449</v>
      </c>
      <c r="I264" s="2">
        <f t="shared" si="30"/>
        <v>597</v>
      </c>
      <c r="J264">
        <v>4523</v>
      </c>
      <c r="K264">
        <f t="shared" si="28"/>
        <v>7322</v>
      </c>
      <c r="L264">
        <f t="shared" si="29"/>
        <v>92</v>
      </c>
      <c r="M264">
        <f t="shared" si="27"/>
        <v>9</v>
      </c>
    </row>
    <row r="265" spans="1:13" x14ac:dyDescent="0.3">
      <c r="A265" s="4">
        <v>44158</v>
      </c>
      <c r="B265" s="3">
        <v>267</v>
      </c>
      <c r="C265">
        <v>20201123</v>
      </c>
      <c r="D265">
        <v>267</v>
      </c>
      <c r="E265" s="3">
        <v>617800.06473446439</v>
      </c>
      <c r="F265" s="3">
        <f t="shared" si="26"/>
        <v>1674.1823348060716</v>
      </c>
      <c r="G265">
        <v>113658</v>
      </c>
      <c r="H265" s="2">
        <v>125919</v>
      </c>
      <c r="I265" s="2">
        <f t="shared" si="30"/>
        <v>470</v>
      </c>
      <c r="J265">
        <v>4530</v>
      </c>
      <c r="K265">
        <f t="shared" si="28"/>
        <v>7731</v>
      </c>
      <c r="L265">
        <f t="shared" si="29"/>
        <v>54</v>
      </c>
      <c r="M265">
        <f t="shared" si="27"/>
        <v>7</v>
      </c>
    </row>
    <row r="266" spans="1:13" x14ac:dyDescent="0.3">
      <c r="A266" s="4">
        <v>44159</v>
      </c>
      <c r="B266" s="3">
        <v>268</v>
      </c>
      <c r="C266">
        <v>20201124</v>
      </c>
      <c r="D266">
        <v>268</v>
      </c>
      <c r="E266" s="3">
        <v>620162.57507796772</v>
      </c>
      <c r="F266" s="3">
        <f t="shared" si="26"/>
        <v>2362.5103435033234</v>
      </c>
      <c r="G266">
        <v>114145</v>
      </c>
      <c r="H266" s="2">
        <v>126571</v>
      </c>
      <c r="I266" s="2">
        <f t="shared" si="30"/>
        <v>652</v>
      </c>
      <c r="J266">
        <v>4546</v>
      </c>
      <c r="K266">
        <f t="shared" si="28"/>
        <v>7880</v>
      </c>
      <c r="L266">
        <f t="shared" si="29"/>
        <v>487</v>
      </c>
      <c r="M266">
        <f t="shared" si="27"/>
        <v>16</v>
      </c>
    </row>
    <row r="267" spans="1:13" x14ac:dyDescent="0.3">
      <c r="A267" s="4">
        <v>44160</v>
      </c>
      <c r="B267" s="3">
        <v>269</v>
      </c>
      <c r="C267">
        <v>20201125</v>
      </c>
      <c r="D267">
        <v>269</v>
      </c>
      <c r="E267" s="3">
        <v>623590.47417998395</v>
      </c>
      <c r="F267" s="3">
        <f t="shared" si="26"/>
        <v>3427.8991020162357</v>
      </c>
      <c r="G267">
        <v>114548</v>
      </c>
      <c r="H267" s="2">
        <v>127646</v>
      </c>
      <c r="I267" s="2">
        <f t="shared" si="30"/>
        <v>1075</v>
      </c>
      <c r="J267">
        <v>4576</v>
      </c>
      <c r="K267">
        <f t="shared" si="28"/>
        <v>8522</v>
      </c>
      <c r="L267">
        <f t="shared" si="29"/>
        <v>403</v>
      </c>
      <c r="M267">
        <f t="shared" si="27"/>
        <v>30</v>
      </c>
    </row>
    <row r="268" spans="1:13" x14ac:dyDescent="0.3">
      <c r="A268" s="4">
        <v>44161</v>
      </c>
      <c r="B268" s="3">
        <v>270</v>
      </c>
      <c r="C268">
        <v>20201126</v>
      </c>
      <c r="D268">
        <v>270</v>
      </c>
      <c r="E268" s="3">
        <v>626852.2010491445</v>
      </c>
      <c r="F268" s="3">
        <f t="shared" si="26"/>
        <v>3261.7268691605423</v>
      </c>
      <c r="G268">
        <v>115017</v>
      </c>
      <c r="H268" s="2">
        <v>128703</v>
      </c>
      <c r="I268" s="2">
        <f t="shared" si="30"/>
        <v>1057</v>
      </c>
      <c r="J268">
        <v>4594</v>
      </c>
      <c r="K268">
        <f t="shared" si="28"/>
        <v>9092</v>
      </c>
      <c r="L268">
        <f t="shared" si="29"/>
        <v>469</v>
      </c>
      <c r="M268">
        <f t="shared" si="27"/>
        <v>18</v>
      </c>
    </row>
    <row r="269" spans="1:13" x14ac:dyDescent="0.3">
      <c r="A269" s="4">
        <v>44162</v>
      </c>
      <c r="B269" s="3">
        <v>271</v>
      </c>
      <c r="C269">
        <v>20201127</v>
      </c>
      <c r="D269">
        <v>271</v>
      </c>
      <c r="E269" s="3">
        <v>628808.38875900046</v>
      </c>
      <c r="F269" s="3">
        <f t="shared" si="26"/>
        <v>1956.1877098559635</v>
      </c>
      <c r="G269">
        <v>115470</v>
      </c>
      <c r="H269" s="2">
        <v>129726</v>
      </c>
      <c r="I269" s="2">
        <f t="shared" si="30"/>
        <v>1023</v>
      </c>
      <c r="J269">
        <v>4601</v>
      </c>
      <c r="K269">
        <f t="shared" si="28"/>
        <v>9655</v>
      </c>
      <c r="L269">
        <f t="shared" si="29"/>
        <v>453</v>
      </c>
      <c r="M269">
        <f t="shared" si="27"/>
        <v>7</v>
      </c>
    </row>
    <row r="270" spans="1:13" x14ac:dyDescent="0.3">
      <c r="A270" s="4">
        <v>44163</v>
      </c>
      <c r="B270" s="3">
        <v>272</v>
      </c>
      <c r="C270">
        <v>20201128</v>
      </c>
      <c r="D270">
        <v>272</v>
      </c>
      <c r="E270" s="3">
        <v>630764.57646885631</v>
      </c>
      <c r="F270" s="3">
        <f t="shared" si="26"/>
        <v>1956.1877098558471</v>
      </c>
      <c r="G270">
        <v>115767</v>
      </c>
      <c r="H270" s="2">
        <v>130782</v>
      </c>
      <c r="I270" s="2">
        <f t="shared" si="30"/>
        <v>1056</v>
      </c>
      <c r="J270">
        <v>4616</v>
      </c>
      <c r="K270">
        <f t="shared" si="28"/>
        <v>10399</v>
      </c>
      <c r="L270">
        <f t="shared" si="29"/>
        <v>297</v>
      </c>
      <c r="M270">
        <f t="shared" si="27"/>
        <v>15</v>
      </c>
    </row>
    <row r="271" spans="1:13" x14ac:dyDescent="0.3">
      <c r="A271" s="4">
        <v>44164</v>
      </c>
      <c r="B271" s="3">
        <v>273</v>
      </c>
      <c r="C271">
        <v>20201129</v>
      </c>
      <c r="D271">
        <v>273</v>
      </c>
      <c r="E271" s="3">
        <v>632720.76417871227</v>
      </c>
      <c r="F271" s="3">
        <f t="shared" si="26"/>
        <v>1956.1877098559635</v>
      </c>
      <c r="G271">
        <v>115989</v>
      </c>
      <c r="H271" s="2">
        <v>131730</v>
      </c>
      <c r="I271" s="2">
        <f t="shared" si="30"/>
        <v>948</v>
      </c>
      <c r="J271">
        <v>4629</v>
      </c>
      <c r="K271">
        <f t="shared" si="28"/>
        <v>11112</v>
      </c>
      <c r="L271">
        <f t="shared" si="29"/>
        <v>222</v>
      </c>
      <c r="M271">
        <f t="shared" si="27"/>
        <v>13</v>
      </c>
    </row>
    <row r="272" spans="1:13" x14ac:dyDescent="0.3">
      <c r="A272" s="4">
        <v>44165</v>
      </c>
      <c r="B272" s="3">
        <v>274</v>
      </c>
      <c r="C272">
        <v>20201130</v>
      </c>
      <c r="D272">
        <v>274</v>
      </c>
      <c r="E272" s="3">
        <v>634676.95188856823</v>
      </c>
      <c r="F272" s="3">
        <f t="shared" si="26"/>
        <v>1956.1877098559635</v>
      </c>
      <c r="G272">
        <v>116125</v>
      </c>
      <c r="H272" s="2">
        <v>132450</v>
      </c>
      <c r="I272" s="2">
        <f t="shared" si="30"/>
        <v>720</v>
      </c>
      <c r="J272">
        <v>4644</v>
      </c>
      <c r="K272">
        <f t="shared" si="28"/>
        <v>11681</v>
      </c>
      <c r="L272">
        <f t="shared" si="29"/>
        <v>136</v>
      </c>
      <c r="M272">
        <f t="shared" si="27"/>
        <v>15</v>
      </c>
    </row>
    <row r="273" spans="1:13" x14ac:dyDescent="0.3">
      <c r="A273" s="4">
        <v>44166</v>
      </c>
      <c r="B273" s="3">
        <v>275</v>
      </c>
      <c r="C273">
        <v>20201201</v>
      </c>
      <c r="D273">
        <v>275</v>
      </c>
      <c r="E273" s="3">
        <v>636633.1395984242</v>
      </c>
      <c r="F273" s="3">
        <f t="shared" si="26"/>
        <v>1956.1877098559635</v>
      </c>
      <c r="G273">
        <v>116915</v>
      </c>
      <c r="H273" s="2">
        <v>132865</v>
      </c>
      <c r="I273" s="2">
        <f t="shared" si="30"/>
        <v>415</v>
      </c>
      <c r="J273">
        <v>4671</v>
      </c>
      <c r="K273">
        <f t="shared" si="28"/>
        <v>11279</v>
      </c>
      <c r="L273">
        <f t="shared" si="29"/>
        <v>790</v>
      </c>
      <c r="M273">
        <f t="shared" si="27"/>
        <v>27</v>
      </c>
    </row>
    <row r="274" spans="1:13" x14ac:dyDescent="0.3">
      <c r="A274" s="4">
        <v>44167</v>
      </c>
      <c r="B274" s="3">
        <v>276</v>
      </c>
      <c r="C274">
        <v>20201202</v>
      </c>
      <c r="D274">
        <v>276</v>
      </c>
      <c r="E274" s="3">
        <v>638589.32730828004</v>
      </c>
      <c r="F274" s="3">
        <f t="shared" si="26"/>
        <v>1956.1877098558471</v>
      </c>
      <c r="G274">
        <v>117501</v>
      </c>
      <c r="H274" s="2">
        <v>134233</v>
      </c>
      <c r="I274" s="2">
        <f t="shared" si="30"/>
        <v>1368</v>
      </c>
      <c r="J274">
        <v>4701</v>
      </c>
      <c r="K274">
        <f t="shared" si="28"/>
        <v>12031</v>
      </c>
      <c r="L274">
        <f t="shared" si="29"/>
        <v>586</v>
      </c>
      <c r="M274">
        <f t="shared" si="27"/>
        <v>30</v>
      </c>
    </row>
    <row r="275" spans="1:13" x14ac:dyDescent="0.3">
      <c r="A275" s="4">
        <v>44168</v>
      </c>
      <c r="B275" s="3">
        <v>277</v>
      </c>
      <c r="C275">
        <v>20201203</v>
      </c>
      <c r="D275">
        <v>277</v>
      </c>
      <c r="E275" s="3">
        <v>640545.51501813577</v>
      </c>
      <c r="F275" s="3">
        <f t="shared" si="26"/>
        <v>1956.1877098557306</v>
      </c>
      <c r="G275">
        <v>118246</v>
      </c>
      <c r="H275" s="2">
        <v>135645</v>
      </c>
      <c r="I275" s="2">
        <f t="shared" si="30"/>
        <v>1412</v>
      </c>
      <c r="J275">
        <v>4729</v>
      </c>
      <c r="K275">
        <f t="shared" si="28"/>
        <v>12670</v>
      </c>
      <c r="L275">
        <f t="shared" si="29"/>
        <v>745</v>
      </c>
      <c r="M275">
        <f t="shared" si="27"/>
        <v>28</v>
      </c>
    </row>
    <row r="276" spans="1:13" x14ac:dyDescent="0.3">
      <c r="A276" s="4">
        <v>44169</v>
      </c>
      <c r="B276" s="3">
        <v>278</v>
      </c>
      <c r="C276">
        <v>20201204</v>
      </c>
      <c r="D276">
        <v>278</v>
      </c>
      <c r="E276" s="3">
        <v>644436.6468757937</v>
      </c>
      <c r="F276" s="3">
        <f t="shared" si="26"/>
        <v>3891.1318576579215</v>
      </c>
      <c r="G276">
        <v>118956</v>
      </c>
      <c r="H276" s="2">
        <v>137219</v>
      </c>
      <c r="I276" s="2">
        <f t="shared" si="30"/>
        <v>1574</v>
      </c>
      <c r="J276">
        <v>4760</v>
      </c>
      <c r="K276">
        <f t="shared" si="28"/>
        <v>13503</v>
      </c>
      <c r="L276">
        <f t="shared" si="29"/>
        <v>710</v>
      </c>
      <c r="M276">
        <f t="shared" si="27"/>
        <v>31</v>
      </c>
    </row>
    <row r="277" spans="1:13" x14ac:dyDescent="0.3">
      <c r="A277" s="4">
        <v>44170</v>
      </c>
      <c r="B277" s="3">
        <v>279</v>
      </c>
      <c r="C277">
        <v>20201205</v>
      </c>
      <c r="D277">
        <v>279</v>
      </c>
      <c r="E277" s="3">
        <v>648144.83789405657</v>
      </c>
      <c r="F277" s="3">
        <f t="shared" si="26"/>
        <v>3708.1910182628781</v>
      </c>
      <c r="G277">
        <v>119754</v>
      </c>
      <c r="H277" s="2">
        <v>138951</v>
      </c>
      <c r="I277" s="2">
        <f t="shared" si="30"/>
        <v>1732</v>
      </c>
      <c r="J277">
        <v>4780</v>
      </c>
      <c r="K277">
        <f t="shared" si="28"/>
        <v>14417</v>
      </c>
      <c r="L277">
        <f t="shared" si="29"/>
        <v>798</v>
      </c>
      <c r="M277">
        <f t="shared" si="27"/>
        <v>20</v>
      </c>
    </row>
    <row r="278" spans="1:13" x14ac:dyDescent="0.3">
      <c r="A278" s="4">
        <v>44171</v>
      </c>
      <c r="B278" s="3">
        <v>280</v>
      </c>
      <c r="C278">
        <v>20201206</v>
      </c>
      <c r="D278">
        <v>280</v>
      </c>
      <c r="E278" s="3">
        <v>651258.09272615251</v>
      </c>
      <c r="F278" s="3">
        <f t="shared" si="26"/>
        <v>3113.2548320959322</v>
      </c>
      <c r="G278">
        <v>119995</v>
      </c>
      <c r="H278" s="2">
        <v>140257</v>
      </c>
      <c r="I278" s="2">
        <f t="shared" si="30"/>
        <v>1306</v>
      </c>
      <c r="J278">
        <v>4794</v>
      </c>
      <c r="K278">
        <f t="shared" si="28"/>
        <v>15468</v>
      </c>
      <c r="L278">
        <f t="shared" si="29"/>
        <v>241</v>
      </c>
      <c r="M278">
        <f t="shared" si="27"/>
        <v>14</v>
      </c>
    </row>
    <row r="279" spans="1:13" x14ac:dyDescent="0.3">
      <c r="A279" s="4">
        <v>44172</v>
      </c>
      <c r="B279" s="3">
        <v>281</v>
      </c>
      <c r="C279">
        <v>20201207</v>
      </c>
      <c r="D279">
        <v>281</v>
      </c>
      <c r="E279" s="3">
        <v>653499.96226149972</v>
      </c>
      <c r="F279" s="3">
        <f t="shared" si="26"/>
        <v>2241.869535347214</v>
      </c>
      <c r="G279">
        <v>120128</v>
      </c>
      <c r="H279" s="2">
        <v>141296</v>
      </c>
      <c r="I279" s="2">
        <f t="shared" si="30"/>
        <v>1039</v>
      </c>
      <c r="J279">
        <v>4820</v>
      </c>
      <c r="K279">
        <f t="shared" si="28"/>
        <v>16348</v>
      </c>
      <c r="L279">
        <f t="shared" si="29"/>
        <v>133</v>
      </c>
      <c r="M279">
        <f t="shared" si="27"/>
        <v>26</v>
      </c>
    </row>
    <row r="280" spans="1:13" x14ac:dyDescent="0.3">
      <c r="A280" s="4">
        <v>44173</v>
      </c>
      <c r="B280" s="3">
        <v>282</v>
      </c>
      <c r="C280">
        <v>20201208</v>
      </c>
      <c r="D280">
        <v>282</v>
      </c>
      <c r="E280" s="3">
        <v>656775.31362347316</v>
      </c>
      <c r="F280" s="3">
        <f t="shared" si="26"/>
        <v>3275.351361973444</v>
      </c>
      <c r="G280">
        <v>121417</v>
      </c>
      <c r="H280" s="2">
        <v>142376</v>
      </c>
      <c r="I280" s="2">
        <f t="shared" si="30"/>
        <v>1080</v>
      </c>
      <c r="J280">
        <v>4870</v>
      </c>
      <c r="K280">
        <f t="shared" si="28"/>
        <v>16089</v>
      </c>
      <c r="L280">
        <f t="shared" si="29"/>
        <v>1289</v>
      </c>
      <c r="M280">
        <f t="shared" si="27"/>
        <v>50</v>
      </c>
    </row>
    <row r="281" spans="1:13" x14ac:dyDescent="0.3">
      <c r="A281" s="4">
        <v>44174</v>
      </c>
      <c r="B281" s="3">
        <v>283</v>
      </c>
      <c r="C281">
        <v>20201209</v>
      </c>
      <c r="D281">
        <v>283</v>
      </c>
      <c r="E281" s="3">
        <v>662623.48160262732</v>
      </c>
      <c r="F281" s="3">
        <f t="shared" si="26"/>
        <v>5848.1679791541537</v>
      </c>
      <c r="G281">
        <v>122478</v>
      </c>
      <c r="H281" s="2">
        <v>144419</v>
      </c>
      <c r="I281" s="2">
        <f t="shared" si="30"/>
        <v>2043</v>
      </c>
      <c r="J281">
        <v>4918</v>
      </c>
      <c r="K281">
        <f t="shared" si="28"/>
        <v>17023</v>
      </c>
      <c r="L281">
        <f t="shared" si="29"/>
        <v>1061</v>
      </c>
      <c r="M281">
        <f t="shared" si="27"/>
        <v>48</v>
      </c>
    </row>
    <row r="282" spans="1:13" x14ac:dyDescent="0.3">
      <c r="A282" s="4">
        <v>44175</v>
      </c>
      <c r="B282" s="3">
        <v>284</v>
      </c>
      <c r="C282">
        <v>20201210</v>
      </c>
      <c r="D282">
        <v>284</v>
      </c>
      <c r="E282" s="3">
        <v>667887.77601798391</v>
      </c>
      <c r="F282" s="3">
        <f t="shared" si="26"/>
        <v>5264.2944153565913</v>
      </c>
      <c r="G282">
        <v>123477</v>
      </c>
      <c r="H282" s="2">
        <v>147085</v>
      </c>
      <c r="I282" s="2">
        <f t="shared" si="30"/>
        <v>2666</v>
      </c>
      <c r="J282">
        <v>4970</v>
      </c>
      <c r="K282">
        <f t="shared" si="28"/>
        <v>18638</v>
      </c>
      <c r="L282">
        <f t="shared" si="29"/>
        <v>999</v>
      </c>
      <c r="M282">
        <f t="shared" si="27"/>
        <v>52</v>
      </c>
    </row>
    <row r="283" spans="1:13" x14ac:dyDescent="0.3">
      <c r="A283" s="4">
        <v>44176</v>
      </c>
      <c r="B283" s="3">
        <v>285</v>
      </c>
      <c r="C283">
        <v>20201211</v>
      </c>
      <c r="D283">
        <v>285</v>
      </c>
      <c r="E283" s="3">
        <v>673020.13410550181</v>
      </c>
      <c r="F283" s="3">
        <f t="shared" si="26"/>
        <v>5132.3580875179032</v>
      </c>
      <c r="G283">
        <v>124500</v>
      </c>
      <c r="H283" s="2">
        <v>149659</v>
      </c>
      <c r="I283" s="2">
        <f t="shared" si="30"/>
        <v>2574</v>
      </c>
      <c r="J283">
        <v>5012</v>
      </c>
      <c r="K283">
        <f t="shared" si="28"/>
        <v>20147</v>
      </c>
      <c r="L283">
        <f t="shared" si="29"/>
        <v>1023</v>
      </c>
      <c r="M283">
        <f t="shared" si="27"/>
        <v>42</v>
      </c>
    </row>
    <row r="284" spans="1:13" x14ac:dyDescent="0.3">
      <c r="A284" s="4">
        <v>44177</v>
      </c>
      <c r="B284" s="3">
        <v>286</v>
      </c>
      <c r="C284">
        <v>20201212</v>
      </c>
      <c r="D284">
        <v>286</v>
      </c>
      <c r="E284" s="3">
        <v>677702.6510328782</v>
      </c>
      <c r="F284" s="3">
        <f t="shared" si="26"/>
        <v>4682.5169273763895</v>
      </c>
      <c r="G284">
        <v>125476</v>
      </c>
      <c r="H284" s="2">
        <v>152212</v>
      </c>
      <c r="I284" s="2">
        <f t="shared" si="30"/>
        <v>2553</v>
      </c>
      <c r="J284">
        <v>5043</v>
      </c>
      <c r="K284">
        <f t="shared" si="28"/>
        <v>21693</v>
      </c>
      <c r="L284">
        <f t="shared" si="29"/>
        <v>976</v>
      </c>
      <c r="M284">
        <f t="shared" si="27"/>
        <v>31</v>
      </c>
    </row>
    <row r="285" spans="1:13" x14ac:dyDescent="0.3">
      <c r="A285" s="4">
        <v>44178</v>
      </c>
      <c r="B285" s="3">
        <v>287</v>
      </c>
      <c r="C285">
        <v>20201213</v>
      </c>
      <c r="D285">
        <v>287</v>
      </c>
      <c r="E285" s="3">
        <v>682293.40641891572</v>
      </c>
      <c r="F285" s="3">
        <f t="shared" si="26"/>
        <v>4590.7553860375192</v>
      </c>
      <c r="G285">
        <v>125700</v>
      </c>
      <c r="H285" s="2">
        <v>154851</v>
      </c>
      <c r="I285" s="2">
        <f t="shared" si="30"/>
        <v>2639</v>
      </c>
      <c r="J285">
        <v>5097</v>
      </c>
      <c r="K285">
        <f t="shared" si="28"/>
        <v>24054</v>
      </c>
      <c r="L285">
        <f t="shared" si="29"/>
        <v>224</v>
      </c>
      <c r="M285">
        <f t="shared" si="27"/>
        <v>54</v>
      </c>
    </row>
    <row r="286" spans="1:13" x14ac:dyDescent="0.3">
      <c r="A286" s="4">
        <v>44179</v>
      </c>
      <c r="B286" s="3">
        <v>288</v>
      </c>
      <c r="C286">
        <v>20201214</v>
      </c>
      <c r="D286">
        <v>288</v>
      </c>
      <c r="E286" s="3">
        <v>685210.32881611679</v>
      </c>
      <c r="F286" s="3">
        <f t="shared" si="26"/>
        <v>2916.9223972010659</v>
      </c>
      <c r="G286">
        <v>125854</v>
      </c>
      <c r="H286" s="2">
        <v>156554</v>
      </c>
      <c r="I286" s="2">
        <f t="shared" si="30"/>
        <v>1703</v>
      </c>
      <c r="J286">
        <v>5129</v>
      </c>
      <c r="K286">
        <f t="shared" si="28"/>
        <v>25571</v>
      </c>
      <c r="L286">
        <f t="shared" si="29"/>
        <v>154</v>
      </c>
      <c r="M286">
        <f t="shared" si="27"/>
        <v>32</v>
      </c>
    </row>
    <row r="287" spans="1:13" x14ac:dyDescent="0.3">
      <c r="A287" s="4">
        <v>44180</v>
      </c>
      <c r="B287" s="3">
        <v>289</v>
      </c>
      <c r="C287">
        <v>20201215</v>
      </c>
      <c r="D287">
        <v>289</v>
      </c>
      <c r="E287" s="3">
        <v>689442.88813469501</v>
      </c>
      <c r="F287" s="3">
        <f t="shared" si="26"/>
        <v>4232.55931857822</v>
      </c>
      <c r="G287">
        <v>127687</v>
      </c>
      <c r="H287" s="2">
        <v>159340</v>
      </c>
      <c r="I287" s="2">
        <f t="shared" si="30"/>
        <v>2786</v>
      </c>
      <c r="J287">
        <v>5199</v>
      </c>
      <c r="K287">
        <f t="shared" si="28"/>
        <v>26454</v>
      </c>
      <c r="L287">
        <f t="shared" si="29"/>
        <v>1833</v>
      </c>
      <c r="M287">
        <f t="shared" si="27"/>
        <v>70</v>
      </c>
    </row>
    <row r="288" spans="1:13" x14ac:dyDescent="0.3">
      <c r="A288" s="4">
        <v>44181</v>
      </c>
      <c r="B288" s="3">
        <v>290</v>
      </c>
      <c r="C288">
        <v>20201216</v>
      </c>
      <c r="D288">
        <v>290</v>
      </c>
      <c r="E288" s="3">
        <v>695046.16458918492</v>
      </c>
      <c r="F288" s="3">
        <f t="shared" si="26"/>
        <v>5603.276454489911</v>
      </c>
      <c r="G288">
        <v>128750</v>
      </c>
      <c r="H288" s="2">
        <v>162574</v>
      </c>
      <c r="I288" s="2">
        <f t="shared" si="30"/>
        <v>3234</v>
      </c>
      <c r="J288">
        <v>5230</v>
      </c>
      <c r="K288">
        <f t="shared" si="28"/>
        <v>28594</v>
      </c>
      <c r="L288">
        <f t="shared" si="29"/>
        <v>1063</v>
      </c>
      <c r="M288">
        <f t="shared" si="27"/>
        <v>31</v>
      </c>
    </row>
    <row r="289" spans="1:13" x14ac:dyDescent="0.3">
      <c r="A289" s="4">
        <v>44182</v>
      </c>
      <c r="B289" s="3">
        <v>291</v>
      </c>
      <c r="C289">
        <v>20201217</v>
      </c>
      <c r="D289">
        <v>291</v>
      </c>
      <c r="E289" s="3">
        <v>700000.23978356877</v>
      </c>
      <c r="F289" s="3">
        <f t="shared" si="26"/>
        <v>4954.075194383855</v>
      </c>
      <c r="G289">
        <v>130498</v>
      </c>
      <c r="H289" s="2">
        <v>165347</v>
      </c>
      <c r="I289" s="2">
        <f t="shared" si="30"/>
        <v>2773</v>
      </c>
      <c r="J289">
        <v>5288</v>
      </c>
      <c r="K289">
        <f t="shared" si="28"/>
        <v>29561</v>
      </c>
      <c r="L289">
        <f t="shared" si="29"/>
        <v>1748</v>
      </c>
      <c r="M289">
        <f t="shared" si="27"/>
        <v>58</v>
      </c>
    </row>
    <row r="290" spans="1:13" x14ac:dyDescent="0.3">
      <c r="A290" s="4">
        <v>44183</v>
      </c>
      <c r="B290" s="3">
        <v>292</v>
      </c>
      <c r="C290">
        <v>20201218</v>
      </c>
      <c r="D290">
        <v>292</v>
      </c>
      <c r="E290" s="3">
        <v>704745.63898546656</v>
      </c>
      <c r="F290" s="3">
        <f t="shared" si="26"/>
        <v>4745.3992018977879</v>
      </c>
      <c r="G290">
        <v>131921</v>
      </c>
      <c r="H290" s="2">
        <v>168582</v>
      </c>
      <c r="I290" s="2">
        <f t="shared" si="30"/>
        <v>3235</v>
      </c>
      <c r="J290">
        <v>5389</v>
      </c>
      <c r="K290">
        <f t="shared" si="28"/>
        <v>31272</v>
      </c>
      <c r="L290">
        <f t="shared" si="29"/>
        <v>1423</v>
      </c>
      <c r="M290">
        <f t="shared" si="27"/>
        <v>101</v>
      </c>
    </row>
    <row r="291" spans="1:13" x14ac:dyDescent="0.3">
      <c r="A291" s="4">
        <v>44184</v>
      </c>
      <c r="B291" s="3">
        <v>293</v>
      </c>
      <c r="C291">
        <v>20201219</v>
      </c>
      <c r="D291">
        <v>293</v>
      </c>
      <c r="E291" s="3">
        <v>710380.24012856081</v>
      </c>
      <c r="F291" s="3">
        <f t="shared" si="26"/>
        <v>5634.6011430942453</v>
      </c>
      <c r="G291">
        <v>133711</v>
      </c>
      <c r="H291" s="2">
        <v>172063</v>
      </c>
      <c r="I291" s="2">
        <f t="shared" si="30"/>
        <v>3481</v>
      </c>
      <c r="J291">
        <v>5463</v>
      </c>
      <c r="K291">
        <f t="shared" si="28"/>
        <v>32889</v>
      </c>
      <c r="L291">
        <f t="shared" si="29"/>
        <v>1790</v>
      </c>
      <c r="M291">
        <f t="shared" si="27"/>
        <v>74</v>
      </c>
    </row>
    <row r="292" spans="1:13" x14ac:dyDescent="0.3">
      <c r="A292" s="4">
        <v>44185</v>
      </c>
      <c r="B292" s="3">
        <v>294</v>
      </c>
      <c r="C292">
        <v>20201220</v>
      </c>
      <c r="D292">
        <v>294</v>
      </c>
      <c r="E292" s="3">
        <v>715092.45146334998</v>
      </c>
      <c r="F292" s="3">
        <f t="shared" si="26"/>
        <v>4712.2113347891718</v>
      </c>
      <c r="G292">
        <v>134192</v>
      </c>
      <c r="H292" s="2">
        <v>174664</v>
      </c>
      <c r="I292" s="2">
        <f t="shared" si="30"/>
        <v>2601</v>
      </c>
      <c r="J292">
        <v>5493</v>
      </c>
      <c r="K292">
        <f t="shared" si="28"/>
        <v>34979</v>
      </c>
      <c r="L292">
        <f t="shared" si="29"/>
        <v>481</v>
      </c>
      <c r="M292">
        <f t="shared" si="27"/>
        <v>30</v>
      </c>
    </row>
    <row r="293" spans="1:13" x14ac:dyDescent="0.3">
      <c r="A293" s="4">
        <v>44186</v>
      </c>
      <c r="B293" s="3">
        <v>295</v>
      </c>
      <c r="C293">
        <v>20201221</v>
      </c>
      <c r="D293">
        <v>295</v>
      </c>
      <c r="E293" s="3">
        <v>719266.43710769806</v>
      </c>
      <c r="F293" s="3">
        <f t="shared" si="26"/>
        <v>4173.9856443480821</v>
      </c>
      <c r="G293">
        <v>134567</v>
      </c>
      <c r="H293" s="2">
        <v>177205</v>
      </c>
      <c r="I293" s="2">
        <f t="shared" si="30"/>
        <v>2541</v>
      </c>
      <c r="J293">
        <v>5577</v>
      </c>
      <c r="K293">
        <f t="shared" si="28"/>
        <v>37061</v>
      </c>
      <c r="L293">
        <f t="shared" si="29"/>
        <v>375</v>
      </c>
      <c r="M293">
        <f t="shared" si="27"/>
        <v>84</v>
      </c>
    </row>
    <row r="294" spans="1:13" x14ac:dyDescent="0.3">
      <c r="A294" s="4">
        <v>44187</v>
      </c>
      <c r="B294" s="3">
        <v>296</v>
      </c>
      <c r="C294">
        <v>20201222</v>
      </c>
      <c r="D294">
        <v>296</v>
      </c>
      <c r="E294" s="3">
        <v>723813.17490157054</v>
      </c>
      <c r="F294" s="3">
        <f t="shared" si="26"/>
        <v>4546.7377938724821</v>
      </c>
      <c r="G294">
        <v>137484</v>
      </c>
      <c r="H294" s="2">
        <v>180177</v>
      </c>
      <c r="I294" s="2">
        <f t="shared" si="30"/>
        <v>2972</v>
      </c>
      <c r="J294">
        <v>5719</v>
      </c>
      <c r="K294">
        <f t="shared" si="28"/>
        <v>36974</v>
      </c>
      <c r="L294">
        <f t="shared" si="29"/>
        <v>2917</v>
      </c>
      <c r="M294">
        <f t="shared" si="27"/>
        <v>142</v>
      </c>
    </row>
    <row r="295" spans="1:13" x14ac:dyDescent="0.3">
      <c r="A295" s="4">
        <v>44188</v>
      </c>
      <c r="B295" s="3">
        <v>297</v>
      </c>
      <c r="C295">
        <v>20201223</v>
      </c>
      <c r="D295">
        <v>297</v>
      </c>
      <c r="E295" s="3">
        <v>730106.99188923161</v>
      </c>
      <c r="F295" s="3">
        <f t="shared" si="26"/>
        <v>6293.8169876610627</v>
      </c>
      <c r="G295">
        <v>137484</v>
      </c>
      <c r="H295" s="2">
        <v>184091</v>
      </c>
      <c r="I295" s="2">
        <f t="shared" si="30"/>
        <v>3914</v>
      </c>
      <c r="J295">
        <v>5890</v>
      </c>
      <c r="K295">
        <f t="shared" si="28"/>
        <v>40717</v>
      </c>
      <c r="L295">
        <f t="shared" si="29"/>
        <v>0</v>
      </c>
      <c r="M295">
        <f t="shared" si="27"/>
        <v>171</v>
      </c>
    </row>
    <row r="296" spans="1:13" x14ac:dyDescent="0.3">
      <c r="A296" s="4">
        <v>44189</v>
      </c>
      <c r="B296" s="3">
        <v>298</v>
      </c>
      <c r="C296">
        <v>20201224</v>
      </c>
      <c r="D296">
        <v>298</v>
      </c>
      <c r="E296" s="3">
        <v>736629.04824367422</v>
      </c>
      <c r="F296" s="3">
        <f t="shared" si="26"/>
        <v>6522.0563544426113</v>
      </c>
      <c r="G296">
        <v>143552</v>
      </c>
      <c r="H296" s="2">
        <v>187797</v>
      </c>
      <c r="I296" s="2">
        <f t="shared" si="30"/>
        <v>3706</v>
      </c>
      <c r="J296">
        <v>6000</v>
      </c>
      <c r="K296">
        <f t="shared" si="28"/>
        <v>38245</v>
      </c>
      <c r="L296">
        <f t="shared" si="29"/>
        <v>6068</v>
      </c>
      <c r="M296">
        <f t="shared" si="27"/>
        <v>110</v>
      </c>
    </row>
    <row r="297" spans="1:13" x14ac:dyDescent="0.3">
      <c r="A297" s="4">
        <v>44190</v>
      </c>
      <c r="B297" s="3">
        <v>299</v>
      </c>
      <c r="C297">
        <v>20201225</v>
      </c>
      <c r="D297">
        <v>299</v>
      </c>
      <c r="E297" s="3">
        <v>742710.34643318388</v>
      </c>
      <c r="F297" s="3">
        <f t="shared" si="26"/>
        <v>6081.29818950966</v>
      </c>
      <c r="G297">
        <v>146596</v>
      </c>
      <c r="H297" s="2">
        <v>191373</v>
      </c>
      <c r="I297" s="2">
        <f t="shared" si="30"/>
        <v>3576</v>
      </c>
      <c r="J297">
        <v>6107</v>
      </c>
      <c r="K297">
        <f t="shared" si="28"/>
        <v>38670</v>
      </c>
      <c r="L297">
        <f t="shared" si="29"/>
        <v>3044</v>
      </c>
      <c r="M297">
        <f t="shared" si="27"/>
        <v>107</v>
      </c>
    </row>
    <row r="298" spans="1:13" x14ac:dyDescent="0.3">
      <c r="A298" s="4">
        <v>44191</v>
      </c>
      <c r="B298" s="3">
        <v>300</v>
      </c>
      <c r="C298">
        <v>20201226</v>
      </c>
      <c r="D298">
        <v>300</v>
      </c>
      <c r="E298" s="3">
        <v>747114.0852768484</v>
      </c>
      <c r="F298" s="3">
        <f t="shared" si="26"/>
        <v>4403.7388436645269</v>
      </c>
      <c r="G298">
        <v>149522</v>
      </c>
      <c r="H298" s="2">
        <v>194174</v>
      </c>
      <c r="I298" s="2">
        <f t="shared" si="30"/>
        <v>2801</v>
      </c>
      <c r="J298">
        <v>6162</v>
      </c>
      <c r="K298">
        <f t="shared" si="28"/>
        <v>38490</v>
      </c>
      <c r="L298">
        <f t="shared" si="29"/>
        <v>2926</v>
      </c>
      <c r="M298">
        <f t="shared" si="27"/>
        <v>55</v>
      </c>
    </row>
    <row r="299" spans="1:13" x14ac:dyDescent="0.3">
      <c r="A299" s="4">
        <v>44192</v>
      </c>
      <c r="B299" s="3">
        <v>301</v>
      </c>
      <c r="C299">
        <v>20201227</v>
      </c>
      <c r="D299">
        <v>301</v>
      </c>
      <c r="E299" s="3">
        <v>750548.62195228634</v>
      </c>
      <c r="F299" s="3">
        <f t="shared" ref="F299:F362" si="31">E299-E298</f>
        <v>3434.5366754379356</v>
      </c>
      <c r="G299">
        <v>150542</v>
      </c>
      <c r="H299" s="2">
        <v>196833</v>
      </c>
      <c r="I299" s="2">
        <f t="shared" si="30"/>
        <v>2659</v>
      </c>
      <c r="J299">
        <v>6218</v>
      </c>
      <c r="K299">
        <f t="shared" si="28"/>
        <v>40073</v>
      </c>
      <c r="L299">
        <f t="shared" si="29"/>
        <v>1020</v>
      </c>
      <c r="M299">
        <f t="shared" si="27"/>
        <v>56</v>
      </c>
    </row>
    <row r="300" spans="1:13" x14ac:dyDescent="0.3">
      <c r="A300" s="4">
        <v>44193</v>
      </c>
      <c r="B300" s="3">
        <v>302</v>
      </c>
      <c r="C300">
        <v>20201228</v>
      </c>
      <c r="D300">
        <v>302</v>
      </c>
      <c r="E300" s="3">
        <v>753309.27025243582</v>
      </c>
      <c r="F300" s="3">
        <f t="shared" si="31"/>
        <v>2760.648300149478</v>
      </c>
      <c r="G300">
        <v>151261</v>
      </c>
      <c r="H300" s="2">
        <v>199028</v>
      </c>
      <c r="I300" s="2">
        <f t="shared" si="30"/>
        <v>2195</v>
      </c>
      <c r="J300">
        <v>6366</v>
      </c>
      <c r="K300">
        <f t="shared" si="28"/>
        <v>41401</v>
      </c>
      <c r="L300">
        <f t="shared" si="29"/>
        <v>719</v>
      </c>
      <c r="M300">
        <f t="shared" si="27"/>
        <v>148</v>
      </c>
    </row>
    <row r="301" spans="1:13" x14ac:dyDescent="0.3">
      <c r="A301" s="4">
        <v>44194</v>
      </c>
      <c r="B301" s="3">
        <v>303</v>
      </c>
      <c r="C301">
        <v>20201229</v>
      </c>
      <c r="D301">
        <v>303</v>
      </c>
      <c r="E301" s="3">
        <v>756972.39564062504</v>
      </c>
      <c r="F301" s="3">
        <f t="shared" si="31"/>
        <v>3663.1253881892189</v>
      </c>
      <c r="G301">
        <v>155486</v>
      </c>
      <c r="H301" s="2">
        <v>201291</v>
      </c>
      <c r="I301" s="2">
        <f t="shared" si="30"/>
        <v>2263</v>
      </c>
      <c r="J301">
        <v>6524</v>
      </c>
      <c r="K301">
        <f t="shared" si="28"/>
        <v>39281</v>
      </c>
      <c r="L301">
        <f t="shared" si="29"/>
        <v>4225</v>
      </c>
      <c r="M301">
        <f t="shared" si="27"/>
        <v>158</v>
      </c>
    </row>
    <row r="302" spans="1:13" x14ac:dyDescent="0.3">
      <c r="A302" s="4">
        <v>44195</v>
      </c>
      <c r="B302" s="3">
        <v>304</v>
      </c>
      <c r="C302">
        <v>20201230</v>
      </c>
      <c r="D302">
        <v>304</v>
      </c>
      <c r="E302" s="3">
        <v>763176.66361142125</v>
      </c>
      <c r="F302" s="3">
        <f t="shared" si="31"/>
        <v>6204.2679707962088</v>
      </c>
      <c r="G302">
        <v>159240</v>
      </c>
      <c r="H302" s="2">
        <v>205280</v>
      </c>
      <c r="I302" s="2">
        <f t="shared" si="30"/>
        <v>3989</v>
      </c>
      <c r="J302">
        <v>6689</v>
      </c>
      <c r="K302">
        <f t="shared" si="28"/>
        <v>39351</v>
      </c>
      <c r="L302">
        <f t="shared" si="29"/>
        <v>3754</v>
      </c>
      <c r="M302">
        <f t="shared" si="27"/>
        <v>165</v>
      </c>
    </row>
    <row r="303" spans="1:13" x14ac:dyDescent="0.3">
      <c r="A303" s="4">
        <v>44196</v>
      </c>
      <c r="B303" s="3">
        <v>305</v>
      </c>
      <c r="C303">
        <v>20201231</v>
      </c>
      <c r="D303">
        <v>305</v>
      </c>
      <c r="E303" s="3">
        <v>769633.39226955548</v>
      </c>
      <c r="F303" s="3">
        <f t="shared" si="31"/>
        <v>6456.7286581342341</v>
      </c>
      <c r="G303">
        <v>160447</v>
      </c>
      <c r="H303" s="2">
        <v>209521</v>
      </c>
      <c r="I303" s="2">
        <f t="shared" si="30"/>
        <v>4241</v>
      </c>
      <c r="J303">
        <v>6839</v>
      </c>
      <c r="K303">
        <f t="shared" si="28"/>
        <v>42235</v>
      </c>
      <c r="L303">
        <f t="shared" si="29"/>
        <v>1207</v>
      </c>
      <c r="M303">
        <f t="shared" si="27"/>
        <v>150</v>
      </c>
    </row>
    <row r="304" spans="1:13" x14ac:dyDescent="0.3">
      <c r="A304" s="4">
        <v>44197</v>
      </c>
      <c r="B304" s="3">
        <v>306</v>
      </c>
      <c r="C304">
        <v>20210101</v>
      </c>
      <c r="D304">
        <v>306</v>
      </c>
      <c r="E304" s="3">
        <v>775468.63444783574</v>
      </c>
      <c r="F304" s="3">
        <f t="shared" si="31"/>
        <v>5835.2421782802558</v>
      </c>
      <c r="G304">
        <v>164236</v>
      </c>
      <c r="H304" s="2">
        <v>212788</v>
      </c>
      <c r="I304" s="2">
        <f t="shared" si="30"/>
        <v>3267</v>
      </c>
      <c r="J304">
        <v>6977</v>
      </c>
      <c r="K304">
        <f t="shared" si="28"/>
        <v>41575</v>
      </c>
      <c r="L304">
        <f t="shared" si="29"/>
        <v>3789</v>
      </c>
      <c r="M304">
        <f t="shared" si="27"/>
        <v>138</v>
      </c>
    </row>
    <row r="305" spans="1:13" x14ac:dyDescent="0.3">
      <c r="A305" s="4">
        <v>44198</v>
      </c>
      <c r="B305" s="3">
        <v>307</v>
      </c>
      <c r="C305">
        <v>20210102</v>
      </c>
      <c r="D305">
        <v>307</v>
      </c>
      <c r="E305" s="3">
        <v>780931.59027121752</v>
      </c>
      <c r="F305" s="3">
        <f t="shared" si="31"/>
        <v>5462.9558233817806</v>
      </c>
      <c r="G305">
        <v>167736</v>
      </c>
      <c r="H305" s="2">
        <v>215767</v>
      </c>
      <c r="I305" s="2">
        <f t="shared" si="30"/>
        <v>2979</v>
      </c>
      <c r="J305">
        <v>7088</v>
      </c>
      <c r="K305">
        <f t="shared" si="28"/>
        <v>40943</v>
      </c>
      <c r="L305">
        <f t="shared" si="29"/>
        <v>3500</v>
      </c>
      <c r="M305">
        <f t="shared" si="27"/>
        <v>111</v>
      </c>
    </row>
    <row r="306" spans="1:13" x14ac:dyDescent="0.3">
      <c r="A306" s="4">
        <v>44199</v>
      </c>
      <c r="B306" s="3">
        <v>308</v>
      </c>
      <c r="C306">
        <v>20210103</v>
      </c>
      <c r="D306">
        <v>308</v>
      </c>
      <c r="E306" s="3">
        <v>785196.17297033907</v>
      </c>
      <c r="F306" s="3">
        <f t="shared" si="31"/>
        <v>4264.5826991215581</v>
      </c>
      <c r="G306" s="19">
        <v>169096</v>
      </c>
      <c r="H306" s="18">
        <v>218679</v>
      </c>
      <c r="I306" s="2">
        <f t="shared" si="30"/>
        <v>2912</v>
      </c>
      <c r="J306">
        <v>7195</v>
      </c>
      <c r="K306">
        <f t="shared" si="28"/>
        <v>42388</v>
      </c>
      <c r="L306">
        <f t="shared" si="29"/>
        <v>1360</v>
      </c>
      <c r="M306">
        <f t="shared" si="27"/>
        <v>107</v>
      </c>
    </row>
    <row r="307" spans="1:13" x14ac:dyDescent="0.3">
      <c r="A307" s="4">
        <v>44200</v>
      </c>
      <c r="B307" s="3">
        <v>309</v>
      </c>
      <c r="C307">
        <v>20210104</v>
      </c>
      <c r="D307">
        <v>309</v>
      </c>
      <c r="E307" s="3">
        <v>789553.56524870801</v>
      </c>
      <c r="F307" s="3">
        <f t="shared" si="31"/>
        <v>4357.3922783689341</v>
      </c>
      <c r="G307" s="16">
        <v>169962</v>
      </c>
      <c r="H307" s="14">
        <v>221657</v>
      </c>
      <c r="I307" s="2">
        <f t="shared" si="30"/>
        <v>2978</v>
      </c>
      <c r="J307">
        <v>7352</v>
      </c>
      <c r="K307">
        <f t="shared" si="28"/>
        <v>44343</v>
      </c>
      <c r="L307">
        <f t="shared" si="29"/>
        <v>866</v>
      </c>
      <c r="M307">
        <f t="shared" si="27"/>
        <v>157</v>
      </c>
    </row>
    <row r="308" spans="1:13" x14ac:dyDescent="0.3">
      <c r="A308" s="4">
        <v>44201</v>
      </c>
      <c r="B308" s="3">
        <v>310</v>
      </c>
      <c r="C308">
        <v>20210105</v>
      </c>
      <c r="D308">
        <v>310</v>
      </c>
      <c r="E308" s="3">
        <v>795128.54467966326</v>
      </c>
      <c r="F308" s="3">
        <f t="shared" si="31"/>
        <v>5574.9794309552526</v>
      </c>
      <c r="G308" s="16">
        <v>174408</v>
      </c>
      <c r="H308" s="14">
        <v>223886</v>
      </c>
      <c r="I308" s="2">
        <f t="shared" si="30"/>
        <v>2229</v>
      </c>
      <c r="J308">
        <v>7554</v>
      </c>
      <c r="K308">
        <f t="shared" si="28"/>
        <v>41924</v>
      </c>
      <c r="L308">
        <f t="shared" si="29"/>
        <v>4446</v>
      </c>
      <c r="M308">
        <f t="shared" si="27"/>
        <v>202</v>
      </c>
    </row>
    <row r="309" spans="1:13" x14ac:dyDescent="0.3">
      <c r="A309" s="4">
        <v>44202</v>
      </c>
      <c r="B309" s="3">
        <v>311</v>
      </c>
      <c r="C309">
        <v>20210106</v>
      </c>
      <c r="D309">
        <v>311</v>
      </c>
      <c r="E309" s="3">
        <v>803286.93755554268</v>
      </c>
      <c r="F309" s="3">
        <f t="shared" si="31"/>
        <v>8158.3928758794209</v>
      </c>
      <c r="G309" s="16">
        <v>178595</v>
      </c>
      <c r="H309" s="14">
        <v>227654</v>
      </c>
      <c r="I309" s="2">
        <f t="shared" si="30"/>
        <v>3768</v>
      </c>
      <c r="J309">
        <v>7703</v>
      </c>
      <c r="K309">
        <f t="shared" si="28"/>
        <v>41356</v>
      </c>
      <c r="L309">
        <f t="shared" si="29"/>
        <v>4187</v>
      </c>
      <c r="M309">
        <f t="shared" ref="M309:M340" si="32">J309-J308</f>
        <v>149</v>
      </c>
    </row>
    <row r="310" spans="1:13" x14ac:dyDescent="0.3">
      <c r="A310" s="4">
        <v>44203</v>
      </c>
      <c r="B310" s="3">
        <v>312</v>
      </c>
      <c r="C310">
        <v>20210107</v>
      </c>
      <c r="D310">
        <v>312</v>
      </c>
      <c r="E310" s="3">
        <v>811353.45244142681</v>
      </c>
      <c r="F310" s="3">
        <f t="shared" si="31"/>
        <v>8066.5148858841276</v>
      </c>
      <c r="G310" s="16">
        <v>181814</v>
      </c>
      <c r="H310" s="14">
        <v>231060</v>
      </c>
      <c r="I310" s="2">
        <f t="shared" si="30"/>
        <v>3406</v>
      </c>
      <c r="J310">
        <v>7703</v>
      </c>
      <c r="K310">
        <f t="shared" si="28"/>
        <v>41543</v>
      </c>
      <c r="L310">
        <f t="shared" si="29"/>
        <v>3219</v>
      </c>
      <c r="M310">
        <f t="shared" si="32"/>
        <v>0</v>
      </c>
    </row>
    <row r="311" spans="1:13" x14ac:dyDescent="0.3">
      <c r="A311" s="4">
        <v>44204</v>
      </c>
      <c r="B311" s="3">
        <v>313</v>
      </c>
      <c r="C311">
        <v>20210108</v>
      </c>
      <c r="D311">
        <v>313</v>
      </c>
      <c r="E311" s="3">
        <v>820227.07296565978</v>
      </c>
      <c r="F311" s="3">
        <f t="shared" si="31"/>
        <v>8873.6205242329743</v>
      </c>
      <c r="G311" s="16">
        <v>184559</v>
      </c>
      <c r="H311" s="14">
        <v>234544</v>
      </c>
      <c r="I311" s="2">
        <f t="shared" si="30"/>
        <v>3484</v>
      </c>
      <c r="J311">
        <v>7968</v>
      </c>
      <c r="K311">
        <f t="shared" si="28"/>
        <v>42017</v>
      </c>
      <c r="L311">
        <f t="shared" si="29"/>
        <v>2745</v>
      </c>
      <c r="M311">
        <f t="shared" si="32"/>
        <v>265</v>
      </c>
    </row>
    <row r="312" spans="1:13" x14ac:dyDescent="0.3">
      <c r="A312" s="4">
        <v>44205</v>
      </c>
      <c r="B312" s="3">
        <v>314</v>
      </c>
      <c r="C312">
        <v>20210109</v>
      </c>
      <c r="D312">
        <v>314</v>
      </c>
      <c r="E312" s="3">
        <v>829213.06644343573</v>
      </c>
      <c r="F312" s="3">
        <f t="shared" si="31"/>
        <v>8985.9934777759481</v>
      </c>
      <c r="G312" s="16">
        <v>185242</v>
      </c>
      <c r="H312" s="14">
        <v>237865</v>
      </c>
      <c r="I312" s="2">
        <f t="shared" si="30"/>
        <v>3321</v>
      </c>
      <c r="J312">
        <v>8074</v>
      </c>
      <c r="K312">
        <f t="shared" si="28"/>
        <v>44549</v>
      </c>
      <c r="L312">
        <f t="shared" si="29"/>
        <v>683</v>
      </c>
      <c r="M312">
        <f t="shared" si="32"/>
        <v>106</v>
      </c>
    </row>
    <row r="313" spans="1:13" x14ac:dyDescent="0.3">
      <c r="A313" s="4">
        <v>44206</v>
      </c>
      <c r="B313" s="3">
        <v>315</v>
      </c>
      <c r="C313">
        <v>20210110</v>
      </c>
      <c r="D313">
        <v>315</v>
      </c>
      <c r="E313" s="3">
        <v>836554.68844247505</v>
      </c>
      <c r="F313" s="3">
        <f t="shared" si="31"/>
        <v>7341.6219990393147</v>
      </c>
      <c r="G313" s="16">
        <v>186403</v>
      </c>
      <c r="H313" s="14">
        <v>241001</v>
      </c>
      <c r="I313" s="2">
        <f t="shared" si="30"/>
        <v>3136</v>
      </c>
      <c r="J313">
        <v>8187</v>
      </c>
      <c r="K313">
        <f t="shared" si="28"/>
        <v>46411</v>
      </c>
      <c r="L313">
        <f t="shared" si="29"/>
        <v>1161</v>
      </c>
      <c r="M313">
        <f t="shared" si="32"/>
        <v>113</v>
      </c>
    </row>
    <row r="314" spans="1:13" x14ac:dyDescent="0.3">
      <c r="A314" s="4">
        <v>44207</v>
      </c>
      <c r="B314" s="3">
        <v>316</v>
      </c>
      <c r="C314">
        <v>20210111</v>
      </c>
      <c r="D314">
        <v>316</v>
      </c>
      <c r="E314" s="3">
        <v>842667.77711521508</v>
      </c>
      <c r="F314" s="3">
        <f t="shared" si="31"/>
        <v>6113.0886727400357</v>
      </c>
      <c r="G314" s="16">
        <v>186403</v>
      </c>
      <c r="H314" s="14">
        <v>243182</v>
      </c>
      <c r="I314" s="2">
        <f t="shared" si="30"/>
        <v>2181</v>
      </c>
      <c r="J314">
        <v>8363</v>
      </c>
      <c r="K314">
        <f t="shared" si="28"/>
        <v>48416</v>
      </c>
      <c r="L314">
        <f t="shared" si="29"/>
        <v>0</v>
      </c>
      <c r="M314">
        <f t="shared" si="32"/>
        <v>176</v>
      </c>
    </row>
    <row r="315" spans="1:13" x14ac:dyDescent="0.3">
      <c r="A315" s="4">
        <v>44208</v>
      </c>
      <c r="B315" s="3">
        <v>317</v>
      </c>
      <c r="C315">
        <v>20210112</v>
      </c>
      <c r="D315">
        <v>317</v>
      </c>
      <c r="E315" s="3">
        <v>848568.34698980371</v>
      </c>
      <c r="F315" s="3">
        <f t="shared" si="31"/>
        <v>5900.569874588633</v>
      </c>
      <c r="G315" s="16">
        <v>192683</v>
      </c>
      <c r="H315" s="14">
        <v>245426</v>
      </c>
      <c r="I315" s="2">
        <f t="shared" si="30"/>
        <v>2244</v>
      </c>
      <c r="J315">
        <v>8491</v>
      </c>
      <c r="K315">
        <f t="shared" si="28"/>
        <v>44252</v>
      </c>
      <c r="L315">
        <f t="shared" si="29"/>
        <v>6280</v>
      </c>
      <c r="M315">
        <f t="shared" si="32"/>
        <v>128</v>
      </c>
    </row>
    <row r="316" spans="1:13" x14ac:dyDescent="0.3">
      <c r="A316" s="4">
        <v>44209</v>
      </c>
      <c r="B316" s="3">
        <v>318</v>
      </c>
      <c r="C316">
        <v>20210113</v>
      </c>
      <c r="D316">
        <v>318</v>
      </c>
      <c r="E316" s="3">
        <v>856915.5031379041</v>
      </c>
      <c r="F316" s="3">
        <f t="shared" si="31"/>
        <v>8347.1561481003882</v>
      </c>
      <c r="G316" s="16">
        <v>197224</v>
      </c>
      <c r="H316" s="14">
        <v>248339</v>
      </c>
      <c r="I316" s="2">
        <f t="shared" si="30"/>
        <v>2913</v>
      </c>
      <c r="J316">
        <v>8642</v>
      </c>
      <c r="K316">
        <f t="shared" si="28"/>
        <v>42473</v>
      </c>
      <c r="L316">
        <f t="shared" si="29"/>
        <v>4541</v>
      </c>
      <c r="M316">
        <f t="shared" si="32"/>
        <v>151</v>
      </c>
    </row>
    <row r="317" spans="1:13" x14ac:dyDescent="0.3">
      <c r="A317" s="4">
        <v>44210</v>
      </c>
      <c r="B317" s="3">
        <v>319</v>
      </c>
      <c r="C317">
        <v>20210114</v>
      </c>
      <c r="D317">
        <v>319</v>
      </c>
      <c r="E317" s="3">
        <v>865629.35610538989</v>
      </c>
      <c r="F317" s="3">
        <f t="shared" si="31"/>
        <v>8713.8529674857855</v>
      </c>
      <c r="G317" s="16">
        <v>201370</v>
      </c>
      <c r="H317" s="14">
        <v>251107</v>
      </c>
      <c r="I317" s="2">
        <f t="shared" si="30"/>
        <v>2768</v>
      </c>
      <c r="J317">
        <v>8804</v>
      </c>
      <c r="K317">
        <f t="shared" si="28"/>
        <v>40933</v>
      </c>
      <c r="L317">
        <f t="shared" si="29"/>
        <v>4146</v>
      </c>
      <c r="M317">
        <f t="shared" si="32"/>
        <v>162</v>
      </c>
    </row>
    <row r="318" spans="1:13" x14ac:dyDescent="0.3">
      <c r="A318" s="4">
        <v>44211</v>
      </c>
      <c r="B318" s="3">
        <v>320</v>
      </c>
      <c r="C318">
        <v>20210115</v>
      </c>
      <c r="D318">
        <v>320</v>
      </c>
      <c r="E318" s="3">
        <v>873222.85654848465</v>
      </c>
      <c r="F318" s="3">
        <f t="shared" si="31"/>
        <v>7593.5004430947592</v>
      </c>
      <c r="G318" s="16">
        <v>205200</v>
      </c>
      <c r="H318" s="14">
        <v>253413</v>
      </c>
      <c r="I318" s="2">
        <f t="shared" si="30"/>
        <v>2306</v>
      </c>
      <c r="J318">
        <v>8965</v>
      </c>
      <c r="K318">
        <f t="shared" si="28"/>
        <v>39248</v>
      </c>
      <c r="L318">
        <f t="shared" si="29"/>
        <v>3830</v>
      </c>
      <c r="M318">
        <f t="shared" si="32"/>
        <v>161</v>
      </c>
    </row>
    <row r="319" spans="1:13" x14ac:dyDescent="0.3">
      <c r="A319" s="4">
        <v>44212</v>
      </c>
      <c r="B319" s="3">
        <v>321</v>
      </c>
      <c r="C319">
        <v>20210116</v>
      </c>
      <c r="D319">
        <v>321</v>
      </c>
      <c r="E319" s="3">
        <v>880209.07724782103</v>
      </c>
      <c r="F319" s="3">
        <f t="shared" si="31"/>
        <v>6986.2206993363798</v>
      </c>
      <c r="G319" s="16">
        <v>206128</v>
      </c>
      <c r="H319" s="14">
        <v>255527</v>
      </c>
      <c r="I319" s="2">
        <f t="shared" si="30"/>
        <v>2114</v>
      </c>
      <c r="J319">
        <v>9060</v>
      </c>
      <c r="K319">
        <f t="shared" si="28"/>
        <v>40339</v>
      </c>
      <c r="L319">
        <f t="shared" si="29"/>
        <v>928</v>
      </c>
      <c r="M319">
        <f t="shared" si="32"/>
        <v>95</v>
      </c>
    </row>
    <row r="320" spans="1:13" x14ac:dyDescent="0.3">
      <c r="A320" s="4">
        <v>44213</v>
      </c>
      <c r="B320" s="3">
        <v>322</v>
      </c>
      <c r="C320">
        <v>20210117</v>
      </c>
      <c r="D320">
        <v>322</v>
      </c>
      <c r="E320" s="3">
        <v>886578.35296490777</v>
      </c>
      <c r="F320" s="3">
        <f t="shared" si="31"/>
        <v>6369.2757170867408</v>
      </c>
      <c r="G320" s="16">
        <v>207666</v>
      </c>
      <c r="H320" s="14">
        <v>257235</v>
      </c>
      <c r="I320" s="2">
        <f t="shared" si="30"/>
        <v>1708</v>
      </c>
      <c r="J320">
        <v>9132</v>
      </c>
      <c r="K320">
        <f t="shared" si="28"/>
        <v>40437</v>
      </c>
      <c r="L320">
        <f t="shared" si="29"/>
        <v>1538</v>
      </c>
      <c r="M320">
        <f t="shared" si="32"/>
        <v>72</v>
      </c>
    </row>
    <row r="321" spans="1:13" x14ac:dyDescent="0.3">
      <c r="A321" s="4">
        <v>44214</v>
      </c>
      <c r="B321" s="3">
        <v>323</v>
      </c>
      <c r="C321">
        <v>20210118</v>
      </c>
      <c r="D321">
        <v>323</v>
      </c>
      <c r="E321" s="3">
        <v>891224.77080876252</v>
      </c>
      <c r="F321" s="3">
        <f t="shared" si="31"/>
        <v>4646.4178438547533</v>
      </c>
      <c r="G321" s="16">
        <v>209049</v>
      </c>
      <c r="H321" s="18">
        <v>258124</v>
      </c>
      <c r="I321" s="2">
        <f t="shared" si="30"/>
        <v>889</v>
      </c>
      <c r="J321">
        <v>9220</v>
      </c>
      <c r="K321">
        <f t="shared" si="28"/>
        <v>39855</v>
      </c>
      <c r="L321">
        <f t="shared" si="29"/>
        <v>1383</v>
      </c>
      <c r="M321">
        <f t="shared" si="32"/>
        <v>88</v>
      </c>
    </row>
    <row r="322" spans="1:13" x14ac:dyDescent="0.3">
      <c r="A322" s="4">
        <v>44215</v>
      </c>
      <c r="B322" s="3">
        <v>324</v>
      </c>
      <c r="C322">
        <v>20210119</v>
      </c>
      <c r="D322">
        <v>324</v>
      </c>
      <c r="E322" s="3">
        <v>896656.86773816624</v>
      </c>
      <c r="F322" s="3">
        <f t="shared" si="31"/>
        <v>5432.0969294037204</v>
      </c>
      <c r="G322" s="16">
        <v>214460</v>
      </c>
      <c r="H322" s="2">
        <v>259098</v>
      </c>
      <c r="I322" s="2">
        <f t="shared" si="30"/>
        <v>974</v>
      </c>
      <c r="J322">
        <v>9350</v>
      </c>
      <c r="K322">
        <f t="shared" ref="K322:K340" si="33">H322-J322-G322</f>
        <v>35288</v>
      </c>
      <c r="L322">
        <f t="shared" si="29"/>
        <v>5411</v>
      </c>
      <c r="M322">
        <f t="shared" si="32"/>
        <v>130</v>
      </c>
    </row>
    <row r="323" spans="1:13" x14ac:dyDescent="0.3">
      <c r="A323" s="4">
        <v>44216</v>
      </c>
      <c r="B323" s="3">
        <v>325</v>
      </c>
      <c r="C323">
        <v>20210120</v>
      </c>
      <c r="D323">
        <v>325</v>
      </c>
      <c r="E323" s="3">
        <v>903882.97266993637</v>
      </c>
      <c r="F323" s="3">
        <f t="shared" si="31"/>
        <v>7226.1049317701254</v>
      </c>
      <c r="G323">
        <v>218672</v>
      </c>
      <c r="H323" s="2">
        <v>260492</v>
      </c>
      <c r="I323" s="2">
        <f t="shared" si="30"/>
        <v>1394</v>
      </c>
      <c r="J323">
        <v>9454</v>
      </c>
      <c r="K323">
        <f t="shared" si="33"/>
        <v>32366</v>
      </c>
      <c r="L323">
        <f t="shared" ref="L323:L340" si="34">G323-G322</f>
        <v>4212</v>
      </c>
      <c r="M323">
        <f t="shared" si="32"/>
        <v>104</v>
      </c>
    </row>
    <row r="324" spans="1:13" x14ac:dyDescent="0.3">
      <c r="A324" s="4">
        <v>44217</v>
      </c>
      <c r="B324" s="3">
        <v>326</v>
      </c>
      <c r="C324">
        <v>20210121</v>
      </c>
      <c r="D324">
        <v>326</v>
      </c>
      <c r="E324" s="3">
        <v>910699.87702269084</v>
      </c>
      <c r="F324" s="3">
        <f t="shared" si="31"/>
        <v>6816.9043527544709</v>
      </c>
      <c r="G324">
        <v>222384</v>
      </c>
      <c r="H324" s="2">
        <v>261939</v>
      </c>
      <c r="I324" s="2">
        <f t="shared" si="30"/>
        <v>1447</v>
      </c>
      <c r="J324">
        <v>9591</v>
      </c>
      <c r="K324">
        <f t="shared" si="33"/>
        <v>29964</v>
      </c>
      <c r="L324">
        <f t="shared" si="34"/>
        <v>3712</v>
      </c>
      <c r="M324">
        <f t="shared" si="32"/>
        <v>137</v>
      </c>
    </row>
    <row r="325" spans="1:13" x14ac:dyDescent="0.3">
      <c r="A325" s="4">
        <v>44218</v>
      </c>
      <c r="B325" s="3">
        <v>327</v>
      </c>
      <c r="C325">
        <v>20210122</v>
      </c>
      <c r="D325">
        <v>327</v>
      </c>
      <c r="E325" s="3">
        <v>917948.92233979574</v>
      </c>
      <c r="F325" s="3">
        <f t="shared" si="31"/>
        <v>7249.0453171049012</v>
      </c>
      <c r="G325">
        <v>225453</v>
      </c>
      <c r="H325" s="2">
        <v>263386</v>
      </c>
      <c r="I325" s="2">
        <f t="shared" ref="I325:I381" si="35">H325-H324</f>
        <v>1447</v>
      </c>
      <c r="J325">
        <v>9668</v>
      </c>
      <c r="K325">
        <f t="shared" si="33"/>
        <v>28265</v>
      </c>
      <c r="L325">
        <f t="shared" si="34"/>
        <v>3069</v>
      </c>
      <c r="M325">
        <f t="shared" si="32"/>
        <v>77</v>
      </c>
    </row>
    <row r="326" spans="1:13" x14ac:dyDescent="0.3">
      <c r="A326" s="4">
        <v>44219</v>
      </c>
      <c r="B326" s="3">
        <v>328</v>
      </c>
      <c r="C326">
        <v>20210123</v>
      </c>
      <c r="D326">
        <v>328</v>
      </c>
      <c r="E326" s="3">
        <v>925418.2885150389</v>
      </c>
      <c r="F326" s="3">
        <f t="shared" si="31"/>
        <v>7469.3661752431653</v>
      </c>
      <c r="G326">
        <v>228429</v>
      </c>
      <c r="H326" s="2">
        <v>264648</v>
      </c>
      <c r="I326" s="2">
        <f t="shared" si="35"/>
        <v>1262</v>
      </c>
      <c r="J326">
        <v>9739</v>
      </c>
      <c r="K326">
        <f t="shared" si="33"/>
        <v>26480</v>
      </c>
      <c r="L326">
        <f t="shared" si="34"/>
        <v>2976</v>
      </c>
      <c r="M326">
        <f t="shared" si="32"/>
        <v>71</v>
      </c>
    </row>
    <row r="327" spans="1:13" x14ac:dyDescent="0.3">
      <c r="A327" s="4">
        <v>44220</v>
      </c>
      <c r="B327" s="3">
        <v>329</v>
      </c>
      <c r="C327">
        <v>20210124</v>
      </c>
      <c r="D327">
        <v>329</v>
      </c>
      <c r="E327" s="3">
        <v>930788.78410514281</v>
      </c>
      <c r="F327" s="3">
        <f t="shared" si="31"/>
        <v>5370.4955901039066</v>
      </c>
      <c r="G327">
        <v>229683</v>
      </c>
      <c r="H327" s="2">
        <v>265428</v>
      </c>
      <c r="I327" s="2">
        <f t="shared" si="35"/>
        <v>780</v>
      </c>
      <c r="J327">
        <v>9844</v>
      </c>
      <c r="K327">
        <f t="shared" si="33"/>
        <v>25901</v>
      </c>
      <c r="L327">
        <f t="shared" si="34"/>
        <v>1254</v>
      </c>
      <c r="M327">
        <f t="shared" si="32"/>
        <v>105</v>
      </c>
    </row>
    <row r="328" spans="1:13" x14ac:dyDescent="0.3">
      <c r="A328" s="4">
        <v>44221</v>
      </c>
      <c r="B328" s="3">
        <v>330</v>
      </c>
      <c r="C328">
        <v>20210125</v>
      </c>
      <c r="D328">
        <v>330</v>
      </c>
      <c r="E328" s="3">
        <v>933829.60787288239</v>
      </c>
      <c r="F328" s="3">
        <f t="shared" si="31"/>
        <v>3040.8237677395809</v>
      </c>
      <c r="G328">
        <v>230390</v>
      </c>
      <c r="H328" s="2">
        <v>265663</v>
      </c>
      <c r="I328" s="2">
        <f t="shared" si="35"/>
        <v>235</v>
      </c>
      <c r="J328">
        <v>9901</v>
      </c>
      <c r="K328">
        <f t="shared" si="33"/>
        <v>25372</v>
      </c>
      <c r="L328">
        <f t="shared" si="34"/>
        <v>707</v>
      </c>
      <c r="M328">
        <f t="shared" si="32"/>
        <v>57</v>
      </c>
    </row>
    <row r="329" spans="1:13" x14ac:dyDescent="0.3">
      <c r="A329" s="4">
        <v>44222</v>
      </c>
      <c r="B329" s="3">
        <v>331</v>
      </c>
      <c r="C329">
        <v>20210126</v>
      </c>
      <c r="D329">
        <v>331</v>
      </c>
      <c r="E329" s="3">
        <v>938432.70681651123</v>
      </c>
      <c r="F329" s="3">
        <f t="shared" si="31"/>
        <v>4603.0989436288364</v>
      </c>
      <c r="G329">
        <v>233798</v>
      </c>
      <c r="H329" s="2">
        <v>266029</v>
      </c>
      <c r="I329" s="2">
        <f t="shared" si="35"/>
        <v>366</v>
      </c>
      <c r="J329">
        <v>9996</v>
      </c>
      <c r="K329">
        <f t="shared" si="33"/>
        <v>22235</v>
      </c>
      <c r="L329">
        <f t="shared" si="34"/>
        <v>3408</v>
      </c>
      <c r="M329">
        <f t="shared" si="32"/>
        <v>95</v>
      </c>
    </row>
    <row r="330" spans="1:13" x14ac:dyDescent="0.3">
      <c r="A330" s="4">
        <v>44223</v>
      </c>
      <c r="B330" s="3">
        <v>332</v>
      </c>
      <c r="C330">
        <v>20210127</v>
      </c>
      <c r="D330">
        <v>332</v>
      </c>
      <c r="E330" s="3">
        <v>944146.26014872687</v>
      </c>
      <c r="F330" s="3">
        <f t="shared" si="31"/>
        <v>5713.5533322156407</v>
      </c>
      <c r="G330">
        <v>236356</v>
      </c>
      <c r="H330" s="2">
        <v>267023</v>
      </c>
      <c r="I330" s="2">
        <f t="shared" si="35"/>
        <v>994</v>
      </c>
      <c r="J330">
        <v>10098</v>
      </c>
      <c r="K330">
        <f t="shared" si="33"/>
        <v>20569</v>
      </c>
      <c r="L330">
        <f t="shared" si="34"/>
        <v>2558</v>
      </c>
      <c r="M330">
        <f t="shared" si="32"/>
        <v>102</v>
      </c>
    </row>
    <row r="331" spans="1:13" x14ac:dyDescent="0.3">
      <c r="A331" s="4">
        <v>44224</v>
      </c>
      <c r="B331" s="3">
        <v>333</v>
      </c>
      <c r="C331">
        <v>20210128</v>
      </c>
      <c r="D331">
        <v>333</v>
      </c>
      <c r="E331" s="3">
        <v>949783.0738162949</v>
      </c>
      <c r="F331" s="3">
        <f t="shared" si="31"/>
        <v>5636.8136675680289</v>
      </c>
      <c r="G331">
        <v>238820</v>
      </c>
      <c r="H331" s="2">
        <v>267829</v>
      </c>
      <c r="I331" s="2">
        <f t="shared" si="35"/>
        <v>806</v>
      </c>
      <c r="J331">
        <v>10143</v>
      </c>
      <c r="K331">
        <f t="shared" si="33"/>
        <v>18866</v>
      </c>
      <c r="L331">
        <f t="shared" si="34"/>
        <v>2464</v>
      </c>
      <c r="M331">
        <f t="shared" si="32"/>
        <v>45</v>
      </c>
    </row>
    <row r="332" spans="1:13" x14ac:dyDescent="0.3">
      <c r="A332" s="4">
        <v>44225</v>
      </c>
      <c r="B332" s="3">
        <v>334</v>
      </c>
      <c r="C332">
        <v>20210129</v>
      </c>
      <c r="D332">
        <v>334</v>
      </c>
      <c r="E332" s="3">
        <v>955296.33545929391</v>
      </c>
      <c r="F332" s="3">
        <f t="shared" si="31"/>
        <v>5513.2616429990157</v>
      </c>
      <c r="G332">
        <v>240939</v>
      </c>
      <c r="H332" s="2">
        <v>268507</v>
      </c>
      <c r="I332" s="2">
        <f t="shared" si="35"/>
        <v>678</v>
      </c>
      <c r="J332">
        <v>10195</v>
      </c>
      <c r="K332">
        <f t="shared" si="33"/>
        <v>17373</v>
      </c>
      <c r="L332">
        <f t="shared" si="34"/>
        <v>2119</v>
      </c>
      <c r="M332">
        <f t="shared" si="32"/>
        <v>52</v>
      </c>
    </row>
    <row r="333" spans="1:13" x14ac:dyDescent="0.3">
      <c r="A333" s="4">
        <v>44226</v>
      </c>
      <c r="B333" s="3">
        <v>335</v>
      </c>
      <c r="C333">
        <v>20210130</v>
      </c>
      <c r="D333">
        <v>335</v>
      </c>
      <c r="E333" s="3">
        <v>960133.612651187</v>
      </c>
      <c r="F333" s="3">
        <f t="shared" si="31"/>
        <v>4837.2771918930812</v>
      </c>
      <c r="G333">
        <v>242440</v>
      </c>
      <c r="H333" s="2">
        <v>269165</v>
      </c>
      <c r="I333" s="2">
        <f t="shared" si="35"/>
        <v>658</v>
      </c>
      <c r="J333">
        <v>10239</v>
      </c>
      <c r="K333">
        <f t="shared" si="33"/>
        <v>16486</v>
      </c>
      <c r="L333">
        <f t="shared" si="34"/>
        <v>1501</v>
      </c>
      <c r="M333">
        <f t="shared" si="32"/>
        <v>44</v>
      </c>
    </row>
    <row r="334" spans="1:13" x14ac:dyDescent="0.3">
      <c r="A334" s="4">
        <v>44227</v>
      </c>
      <c r="B334" s="3">
        <v>336</v>
      </c>
      <c r="C334">
        <v>20210131</v>
      </c>
      <c r="D334">
        <v>336</v>
      </c>
      <c r="E334" s="3">
        <v>964101.71707080537</v>
      </c>
      <c r="F334" s="3">
        <f t="shared" si="31"/>
        <v>3968.1044196183793</v>
      </c>
      <c r="G334">
        <v>243019</v>
      </c>
      <c r="H334" s="2">
        <v>269633</v>
      </c>
      <c r="I334" s="2">
        <f t="shared" si="35"/>
        <v>468</v>
      </c>
      <c r="J334">
        <v>10247</v>
      </c>
      <c r="K334">
        <f t="shared" si="33"/>
        <v>16367</v>
      </c>
      <c r="L334">
        <f t="shared" si="34"/>
        <v>579</v>
      </c>
      <c r="M334">
        <f t="shared" si="32"/>
        <v>8</v>
      </c>
    </row>
    <row r="335" spans="1:13" x14ac:dyDescent="0.3">
      <c r="A335" s="4">
        <v>44228</v>
      </c>
      <c r="B335" s="3">
        <v>337</v>
      </c>
      <c r="C335">
        <v>20210201</v>
      </c>
      <c r="D335">
        <v>337</v>
      </c>
      <c r="E335" s="3">
        <v>966611.06917018199</v>
      </c>
      <c r="F335" s="3">
        <f t="shared" si="31"/>
        <v>2509.3520993766142</v>
      </c>
      <c r="G335">
        <v>243505</v>
      </c>
      <c r="H335" s="2">
        <v>269819</v>
      </c>
      <c r="I335" s="2">
        <f t="shared" si="35"/>
        <v>186</v>
      </c>
      <c r="J335">
        <v>10311</v>
      </c>
      <c r="K335">
        <f t="shared" si="33"/>
        <v>16003</v>
      </c>
      <c r="L335">
        <f t="shared" si="34"/>
        <v>486</v>
      </c>
      <c r="M335">
        <f t="shared" si="32"/>
        <v>64</v>
      </c>
    </row>
    <row r="336" spans="1:13" x14ac:dyDescent="0.3">
      <c r="A336" s="4">
        <v>44229</v>
      </c>
      <c r="B336" s="3">
        <v>338</v>
      </c>
      <c r="C336">
        <v>20210202</v>
      </c>
      <c r="D336">
        <v>338</v>
      </c>
      <c r="E336" s="3">
        <v>969981.32618722029</v>
      </c>
      <c r="F336" s="3">
        <f t="shared" si="31"/>
        <v>3370.2570170382969</v>
      </c>
      <c r="G336">
        <v>245360</v>
      </c>
      <c r="H336" s="2">
        <v>270073</v>
      </c>
      <c r="I336" s="2">
        <f t="shared" si="35"/>
        <v>254</v>
      </c>
      <c r="J336">
        <v>10380</v>
      </c>
      <c r="K336">
        <f t="shared" si="33"/>
        <v>14333</v>
      </c>
      <c r="L336">
        <f t="shared" si="34"/>
        <v>1855</v>
      </c>
      <c r="M336">
        <f t="shared" si="32"/>
        <v>69</v>
      </c>
    </row>
    <row r="337" spans="1:13" x14ac:dyDescent="0.3">
      <c r="A337" s="4">
        <v>44230</v>
      </c>
      <c r="B337" s="3">
        <v>339</v>
      </c>
      <c r="C337">
        <v>20210203</v>
      </c>
      <c r="D337">
        <v>339</v>
      </c>
      <c r="E337" s="3">
        <v>974592.22719083598</v>
      </c>
      <c r="F337" s="3">
        <f t="shared" si="31"/>
        <v>4610.9010036156978</v>
      </c>
      <c r="G337">
        <v>246800</v>
      </c>
      <c r="H337" s="2">
        <v>270692</v>
      </c>
      <c r="I337" s="2">
        <f t="shared" si="35"/>
        <v>619</v>
      </c>
      <c r="J337">
        <v>10447</v>
      </c>
      <c r="K337">
        <f t="shared" si="33"/>
        <v>13445</v>
      </c>
      <c r="L337">
        <f t="shared" si="34"/>
        <v>1440</v>
      </c>
      <c r="M337">
        <f t="shared" si="32"/>
        <v>67</v>
      </c>
    </row>
    <row r="338" spans="1:13" x14ac:dyDescent="0.3">
      <c r="A338" s="4">
        <v>44231</v>
      </c>
      <c r="B338" s="3">
        <v>340</v>
      </c>
      <c r="C338">
        <v>20210204</v>
      </c>
      <c r="D338">
        <v>340</v>
      </c>
      <c r="E338" s="3">
        <v>978205.86190000374</v>
      </c>
      <c r="F338" s="3">
        <f t="shared" si="31"/>
        <v>3613.6347091677599</v>
      </c>
      <c r="G338">
        <v>248068</v>
      </c>
      <c r="H338" s="2">
        <v>271187</v>
      </c>
      <c r="I338" s="2">
        <f t="shared" si="35"/>
        <v>495</v>
      </c>
      <c r="J338">
        <v>10488</v>
      </c>
      <c r="K338">
        <f t="shared" si="33"/>
        <v>12631</v>
      </c>
      <c r="L338">
        <f t="shared" si="34"/>
        <v>1268</v>
      </c>
      <c r="M338">
        <f t="shared" si="32"/>
        <v>41</v>
      </c>
    </row>
    <row r="339" spans="1:13" x14ac:dyDescent="0.3">
      <c r="A339" s="4">
        <v>44232</v>
      </c>
      <c r="B339" s="3">
        <v>341</v>
      </c>
      <c r="C339">
        <v>20210205</v>
      </c>
      <c r="D339">
        <v>341</v>
      </c>
      <c r="E339" s="3">
        <v>982427.12569889938</v>
      </c>
      <c r="F339" s="3">
        <f t="shared" si="31"/>
        <v>4221.2637988956412</v>
      </c>
      <c r="G339">
        <v>249188</v>
      </c>
      <c r="H339" s="2">
        <v>271649</v>
      </c>
      <c r="I339" s="2">
        <f t="shared" si="35"/>
        <v>462</v>
      </c>
      <c r="J339">
        <v>10523</v>
      </c>
      <c r="K339">
        <f t="shared" si="33"/>
        <v>11938</v>
      </c>
      <c r="L339">
        <f t="shared" si="34"/>
        <v>1120</v>
      </c>
      <c r="M339">
        <f t="shared" si="32"/>
        <v>35</v>
      </c>
    </row>
    <row r="340" spans="1:13" x14ac:dyDescent="0.3">
      <c r="A340" s="4">
        <v>44233</v>
      </c>
      <c r="B340" s="3">
        <v>342</v>
      </c>
      <c r="C340">
        <v>20210206</v>
      </c>
      <c r="D340">
        <v>342</v>
      </c>
      <c r="E340" s="3">
        <v>986291.70726287039</v>
      </c>
      <c r="F340" s="3">
        <f t="shared" si="31"/>
        <v>3864.5815639710054</v>
      </c>
      <c r="G340">
        <v>250167</v>
      </c>
      <c r="H340" s="2">
        <v>272013</v>
      </c>
      <c r="I340" s="2">
        <f t="shared" si="35"/>
        <v>364</v>
      </c>
      <c r="J340">
        <v>10580</v>
      </c>
      <c r="K340">
        <f t="shared" si="33"/>
        <v>11266</v>
      </c>
      <c r="L340">
        <f t="shared" si="34"/>
        <v>979</v>
      </c>
      <c r="M340">
        <f t="shared" si="32"/>
        <v>57</v>
      </c>
    </row>
    <row r="341" spans="1:13" x14ac:dyDescent="0.3">
      <c r="A341" s="4">
        <v>44234</v>
      </c>
      <c r="B341" s="3">
        <v>343</v>
      </c>
      <c r="C341">
        <v>20210207</v>
      </c>
      <c r="D341">
        <v>343</v>
      </c>
      <c r="E341" s="3">
        <v>989325.77700853173</v>
      </c>
      <c r="F341" s="3">
        <f t="shared" si="31"/>
        <v>3034.0697456613416</v>
      </c>
      <c r="G341">
        <v>250492</v>
      </c>
      <c r="H341" s="2">
        <v>272403</v>
      </c>
      <c r="I341" s="2">
        <f t="shared" si="35"/>
        <v>390</v>
      </c>
      <c r="J341">
        <v>10608</v>
      </c>
      <c r="K341">
        <f t="shared" ref="K341:K381" si="36">H341-J341-G341</f>
        <v>11303</v>
      </c>
      <c r="L341">
        <f t="shared" ref="L341:L381" si="37">G341-G340</f>
        <v>325</v>
      </c>
      <c r="M341">
        <f t="shared" ref="M341:M381" si="38">J341-J340</f>
        <v>28</v>
      </c>
    </row>
    <row r="342" spans="1:13" x14ac:dyDescent="0.3">
      <c r="A342" s="4">
        <v>44235</v>
      </c>
      <c r="B342" s="3">
        <v>344</v>
      </c>
      <c r="C342">
        <v>20210208</v>
      </c>
      <c r="D342">
        <v>344</v>
      </c>
      <c r="E342" s="3">
        <v>991142.25960160687</v>
      </c>
      <c r="F342" s="3">
        <f t="shared" si="31"/>
        <v>1816.4825930751394</v>
      </c>
      <c r="G342">
        <v>250747</v>
      </c>
      <c r="H342" s="2">
        <v>272526</v>
      </c>
      <c r="I342" s="2">
        <f t="shared" si="35"/>
        <v>123</v>
      </c>
      <c r="J342">
        <v>10638</v>
      </c>
      <c r="K342">
        <f t="shared" si="36"/>
        <v>11141</v>
      </c>
      <c r="L342">
        <f t="shared" si="37"/>
        <v>255</v>
      </c>
      <c r="M342">
        <f t="shared" si="38"/>
        <v>30</v>
      </c>
    </row>
    <row r="343" spans="1:13" x14ac:dyDescent="0.3">
      <c r="A343" s="4">
        <v>44236</v>
      </c>
      <c r="B343">
        <v>345</v>
      </c>
      <c r="C343">
        <v>20210209</v>
      </c>
      <c r="D343">
        <v>345</v>
      </c>
      <c r="E343" s="3">
        <v>994269.95406711136</v>
      </c>
      <c r="F343" s="3">
        <f t="shared" si="31"/>
        <v>3127.6944655044936</v>
      </c>
      <c r="G343">
        <v>251922</v>
      </c>
      <c r="H343" s="2">
        <v>272712</v>
      </c>
      <c r="I343" s="2">
        <f t="shared" si="35"/>
        <v>186</v>
      </c>
      <c r="J343">
        <v>10703</v>
      </c>
      <c r="K343">
        <f t="shared" si="36"/>
        <v>10087</v>
      </c>
      <c r="L343">
        <f t="shared" si="37"/>
        <v>1175</v>
      </c>
      <c r="M343">
        <f t="shared" si="38"/>
        <v>65</v>
      </c>
    </row>
    <row r="344" spans="1:13" x14ac:dyDescent="0.3">
      <c r="A344" s="4">
        <v>44237</v>
      </c>
      <c r="B344">
        <v>346</v>
      </c>
      <c r="C344">
        <v>20210210</v>
      </c>
      <c r="D344">
        <v>346</v>
      </c>
      <c r="E344" s="3">
        <v>998368.36453337711</v>
      </c>
      <c r="F344" s="3">
        <f t="shared" si="31"/>
        <v>4098.4104662657483</v>
      </c>
      <c r="G344">
        <v>252792</v>
      </c>
      <c r="H344" s="2">
        <v>273185</v>
      </c>
      <c r="I344" s="2">
        <f t="shared" si="35"/>
        <v>473</v>
      </c>
      <c r="J344">
        <v>10734</v>
      </c>
      <c r="K344">
        <f t="shared" si="36"/>
        <v>9659</v>
      </c>
      <c r="L344">
        <f t="shared" si="37"/>
        <v>870</v>
      </c>
      <c r="M344">
        <f t="shared" si="38"/>
        <v>31</v>
      </c>
    </row>
    <row r="345" spans="1:13" x14ac:dyDescent="0.3">
      <c r="A345" s="4">
        <v>44238</v>
      </c>
      <c r="B345">
        <v>347</v>
      </c>
      <c r="C345">
        <v>20210211</v>
      </c>
      <c r="D345">
        <v>347</v>
      </c>
      <c r="E345" s="3">
        <v>1002125.5804360355</v>
      </c>
      <c r="F345" s="3">
        <f t="shared" si="31"/>
        <v>3757.2159026584122</v>
      </c>
      <c r="G345">
        <v>253527</v>
      </c>
      <c r="H345" s="2">
        <v>273528</v>
      </c>
      <c r="I345" s="2">
        <f t="shared" si="35"/>
        <v>343</v>
      </c>
      <c r="J345">
        <v>10751</v>
      </c>
      <c r="K345">
        <f t="shared" si="36"/>
        <v>9250</v>
      </c>
      <c r="L345">
        <f t="shared" si="37"/>
        <v>735</v>
      </c>
      <c r="M345">
        <f t="shared" si="38"/>
        <v>17</v>
      </c>
    </row>
    <row r="346" spans="1:13" x14ac:dyDescent="0.3">
      <c r="A346" s="4">
        <v>44239</v>
      </c>
      <c r="B346">
        <v>348</v>
      </c>
      <c r="C346">
        <v>20210212</v>
      </c>
      <c r="D346">
        <v>348</v>
      </c>
      <c r="E346" s="3">
        <v>1006284.8935496619</v>
      </c>
      <c r="F346" s="3">
        <f t="shared" si="31"/>
        <v>4159.3131136263255</v>
      </c>
      <c r="G346">
        <v>254003</v>
      </c>
      <c r="H346" s="2">
        <v>273913</v>
      </c>
      <c r="I346" s="2">
        <f t="shared" si="35"/>
        <v>385</v>
      </c>
      <c r="J346">
        <v>10773</v>
      </c>
      <c r="K346">
        <f t="shared" si="36"/>
        <v>9137</v>
      </c>
      <c r="L346">
        <f t="shared" si="37"/>
        <v>476</v>
      </c>
      <c r="M346">
        <f t="shared" si="38"/>
        <v>22</v>
      </c>
    </row>
    <row r="347" spans="1:13" x14ac:dyDescent="0.3">
      <c r="A347" s="4">
        <v>44240</v>
      </c>
      <c r="B347">
        <v>349</v>
      </c>
      <c r="C347">
        <v>20210213</v>
      </c>
      <c r="D347">
        <v>349</v>
      </c>
      <c r="E347" s="3">
        <v>1009912.1527516425</v>
      </c>
      <c r="F347" s="3">
        <f t="shared" si="31"/>
        <v>3627.2592019806616</v>
      </c>
      <c r="G347">
        <v>254843</v>
      </c>
      <c r="H347" s="2">
        <v>274191</v>
      </c>
      <c r="I347" s="2">
        <f t="shared" si="35"/>
        <v>278</v>
      </c>
      <c r="J347">
        <v>10825</v>
      </c>
      <c r="K347">
        <f t="shared" si="36"/>
        <v>8523</v>
      </c>
      <c r="L347">
        <f t="shared" si="37"/>
        <v>840</v>
      </c>
      <c r="M347">
        <f t="shared" si="38"/>
        <v>52</v>
      </c>
    </row>
    <row r="348" spans="1:13" x14ac:dyDescent="0.3">
      <c r="A348" s="4">
        <v>44241</v>
      </c>
      <c r="B348">
        <v>350</v>
      </c>
      <c r="C348">
        <v>20210214</v>
      </c>
      <c r="D348">
        <v>350</v>
      </c>
      <c r="E348" s="3">
        <v>1012761.6513767177</v>
      </c>
      <c r="F348" s="3">
        <f t="shared" si="31"/>
        <v>2849.4986250752117</v>
      </c>
      <c r="G348">
        <v>255049</v>
      </c>
      <c r="H348" s="2">
        <v>274513</v>
      </c>
      <c r="I348" s="2">
        <f t="shared" si="35"/>
        <v>322</v>
      </c>
      <c r="J348">
        <v>10840</v>
      </c>
      <c r="K348">
        <f t="shared" si="36"/>
        <v>8624</v>
      </c>
      <c r="L348">
        <f t="shared" si="37"/>
        <v>206</v>
      </c>
      <c r="M348">
        <f t="shared" si="38"/>
        <v>15</v>
      </c>
    </row>
    <row r="349" spans="1:13" x14ac:dyDescent="0.3">
      <c r="A349" s="4">
        <v>44242</v>
      </c>
      <c r="B349">
        <v>351</v>
      </c>
      <c r="C349">
        <v>20210215</v>
      </c>
      <c r="D349">
        <v>351</v>
      </c>
      <c r="E349" s="3">
        <v>1014598.97827931</v>
      </c>
      <c r="F349" s="3">
        <f t="shared" si="31"/>
        <v>1837.3269025923219</v>
      </c>
      <c r="G349">
        <v>255377</v>
      </c>
      <c r="H349" s="2">
        <v>274622</v>
      </c>
      <c r="I349" s="2">
        <f t="shared" si="35"/>
        <v>109</v>
      </c>
      <c r="J349">
        <v>10902</v>
      </c>
      <c r="K349">
        <f t="shared" si="36"/>
        <v>8343</v>
      </c>
      <c r="L349">
        <f t="shared" si="37"/>
        <v>328</v>
      </c>
      <c r="M349">
        <f t="shared" si="38"/>
        <v>62</v>
      </c>
    </row>
    <row r="350" spans="1:13" x14ac:dyDescent="0.3">
      <c r="A350" s="4">
        <v>44243</v>
      </c>
      <c r="B350">
        <v>352</v>
      </c>
      <c r="C350">
        <v>20210216</v>
      </c>
      <c r="D350">
        <v>352</v>
      </c>
      <c r="E350" s="3">
        <v>1017450.3400828897</v>
      </c>
      <c r="F350" s="3">
        <f t="shared" si="31"/>
        <v>2851.3618035796098</v>
      </c>
      <c r="G350">
        <v>256020</v>
      </c>
      <c r="H350" s="2">
        <v>274737</v>
      </c>
      <c r="I350" s="2">
        <f t="shared" si="35"/>
        <v>115</v>
      </c>
      <c r="J350">
        <v>10940</v>
      </c>
      <c r="K350">
        <f t="shared" si="36"/>
        <v>7777</v>
      </c>
      <c r="L350">
        <f t="shared" si="37"/>
        <v>643</v>
      </c>
      <c r="M350">
        <f t="shared" si="38"/>
        <v>38</v>
      </c>
    </row>
    <row r="351" spans="1:13" x14ac:dyDescent="0.3">
      <c r="A351" s="4">
        <v>44244</v>
      </c>
      <c r="B351">
        <v>353</v>
      </c>
      <c r="C351">
        <v>20210217</v>
      </c>
      <c r="D351">
        <v>353</v>
      </c>
      <c r="E351" s="3">
        <v>1021574.1363562769</v>
      </c>
      <c r="F351" s="3">
        <f t="shared" si="31"/>
        <v>4123.79627338727</v>
      </c>
      <c r="G351">
        <v>256569</v>
      </c>
      <c r="H351" s="2">
        <v>275099</v>
      </c>
      <c r="I351" s="2">
        <f t="shared" si="35"/>
        <v>362</v>
      </c>
      <c r="J351">
        <v>10965</v>
      </c>
      <c r="K351">
        <f t="shared" si="36"/>
        <v>7565</v>
      </c>
      <c r="L351">
        <f t="shared" si="37"/>
        <v>549</v>
      </c>
      <c r="M351">
        <f t="shared" si="38"/>
        <v>25</v>
      </c>
    </row>
    <row r="352" spans="1:13" x14ac:dyDescent="0.3">
      <c r="A352" s="4">
        <v>44245</v>
      </c>
      <c r="B352">
        <v>354</v>
      </c>
      <c r="C352">
        <v>20210218</v>
      </c>
      <c r="D352">
        <v>354</v>
      </c>
      <c r="E352" s="3">
        <v>1025598.1361310256</v>
      </c>
      <c r="F352" s="3">
        <f t="shared" si="31"/>
        <v>4023.9997747486923</v>
      </c>
      <c r="G352">
        <v>257077</v>
      </c>
      <c r="H352" s="2">
        <v>275433</v>
      </c>
      <c r="I352" s="2">
        <f t="shared" si="35"/>
        <v>334</v>
      </c>
      <c r="J352">
        <v>10984</v>
      </c>
      <c r="K352">
        <f t="shared" si="36"/>
        <v>7372</v>
      </c>
      <c r="L352">
        <f t="shared" si="37"/>
        <v>508</v>
      </c>
      <c r="M352">
        <f t="shared" si="38"/>
        <v>19</v>
      </c>
    </row>
    <row r="353" spans="1:13" x14ac:dyDescent="0.3">
      <c r="A353" s="4">
        <v>44246</v>
      </c>
      <c r="B353">
        <v>355</v>
      </c>
      <c r="C353">
        <v>20210219</v>
      </c>
      <c r="D353">
        <v>355</v>
      </c>
      <c r="E353" s="3">
        <v>1029282.3387260452</v>
      </c>
      <c r="F353" s="3">
        <f t="shared" si="31"/>
        <v>3684.2025950195966</v>
      </c>
      <c r="G353">
        <v>257517</v>
      </c>
      <c r="H353" s="2">
        <v>275723</v>
      </c>
      <c r="I353" s="2">
        <f t="shared" si="35"/>
        <v>290</v>
      </c>
      <c r="J353">
        <v>11010</v>
      </c>
      <c r="K353">
        <f t="shared" si="36"/>
        <v>7196</v>
      </c>
      <c r="L353">
        <f t="shared" si="37"/>
        <v>440</v>
      </c>
      <c r="M353">
        <f t="shared" si="38"/>
        <v>26</v>
      </c>
    </row>
    <row r="354" spans="1:13" x14ac:dyDescent="0.3">
      <c r="A354" s="4">
        <v>44247</v>
      </c>
      <c r="B354">
        <v>356</v>
      </c>
      <c r="C354">
        <v>20210220</v>
      </c>
      <c r="D354">
        <v>356</v>
      </c>
      <c r="E354" s="3">
        <v>1032626.9770386488</v>
      </c>
      <c r="F354" s="3">
        <f t="shared" si="31"/>
        <v>3344.6383126035798</v>
      </c>
      <c r="G354">
        <v>257983</v>
      </c>
      <c r="H354" s="2">
        <v>275983</v>
      </c>
      <c r="I354" s="2">
        <f t="shared" si="35"/>
        <v>260</v>
      </c>
      <c r="J354">
        <v>11025</v>
      </c>
      <c r="K354">
        <f t="shared" si="36"/>
        <v>6975</v>
      </c>
      <c r="L354">
        <f t="shared" si="37"/>
        <v>466</v>
      </c>
      <c r="M354">
        <f t="shared" si="38"/>
        <v>15</v>
      </c>
    </row>
    <row r="355" spans="1:13" x14ac:dyDescent="0.3">
      <c r="A355" s="4">
        <v>44248</v>
      </c>
      <c r="B355">
        <v>357</v>
      </c>
      <c r="C355">
        <v>20210221</v>
      </c>
      <c r="D355">
        <v>357</v>
      </c>
      <c r="E355" s="3">
        <v>1035521.4248451411</v>
      </c>
      <c r="F355" s="3">
        <f t="shared" si="31"/>
        <v>2894.4478064923314</v>
      </c>
      <c r="G355">
        <v>258168</v>
      </c>
      <c r="H355" s="2">
        <v>276246</v>
      </c>
      <c r="I355" s="2">
        <f t="shared" si="35"/>
        <v>263</v>
      </c>
      <c r="J355">
        <v>11035</v>
      </c>
      <c r="K355">
        <f t="shared" si="36"/>
        <v>7043</v>
      </c>
      <c r="L355">
        <f t="shared" si="37"/>
        <v>185</v>
      </c>
      <c r="M355">
        <f t="shared" si="38"/>
        <v>10</v>
      </c>
    </row>
    <row r="356" spans="1:13" x14ac:dyDescent="0.3">
      <c r="A356" s="4">
        <v>44249</v>
      </c>
      <c r="B356">
        <v>358</v>
      </c>
      <c r="C356">
        <v>20210222</v>
      </c>
      <c r="D356">
        <v>358</v>
      </c>
      <c r="E356" s="3">
        <v>1037307.9801334903</v>
      </c>
      <c r="F356" s="3">
        <f t="shared" si="31"/>
        <v>1786.5552883491619</v>
      </c>
      <c r="G356">
        <v>258281</v>
      </c>
      <c r="H356" s="2">
        <v>276326</v>
      </c>
      <c r="I356" s="2">
        <f t="shared" si="35"/>
        <v>80</v>
      </c>
      <c r="J356">
        <v>11057</v>
      </c>
      <c r="K356">
        <f t="shared" si="36"/>
        <v>6988</v>
      </c>
      <c r="L356">
        <f t="shared" si="37"/>
        <v>113</v>
      </c>
      <c r="M356">
        <f t="shared" si="38"/>
        <v>22</v>
      </c>
    </row>
    <row r="357" spans="1:13" x14ac:dyDescent="0.3">
      <c r="A357" s="4">
        <v>44250</v>
      </c>
      <c r="B357">
        <v>359</v>
      </c>
      <c r="C357">
        <v>20210223</v>
      </c>
      <c r="D357">
        <v>359</v>
      </c>
      <c r="E357" s="3">
        <v>1040230.0262715783</v>
      </c>
      <c r="F357" s="3">
        <f t="shared" si="31"/>
        <v>2922.046138087986</v>
      </c>
      <c r="G357">
        <v>258763</v>
      </c>
      <c r="H357" s="2">
        <v>276436</v>
      </c>
      <c r="I357" s="2">
        <f t="shared" si="35"/>
        <v>110</v>
      </c>
      <c r="J357">
        <v>11085</v>
      </c>
      <c r="K357">
        <f t="shared" si="36"/>
        <v>6588</v>
      </c>
      <c r="L357">
        <f t="shared" si="37"/>
        <v>482</v>
      </c>
      <c r="M357">
        <f t="shared" si="38"/>
        <v>28</v>
      </c>
    </row>
    <row r="358" spans="1:13" x14ac:dyDescent="0.3">
      <c r="A358" s="4">
        <v>44251</v>
      </c>
      <c r="B358">
        <v>360</v>
      </c>
      <c r="C358">
        <v>20210224</v>
      </c>
      <c r="D358">
        <v>360</v>
      </c>
      <c r="E358" s="3">
        <v>1044248.669408127</v>
      </c>
      <c r="F358" s="3">
        <f t="shared" si="31"/>
        <v>4018.6431365486933</v>
      </c>
      <c r="G358">
        <v>259149</v>
      </c>
      <c r="H358" s="2">
        <v>276746</v>
      </c>
      <c r="I358" s="2">
        <f t="shared" si="35"/>
        <v>310</v>
      </c>
      <c r="J358">
        <v>11102</v>
      </c>
      <c r="K358">
        <f t="shared" si="36"/>
        <v>6495</v>
      </c>
      <c r="L358">
        <f t="shared" si="37"/>
        <v>386</v>
      </c>
      <c r="M358">
        <f t="shared" si="38"/>
        <v>17</v>
      </c>
    </row>
    <row r="359" spans="1:13" x14ac:dyDescent="0.3">
      <c r="A359" s="4">
        <v>44252</v>
      </c>
      <c r="B359">
        <v>361</v>
      </c>
      <c r="C359">
        <v>20210225</v>
      </c>
      <c r="D359">
        <v>361</v>
      </c>
      <c r="E359" s="3">
        <v>1047958.9565022073</v>
      </c>
      <c r="F359" s="3">
        <f t="shared" si="31"/>
        <v>3710.287094080355</v>
      </c>
      <c r="G359">
        <v>259516</v>
      </c>
      <c r="H359" s="2">
        <v>277006</v>
      </c>
      <c r="I359" s="2">
        <f t="shared" si="35"/>
        <v>260</v>
      </c>
      <c r="J359">
        <v>11115</v>
      </c>
      <c r="K359">
        <f t="shared" si="36"/>
        <v>6375</v>
      </c>
      <c r="L359">
        <f t="shared" si="37"/>
        <v>367</v>
      </c>
      <c r="M359">
        <f t="shared" si="38"/>
        <v>13</v>
      </c>
    </row>
    <row r="360" spans="1:13" x14ac:dyDescent="0.3">
      <c r="A360" s="4">
        <v>44253</v>
      </c>
      <c r="B360">
        <v>362</v>
      </c>
      <c r="C360">
        <v>20210226</v>
      </c>
      <c r="D360">
        <v>362</v>
      </c>
      <c r="E360" s="3">
        <v>1051307.0882745064</v>
      </c>
      <c r="F360" s="3">
        <f t="shared" si="31"/>
        <v>3348.1317722990643</v>
      </c>
      <c r="G360">
        <v>259823</v>
      </c>
      <c r="H360" s="2">
        <v>277239</v>
      </c>
      <c r="I360" s="2">
        <f t="shared" si="35"/>
        <v>233</v>
      </c>
      <c r="J360">
        <v>11132</v>
      </c>
      <c r="K360">
        <f t="shared" si="36"/>
        <v>6284</v>
      </c>
      <c r="L360">
        <f t="shared" si="37"/>
        <v>307</v>
      </c>
      <c r="M360">
        <f t="shared" si="38"/>
        <v>17</v>
      </c>
    </row>
    <row r="361" spans="1:13" x14ac:dyDescent="0.3">
      <c r="A361" s="4">
        <v>44254</v>
      </c>
      <c r="B361">
        <v>363</v>
      </c>
      <c r="C361">
        <v>20210227</v>
      </c>
      <c r="D361">
        <v>363</v>
      </c>
      <c r="E361" s="3">
        <v>1054401.0126296198</v>
      </c>
      <c r="F361" s="3">
        <f t="shared" si="31"/>
        <v>3093.9243551134132</v>
      </c>
      <c r="G361">
        <v>260188</v>
      </c>
      <c r="H361" s="2">
        <v>277470</v>
      </c>
      <c r="I361" s="2">
        <f t="shared" si="35"/>
        <v>231</v>
      </c>
      <c r="J361">
        <v>11150</v>
      </c>
      <c r="K361">
        <f t="shared" si="36"/>
        <v>6132</v>
      </c>
      <c r="L361">
        <f t="shared" si="37"/>
        <v>365</v>
      </c>
      <c r="M361">
        <f t="shared" si="38"/>
        <v>18</v>
      </c>
    </row>
    <row r="362" spans="1:13" x14ac:dyDescent="0.3">
      <c r="A362" s="4">
        <v>44255</v>
      </c>
      <c r="B362">
        <v>364</v>
      </c>
      <c r="C362">
        <v>20210228</v>
      </c>
      <c r="D362">
        <v>364</v>
      </c>
      <c r="E362" s="3">
        <v>1057060.2341499394</v>
      </c>
      <c r="F362" s="3">
        <f t="shared" si="31"/>
        <v>2659.221520319581</v>
      </c>
      <c r="G362">
        <v>260333</v>
      </c>
      <c r="H362" s="2">
        <v>277668</v>
      </c>
      <c r="I362" s="2">
        <f t="shared" si="35"/>
        <v>198</v>
      </c>
      <c r="J362">
        <v>11167</v>
      </c>
      <c r="K362">
        <f t="shared" si="36"/>
        <v>6168</v>
      </c>
      <c r="L362">
        <f t="shared" si="37"/>
        <v>145</v>
      </c>
      <c r="M362">
        <f t="shared" si="38"/>
        <v>17</v>
      </c>
    </row>
    <row r="363" spans="1:13" x14ac:dyDescent="0.3">
      <c r="A363" s="4">
        <v>44256</v>
      </c>
      <c r="B363">
        <v>365</v>
      </c>
      <c r="C363">
        <v>20210301</v>
      </c>
      <c r="D363">
        <v>365</v>
      </c>
      <c r="E363" s="3">
        <v>1058550.0782614723</v>
      </c>
      <c r="F363" s="3">
        <f t="shared" ref="F363:F381" si="39">E363-E362</f>
        <v>1489.8441115329042</v>
      </c>
      <c r="G363">
        <v>260422</v>
      </c>
      <c r="H363" s="2">
        <v>277753</v>
      </c>
      <c r="I363" s="2">
        <f t="shared" si="35"/>
        <v>85</v>
      </c>
      <c r="J363">
        <v>11188</v>
      </c>
      <c r="K363">
        <f t="shared" si="36"/>
        <v>6143</v>
      </c>
      <c r="L363">
        <f t="shared" si="37"/>
        <v>89</v>
      </c>
      <c r="M363">
        <f t="shared" si="38"/>
        <v>21</v>
      </c>
    </row>
    <row r="364" spans="1:13" x14ac:dyDescent="0.3">
      <c r="A364" s="4">
        <v>44257</v>
      </c>
      <c r="B364">
        <v>366</v>
      </c>
      <c r="C364">
        <v>20210302</v>
      </c>
      <c r="D364">
        <v>366</v>
      </c>
      <c r="E364" s="3">
        <v>1061316.0831998216</v>
      </c>
      <c r="F364" s="3">
        <f t="shared" si="39"/>
        <v>2766.0049383493606</v>
      </c>
      <c r="G364">
        <v>260715</v>
      </c>
      <c r="H364" s="2">
        <v>277845</v>
      </c>
      <c r="I364" s="2">
        <f t="shared" si="35"/>
        <v>92</v>
      </c>
      <c r="J364">
        <v>11200</v>
      </c>
      <c r="K364">
        <f t="shared" si="36"/>
        <v>5930</v>
      </c>
      <c r="L364">
        <f t="shared" si="37"/>
        <v>293</v>
      </c>
      <c r="M364">
        <f t="shared" si="38"/>
        <v>12</v>
      </c>
    </row>
    <row r="365" spans="1:13" x14ac:dyDescent="0.3">
      <c r="A365" s="4">
        <v>44258</v>
      </c>
      <c r="B365">
        <v>367</v>
      </c>
      <c r="C365">
        <v>20210303</v>
      </c>
      <c r="D365">
        <v>367</v>
      </c>
      <c r="E365" s="3">
        <v>1065216.8802959709</v>
      </c>
      <c r="F365" s="3">
        <f t="shared" si="39"/>
        <v>3900.7970961492974</v>
      </c>
      <c r="G365">
        <v>261025</v>
      </c>
      <c r="H365" s="2">
        <v>278092</v>
      </c>
      <c r="I365" s="2">
        <f t="shared" si="35"/>
        <v>247</v>
      </c>
      <c r="J365">
        <v>11225</v>
      </c>
      <c r="K365">
        <f t="shared" si="36"/>
        <v>5842</v>
      </c>
      <c r="L365">
        <f t="shared" si="37"/>
        <v>310</v>
      </c>
      <c r="M365">
        <f t="shared" si="38"/>
        <v>25</v>
      </c>
    </row>
    <row r="366" spans="1:13" x14ac:dyDescent="0.3">
      <c r="A366" s="4">
        <v>44259</v>
      </c>
      <c r="B366">
        <v>368</v>
      </c>
      <c r="C366">
        <v>20210304</v>
      </c>
      <c r="D366">
        <v>368</v>
      </c>
      <c r="E366" s="3">
        <v>1068803.3824681691</v>
      </c>
      <c r="F366" s="3">
        <f t="shared" si="39"/>
        <v>3586.5021721981466</v>
      </c>
      <c r="G366">
        <v>261316</v>
      </c>
      <c r="H366" s="2">
        <v>278302</v>
      </c>
      <c r="I366" s="2">
        <f t="shared" si="35"/>
        <v>210</v>
      </c>
      <c r="J366">
        <v>11243</v>
      </c>
      <c r="K366">
        <f t="shared" si="36"/>
        <v>5743</v>
      </c>
      <c r="L366">
        <f t="shared" si="37"/>
        <v>291</v>
      </c>
      <c r="M366">
        <f t="shared" si="38"/>
        <v>18</v>
      </c>
    </row>
    <row r="367" spans="1:13" x14ac:dyDescent="0.3">
      <c r="A367" s="4">
        <v>44260</v>
      </c>
      <c r="B367">
        <v>369</v>
      </c>
      <c r="C367">
        <v>20210305</v>
      </c>
      <c r="D367">
        <v>369</v>
      </c>
      <c r="E367" s="3">
        <v>1072183.1882750422</v>
      </c>
      <c r="F367" s="3">
        <f t="shared" si="39"/>
        <v>3379.8058068731334</v>
      </c>
      <c r="G367">
        <v>261587</v>
      </c>
      <c r="H367" s="2">
        <v>278509</v>
      </c>
      <c r="I367" s="2">
        <f t="shared" si="35"/>
        <v>207</v>
      </c>
      <c r="J367">
        <v>11260</v>
      </c>
      <c r="K367">
        <f t="shared" si="36"/>
        <v>5662</v>
      </c>
      <c r="L367">
        <f t="shared" si="37"/>
        <v>271</v>
      </c>
      <c r="M367">
        <f t="shared" si="38"/>
        <v>17</v>
      </c>
    </row>
    <row r="368" spans="1:13" x14ac:dyDescent="0.3">
      <c r="A368" s="4">
        <v>44261</v>
      </c>
      <c r="B368">
        <v>370</v>
      </c>
      <c r="C368">
        <v>20210306</v>
      </c>
      <c r="D368">
        <v>370</v>
      </c>
      <c r="E368" s="3">
        <v>1075578.365304576</v>
      </c>
      <c r="F368" s="3">
        <f t="shared" si="39"/>
        <v>3395.1770295337774</v>
      </c>
      <c r="G368">
        <v>261899</v>
      </c>
      <c r="H368" s="2">
        <v>278710</v>
      </c>
      <c r="I368" s="2">
        <f t="shared" si="35"/>
        <v>201</v>
      </c>
      <c r="J368">
        <v>11272</v>
      </c>
      <c r="K368">
        <f t="shared" si="36"/>
        <v>5539</v>
      </c>
      <c r="L368">
        <f t="shared" si="37"/>
        <v>312</v>
      </c>
      <c r="M368">
        <f t="shared" si="38"/>
        <v>12</v>
      </c>
    </row>
    <row r="369" spans="1:13" x14ac:dyDescent="0.3">
      <c r="A369" s="4">
        <v>44262</v>
      </c>
      <c r="B369">
        <v>371</v>
      </c>
      <c r="C369">
        <v>20210307</v>
      </c>
      <c r="D369">
        <v>371</v>
      </c>
      <c r="E369" s="3">
        <v>1077789.6088432581</v>
      </c>
      <c r="F369" s="3">
        <f t="shared" si="39"/>
        <v>2211.2435386821162</v>
      </c>
      <c r="G369">
        <v>261997</v>
      </c>
      <c r="H369" s="2">
        <v>278883</v>
      </c>
      <c r="I369" s="2">
        <f t="shared" si="35"/>
        <v>173</v>
      </c>
      <c r="J369">
        <v>11283</v>
      </c>
      <c r="K369">
        <f t="shared" si="36"/>
        <v>5603</v>
      </c>
      <c r="L369">
        <f t="shared" si="37"/>
        <v>98</v>
      </c>
      <c r="M369">
        <f t="shared" si="38"/>
        <v>11</v>
      </c>
    </row>
    <row r="370" spans="1:13" x14ac:dyDescent="0.3">
      <c r="A370" s="4">
        <v>44263</v>
      </c>
      <c r="B370">
        <v>372</v>
      </c>
      <c r="C370">
        <v>20210308</v>
      </c>
      <c r="D370">
        <v>372</v>
      </c>
      <c r="E370" s="3">
        <v>1079376.8040316429</v>
      </c>
      <c r="F370" s="3">
        <f t="shared" si="39"/>
        <v>1587.195188384736</v>
      </c>
      <c r="G370">
        <v>262067</v>
      </c>
      <c r="H370" s="2">
        <v>278971</v>
      </c>
      <c r="I370" s="2">
        <f t="shared" si="35"/>
        <v>88</v>
      </c>
      <c r="J370">
        <v>11293</v>
      </c>
      <c r="K370">
        <f t="shared" si="36"/>
        <v>5611</v>
      </c>
      <c r="L370">
        <f t="shared" si="37"/>
        <v>70</v>
      </c>
      <c r="M370">
        <f t="shared" si="38"/>
        <v>10</v>
      </c>
    </row>
    <row r="371" spans="1:13" x14ac:dyDescent="0.3">
      <c r="A371" s="4">
        <v>44264</v>
      </c>
      <c r="B371">
        <v>373</v>
      </c>
      <c r="C371">
        <v>20210309</v>
      </c>
      <c r="D371">
        <v>373</v>
      </c>
      <c r="E371" s="3">
        <v>1082958.9976035499</v>
      </c>
      <c r="F371" s="3">
        <f t="shared" si="39"/>
        <v>3582.1935719070025</v>
      </c>
      <c r="G371">
        <v>262409</v>
      </c>
      <c r="H371" s="2">
        <v>279058</v>
      </c>
      <c r="I371" s="2">
        <f t="shared" si="35"/>
        <v>87</v>
      </c>
      <c r="J371">
        <v>11308</v>
      </c>
      <c r="K371">
        <f t="shared" si="36"/>
        <v>5341</v>
      </c>
      <c r="L371">
        <f t="shared" si="37"/>
        <v>342</v>
      </c>
      <c r="M371">
        <f t="shared" si="38"/>
        <v>15</v>
      </c>
    </row>
    <row r="372" spans="1:13" x14ac:dyDescent="0.3">
      <c r="A372" s="4">
        <v>44265</v>
      </c>
      <c r="B372">
        <v>374</v>
      </c>
      <c r="C372">
        <v>20210310</v>
      </c>
      <c r="D372">
        <v>374</v>
      </c>
      <c r="E372" s="3">
        <v>1087176.4185967802</v>
      </c>
      <c r="F372" s="3">
        <f t="shared" si="39"/>
        <v>4217.4209932303056</v>
      </c>
      <c r="G372">
        <v>262669</v>
      </c>
      <c r="H372" s="2">
        <v>279246</v>
      </c>
      <c r="I372" s="2">
        <f t="shared" si="35"/>
        <v>188</v>
      </c>
      <c r="J372">
        <v>11323</v>
      </c>
      <c r="K372">
        <f t="shared" si="36"/>
        <v>5254</v>
      </c>
      <c r="L372">
        <f t="shared" si="37"/>
        <v>260</v>
      </c>
      <c r="M372">
        <f t="shared" si="38"/>
        <v>15</v>
      </c>
    </row>
    <row r="373" spans="1:13" x14ac:dyDescent="0.3">
      <c r="A373" s="4">
        <v>44266</v>
      </c>
      <c r="B373">
        <v>375</v>
      </c>
      <c r="C373">
        <v>20210311</v>
      </c>
      <c r="D373">
        <v>375</v>
      </c>
      <c r="E373" s="3">
        <v>1091076.6334496469</v>
      </c>
      <c r="F373" s="3">
        <f t="shared" si="39"/>
        <v>3900.2148528667167</v>
      </c>
      <c r="G373">
        <v>262937</v>
      </c>
      <c r="H373" s="2">
        <v>279487</v>
      </c>
      <c r="I373" s="2">
        <f t="shared" si="35"/>
        <v>241</v>
      </c>
      <c r="J373">
        <v>11334</v>
      </c>
      <c r="K373">
        <f t="shared" si="36"/>
        <v>5216</v>
      </c>
      <c r="L373">
        <f t="shared" si="37"/>
        <v>268</v>
      </c>
      <c r="M373">
        <f t="shared" si="38"/>
        <v>11</v>
      </c>
    </row>
    <row r="374" spans="1:13" x14ac:dyDescent="0.3">
      <c r="A374" s="4">
        <v>44267</v>
      </c>
      <c r="B374">
        <v>376</v>
      </c>
      <c r="C374">
        <v>20210312</v>
      </c>
      <c r="D374">
        <v>376</v>
      </c>
      <c r="E374" s="3">
        <v>1093886.8888774742</v>
      </c>
      <c r="F374" s="3">
        <f t="shared" si="39"/>
        <v>2810.2554278273601</v>
      </c>
      <c r="G374">
        <v>263178</v>
      </c>
      <c r="H374" s="2">
        <v>279653</v>
      </c>
      <c r="I374" s="2">
        <f t="shared" si="35"/>
        <v>166</v>
      </c>
      <c r="J374">
        <v>11337</v>
      </c>
      <c r="K374">
        <f t="shared" si="36"/>
        <v>5138</v>
      </c>
      <c r="L374">
        <f t="shared" si="37"/>
        <v>241</v>
      </c>
      <c r="M374">
        <f t="shared" si="38"/>
        <v>3</v>
      </c>
    </row>
    <row r="375" spans="1:13" x14ac:dyDescent="0.3">
      <c r="A375" s="4">
        <v>44268</v>
      </c>
      <c r="B375">
        <v>377</v>
      </c>
      <c r="C375">
        <v>20210313</v>
      </c>
      <c r="D375">
        <v>377</v>
      </c>
      <c r="E375" s="3">
        <v>1097713.6246280759</v>
      </c>
      <c r="F375" s="3">
        <f t="shared" si="39"/>
        <v>3826.7357506016269</v>
      </c>
      <c r="G375">
        <v>263398</v>
      </c>
      <c r="H375" s="2">
        <v>279900</v>
      </c>
      <c r="I375" s="2">
        <f t="shared" si="35"/>
        <v>247</v>
      </c>
      <c r="J375">
        <v>11348</v>
      </c>
      <c r="K375">
        <f t="shared" si="36"/>
        <v>5154</v>
      </c>
      <c r="L375">
        <f t="shared" si="37"/>
        <v>220</v>
      </c>
      <c r="M375">
        <f t="shared" si="38"/>
        <v>11</v>
      </c>
    </row>
    <row r="376" spans="1:13" x14ac:dyDescent="0.3">
      <c r="A376" s="4">
        <v>44269</v>
      </c>
      <c r="B376">
        <v>378</v>
      </c>
      <c r="C376">
        <v>20210314</v>
      </c>
      <c r="D376">
        <v>378</v>
      </c>
      <c r="E376" s="3">
        <v>1100497.0968649036</v>
      </c>
      <c r="F376" s="3">
        <f t="shared" si="39"/>
        <v>2783.4722368277144</v>
      </c>
      <c r="G376">
        <v>263846</v>
      </c>
      <c r="H376" s="2">
        <v>280031</v>
      </c>
      <c r="I376" s="2">
        <f t="shared" si="35"/>
        <v>131</v>
      </c>
      <c r="J376">
        <v>11353</v>
      </c>
      <c r="K376">
        <f t="shared" si="36"/>
        <v>4832</v>
      </c>
      <c r="L376">
        <f t="shared" si="37"/>
        <v>448</v>
      </c>
      <c r="M376">
        <f t="shared" si="38"/>
        <v>5</v>
      </c>
    </row>
    <row r="377" spans="1:13" x14ac:dyDescent="0.3">
      <c r="A377" s="4">
        <v>44270</v>
      </c>
      <c r="B377">
        <v>379</v>
      </c>
      <c r="C377">
        <v>20210315</v>
      </c>
      <c r="D377">
        <v>379</v>
      </c>
      <c r="E377" s="3">
        <v>1102246.5050318225</v>
      </c>
      <c r="F377" s="3">
        <f t="shared" si="39"/>
        <v>1749.4081669189036</v>
      </c>
      <c r="G377">
        <v>263846</v>
      </c>
      <c r="H377" s="2">
        <v>280078</v>
      </c>
      <c r="I377" s="2">
        <f t="shared" si="35"/>
        <v>47</v>
      </c>
      <c r="J377">
        <v>11363</v>
      </c>
      <c r="K377">
        <f t="shared" si="36"/>
        <v>4869</v>
      </c>
      <c r="L377">
        <f t="shared" si="37"/>
        <v>0</v>
      </c>
      <c r="M377">
        <f t="shared" si="38"/>
        <v>10</v>
      </c>
    </row>
    <row r="378" spans="1:13" x14ac:dyDescent="0.3">
      <c r="A378" s="4">
        <v>44271</v>
      </c>
      <c r="B378">
        <v>380</v>
      </c>
      <c r="C378">
        <v>20210316</v>
      </c>
      <c r="D378">
        <v>380</v>
      </c>
      <c r="E378" s="3">
        <v>1105148.4055523323</v>
      </c>
      <c r="F378" s="3">
        <f t="shared" si="39"/>
        <v>2901.9005205098074</v>
      </c>
      <c r="G378">
        <v>263846</v>
      </c>
      <c r="H378" s="2">
        <v>280208</v>
      </c>
      <c r="I378" s="2">
        <f t="shared" si="35"/>
        <v>130</v>
      </c>
      <c r="J378">
        <v>11372</v>
      </c>
      <c r="K378">
        <f t="shared" si="36"/>
        <v>4990</v>
      </c>
      <c r="L378">
        <f t="shared" si="37"/>
        <v>0</v>
      </c>
      <c r="M378">
        <f t="shared" si="38"/>
        <v>9</v>
      </c>
    </row>
    <row r="379" spans="1:13" x14ac:dyDescent="0.3">
      <c r="A379" s="4">
        <v>44272</v>
      </c>
      <c r="B379">
        <v>381</v>
      </c>
      <c r="C379">
        <v>20210317</v>
      </c>
      <c r="D379">
        <v>381</v>
      </c>
      <c r="E379" s="3">
        <v>1109156.4518611375</v>
      </c>
      <c r="F379" s="3">
        <f t="shared" si="39"/>
        <v>4008.0463088052347</v>
      </c>
      <c r="G379">
        <v>264018</v>
      </c>
      <c r="H379" s="2">
        <v>280432</v>
      </c>
      <c r="I379" s="2">
        <f t="shared" si="35"/>
        <v>224</v>
      </c>
      <c r="J379">
        <v>11378</v>
      </c>
      <c r="K379">
        <f t="shared" si="36"/>
        <v>5036</v>
      </c>
      <c r="L379">
        <f t="shared" si="37"/>
        <v>172</v>
      </c>
      <c r="M379">
        <f t="shared" si="38"/>
        <v>6</v>
      </c>
    </row>
    <row r="380" spans="1:13" x14ac:dyDescent="0.3">
      <c r="A380" s="4">
        <v>44273</v>
      </c>
      <c r="B380">
        <v>382</v>
      </c>
      <c r="C380">
        <v>20210318</v>
      </c>
      <c r="D380">
        <v>382</v>
      </c>
      <c r="E380" s="3">
        <v>1112830.4069743832</v>
      </c>
      <c r="F380" s="3">
        <f t="shared" si="39"/>
        <v>3673.95511324564</v>
      </c>
      <c r="G380">
        <v>264336</v>
      </c>
      <c r="H380" s="2">
        <v>280674</v>
      </c>
      <c r="I380" s="2">
        <f t="shared" si="35"/>
        <v>242</v>
      </c>
      <c r="J380">
        <v>11391</v>
      </c>
      <c r="K380">
        <f t="shared" si="36"/>
        <v>4947</v>
      </c>
      <c r="L380">
        <f t="shared" si="37"/>
        <v>318</v>
      </c>
      <c r="M380">
        <f t="shared" si="38"/>
        <v>13</v>
      </c>
    </row>
    <row r="381" spans="1:13" x14ac:dyDescent="0.3">
      <c r="A381" s="4">
        <v>44274</v>
      </c>
      <c r="B381">
        <v>383</v>
      </c>
      <c r="C381">
        <v>20210319</v>
      </c>
      <c r="D381">
        <v>383</v>
      </c>
      <c r="E381" s="3">
        <v>1116151.4062097128</v>
      </c>
      <c r="F381" s="3">
        <f t="shared" si="39"/>
        <v>3320.9992353296839</v>
      </c>
      <c r="G381">
        <v>264512</v>
      </c>
      <c r="H381" s="2">
        <v>280874</v>
      </c>
      <c r="I381" s="2">
        <f t="shared" si="35"/>
        <v>200</v>
      </c>
      <c r="J381">
        <v>11404</v>
      </c>
      <c r="K381">
        <f t="shared" si="36"/>
        <v>4958</v>
      </c>
      <c r="L381">
        <f t="shared" si="37"/>
        <v>176</v>
      </c>
      <c r="M381">
        <f t="shared" si="38"/>
        <v>13</v>
      </c>
    </row>
    <row r="382" spans="1:13" x14ac:dyDescent="0.3">
      <c r="A382" s="4">
        <v>44275</v>
      </c>
      <c r="B382">
        <v>384</v>
      </c>
      <c r="C382">
        <v>20210320</v>
      </c>
      <c r="D382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WC_data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2021-03-20T11:05:02Z</dcterms:modified>
</cp:coreProperties>
</file>