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EC4A1ED3-6B8E-4A9E-9F48-5E773E475B11}" xr6:coauthVersionLast="34" xr6:coauthVersionMax="34" xr10:uidLastSave="{00000000-0000-0000-0000-000000000000}"/>
  <bookViews>
    <workbookView xWindow="-120" yWindow="-120" windowWidth="23160" windowHeight="10536" xr2:uid="{C084D696-E2DA-4A9F-BB83-461BC2357210}"/>
  </bookViews>
  <sheets>
    <sheet name="Tests 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4" i="5" l="1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28" i="5" l="1"/>
  <c r="F129" i="5"/>
  <c r="F130" i="5"/>
  <c r="F131" i="5"/>
  <c r="F132" i="5"/>
  <c r="F133" i="5"/>
  <c r="M128" i="5"/>
  <c r="M129" i="5"/>
  <c r="M130" i="5"/>
  <c r="M131" i="5"/>
  <c r="M132" i="5"/>
  <c r="M133" i="5"/>
  <c r="L128" i="5"/>
  <c r="L129" i="5"/>
  <c r="L130" i="5"/>
  <c r="L131" i="5"/>
  <c r="L132" i="5"/>
  <c r="L133" i="5"/>
  <c r="I128" i="5" l="1"/>
  <c r="I129" i="5"/>
  <c r="I130" i="5"/>
  <c r="I131" i="5"/>
  <c r="I132" i="5"/>
  <c r="I133" i="5"/>
  <c r="K133" i="5"/>
  <c r="K132" i="5"/>
  <c r="K131" i="5"/>
  <c r="K130" i="5"/>
  <c r="K129" i="5"/>
  <c r="K128" i="5"/>
  <c r="K112" i="5" l="1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S84" i="5" l="1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R78" i="5" l="1"/>
  <c r="S78" i="5"/>
  <c r="R79" i="5"/>
  <c r="S79" i="5"/>
  <c r="R80" i="5"/>
  <c r="S80" i="5"/>
  <c r="R81" i="5"/>
  <c r="S81" i="5"/>
  <c r="R82" i="5"/>
  <c r="S82" i="5"/>
  <c r="R83" i="5"/>
  <c r="S8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M78" i="5" l="1"/>
  <c r="M79" i="5"/>
  <c r="M80" i="5"/>
  <c r="M81" i="5"/>
  <c r="M82" i="5"/>
  <c r="M83" i="5"/>
  <c r="K83" i="5"/>
  <c r="K82" i="5"/>
  <c r="K81" i="5"/>
  <c r="K80" i="5"/>
  <c r="K79" i="5"/>
  <c r="K78" i="5"/>
  <c r="M71" i="5" l="1"/>
  <c r="M72" i="5"/>
  <c r="M73" i="5"/>
  <c r="M74" i="5"/>
  <c r="M75" i="5"/>
  <c r="M76" i="5"/>
  <c r="M77" i="5"/>
  <c r="K71" i="5"/>
  <c r="K72" i="5"/>
  <c r="K73" i="5"/>
  <c r="K74" i="5"/>
  <c r="K75" i="5"/>
  <c r="K76" i="5"/>
  <c r="K77" i="5"/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</calcChain>
</file>

<file path=xl/sharedStrings.xml><?xml version="1.0" encoding="utf-8"?>
<sst xmlns="http://schemas.openxmlformats.org/spreadsheetml/2006/main" count="17" uniqueCount="17">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</sst>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169"/>
  <sheetViews>
    <sheetView tabSelected="1" zoomScale="85" zoomScaleNormal="85"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P146" sqref="P146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0.5546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5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43895</v>
      </c>
      <c r="B2" s="3">
        <v>4</v>
      </c>
      <c r="D2">
        <v>4</v>
      </c>
      <c r="F2">
        <f>E3-E2</f>
        <v>0</v>
      </c>
      <c r="G2">
        <v>0</v>
      </c>
      <c r="H2" s="2">
        <v>0</v>
      </c>
      <c r="I2" s="2">
        <f>H3-H2</f>
        <v>0</v>
      </c>
      <c r="J2">
        <v>0</v>
      </c>
      <c r="K2">
        <f t="shared" ref="K2:K62" si="0">H2-J2-G2</f>
        <v>0</v>
      </c>
      <c r="L2" t="e">
        <f>G2-#REF!</f>
        <v>#REF!</v>
      </c>
      <c r="M2">
        <v>0</v>
      </c>
      <c r="O2">
        <v>0</v>
      </c>
      <c r="P2">
        <v>0</v>
      </c>
      <c r="Q2">
        <v>0</v>
      </c>
      <c r="R2" t="e">
        <f>IF((E2/#REF!)&gt;1,3*0.301029995/LOG(E2/#REF!),0)</f>
        <v>#REF!</v>
      </c>
    </row>
    <row r="3" spans="1:19" x14ac:dyDescent="0.3">
      <c r="A3" s="4">
        <v>43896</v>
      </c>
      <c r="B3" s="3">
        <v>5</v>
      </c>
      <c r="C3">
        <v>20200306</v>
      </c>
      <c r="D3">
        <v>5</v>
      </c>
      <c r="F3">
        <f t="shared" ref="F3:F40" si="1">E4-E3</f>
        <v>0</v>
      </c>
      <c r="G3">
        <v>0</v>
      </c>
      <c r="H3" s="2">
        <v>0</v>
      </c>
      <c r="I3" s="2">
        <f>H3-H2</f>
        <v>0</v>
      </c>
      <c r="J3">
        <v>0</v>
      </c>
      <c r="K3">
        <f t="shared" si="0"/>
        <v>0</v>
      </c>
      <c r="L3">
        <f t="shared" ref="L3:L63" si="2">G3-G2</f>
        <v>0</v>
      </c>
      <c r="M3">
        <f t="shared" ref="M3:M63" si="3">J3-J2</f>
        <v>0</v>
      </c>
      <c r="O3">
        <v>0</v>
      </c>
      <c r="P3">
        <v>0</v>
      </c>
      <c r="Q3">
        <v>0</v>
      </c>
      <c r="R3" t="e">
        <f>IF((E3/#REF!)&gt;1,3*0.301029995/LOG(E3/#REF!),0)</f>
        <v>#REF!</v>
      </c>
      <c r="S3" t="e">
        <f>IF((E3/#REF!)&gt;1,5*0.301029995/LOG(E3/#REF!),0)</f>
        <v>#REF!</v>
      </c>
    </row>
    <row r="4" spans="1:19" x14ac:dyDescent="0.3">
      <c r="A4" s="4">
        <v>43897</v>
      </c>
      <c r="B4" s="3">
        <v>6</v>
      </c>
      <c r="C4">
        <v>20200307</v>
      </c>
      <c r="D4">
        <v>6</v>
      </c>
      <c r="F4">
        <f t="shared" si="1"/>
        <v>0</v>
      </c>
      <c r="G4">
        <v>0</v>
      </c>
      <c r="H4" s="2">
        <v>1</v>
      </c>
      <c r="I4" s="2">
        <f t="shared" ref="I4:I67" si="4">H4-H3</f>
        <v>1</v>
      </c>
      <c r="J4">
        <v>0</v>
      </c>
      <c r="K4">
        <f t="shared" si="0"/>
        <v>1</v>
      </c>
      <c r="L4">
        <f t="shared" si="2"/>
        <v>0</v>
      </c>
      <c r="M4">
        <f t="shared" si="3"/>
        <v>0</v>
      </c>
      <c r="O4">
        <v>0</v>
      </c>
      <c r="P4">
        <v>0</v>
      </c>
      <c r="Q4">
        <v>0</v>
      </c>
      <c r="R4" t="e">
        <f>IF((E4/#REF!)&gt;1,3*0.301029995/LOG(E4/#REF!),0)</f>
        <v>#REF!</v>
      </c>
      <c r="S4" t="e">
        <f>IF((E4/#REF!)&gt;1,5*0.301029995/LOG(E4/#REF!),0)</f>
        <v>#REF!</v>
      </c>
    </row>
    <row r="5" spans="1:19" x14ac:dyDescent="0.3">
      <c r="A5" s="4">
        <v>43898</v>
      </c>
      <c r="B5" s="3">
        <v>7</v>
      </c>
      <c r="D5">
        <v>7</v>
      </c>
      <c r="F5">
        <f t="shared" si="1"/>
        <v>0</v>
      </c>
      <c r="G5">
        <v>0</v>
      </c>
      <c r="H5" s="2">
        <v>1</v>
      </c>
      <c r="I5" s="2">
        <f t="shared" si="4"/>
        <v>0</v>
      </c>
      <c r="J5">
        <v>0</v>
      </c>
      <c r="K5">
        <f t="shared" si="0"/>
        <v>1</v>
      </c>
      <c r="L5">
        <f t="shared" si="2"/>
        <v>0</v>
      </c>
      <c r="M5">
        <f t="shared" si="3"/>
        <v>0</v>
      </c>
      <c r="R5" t="e">
        <f t="shared" ref="R5:R65" si="5">IF((E5/E2)&gt;1,3*0.301029995/LOG(E5/E2),0)</f>
        <v>#DIV/0!</v>
      </c>
      <c r="S5" t="e">
        <f>IF((E5/#REF!)&gt;1,5*0.301029995/LOG(E5/#REF!),0)</f>
        <v>#REF!</v>
      </c>
    </row>
    <row r="6" spans="1:19" x14ac:dyDescent="0.3">
      <c r="A6" s="4">
        <v>43899</v>
      </c>
      <c r="B6" s="3">
        <v>8</v>
      </c>
      <c r="D6">
        <v>8</v>
      </c>
      <c r="F6">
        <f t="shared" si="1"/>
        <v>0</v>
      </c>
      <c r="G6">
        <v>0</v>
      </c>
      <c r="H6" s="2">
        <v>1</v>
      </c>
      <c r="I6" s="2">
        <f t="shared" si="4"/>
        <v>0</v>
      </c>
      <c r="J6">
        <v>0</v>
      </c>
      <c r="K6">
        <f t="shared" si="0"/>
        <v>1</v>
      </c>
      <c r="L6">
        <f t="shared" si="2"/>
        <v>0</v>
      </c>
      <c r="M6">
        <f t="shared" si="3"/>
        <v>0</v>
      </c>
      <c r="R6" t="e">
        <f t="shared" si="5"/>
        <v>#DIV/0!</v>
      </c>
      <c r="S6" t="e">
        <f>IF((E6/#REF!)&gt;1,5*0.301029995/LOG(E6/#REF!),0)</f>
        <v>#REF!</v>
      </c>
    </row>
    <row r="7" spans="1:19" x14ac:dyDescent="0.3">
      <c r="A7" s="4">
        <v>43900</v>
      </c>
      <c r="B7" s="3">
        <v>9</v>
      </c>
      <c r="D7">
        <v>9</v>
      </c>
      <c r="F7">
        <f t="shared" si="1"/>
        <v>0</v>
      </c>
      <c r="G7">
        <v>0</v>
      </c>
      <c r="H7" s="2">
        <v>1</v>
      </c>
      <c r="I7" s="2">
        <f t="shared" si="4"/>
        <v>0</v>
      </c>
      <c r="J7">
        <v>0</v>
      </c>
      <c r="K7">
        <f t="shared" si="0"/>
        <v>1</v>
      </c>
      <c r="L7">
        <f t="shared" si="2"/>
        <v>0</v>
      </c>
      <c r="M7">
        <f t="shared" si="3"/>
        <v>0</v>
      </c>
      <c r="R7" t="e">
        <f t="shared" si="5"/>
        <v>#DIV/0!</v>
      </c>
      <c r="S7" t="e">
        <f t="shared" ref="S7:S67" si="6">IF((E7/E2)&gt;1,5*0.301029995/LOG(E7/E2),0)</f>
        <v>#DIV/0!</v>
      </c>
    </row>
    <row r="8" spans="1:19" x14ac:dyDescent="0.3">
      <c r="A8" s="4">
        <v>43901</v>
      </c>
      <c r="B8" s="3">
        <v>10</v>
      </c>
      <c r="C8">
        <v>20200311</v>
      </c>
      <c r="D8">
        <v>10</v>
      </c>
      <c r="F8">
        <f t="shared" si="1"/>
        <v>0</v>
      </c>
      <c r="G8">
        <v>0</v>
      </c>
      <c r="H8" s="2">
        <v>5</v>
      </c>
      <c r="I8" s="2">
        <f t="shared" si="4"/>
        <v>4</v>
      </c>
      <c r="J8">
        <v>0</v>
      </c>
      <c r="K8">
        <f t="shared" si="0"/>
        <v>5</v>
      </c>
      <c r="L8">
        <f t="shared" si="2"/>
        <v>0</v>
      </c>
      <c r="M8">
        <f t="shared" si="3"/>
        <v>0</v>
      </c>
      <c r="R8" t="e">
        <f t="shared" si="5"/>
        <v>#DIV/0!</v>
      </c>
      <c r="S8" t="e">
        <f t="shared" si="6"/>
        <v>#DIV/0!</v>
      </c>
    </row>
    <row r="9" spans="1:19" x14ac:dyDescent="0.3">
      <c r="A9" s="4">
        <v>43902</v>
      </c>
      <c r="B9" s="3">
        <v>11</v>
      </c>
      <c r="C9">
        <v>20200312</v>
      </c>
      <c r="D9">
        <v>11</v>
      </c>
      <c r="F9">
        <f t="shared" si="1"/>
        <v>0</v>
      </c>
      <c r="G9">
        <v>0</v>
      </c>
      <c r="H9" s="2">
        <v>6</v>
      </c>
      <c r="I9" s="2">
        <f t="shared" si="4"/>
        <v>1</v>
      </c>
      <c r="J9">
        <v>0</v>
      </c>
      <c r="K9">
        <f t="shared" si="0"/>
        <v>6</v>
      </c>
      <c r="L9">
        <f t="shared" si="2"/>
        <v>0</v>
      </c>
      <c r="M9">
        <f t="shared" si="3"/>
        <v>0</v>
      </c>
      <c r="R9" t="e">
        <f t="shared" si="5"/>
        <v>#DIV/0!</v>
      </c>
      <c r="S9" t="e">
        <f t="shared" si="6"/>
        <v>#DIV/0!</v>
      </c>
    </row>
    <row r="10" spans="1:19" x14ac:dyDescent="0.3">
      <c r="A10" s="4">
        <v>43903</v>
      </c>
      <c r="B10" s="3">
        <v>12</v>
      </c>
      <c r="C10">
        <v>20200313</v>
      </c>
      <c r="D10">
        <v>12</v>
      </c>
      <c r="F10">
        <f t="shared" si="1"/>
        <v>0</v>
      </c>
      <c r="G10">
        <v>0</v>
      </c>
      <c r="H10" s="2">
        <v>10</v>
      </c>
      <c r="I10" s="2">
        <f t="shared" si="4"/>
        <v>4</v>
      </c>
      <c r="J10">
        <v>0</v>
      </c>
      <c r="K10">
        <f t="shared" si="0"/>
        <v>10</v>
      </c>
      <c r="L10">
        <f t="shared" si="2"/>
        <v>0</v>
      </c>
      <c r="M10">
        <f t="shared" si="3"/>
        <v>0</v>
      </c>
      <c r="R10" t="e">
        <f t="shared" si="5"/>
        <v>#DIV/0!</v>
      </c>
      <c r="S10" t="e">
        <f t="shared" si="6"/>
        <v>#DIV/0!</v>
      </c>
    </row>
    <row r="11" spans="1:19" x14ac:dyDescent="0.3">
      <c r="A11" s="4">
        <v>43904</v>
      </c>
      <c r="B11" s="3">
        <v>13</v>
      </c>
      <c r="C11">
        <v>20200314</v>
      </c>
      <c r="D11">
        <v>13</v>
      </c>
      <c r="F11">
        <f t="shared" si="1"/>
        <v>0</v>
      </c>
      <c r="G11">
        <v>0</v>
      </c>
      <c r="H11" s="2">
        <v>17</v>
      </c>
      <c r="I11" s="2">
        <f t="shared" si="4"/>
        <v>7</v>
      </c>
      <c r="J11">
        <v>0</v>
      </c>
      <c r="K11">
        <f t="shared" si="0"/>
        <v>17</v>
      </c>
      <c r="L11">
        <f t="shared" si="2"/>
        <v>0</v>
      </c>
      <c r="M11">
        <f t="shared" si="3"/>
        <v>0</v>
      </c>
      <c r="R11" t="e">
        <f t="shared" si="5"/>
        <v>#DIV/0!</v>
      </c>
      <c r="S11" t="e">
        <f t="shared" si="6"/>
        <v>#DIV/0!</v>
      </c>
    </row>
    <row r="12" spans="1:19" x14ac:dyDescent="0.3">
      <c r="A12" s="4">
        <v>43905</v>
      </c>
      <c r="B12" s="3">
        <v>14</v>
      </c>
      <c r="C12">
        <v>20200315</v>
      </c>
      <c r="D12">
        <v>14</v>
      </c>
      <c r="F12">
        <f t="shared" si="1"/>
        <v>0</v>
      </c>
      <c r="G12">
        <v>0</v>
      </c>
      <c r="H12" s="2">
        <v>24</v>
      </c>
      <c r="I12" s="2">
        <f t="shared" si="4"/>
        <v>7</v>
      </c>
      <c r="J12">
        <v>0</v>
      </c>
      <c r="K12">
        <f t="shared" si="0"/>
        <v>24</v>
      </c>
      <c r="L12">
        <f t="shared" si="2"/>
        <v>0</v>
      </c>
      <c r="M12">
        <f t="shared" si="3"/>
        <v>0</v>
      </c>
      <c r="R12" t="e">
        <f t="shared" si="5"/>
        <v>#DIV/0!</v>
      </c>
      <c r="S12" t="e">
        <f t="shared" si="6"/>
        <v>#DIV/0!</v>
      </c>
    </row>
    <row r="13" spans="1:19" x14ac:dyDescent="0.3">
      <c r="A13" s="4">
        <v>43906</v>
      </c>
      <c r="B13" s="3">
        <v>15</v>
      </c>
      <c r="C13">
        <v>20200316</v>
      </c>
      <c r="D13">
        <v>15</v>
      </c>
      <c r="F13">
        <f t="shared" si="1"/>
        <v>0</v>
      </c>
      <c r="G13">
        <v>0</v>
      </c>
      <c r="H13" s="2">
        <v>31</v>
      </c>
      <c r="I13" s="2">
        <f t="shared" si="4"/>
        <v>7</v>
      </c>
      <c r="J13">
        <v>0</v>
      </c>
      <c r="K13">
        <f t="shared" si="0"/>
        <v>31</v>
      </c>
      <c r="L13">
        <f t="shared" si="2"/>
        <v>0</v>
      </c>
      <c r="M13">
        <f t="shared" si="3"/>
        <v>0</v>
      </c>
      <c r="R13" t="e">
        <f t="shared" si="5"/>
        <v>#DIV/0!</v>
      </c>
      <c r="S13" t="e">
        <f t="shared" si="6"/>
        <v>#DIV/0!</v>
      </c>
    </row>
    <row r="14" spans="1:19" x14ac:dyDescent="0.3">
      <c r="A14" s="4">
        <v>43907</v>
      </c>
      <c r="B14" s="3">
        <v>16</v>
      </c>
      <c r="C14">
        <v>20200317</v>
      </c>
      <c r="D14">
        <v>16</v>
      </c>
      <c r="F14">
        <f t="shared" si="1"/>
        <v>0</v>
      </c>
      <c r="G14">
        <v>0</v>
      </c>
      <c r="H14" s="2">
        <v>45</v>
      </c>
      <c r="I14" s="2">
        <f t="shared" si="4"/>
        <v>14</v>
      </c>
      <c r="J14">
        <v>0</v>
      </c>
      <c r="K14">
        <f t="shared" si="0"/>
        <v>45</v>
      </c>
      <c r="L14">
        <f t="shared" si="2"/>
        <v>0</v>
      </c>
      <c r="M14">
        <f t="shared" si="3"/>
        <v>0</v>
      </c>
      <c r="R14" t="e">
        <f t="shared" si="5"/>
        <v>#DIV/0!</v>
      </c>
      <c r="S14" t="e">
        <f t="shared" si="6"/>
        <v>#DIV/0!</v>
      </c>
    </row>
    <row r="15" spans="1:19" x14ac:dyDescent="0.3">
      <c r="A15" s="4">
        <v>43908</v>
      </c>
      <c r="B15" s="3">
        <v>17</v>
      </c>
      <c r="C15">
        <v>20200318</v>
      </c>
      <c r="D15">
        <v>17</v>
      </c>
      <c r="F15">
        <f t="shared" si="1"/>
        <v>0</v>
      </c>
      <c r="G15">
        <v>0</v>
      </c>
      <c r="H15" s="2">
        <v>61</v>
      </c>
      <c r="I15" s="2">
        <f t="shared" si="4"/>
        <v>16</v>
      </c>
      <c r="J15">
        <v>0</v>
      </c>
      <c r="K15">
        <f t="shared" si="0"/>
        <v>61</v>
      </c>
      <c r="L15">
        <f t="shared" si="2"/>
        <v>0</v>
      </c>
      <c r="M15">
        <f t="shared" si="3"/>
        <v>0</v>
      </c>
      <c r="R15" t="e">
        <f t="shared" si="5"/>
        <v>#DIV/0!</v>
      </c>
      <c r="S15" t="e">
        <f t="shared" si="6"/>
        <v>#DIV/0!</v>
      </c>
    </row>
    <row r="16" spans="1:19" x14ac:dyDescent="0.3">
      <c r="A16" s="4">
        <v>43909</v>
      </c>
      <c r="B16" s="3">
        <v>18</v>
      </c>
      <c r="C16">
        <v>20200319</v>
      </c>
      <c r="D16">
        <v>18</v>
      </c>
      <c r="F16">
        <f t="shared" si="1"/>
        <v>0</v>
      </c>
      <c r="G16">
        <v>0</v>
      </c>
      <c r="H16" s="2">
        <v>76</v>
      </c>
      <c r="I16" s="2">
        <f t="shared" si="4"/>
        <v>15</v>
      </c>
      <c r="J16">
        <v>0</v>
      </c>
      <c r="K16">
        <f t="shared" si="0"/>
        <v>76</v>
      </c>
      <c r="L16">
        <f t="shared" si="2"/>
        <v>0</v>
      </c>
      <c r="M16">
        <f t="shared" si="3"/>
        <v>0</v>
      </c>
      <c r="R16" t="e">
        <f t="shared" si="5"/>
        <v>#DIV/0!</v>
      </c>
      <c r="S16" t="e">
        <f t="shared" si="6"/>
        <v>#DIV/0!</v>
      </c>
    </row>
    <row r="17" spans="1:19" x14ac:dyDescent="0.3">
      <c r="A17" s="4">
        <v>43910</v>
      </c>
      <c r="B17" s="3">
        <v>19</v>
      </c>
      <c r="C17">
        <v>20200320</v>
      </c>
      <c r="D17">
        <v>19</v>
      </c>
      <c r="F17">
        <f t="shared" si="1"/>
        <v>0</v>
      </c>
      <c r="G17">
        <v>0</v>
      </c>
      <c r="H17" s="2">
        <v>109</v>
      </c>
      <c r="I17" s="2">
        <f t="shared" si="4"/>
        <v>33</v>
      </c>
      <c r="J17">
        <v>0</v>
      </c>
      <c r="K17">
        <f t="shared" si="0"/>
        <v>109</v>
      </c>
      <c r="L17">
        <f t="shared" si="2"/>
        <v>0</v>
      </c>
      <c r="M17">
        <f t="shared" si="3"/>
        <v>0</v>
      </c>
      <c r="R17" t="e">
        <f t="shared" si="5"/>
        <v>#DIV/0!</v>
      </c>
      <c r="S17" t="e">
        <f t="shared" si="6"/>
        <v>#DIV/0!</v>
      </c>
    </row>
    <row r="18" spans="1:19" x14ac:dyDescent="0.3">
      <c r="A18" s="4">
        <v>43911</v>
      </c>
      <c r="B18" s="3">
        <v>20</v>
      </c>
      <c r="C18">
        <v>20200321</v>
      </c>
      <c r="D18">
        <v>20</v>
      </c>
      <c r="F18">
        <f t="shared" si="1"/>
        <v>0</v>
      </c>
      <c r="G18">
        <v>0</v>
      </c>
      <c r="H18" s="2">
        <v>125</v>
      </c>
      <c r="I18" s="2">
        <f t="shared" si="4"/>
        <v>16</v>
      </c>
      <c r="J18">
        <v>0</v>
      </c>
      <c r="K18">
        <f t="shared" si="0"/>
        <v>125</v>
      </c>
      <c r="L18">
        <f t="shared" si="2"/>
        <v>0</v>
      </c>
      <c r="M18">
        <f t="shared" si="3"/>
        <v>0</v>
      </c>
      <c r="R18" t="e">
        <f t="shared" si="5"/>
        <v>#DIV/0!</v>
      </c>
      <c r="S18" t="e">
        <f t="shared" si="6"/>
        <v>#DIV/0!</v>
      </c>
    </row>
    <row r="19" spans="1:19" x14ac:dyDescent="0.3">
      <c r="A19" s="4">
        <v>43912</v>
      </c>
      <c r="B19" s="3">
        <v>21</v>
      </c>
      <c r="C19">
        <v>20200322</v>
      </c>
      <c r="D19">
        <v>21</v>
      </c>
      <c r="F19">
        <f t="shared" si="1"/>
        <v>0</v>
      </c>
      <c r="G19">
        <v>0</v>
      </c>
      <c r="H19" s="2">
        <v>132</v>
      </c>
      <c r="I19" s="2">
        <f t="shared" si="4"/>
        <v>7</v>
      </c>
      <c r="J19">
        <v>0</v>
      </c>
      <c r="K19">
        <f t="shared" si="0"/>
        <v>132</v>
      </c>
      <c r="L19">
        <f t="shared" si="2"/>
        <v>0</v>
      </c>
      <c r="M19">
        <f t="shared" si="3"/>
        <v>0</v>
      </c>
      <c r="R19" t="e">
        <f t="shared" si="5"/>
        <v>#DIV/0!</v>
      </c>
      <c r="S19" t="e">
        <f t="shared" si="6"/>
        <v>#DIV/0!</v>
      </c>
    </row>
    <row r="20" spans="1:19" x14ac:dyDescent="0.3">
      <c r="A20" s="4">
        <v>43913</v>
      </c>
      <c r="B20" s="3">
        <v>22</v>
      </c>
      <c r="C20">
        <v>20200323</v>
      </c>
      <c r="D20">
        <v>22</v>
      </c>
      <c r="F20">
        <f t="shared" si="1"/>
        <v>0</v>
      </c>
      <c r="G20">
        <v>0</v>
      </c>
      <c r="H20" s="2">
        <v>207</v>
      </c>
      <c r="I20" s="2">
        <f t="shared" si="4"/>
        <v>75</v>
      </c>
      <c r="J20">
        <v>0</v>
      </c>
      <c r="K20">
        <f t="shared" si="0"/>
        <v>207</v>
      </c>
      <c r="L20">
        <f t="shared" si="2"/>
        <v>0</v>
      </c>
      <c r="M20">
        <f t="shared" si="3"/>
        <v>0</v>
      </c>
      <c r="R20" t="e">
        <f t="shared" si="5"/>
        <v>#DIV/0!</v>
      </c>
      <c r="S20" t="e">
        <f t="shared" si="6"/>
        <v>#DIV/0!</v>
      </c>
    </row>
    <row r="21" spans="1:19" x14ac:dyDescent="0.3">
      <c r="A21" s="4">
        <v>43914</v>
      </c>
      <c r="B21" s="3">
        <v>23</v>
      </c>
      <c r="C21">
        <v>20200324</v>
      </c>
      <c r="D21">
        <v>23</v>
      </c>
      <c r="F21">
        <f t="shared" si="1"/>
        <v>0</v>
      </c>
      <c r="G21">
        <v>0</v>
      </c>
      <c r="H21" s="2">
        <v>302</v>
      </c>
      <c r="I21" s="2">
        <f t="shared" si="4"/>
        <v>95</v>
      </c>
      <c r="J21">
        <v>0</v>
      </c>
      <c r="K21">
        <f t="shared" si="0"/>
        <v>302</v>
      </c>
      <c r="L21">
        <f t="shared" si="2"/>
        <v>0</v>
      </c>
      <c r="M21">
        <f t="shared" si="3"/>
        <v>0</v>
      </c>
      <c r="R21" t="e">
        <f t="shared" si="5"/>
        <v>#DIV/0!</v>
      </c>
      <c r="S21" t="e">
        <f t="shared" si="6"/>
        <v>#DIV/0!</v>
      </c>
    </row>
    <row r="22" spans="1:19" x14ac:dyDescent="0.3">
      <c r="A22" s="4">
        <v>43915</v>
      </c>
      <c r="B22" s="3">
        <v>24</v>
      </c>
      <c r="C22">
        <v>20200325</v>
      </c>
      <c r="D22">
        <v>24</v>
      </c>
      <c r="E22" s="1"/>
      <c r="F22">
        <f t="shared" si="1"/>
        <v>0</v>
      </c>
      <c r="G22">
        <v>0</v>
      </c>
      <c r="H22" s="2">
        <v>319</v>
      </c>
      <c r="I22" s="2">
        <f t="shared" si="4"/>
        <v>17</v>
      </c>
      <c r="J22">
        <v>0</v>
      </c>
      <c r="K22">
        <f t="shared" si="0"/>
        <v>319</v>
      </c>
      <c r="L22">
        <f t="shared" si="2"/>
        <v>0</v>
      </c>
      <c r="M22">
        <f t="shared" si="3"/>
        <v>0</v>
      </c>
      <c r="R22" t="e">
        <f t="shared" si="5"/>
        <v>#DIV/0!</v>
      </c>
      <c r="S22" t="e">
        <f t="shared" si="6"/>
        <v>#DIV/0!</v>
      </c>
    </row>
    <row r="23" spans="1:19" x14ac:dyDescent="0.3">
      <c r="A23" s="4">
        <v>43916</v>
      </c>
      <c r="B23" s="3">
        <v>25</v>
      </c>
      <c r="C23">
        <v>20200326</v>
      </c>
      <c r="D23">
        <v>25</v>
      </c>
      <c r="F23">
        <f t="shared" si="1"/>
        <v>0</v>
      </c>
      <c r="G23">
        <v>0</v>
      </c>
      <c r="H23" s="2">
        <v>409</v>
      </c>
      <c r="I23" s="2">
        <f t="shared" si="4"/>
        <v>90</v>
      </c>
      <c r="J23">
        <v>0</v>
      </c>
      <c r="K23">
        <f t="shared" si="0"/>
        <v>409</v>
      </c>
      <c r="L23">
        <f t="shared" si="2"/>
        <v>0</v>
      </c>
      <c r="M23">
        <f t="shared" si="3"/>
        <v>0</v>
      </c>
      <c r="R23" t="e">
        <f t="shared" si="5"/>
        <v>#DIV/0!</v>
      </c>
      <c r="S23" t="e">
        <f t="shared" si="6"/>
        <v>#DIV/0!</v>
      </c>
    </row>
    <row r="24" spans="1:19" x14ac:dyDescent="0.3">
      <c r="A24" s="4">
        <v>43917</v>
      </c>
      <c r="B24" s="3">
        <v>26</v>
      </c>
      <c r="C24">
        <v>20200327</v>
      </c>
      <c r="D24">
        <v>26</v>
      </c>
      <c r="F24">
        <f t="shared" si="1"/>
        <v>0</v>
      </c>
      <c r="G24">
        <v>0</v>
      </c>
      <c r="H24" s="2">
        <v>409</v>
      </c>
      <c r="I24" s="2">
        <f t="shared" si="4"/>
        <v>0</v>
      </c>
      <c r="J24">
        <v>0</v>
      </c>
      <c r="K24">
        <f t="shared" si="0"/>
        <v>409</v>
      </c>
      <c r="L24">
        <f t="shared" si="2"/>
        <v>0</v>
      </c>
      <c r="M24">
        <f t="shared" si="3"/>
        <v>0</v>
      </c>
      <c r="R24" t="e">
        <f t="shared" si="5"/>
        <v>#DIV/0!</v>
      </c>
      <c r="S24" t="e">
        <f t="shared" si="6"/>
        <v>#DIV/0!</v>
      </c>
    </row>
    <row r="25" spans="1:19" x14ac:dyDescent="0.3">
      <c r="A25" s="4">
        <v>43918</v>
      </c>
      <c r="B25" s="3">
        <v>27</v>
      </c>
      <c r="C25">
        <v>20200328</v>
      </c>
      <c r="D25">
        <v>27</v>
      </c>
      <c r="F25">
        <f t="shared" si="1"/>
        <v>0</v>
      </c>
      <c r="G25">
        <v>0</v>
      </c>
      <c r="H25" s="2">
        <v>533</v>
      </c>
      <c r="I25" s="2">
        <f t="shared" si="4"/>
        <v>124</v>
      </c>
      <c r="J25">
        <v>0</v>
      </c>
      <c r="K25">
        <f t="shared" si="0"/>
        <v>533</v>
      </c>
      <c r="L25">
        <f t="shared" si="2"/>
        <v>0</v>
      </c>
      <c r="M25">
        <f t="shared" si="3"/>
        <v>0</v>
      </c>
      <c r="R25" t="e">
        <f t="shared" si="5"/>
        <v>#DIV/0!</v>
      </c>
      <c r="S25" t="e">
        <f t="shared" si="6"/>
        <v>#DIV/0!</v>
      </c>
    </row>
    <row r="26" spans="1:19" x14ac:dyDescent="0.3">
      <c r="A26" s="4">
        <v>43919</v>
      </c>
      <c r="B26" s="3">
        <v>28</v>
      </c>
      <c r="C26">
        <v>20200329</v>
      </c>
      <c r="D26">
        <v>28</v>
      </c>
      <c r="F26">
        <f t="shared" si="1"/>
        <v>0</v>
      </c>
      <c r="G26">
        <v>0</v>
      </c>
      <c r="H26" s="2">
        <v>584</v>
      </c>
      <c r="I26" s="2">
        <f t="shared" si="4"/>
        <v>51</v>
      </c>
      <c r="J26">
        <v>0</v>
      </c>
      <c r="K26">
        <f t="shared" si="0"/>
        <v>584</v>
      </c>
      <c r="L26">
        <f t="shared" si="2"/>
        <v>0</v>
      </c>
      <c r="M26">
        <f t="shared" si="3"/>
        <v>0</v>
      </c>
      <c r="R26" t="e">
        <f t="shared" si="5"/>
        <v>#DIV/0!</v>
      </c>
      <c r="S26" t="e">
        <f t="shared" si="6"/>
        <v>#DIV/0!</v>
      </c>
    </row>
    <row r="27" spans="1:19" x14ac:dyDescent="0.3">
      <c r="A27" s="4">
        <v>43920</v>
      </c>
      <c r="B27" s="3">
        <v>29</v>
      </c>
      <c r="C27">
        <v>20200330</v>
      </c>
      <c r="D27">
        <v>29</v>
      </c>
      <c r="F27">
        <f t="shared" si="1"/>
        <v>0</v>
      </c>
      <c r="G27">
        <v>0</v>
      </c>
      <c r="H27" s="2">
        <v>618</v>
      </c>
      <c r="I27" s="2">
        <f t="shared" si="4"/>
        <v>34</v>
      </c>
      <c r="J27">
        <v>0</v>
      </c>
      <c r="K27">
        <f t="shared" si="0"/>
        <v>618</v>
      </c>
      <c r="L27">
        <f t="shared" si="2"/>
        <v>0</v>
      </c>
      <c r="M27">
        <f t="shared" si="3"/>
        <v>0</v>
      </c>
      <c r="R27" t="e">
        <f t="shared" si="5"/>
        <v>#DIV/0!</v>
      </c>
      <c r="S27" t="e">
        <f t="shared" si="6"/>
        <v>#DIV/0!</v>
      </c>
    </row>
    <row r="28" spans="1:19" x14ac:dyDescent="0.3">
      <c r="A28" s="4">
        <v>43921</v>
      </c>
      <c r="B28" s="3">
        <v>30</v>
      </c>
      <c r="C28">
        <v>20200331</v>
      </c>
      <c r="D28">
        <v>30</v>
      </c>
      <c r="F28">
        <f t="shared" si="1"/>
        <v>0</v>
      </c>
      <c r="G28">
        <v>0</v>
      </c>
      <c r="H28" s="2">
        <v>633</v>
      </c>
      <c r="I28" s="2">
        <f t="shared" si="4"/>
        <v>15</v>
      </c>
      <c r="J28">
        <v>1</v>
      </c>
      <c r="K28">
        <f t="shared" si="0"/>
        <v>632</v>
      </c>
      <c r="L28">
        <f t="shared" si="2"/>
        <v>0</v>
      </c>
      <c r="M28">
        <f t="shared" si="3"/>
        <v>1</v>
      </c>
      <c r="R28" t="e">
        <f t="shared" si="5"/>
        <v>#DIV/0!</v>
      </c>
      <c r="S28" t="e">
        <f t="shared" si="6"/>
        <v>#DIV/0!</v>
      </c>
    </row>
    <row r="29" spans="1:19" x14ac:dyDescent="0.3">
      <c r="A29" s="4">
        <v>43922</v>
      </c>
      <c r="B29" s="3">
        <v>31</v>
      </c>
      <c r="C29">
        <v>20200401</v>
      </c>
      <c r="D29">
        <v>31</v>
      </c>
      <c r="F29">
        <f t="shared" si="1"/>
        <v>0</v>
      </c>
      <c r="G29">
        <v>0</v>
      </c>
      <c r="H29" s="2">
        <v>645</v>
      </c>
      <c r="I29" s="2">
        <f t="shared" si="4"/>
        <v>12</v>
      </c>
      <c r="J29">
        <v>1</v>
      </c>
      <c r="K29">
        <f t="shared" si="0"/>
        <v>644</v>
      </c>
      <c r="L29">
        <f t="shared" si="2"/>
        <v>0</v>
      </c>
      <c r="M29">
        <f t="shared" si="3"/>
        <v>0</v>
      </c>
      <c r="R29" t="e">
        <f t="shared" si="5"/>
        <v>#DIV/0!</v>
      </c>
      <c r="S29" t="e">
        <f t="shared" si="6"/>
        <v>#DIV/0!</v>
      </c>
    </row>
    <row r="30" spans="1:19" x14ac:dyDescent="0.3">
      <c r="A30" s="4">
        <v>43923</v>
      </c>
      <c r="B30" s="3">
        <v>32</v>
      </c>
      <c r="C30">
        <v>20200402</v>
      </c>
      <c r="D30">
        <v>32</v>
      </c>
      <c r="F30">
        <f t="shared" si="1"/>
        <v>0</v>
      </c>
      <c r="G30">
        <v>0</v>
      </c>
      <c r="H30" s="2">
        <v>663</v>
      </c>
      <c r="I30" s="2">
        <f t="shared" si="4"/>
        <v>18</v>
      </c>
      <c r="J30">
        <v>1</v>
      </c>
      <c r="K30">
        <f t="shared" si="0"/>
        <v>662</v>
      </c>
      <c r="L30">
        <f t="shared" si="2"/>
        <v>0</v>
      </c>
      <c r="M30">
        <f t="shared" si="3"/>
        <v>0</v>
      </c>
      <c r="R30" t="e">
        <f t="shared" si="5"/>
        <v>#DIV/0!</v>
      </c>
      <c r="S30" t="e">
        <f t="shared" si="6"/>
        <v>#DIV/0!</v>
      </c>
    </row>
    <row r="31" spans="1:19" x14ac:dyDescent="0.3">
      <c r="A31" s="4">
        <v>43924</v>
      </c>
      <c r="B31" s="3">
        <v>33</v>
      </c>
      <c r="C31">
        <v>20200403</v>
      </c>
      <c r="D31">
        <v>33</v>
      </c>
      <c r="F31">
        <f t="shared" si="1"/>
        <v>0</v>
      </c>
      <c r="G31">
        <v>0</v>
      </c>
      <c r="H31" s="2">
        <v>672</v>
      </c>
      <c r="I31" s="2">
        <f t="shared" si="4"/>
        <v>9</v>
      </c>
      <c r="J31">
        <v>1</v>
      </c>
      <c r="K31">
        <f t="shared" si="0"/>
        <v>671</v>
      </c>
      <c r="L31">
        <f t="shared" si="2"/>
        <v>0</v>
      </c>
      <c r="M31">
        <f t="shared" si="3"/>
        <v>0</v>
      </c>
      <c r="R31" t="e">
        <f t="shared" si="5"/>
        <v>#DIV/0!</v>
      </c>
      <c r="S31" t="e">
        <f t="shared" si="6"/>
        <v>#DIV/0!</v>
      </c>
    </row>
    <row r="32" spans="1:19" x14ac:dyDescent="0.3">
      <c r="A32" s="4">
        <v>43925</v>
      </c>
      <c r="B32" s="3">
        <v>34</v>
      </c>
      <c r="C32">
        <v>20200404</v>
      </c>
      <c r="D32">
        <v>34</v>
      </c>
      <c r="F32">
        <f t="shared" si="1"/>
        <v>0</v>
      </c>
      <c r="G32">
        <v>0</v>
      </c>
      <c r="H32" s="2">
        <v>693</v>
      </c>
      <c r="I32" s="2">
        <f t="shared" si="4"/>
        <v>21</v>
      </c>
      <c r="J32">
        <v>1</v>
      </c>
      <c r="K32">
        <f t="shared" si="0"/>
        <v>692</v>
      </c>
      <c r="L32">
        <f t="shared" si="2"/>
        <v>0</v>
      </c>
      <c r="M32">
        <f t="shared" si="3"/>
        <v>0</v>
      </c>
      <c r="R32" t="e">
        <f t="shared" si="5"/>
        <v>#DIV/0!</v>
      </c>
      <c r="S32" t="e">
        <f t="shared" si="6"/>
        <v>#DIV/0!</v>
      </c>
    </row>
    <row r="33" spans="1:19" x14ac:dyDescent="0.3">
      <c r="A33" s="4">
        <v>43926</v>
      </c>
      <c r="B33" s="3">
        <v>35</v>
      </c>
      <c r="C33">
        <v>20200405</v>
      </c>
      <c r="D33">
        <v>35</v>
      </c>
      <c r="F33">
        <f t="shared" si="1"/>
        <v>0</v>
      </c>
      <c r="G33">
        <v>0</v>
      </c>
      <c r="H33" s="2">
        <v>704</v>
      </c>
      <c r="I33" s="2">
        <f t="shared" si="4"/>
        <v>11</v>
      </c>
      <c r="J33" s="6">
        <v>1</v>
      </c>
      <c r="K33">
        <f t="shared" si="0"/>
        <v>703</v>
      </c>
      <c r="L33">
        <f t="shared" si="2"/>
        <v>0</v>
      </c>
      <c r="M33">
        <f t="shared" si="3"/>
        <v>0</v>
      </c>
      <c r="R33" t="e">
        <f t="shared" si="5"/>
        <v>#DIV/0!</v>
      </c>
      <c r="S33" t="e">
        <f t="shared" si="6"/>
        <v>#DIV/0!</v>
      </c>
    </row>
    <row r="34" spans="1:19" x14ac:dyDescent="0.3">
      <c r="A34" s="4">
        <v>43927</v>
      </c>
      <c r="B34" s="3">
        <v>36</v>
      </c>
      <c r="C34">
        <v>20200406</v>
      </c>
      <c r="D34">
        <v>36</v>
      </c>
      <c r="F34">
        <f t="shared" si="1"/>
        <v>0</v>
      </c>
      <c r="G34">
        <v>0</v>
      </c>
      <c r="H34" s="2">
        <v>713</v>
      </c>
      <c r="I34" s="2">
        <f t="shared" si="4"/>
        <v>9</v>
      </c>
      <c r="J34" s="6">
        <v>1</v>
      </c>
      <c r="K34">
        <f t="shared" si="0"/>
        <v>712</v>
      </c>
      <c r="L34">
        <f t="shared" si="2"/>
        <v>0</v>
      </c>
      <c r="M34">
        <f t="shared" si="3"/>
        <v>0</v>
      </c>
      <c r="R34" t="e">
        <f t="shared" si="5"/>
        <v>#DIV/0!</v>
      </c>
      <c r="S34" t="e">
        <f t="shared" si="6"/>
        <v>#DIV/0!</v>
      </c>
    </row>
    <row r="35" spans="1:19" x14ac:dyDescent="0.3">
      <c r="A35" s="4">
        <v>43928</v>
      </c>
      <c r="B35" s="3">
        <v>37</v>
      </c>
      <c r="C35">
        <v>20200407</v>
      </c>
      <c r="D35">
        <v>37</v>
      </c>
      <c r="E35" s="1"/>
      <c r="F35">
        <f t="shared" si="1"/>
        <v>0</v>
      </c>
      <c r="G35">
        <v>0</v>
      </c>
      <c r="H35" s="2">
        <v>713</v>
      </c>
      <c r="I35" s="2">
        <f t="shared" si="4"/>
        <v>0</v>
      </c>
      <c r="J35" s="6">
        <v>1</v>
      </c>
      <c r="K35">
        <f t="shared" si="0"/>
        <v>712</v>
      </c>
      <c r="L35">
        <f t="shared" si="2"/>
        <v>0</v>
      </c>
      <c r="M35">
        <f t="shared" si="3"/>
        <v>0</v>
      </c>
      <c r="R35" t="e">
        <f t="shared" si="5"/>
        <v>#DIV/0!</v>
      </c>
      <c r="S35" t="e">
        <f t="shared" si="6"/>
        <v>#DIV/0!</v>
      </c>
    </row>
    <row r="36" spans="1:19" x14ac:dyDescent="0.3">
      <c r="A36" s="4">
        <v>43929</v>
      </c>
      <c r="B36" s="3">
        <v>38</v>
      </c>
      <c r="C36">
        <v>20200408</v>
      </c>
      <c r="D36">
        <v>38</v>
      </c>
      <c r="F36">
        <f t="shared" si="1"/>
        <v>0</v>
      </c>
      <c r="G36">
        <v>0</v>
      </c>
      <c r="H36" s="2">
        <v>782</v>
      </c>
      <c r="I36" s="2">
        <f t="shared" si="4"/>
        <v>69</v>
      </c>
      <c r="J36" s="6">
        <v>3</v>
      </c>
      <c r="K36">
        <f t="shared" si="0"/>
        <v>779</v>
      </c>
      <c r="L36">
        <f t="shared" si="2"/>
        <v>0</v>
      </c>
      <c r="M36">
        <f t="shared" si="3"/>
        <v>2</v>
      </c>
      <c r="R36" t="e">
        <f t="shared" si="5"/>
        <v>#DIV/0!</v>
      </c>
      <c r="S36" t="e">
        <f t="shared" si="6"/>
        <v>#DIV/0!</v>
      </c>
    </row>
    <row r="37" spans="1:19" x14ac:dyDescent="0.3">
      <c r="A37" s="4">
        <v>43930</v>
      </c>
      <c r="B37" s="3">
        <v>39</v>
      </c>
      <c r="C37">
        <v>20200409</v>
      </c>
      <c r="D37">
        <v>39</v>
      </c>
      <c r="F37">
        <f t="shared" si="1"/>
        <v>0</v>
      </c>
      <c r="G37">
        <v>0</v>
      </c>
      <c r="H37" s="2">
        <v>795</v>
      </c>
      <c r="I37" s="2">
        <f t="shared" si="4"/>
        <v>13</v>
      </c>
      <c r="J37" s="6">
        <v>3</v>
      </c>
      <c r="K37">
        <f t="shared" si="0"/>
        <v>792</v>
      </c>
      <c r="L37">
        <f t="shared" si="2"/>
        <v>0</v>
      </c>
      <c r="M37">
        <f t="shared" si="3"/>
        <v>0</v>
      </c>
      <c r="R37" t="e">
        <f t="shared" si="5"/>
        <v>#DIV/0!</v>
      </c>
      <c r="S37" t="e">
        <f t="shared" si="6"/>
        <v>#DIV/0!</v>
      </c>
    </row>
    <row r="38" spans="1:19" x14ac:dyDescent="0.3">
      <c r="A38" s="4">
        <v>43931</v>
      </c>
      <c r="B38" s="3">
        <v>40</v>
      </c>
      <c r="C38">
        <v>20200410</v>
      </c>
      <c r="D38">
        <v>40</v>
      </c>
      <c r="F38">
        <f t="shared" si="1"/>
        <v>0</v>
      </c>
      <c r="G38">
        <v>0</v>
      </c>
      <c r="H38" s="2">
        <v>801</v>
      </c>
      <c r="I38" s="2">
        <f t="shared" si="4"/>
        <v>6</v>
      </c>
      <c r="J38" s="6">
        <v>3</v>
      </c>
      <c r="K38">
        <f t="shared" si="0"/>
        <v>798</v>
      </c>
      <c r="L38">
        <f t="shared" si="2"/>
        <v>0</v>
      </c>
      <c r="M38">
        <f t="shared" si="3"/>
        <v>0</v>
      </c>
      <c r="R38" t="e">
        <f t="shared" si="5"/>
        <v>#DIV/0!</v>
      </c>
      <c r="S38" t="e">
        <f t="shared" si="6"/>
        <v>#DIV/0!</v>
      </c>
    </row>
    <row r="39" spans="1:19" x14ac:dyDescent="0.3">
      <c r="A39" s="4">
        <v>43932</v>
      </c>
      <c r="B39" s="3">
        <v>41</v>
      </c>
      <c r="C39">
        <v>20200411</v>
      </c>
      <c r="D39">
        <v>41</v>
      </c>
      <c r="F39">
        <f t="shared" si="1"/>
        <v>0</v>
      </c>
      <c r="G39">
        <v>0</v>
      </c>
      <c r="H39" s="2">
        <v>813</v>
      </c>
      <c r="I39" s="2">
        <f t="shared" si="4"/>
        <v>12</v>
      </c>
      <c r="J39" s="6">
        <v>3</v>
      </c>
      <c r="K39">
        <f t="shared" si="0"/>
        <v>810</v>
      </c>
      <c r="L39">
        <f t="shared" si="2"/>
        <v>0</v>
      </c>
      <c r="M39">
        <f t="shared" si="3"/>
        <v>0</v>
      </c>
      <c r="R39" t="e">
        <f t="shared" si="5"/>
        <v>#DIV/0!</v>
      </c>
      <c r="S39" t="e">
        <f t="shared" si="6"/>
        <v>#DIV/0!</v>
      </c>
    </row>
    <row r="40" spans="1:19" x14ac:dyDescent="0.3">
      <c r="A40" s="4">
        <v>43933</v>
      </c>
      <c r="B40" s="3">
        <v>42</v>
      </c>
      <c r="C40">
        <v>20200412</v>
      </c>
      <c r="D40">
        <v>42</v>
      </c>
      <c r="F40">
        <f t="shared" si="1"/>
        <v>0</v>
      </c>
      <c r="G40">
        <v>0</v>
      </c>
      <c r="H40" s="2">
        <v>865</v>
      </c>
      <c r="I40" s="2">
        <f t="shared" si="4"/>
        <v>52</v>
      </c>
      <c r="J40" s="6">
        <v>3</v>
      </c>
      <c r="K40">
        <f t="shared" si="0"/>
        <v>862</v>
      </c>
      <c r="L40">
        <f t="shared" si="2"/>
        <v>0</v>
      </c>
      <c r="M40">
        <f t="shared" si="3"/>
        <v>0</v>
      </c>
      <c r="R40" t="e">
        <f t="shared" si="5"/>
        <v>#DIV/0!</v>
      </c>
      <c r="S40" t="e">
        <f t="shared" si="6"/>
        <v>#DIV/0!</v>
      </c>
    </row>
    <row r="41" spans="1:19" x14ac:dyDescent="0.3">
      <c r="A41" s="4">
        <v>43934</v>
      </c>
      <c r="B41" s="3">
        <v>43</v>
      </c>
      <c r="C41">
        <v>20200413</v>
      </c>
      <c r="D41">
        <v>43</v>
      </c>
      <c r="F41">
        <f>E41-E40</f>
        <v>0</v>
      </c>
      <c r="G41">
        <v>0</v>
      </c>
      <c r="H41" s="2">
        <v>890</v>
      </c>
      <c r="I41" s="2">
        <f t="shared" si="4"/>
        <v>25</v>
      </c>
      <c r="J41" s="6">
        <v>4</v>
      </c>
      <c r="K41">
        <f t="shared" si="0"/>
        <v>886</v>
      </c>
      <c r="L41">
        <f t="shared" si="2"/>
        <v>0</v>
      </c>
      <c r="M41">
        <f t="shared" si="3"/>
        <v>1</v>
      </c>
      <c r="R41" t="e">
        <f t="shared" si="5"/>
        <v>#DIV/0!</v>
      </c>
      <c r="S41" t="e">
        <f t="shared" si="6"/>
        <v>#DIV/0!</v>
      </c>
    </row>
    <row r="42" spans="1:19" x14ac:dyDescent="0.3">
      <c r="A42" s="4">
        <v>43935</v>
      </c>
      <c r="B42" s="3">
        <v>44</v>
      </c>
      <c r="C42">
        <v>20200414</v>
      </c>
      <c r="D42">
        <v>44</v>
      </c>
      <c r="F42">
        <f t="shared" ref="F42:F105" si="7">E42-E41</f>
        <v>0</v>
      </c>
      <c r="G42">
        <v>0</v>
      </c>
      <c r="H42" s="2">
        <v>909</v>
      </c>
      <c r="I42" s="2">
        <f t="shared" si="4"/>
        <v>19</v>
      </c>
      <c r="J42" s="6">
        <v>4</v>
      </c>
      <c r="K42">
        <f t="shared" si="0"/>
        <v>905</v>
      </c>
      <c r="L42">
        <f t="shared" si="2"/>
        <v>0</v>
      </c>
      <c r="M42">
        <f t="shared" si="3"/>
        <v>0</v>
      </c>
      <c r="R42" t="e">
        <f t="shared" si="5"/>
        <v>#DIV/0!</v>
      </c>
      <c r="S42" t="e">
        <f t="shared" si="6"/>
        <v>#DIV/0!</v>
      </c>
    </row>
    <row r="43" spans="1:19" x14ac:dyDescent="0.3">
      <c r="A43" s="4">
        <v>43936</v>
      </c>
      <c r="B43" s="3">
        <v>45</v>
      </c>
      <c r="C43">
        <v>20200415</v>
      </c>
      <c r="D43">
        <v>45</v>
      </c>
      <c r="F43">
        <f t="shared" si="7"/>
        <v>0</v>
      </c>
      <c r="G43">
        <v>0</v>
      </c>
      <c r="H43" s="2">
        <v>930</v>
      </c>
      <c r="I43" s="2">
        <f t="shared" si="4"/>
        <v>21</v>
      </c>
      <c r="J43" s="6">
        <v>5</v>
      </c>
      <c r="K43">
        <f t="shared" si="0"/>
        <v>925</v>
      </c>
      <c r="L43">
        <f t="shared" si="2"/>
        <v>0</v>
      </c>
      <c r="M43">
        <f t="shared" si="3"/>
        <v>1</v>
      </c>
      <c r="R43" t="e">
        <f t="shared" si="5"/>
        <v>#DIV/0!</v>
      </c>
      <c r="S43" t="e">
        <f t="shared" si="6"/>
        <v>#DIV/0!</v>
      </c>
    </row>
    <row r="44" spans="1:19" x14ac:dyDescent="0.3">
      <c r="A44" s="4">
        <v>43937</v>
      </c>
      <c r="B44" s="3">
        <v>46</v>
      </c>
      <c r="C44">
        <v>20200416</v>
      </c>
      <c r="D44">
        <v>46</v>
      </c>
      <c r="F44">
        <f t="shared" si="7"/>
        <v>0</v>
      </c>
      <c r="G44">
        <v>0</v>
      </c>
      <c r="H44" s="2">
        <v>969</v>
      </c>
      <c r="I44" s="2">
        <f t="shared" si="4"/>
        <v>39</v>
      </c>
      <c r="J44" s="6">
        <v>6</v>
      </c>
      <c r="K44">
        <f t="shared" si="0"/>
        <v>963</v>
      </c>
      <c r="L44">
        <f t="shared" si="2"/>
        <v>0</v>
      </c>
      <c r="M44">
        <f t="shared" si="3"/>
        <v>1</v>
      </c>
      <c r="R44" t="e">
        <f t="shared" si="5"/>
        <v>#DIV/0!</v>
      </c>
      <c r="S44" t="e">
        <f t="shared" si="6"/>
        <v>#DIV/0!</v>
      </c>
    </row>
    <row r="45" spans="1:19" x14ac:dyDescent="0.3">
      <c r="A45" s="4">
        <v>43938</v>
      </c>
      <c r="B45" s="3">
        <v>47</v>
      </c>
      <c r="C45">
        <v>20200417</v>
      </c>
      <c r="D45">
        <v>47</v>
      </c>
      <c r="F45">
        <f t="shared" si="7"/>
        <v>0</v>
      </c>
      <c r="G45">
        <v>479</v>
      </c>
      <c r="H45" s="2">
        <v>1018</v>
      </c>
      <c r="I45" s="2">
        <f t="shared" si="4"/>
        <v>49</v>
      </c>
      <c r="J45" s="6">
        <v>6</v>
      </c>
      <c r="K45">
        <f t="shared" si="0"/>
        <v>533</v>
      </c>
      <c r="L45">
        <f t="shared" si="2"/>
        <v>479</v>
      </c>
      <c r="M45">
        <f t="shared" si="3"/>
        <v>0</v>
      </c>
      <c r="R45" t="e">
        <f t="shared" si="5"/>
        <v>#DIV/0!</v>
      </c>
      <c r="S45" t="e">
        <f t="shared" si="6"/>
        <v>#DIV/0!</v>
      </c>
    </row>
    <row r="46" spans="1:19" x14ac:dyDescent="0.3">
      <c r="A46" s="4">
        <v>43939</v>
      </c>
      <c r="B46" s="3">
        <v>48</v>
      </c>
      <c r="C46">
        <v>20200418</v>
      </c>
      <c r="D46">
        <v>48</v>
      </c>
      <c r="F46">
        <f t="shared" si="7"/>
        <v>0</v>
      </c>
      <c r="G46">
        <v>479</v>
      </c>
      <c r="H46" s="2">
        <v>1101</v>
      </c>
      <c r="I46" s="2">
        <f t="shared" si="4"/>
        <v>83</v>
      </c>
      <c r="J46" s="6">
        <v>6</v>
      </c>
      <c r="K46">
        <f t="shared" si="0"/>
        <v>616</v>
      </c>
      <c r="L46">
        <f t="shared" si="2"/>
        <v>0</v>
      </c>
      <c r="M46">
        <f t="shared" si="3"/>
        <v>0</v>
      </c>
      <c r="R46" t="e">
        <f t="shared" si="5"/>
        <v>#DIV/0!</v>
      </c>
      <c r="S46" t="e">
        <f t="shared" si="6"/>
        <v>#DIV/0!</v>
      </c>
    </row>
    <row r="47" spans="1:19" x14ac:dyDescent="0.3">
      <c r="A47" s="4">
        <v>43940</v>
      </c>
      <c r="B47" s="3">
        <v>49</v>
      </c>
      <c r="C47">
        <v>20200419</v>
      </c>
      <c r="D47">
        <v>49</v>
      </c>
      <c r="F47">
        <f t="shared" si="7"/>
        <v>0</v>
      </c>
      <c r="G47">
        <v>479</v>
      </c>
      <c r="H47" s="2">
        <v>1148</v>
      </c>
      <c r="I47" s="2">
        <f t="shared" si="4"/>
        <v>47</v>
      </c>
      <c r="J47" s="6">
        <v>6</v>
      </c>
      <c r="K47">
        <f t="shared" si="0"/>
        <v>663</v>
      </c>
      <c r="L47">
        <f t="shared" si="2"/>
        <v>0</v>
      </c>
      <c r="M47">
        <f t="shared" si="3"/>
        <v>0</v>
      </c>
      <c r="R47" t="e">
        <f t="shared" si="5"/>
        <v>#DIV/0!</v>
      </c>
      <c r="S47" t="e">
        <f t="shared" si="6"/>
        <v>#DIV/0!</v>
      </c>
    </row>
    <row r="48" spans="1:19" x14ac:dyDescent="0.3">
      <c r="A48" s="4">
        <v>43941</v>
      </c>
      <c r="B48" s="3">
        <v>50</v>
      </c>
      <c r="C48">
        <v>20200420</v>
      </c>
      <c r="D48">
        <v>50</v>
      </c>
      <c r="F48">
        <f t="shared" si="7"/>
        <v>0</v>
      </c>
      <c r="G48">
        <v>545</v>
      </c>
      <c r="H48" s="2">
        <v>1170</v>
      </c>
      <c r="I48" s="2">
        <f t="shared" si="4"/>
        <v>22</v>
      </c>
      <c r="J48" s="6">
        <v>7</v>
      </c>
      <c r="K48">
        <f t="shared" si="0"/>
        <v>618</v>
      </c>
      <c r="L48">
        <f t="shared" si="2"/>
        <v>66</v>
      </c>
      <c r="M48">
        <f t="shared" si="3"/>
        <v>1</v>
      </c>
      <c r="R48" t="e">
        <f t="shared" si="5"/>
        <v>#DIV/0!</v>
      </c>
      <c r="S48" t="e">
        <f t="shared" si="6"/>
        <v>#DIV/0!</v>
      </c>
    </row>
    <row r="49" spans="1:19" x14ac:dyDescent="0.3">
      <c r="A49" s="4">
        <v>43942</v>
      </c>
      <c r="B49" s="3">
        <v>51</v>
      </c>
      <c r="C49">
        <v>20200421</v>
      </c>
      <c r="D49">
        <v>51</v>
      </c>
      <c r="F49">
        <f t="shared" si="7"/>
        <v>0</v>
      </c>
      <c r="G49">
        <v>545</v>
      </c>
      <c r="H49" s="2">
        <v>1199</v>
      </c>
      <c r="I49" s="2">
        <f t="shared" si="4"/>
        <v>29</v>
      </c>
      <c r="J49" s="6">
        <v>7</v>
      </c>
      <c r="K49">
        <f t="shared" si="0"/>
        <v>647</v>
      </c>
      <c r="L49">
        <f t="shared" si="2"/>
        <v>0</v>
      </c>
      <c r="M49">
        <f t="shared" si="3"/>
        <v>0</v>
      </c>
      <c r="R49" t="e">
        <f t="shared" si="5"/>
        <v>#DIV/0!</v>
      </c>
      <c r="S49" t="e">
        <f t="shared" si="6"/>
        <v>#DIV/0!</v>
      </c>
    </row>
    <row r="50" spans="1:19" x14ac:dyDescent="0.3">
      <c r="A50" s="4">
        <v>43943</v>
      </c>
      <c r="B50" s="3">
        <v>52</v>
      </c>
      <c r="C50">
        <v>20200422</v>
      </c>
      <c r="D50">
        <v>52</v>
      </c>
      <c r="F50">
        <f t="shared" si="7"/>
        <v>0</v>
      </c>
      <c r="G50">
        <v>545</v>
      </c>
      <c r="H50" s="2">
        <v>1224</v>
      </c>
      <c r="I50" s="2">
        <f t="shared" si="4"/>
        <v>25</v>
      </c>
      <c r="J50" s="6">
        <v>7</v>
      </c>
      <c r="K50">
        <f t="shared" si="0"/>
        <v>672</v>
      </c>
      <c r="L50">
        <f t="shared" si="2"/>
        <v>0</v>
      </c>
      <c r="M50">
        <f t="shared" si="3"/>
        <v>0</v>
      </c>
      <c r="R50" t="e">
        <f t="shared" si="5"/>
        <v>#DIV/0!</v>
      </c>
      <c r="S50" t="e">
        <f t="shared" si="6"/>
        <v>#DIV/0!</v>
      </c>
    </row>
    <row r="51" spans="1:19" x14ac:dyDescent="0.3">
      <c r="A51" s="4">
        <v>43944</v>
      </c>
      <c r="B51" s="3">
        <v>53</v>
      </c>
      <c r="C51">
        <v>20200423</v>
      </c>
      <c r="D51">
        <v>53</v>
      </c>
      <c r="F51">
        <f t="shared" si="7"/>
        <v>0</v>
      </c>
      <c r="G51">
        <v>843</v>
      </c>
      <c r="H51" s="2">
        <v>1252</v>
      </c>
      <c r="I51" s="2">
        <f t="shared" si="4"/>
        <v>28</v>
      </c>
      <c r="J51" s="6">
        <v>8</v>
      </c>
      <c r="K51">
        <f t="shared" si="0"/>
        <v>401</v>
      </c>
      <c r="L51">
        <f t="shared" si="2"/>
        <v>298</v>
      </c>
      <c r="M51">
        <f t="shared" si="3"/>
        <v>1</v>
      </c>
      <c r="R51" t="e">
        <f t="shared" si="5"/>
        <v>#DIV/0!</v>
      </c>
      <c r="S51" t="e">
        <f t="shared" si="6"/>
        <v>#DIV/0!</v>
      </c>
    </row>
    <row r="52" spans="1:19" x14ac:dyDescent="0.3">
      <c r="A52" s="4">
        <v>43945</v>
      </c>
      <c r="B52" s="3">
        <v>54</v>
      </c>
      <c r="C52">
        <v>20200424</v>
      </c>
      <c r="D52">
        <v>54</v>
      </c>
      <c r="F52">
        <f t="shared" si="7"/>
        <v>0</v>
      </c>
      <c r="G52">
        <v>843</v>
      </c>
      <c r="H52" s="2">
        <v>1281</v>
      </c>
      <c r="I52" s="2">
        <f t="shared" si="4"/>
        <v>29</v>
      </c>
      <c r="J52" s="6">
        <v>8</v>
      </c>
      <c r="K52">
        <f t="shared" si="0"/>
        <v>430</v>
      </c>
      <c r="L52">
        <f t="shared" si="2"/>
        <v>0</v>
      </c>
      <c r="M52">
        <f t="shared" si="3"/>
        <v>0</v>
      </c>
      <c r="R52" t="e">
        <f t="shared" si="5"/>
        <v>#DIV/0!</v>
      </c>
      <c r="S52" t="e">
        <f t="shared" si="6"/>
        <v>#DIV/0!</v>
      </c>
    </row>
    <row r="53" spans="1:19" x14ac:dyDescent="0.3">
      <c r="A53" s="4">
        <v>43946</v>
      </c>
      <c r="B53" s="3">
        <v>55</v>
      </c>
      <c r="C53">
        <v>20200425</v>
      </c>
      <c r="D53">
        <v>55</v>
      </c>
      <c r="F53">
        <f t="shared" si="7"/>
        <v>0</v>
      </c>
      <c r="G53">
        <v>843</v>
      </c>
      <c r="H53" s="2">
        <v>1304</v>
      </c>
      <c r="I53" s="2">
        <f t="shared" si="4"/>
        <v>23</v>
      </c>
      <c r="J53" s="6">
        <v>8</v>
      </c>
      <c r="K53">
        <f t="shared" si="0"/>
        <v>453</v>
      </c>
      <c r="L53">
        <f t="shared" si="2"/>
        <v>0</v>
      </c>
      <c r="M53">
        <f t="shared" si="3"/>
        <v>0</v>
      </c>
      <c r="R53" t="e">
        <f t="shared" si="5"/>
        <v>#DIV/0!</v>
      </c>
      <c r="S53" t="e">
        <f t="shared" si="6"/>
        <v>#DIV/0!</v>
      </c>
    </row>
    <row r="54" spans="1:19" x14ac:dyDescent="0.3">
      <c r="A54" s="4">
        <v>43947</v>
      </c>
      <c r="B54" s="3">
        <v>56</v>
      </c>
      <c r="C54">
        <v>20200426</v>
      </c>
      <c r="D54">
        <v>56</v>
      </c>
      <c r="F54">
        <f t="shared" si="7"/>
        <v>0</v>
      </c>
      <c r="G54">
        <v>843</v>
      </c>
      <c r="H54" s="2">
        <v>1331</v>
      </c>
      <c r="I54" s="2">
        <f t="shared" si="4"/>
        <v>27</v>
      </c>
      <c r="J54" s="6">
        <v>8</v>
      </c>
      <c r="K54">
        <f t="shared" si="0"/>
        <v>480</v>
      </c>
      <c r="L54">
        <f t="shared" si="2"/>
        <v>0</v>
      </c>
      <c r="M54">
        <f t="shared" si="3"/>
        <v>0</v>
      </c>
      <c r="R54" t="e">
        <f t="shared" si="5"/>
        <v>#DIV/0!</v>
      </c>
      <c r="S54" t="e">
        <f t="shared" si="6"/>
        <v>#DIV/0!</v>
      </c>
    </row>
    <row r="55" spans="1:19" x14ac:dyDescent="0.3">
      <c r="A55" s="4">
        <v>43948</v>
      </c>
      <c r="B55" s="3">
        <v>57</v>
      </c>
      <c r="C55">
        <v>20200427</v>
      </c>
      <c r="D55">
        <v>57</v>
      </c>
      <c r="E55">
        <v>61830</v>
      </c>
      <c r="F55">
        <f t="shared" si="7"/>
        <v>61830</v>
      </c>
      <c r="G55">
        <v>843</v>
      </c>
      <c r="H55" s="2">
        <v>1353</v>
      </c>
      <c r="I55" s="2">
        <f t="shared" si="4"/>
        <v>22</v>
      </c>
      <c r="J55" s="6">
        <v>8</v>
      </c>
      <c r="K55">
        <f t="shared" si="0"/>
        <v>502</v>
      </c>
      <c r="L55">
        <f t="shared" si="2"/>
        <v>0</v>
      </c>
      <c r="M55">
        <f t="shared" si="3"/>
        <v>0</v>
      </c>
      <c r="R55" t="e">
        <f t="shared" si="5"/>
        <v>#DIV/0!</v>
      </c>
      <c r="S55" t="e">
        <f t="shared" si="6"/>
        <v>#DIV/0!</v>
      </c>
    </row>
    <row r="56" spans="1:19" x14ac:dyDescent="0.3">
      <c r="A56" s="4">
        <v>43949</v>
      </c>
      <c r="B56" s="3">
        <v>58</v>
      </c>
      <c r="C56">
        <v>20200428</v>
      </c>
      <c r="D56">
        <v>58</v>
      </c>
      <c r="F56">
        <f t="shared" si="7"/>
        <v>-61830</v>
      </c>
      <c r="G56">
        <v>843</v>
      </c>
      <c r="H56" s="2">
        <v>1377</v>
      </c>
      <c r="I56" s="2">
        <f t="shared" si="4"/>
        <v>24</v>
      </c>
      <c r="J56" s="6">
        <v>8</v>
      </c>
      <c r="K56">
        <f t="shared" si="0"/>
        <v>526</v>
      </c>
      <c r="L56">
        <f t="shared" si="2"/>
        <v>0</v>
      </c>
      <c r="M56">
        <f t="shared" si="3"/>
        <v>0</v>
      </c>
      <c r="R56" t="e">
        <f t="shared" si="5"/>
        <v>#DIV/0!</v>
      </c>
      <c r="S56" t="e">
        <f t="shared" si="6"/>
        <v>#DIV/0!</v>
      </c>
    </row>
    <row r="57" spans="1:19" x14ac:dyDescent="0.3">
      <c r="A57" s="4">
        <v>43950</v>
      </c>
      <c r="B57" s="3">
        <v>59</v>
      </c>
      <c r="C57">
        <v>20200429</v>
      </c>
      <c r="D57">
        <v>59</v>
      </c>
      <c r="F57">
        <f t="shared" si="7"/>
        <v>0</v>
      </c>
      <c r="G57">
        <v>843</v>
      </c>
      <c r="H57" s="2">
        <v>1408</v>
      </c>
      <c r="I57" s="2">
        <f t="shared" si="4"/>
        <v>31</v>
      </c>
      <c r="J57" s="6">
        <v>11</v>
      </c>
      <c r="K57">
        <f t="shared" si="0"/>
        <v>554</v>
      </c>
      <c r="L57">
        <f t="shared" si="2"/>
        <v>0</v>
      </c>
      <c r="M57">
        <f t="shared" si="3"/>
        <v>3</v>
      </c>
      <c r="R57" t="e">
        <f t="shared" si="5"/>
        <v>#DIV/0!</v>
      </c>
      <c r="S57" t="e">
        <f t="shared" si="6"/>
        <v>#DIV/0!</v>
      </c>
    </row>
    <row r="58" spans="1:19" x14ac:dyDescent="0.3">
      <c r="A58" s="4">
        <v>43951</v>
      </c>
      <c r="B58" s="3">
        <v>60</v>
      </c>
      <c r="C58">
        <v>20200430</v>
      </c>
      <c r="D58">
        <v>60</v>
      </c>
      <c r="F58">
        <f t="shared" si="7"/>
        <v>0</v>
      </c>
      <c r="G58">
        <v>843</v>
      </c>
      <c r="H58" s="2">
        <v>1446</v>
      </c>
      <c r="I58" s="2">
        <f t="shared" si="4"/>
        <v>38</v>
      </c>
      <c r="J58" s="6">
        <v>11</v>
      </c>
      <c r="K58">
        <f t="shared" si="0"/>
        <v>592</v>
      </c>
      <c r="L58">
        <f t="shared" si="2"/>
        <v>0</v>
      </c>
      <c r="M58">
        <f t="shared" si="3"/>
        <v>0</v>
      </c>
      <c r="R58">
        <f t="shared" si="5"/>
        <v>0</v>
      </c>
      <c r="S58" t="e">
        <f t="shared" si="6"/>
        <v>#DIV/0!</v>
      </c>
    </row>
    <row r="59" spans="1:19" x14ac:dyDescent="0.3">
      <c r="A59" s="4">
        <v>43952</v>
      </c>
      <c r="B59" s="3">
        <v>61</v>
      </c>
      <c r="C59">
        <v>20200501</v>
      </c>
      <c r="D59">
        <v>61</v>
      </c>
      <c r="F59">
        <f t="shared" si="7"/>
        <v>0</v>
      </c>
      <c r="G59">
        <v>843</v>
      </c>
      <c r="H59" s="2">
        <v>1507</v>
      </c>
      <c r="I59" s="2">
        <f t="shared" si="4"/>
        <v>61</v>
      </c>
      <c r="J59" s="6">
        <v>11</v>
      </c>
      <c r="K59">
        <f t="shared" si="0"/>
        <v>653</v>
      </c>
      <c r="L59">
        <f t="shared" si="2"/>
        <v>0</v>
      </c>
      <c r="M59">
        <f t="shared" si="3"/>
        <v>0</v>
      </c>
      <c r="R59" t="e">
        <f t="shared" si="5"/>
        <v>#DIV/0!</v>
      </c>
      <c r="S59" t="e">
        <f t="shared" si="6"/>
        <v>#DIV/0!</v>
      </c>
    </row>
    <row r="60" spans="1:19" x14ac:dyDescent="0.3">
      <c r="A60" s="4">
        <v>43953</v>
      </c>
      <c r="B60" s="3">
        <v>62</v>
      </c>
      <c r="C60">
        <v>20200502</v>
      </c>
      <c r="D60">
        <v>62</v>
      </c>
      <c r="F60">
        <f t="shared" si="7"/>
        <v>0</v>
      </c>
      <c r="G60">
        <v>948</v>
      </c>
      <c r="H60" s="2">
        <v>1598</v>
      </c>
      <c r="I60" s="2">
        <f t="shared" si="4"/>
        <v>91</v>
      </c>
      <c r="J60" s="6">
        <v>12</v>
      </c>
      <c r="K60">
        <f t="shared" si="0"/>
        <v>638</v>
      </c>
      <c r="L60">
        <f t="shared" si="2"/>
        <v>105</v>
      </c>
      <c r="M60">
        <f t="shared" si="3"/>
        <v>1</v>
      </c>
      <c r="R60" t="e">
        <f t="shared" si="5"/>
        <v>#DIV/0!</v>
      </c>
      <c r="S60">
        <f t="shared" si="6"/>
        <v>0</v>
      </c>
    </row>
    <row r="61" spans="1:19" x14ac:dyDescent="0.3">
      <c r="A61" s="4">
        <v>43954</v>
      </c>
      <c r="B61" s="3">
        <v>63</v>
      </c>
      <c r="C61">
        <v>20200503</v>
      </c>
      <c r="D61">
        <v>63</v>
      </c>
      <c r="E61">
        <v>85134</v>
      </c>
      <c r="F61">
        <f t="shared" si="7"/>
        <v>85134</v>
      </c>
      <c r="G61">
        <v>948</v>
      </c>
      <c r="H61" s="2">
        <v>1624</v>
      </c>
      <c r="I61" s="2">
        <f t="shared" si="4"/>
        <v>26</v>
      </c>
      <c r="J61" s="6">
        <v>14</v>
      </c>
      <c r="K61">
        <f t="shared" si="0"/>
        <v>662</v>
      </c>
      <c r="L61">
        <f t="shared" si="2"/>
        <v>0</v>
      </c>
      <c r="M61">
        <f t="shared" si="3"/>
        <v>2</v>
      </c>
      <c r="R61" t="e">
        <f t="shared" si="5"/>
        <v>#DIV/0!</v>
      </c>
      <c r="S61" t="e">
        <f t="shared" si="6"/>
        <v>#DIV/0!</v>
      </c>
    </row>
    <row r="62" spans="1:19" x14ac:dyDescent="0.3">
      <c r="A62" s="4">
        <v>43955</v>
      </c>
      <c r="B62" s="3">
        <v>64</v>
      </c>
      <c r="C62">
        <v>20200504</v>
      </c>
      <c r="D62">
        <v>64</v>
      </c>
      <c r="F62">
        <f t="shared" si="7"/>
        <v>-85134</v>
      </c>
      <c r="G62">
        <v>979</v>
      </c>
      <c r="H62" s="2">
        <v>1651</v>
      </c>
      <c r="I62" s="2">
        <f t="shared" si="4"/>
        <v>27</v>
      </c>
      <c r="J62" s="6">
        <v>14</v>
      </c>
      <c r="K62">
        <f t="shared" si="0"/>
        <v>658</v>
      </c>
      <c r="L62">
        <f t="shared" si="2"/>
        <v>31</v>
      </c>
      <c r="M62">
        <f t="shared" si="3"/>
        <v>0</v>
      </c>
      <c r="R62" t="e">
        <f t="shared" si="5"/>
        <v>#DIV/0!</v>
      </c>
      <c r="S62" t="e">
        <f t="shared" si="6"/>
        <v>#DIV/0!</v>
      </c>
    </row>
    <row r="63" spans="1:19" x14ac:dyDescent="0.3">
      <c r="A63" s="4">
        <v>43956</v>
      </c>
      <c r="B63" s="3">
        <v>65</v>
      </c>
      <c r="C63">
        <v>20200505</v>
      </c>
      <c r="D63">
        <v>65</v>
      </c>
      <c r="F63">
        <f t="shared" si="7"/>
        <v>0</v>
      </c>
      <c r="G63">
        <v>979</v>
      </c>
      <c r="H63" s="2">
        <v>1697</v>
      </c>
      <c r="I63" s="2">
        <f t="shared" si="4"/>
        <v>46</v>
      </c>
      <c r="J63" s="6">
        <v>15</v>
      </c>
      <c r="K63">
        <f t="shared" ref="K63:K126" si="8">H63-J63-G63</f>
        <v>703</v>
      </c>
      <c r="L63">
        <f t="shared" si="2"/>
        <v>0</v>
      </c>
      <c r="M63">
        <f t="shared" si="3"/>
        <v>1</v>
      </c>
      <c r="R63" t="e">
        <f t="shared" si="5"/>
        <v>#DIV/0!</v>
      </c>
      <c r="S63" t="e">
        <f t="shared" si="6"/>
        <v>#DIV/0!</v>
      </c>
    </row>
    <row r="64" spans="1:19" x14ac:dyDescent="0.3">
      <c r="A64" s="4">
        <v>43957</v>
      </c>
      <c r="B64" s="3">
        <v>66</v>
      </c>
      <c r="C64">
        <v>20200506</v>
      </c>
      <c r="D64">
        <v>66</v>
      </c>
      <c r="F64">
        <f t="shared" si="7"/>
        <v>0</v>
      </c>
      <c r="G64">
        <v>1036</v>
      </c>
      <c r="H64" s="2">
        <v>1720</v>
      </c>
      <c r="I64" s="2">
        <f t="shared" si="4"/>
        <v>23</v>
      </c>
      <c r="J64" s="6">
        <v>15</v>
      </c>
      <c r="K64">
        <f t="shared" si="8"/>
        <v>669</v>
      </c>
      <c r="L64">
        <f t="shared" ref="L64:L128" si="9">G64-G63</f>
        <v>57</v>
      </c>
      <c r="M64">
        <f t="shared" ref="M64:M128" si="10">J64-J63</f>
        <v>0</v>
      </c>
      <c r="R64">
        <f t="shared" si="5"/>
        <v>0</v>
      </c>
      <c r="S64" t="e">
        <f t="shared" si="6"/>
        <v>#DIV/0!</v>
      </c>
    </row>
    <row r="65" spans="1:19" x14ac:dyDescent="0.3">
      <c r="A65" s="4">
        <v>43958</v>
      </c>
      <c r="B65" s="3">
        <v>67</v>
      </c>
      <c r="C65">
        <v>20200507</v>
      </c>
      <c r="D65">
        <v>67</v>
      </c>
      <c r="F65">
        <f t="shared" si="7"/>
        <v>0</v>
      </c>
      <c r="G65">
        <v>1036</v>
      </c>
      <c r="H65" s="2">
        <v>1804</v>
      </c>
      <c r="I65" s="2">
        <f t="shared" si="4"/>
        <v>84</v>
      </c>
      <c r="J65" s="6">
        <v>15</v>
      </c>
      <c r="K65">
        <f t="shared" si="8"/>
        <v>753</v>
      </c>
      <c r="L65">
        <f t="shared" si="9"/>
        <v>0</v>
      </c>
      <c r="M65">
        <f t="shared" si="10"/>
        <v>0</v>
      </c>
      <c r="R65" t="e">
        <f t="shared" si="5"/>
        <v>#DIV/0!</v>
      </c>
      <c r="S65" t="e">
        <f t="shared" si="6"/>
        <v>#DIV/0!</v>
      </c>
    </row>
    <row r="66" spans="1:19" x14ac:dyDescent="0.3">
      <c r="A66" s="4">
        <v>43959</v>
      </c>
      <c r="B66" s="3">
        <v>68</v>
      </c>
      <c r="C66">
        <v>20200508</v>
      </c>
      <c r="D66">
        <v>68</v>
      </c>
      <c r="F66">
        <f t="shared" si="7"/>
        <v>0</v>
      </c>
      <c r="G66">
        <v>1036</v>
      </c>
      <c r="H66" s="2">
        <v>1851</v>
      </c>
      <c r="I66" s="2">
        <f t="shared" si="4"/>
        <v>47</v>
      </c>
      <c r="J66" s="6">
        <v>18</v>
      </c>
      <c r="K66">
        <f t="shared" si="8"/>
        <v>797</v>
      </c>
      <c r="L66">
        <f t="shared" si="9"/>
        <v>0</v>
      </c>
      <c r="M66">
        <f t="shared" si="10"/>
        <v>3</v>
      </c>
      <c r="R66" t="e">
        <f t="shared" ref="R66:R77" si="11">IF((E66/E63)&gt;1,3*0.301029995/LOG(E66/E63),0)</f>
        <v>#DIV/0!</v>
      </c>
      <c r="S66">
        <f t="shared" si="6"/>
        <v>0</v>
      </c>
    </row>
    <row r="67" spans="1:19" x14ac:dyDescent="0.3">
      <c r="A67" s="4">
        <v>43960</v>
      </c>
      <c r="B67" s="3">
        <v>69</v>
      </c>
      <c r="C67">
        <v>20200509</v>
      </c>
      <c r="D67">
        <v>69</v>
      </c>
      <c r="E67">
        <v>111630</v>
      </c>
      <c r="F67">
        <f t="shared" si="7"/>
        <v>111630</v>
      </c>
      <c r="G67">
        <v>1036</v>
      </c>
      <c r="H67" s="2">
        <v>1910</v>
      </c>
      <c r="I67" s="2">
        <f t="shared" si="4"/>
        <v>59</v>
      </c>
      <c r="J67" s="6">
        <v>19</v>
      </c>
      <c r="K67">
        <f t="shared" si="8"/>
        <v>855</v>
      </c>
      <c r="L67">
        <f t="shared" si="9"/>
        <v>0</v>
      </c>
      <c r="M67">
        <f t="shared" si="10"/>
        <v>1</v>
      </c>
      <c r="R67" t="e">
        <f t="shared" si="11"/>
        <v>#DIV/0!</v>
      </c>
      <c r="S67" t="e">
        <f t="shared" si="6"/>
        <v>#DIV/0!</v>
      </c>
    </row>
    <row r="68" spans="1:19" x14ac:dyDescent="0.3">
      <c r="A68" s="4">
        <v>43961</v>
      </c>
      <c r="B68" s="3">
        <v>70</v>
      </c>
      <c r="C68">
        <v>20200510</v>
      </c>
      <c r="D68">
        <v>70</v>
      </c>
      <c r="F68">
        <f t="shared" si="7"/>
        <v>-111630</v>
      </c>
      <c r="G68">
        <v>1247</v>
      </c>
      <c r="H68" s="2">
        <v>1952</v>
      </c>
      <c r="I68" s="2">
        <f t="shared" ref="I68:I131" si="12">H68-H67</f>
        <v>42</v>
      </c>
      <c r="J68" s="6">
        <v>22</v>
      </c>
      <c r="K68">
        <f t="shared" si="8"/>
        <v>683</v>
      </c>
      <c r="L68">
        <f t="shared" si="9"/>
        <v>211</v>
      </c>
      <c r="M68">
        <f t="shared" si="10"/>
        <v>3</v>
      </c>
      <c r="R68" t="e">
        <f t="shared" si="11"/>
        <v>#DIV/0!</v>
      </c>
      <c r="S68" t="e">
        <f t="shared" ref="S68:S77" si="13">IF((E68/E63)&gt;1,5*0.301029995/LOG(E68/E63),0)</f>
        <v>#DIV/0!</v>
      </c>
    </row>
    <row r="69" spans="1:19" x14ac:dyDescent="0.3">
      <c r="A69" s="4">
        <v>43962</v>
      </c>
      <c r="B69" s="3">
        <v>71</v>
      </c>
      <c r="C69">
        <v>20200511</v>
      </c>
      <c r="D69">
        <v>71</v>
      </c>
      <c r="F69">
        <f t="shared" si="7"/>
        <v>0</v>
      </c>
      <c r="G69">
        <v>1247</v>
      </c>
      <c r="H69" s="2">
        <v>1971</v>
      </c>
      <c r="I69" s="2">
        <f t="shared" si="12"/>
        <v>19</v>
      </c>
      <c r="J69" s="6">
        <v>22</v>
      </c>
      <c r="K69">
        <f t="shared" si="8"/>
        <v>702</v>
      </c>
      <c r="L69">
        <f t="shared" si="9"/>
        <v>0</v>
      </c>
      <c r="M69">
        <f t="shared" si="10"/>
        <v>0</v>
      </c>
      <c r="R69" t="e">
        <f t="shared" si="11"/>
        <v>#DIV/0!</v>
      </c>
      <c r="S69" t="e">
        <f t="shared" si="13"/>
        <v>#DIV/0!</v>
      </c>
    </row>
    <row r="70" spans="1:19" x14ac:dyDescent="0.3">
      <c r="A70" s="4">
        <v>43963</v>
      </c>
      <c r="B70" s="3">
        <v>72</v>
      </c>
      <c r="C70">
        <v>20200512</v>
      </c>
      <c r="D70">
        <v>72</v>
      </c>
      <c r="F70">
        <f t="shared" si="7"/>
        <v>0</v>
      </c>
      <c r="G70">
        <v>1247</v>
      </c>
      <c r="H70" s="2">
        <v>2014</v>
      </c>
      <c r="I70" s="2">
        <f t="shared" si="12"/>
        <v>43</v>
      </c>
      <c r="J70" s="6">
        <v>22</v>
      </c>
      <c r="K70">
        <f t="shared" si="8"/>
        <v>745</v>
      </c>
      <c r="L70">
        <f t="shared" si="9"/>
        <v>0</v>
      </c>
      <c r="M70">
        <f t="shared" si="10"/>
        <v>0</v>
      </c>
      <c r="R70">
        <f t="shared" si="11"/>
        <v>0</v>
      </c>
      <c r="S70" t="e">
        <f t="shared" si="13"/>
        <v>#DIV/0!</v>
      </c>
    </row>
    <row r="71" spans="1:19" x14ac:dyDescent="0.3">
      <c r="A71" s="4">
        <v>43964</v>
      </c>
      <c r="B71" s="3">
        <v>73</v>
      </c>
      <c r="C71">
        <v>20200513</v>
      </c>
      <c r="D71">
        <v>73</v>
      </c>
      <c r="E71">
        <v>127030</v>
      </c>
      <c r="F71">
        <f t="shared" si="7"/>
        <v>127030</v>
      </c>
      <c r="G71">
        <v>1343</v>
      </c>
      <c r="H71" s="2">
        <v>2074</v>
      </c>
      <c r="I71" s="2">
        <f t="shared" si="12"/>
        <v>60</v>
      </c>
      <c r="J71" s="6">
        <v>24</v>
      </c>
      <c r="K71">
        <f t="shared" si="8"/>
        <v>707</v>
      </c>
      <c r="L71">
        <f t="shared" si="9"/>
        <v>96</v>
      </c>
      <c r="M71">
        <f t="shared" si="10"/>
        <v>2</v>
      </c>
      <c r="R71" t="e">
        <f t="shared" si="11"/>
        <v>#DIV/0!</v>
      </c>
      <c r="S71" t="e">
        <f t="shared" si="13"/>
        <v>#DIV/0!</v>
      </c>
    </row>
    <row r="72" spans="1:19" x14ac:dyDescent="0.3">
      <c r="A72" s="4">
        <v>43965</v>
      </c>
      <c r="B72" s="3">
        <v>74</v>
      </c>
      <c r="C72">
        <v>20200514</v>
      </c>
      <c r="D72">
        <v>74</v>
      </c>
      <c r="F72">
        <f t="shared" si="7"/>
        <v>-127030</v>
      </c>
      <c r="G72">
        <v>1547</v>
      </c>
      <c r="H72" s="2">
        <v>2135</v>
      </c>
      <c r="I72" s="2">
        <f t="shared" si="12"/>
        <v>61</v>
      </c>
      <c r="J72" s="6">
        <v>24</v>
      </c>
      <c r="K72">
        <f t="shared" si="8"/>
        <v>564</v>
      </c>
      <c r="L72">
        <f t="shared" si="9"/>
        <v>204</v>
      </c>
      <c r="M72">
        <f t="shared" si="10"/>
        <v>0</v>
      </c>
      <c r="R72" t="e">
        <f t="shared" si="11"/>
        <v>#DIV/0!</v>
      </c>
      <c r="S72">
        <f t="shared" si="13"/>
        <v>0</v>
      </c>
    </row>
    <row r="73" spans="1:19" x14ac:dyDescent="0.3">
      <c r="A73" s="4">
        <v>43966</v>
      </c>
      <c r="B73" s="3">
        <v>75</v>
      </c>
      <c r="C73">
        <v>20200515</v>
      </c>
      <c r="D73">
        <v>75</v>
      </c>
      <c r="F73">
        <f t="shared" si="7"/>
        <v>0</v>
      </c>
      <c r="G73">
        <v>1552</v>
      </c>
      <c r="H73" s="2">
        <v>2210</v>
      </c>
      <c r="I73" s="2">
        <f t="shared" si="12"/>
        <v>75</v>
      </c>
      <c r="J73" s="6">
        <v>24</v>
      </c>
      <c r="K73">
        <f t="shared" si="8"/>
        <v>634</v>
      </c>
      <c r="L73">
        <f t="shared" si="9"/>
        <v>5</v>
      </c>
      <c r="M73">
        <f t="shared" si="10"/>
        <v>0</v>
      </c>
      <c r="R73" t="e">
        <f t="shared" si="11"/>
        <v>#DIV/0!</v>
      </c>
      <c r="S73" t="e">
        <f t="shared" si="13"/>
        <v>#DIV/0!</v>
      </c>
    </row>
    <row r="74" spans="1:19" x14ac:dyDescent="0.3">
      <c r="A74" s="4">
        <v>43967</v>
      </c>
      <c r="B74" s="3">
        <v>76</v>
      </c>
      <c r="C74">
        <v>20200516</v>
      </c>
      <c r="D74">
        <v>76</v>
      </c>
      <c r="F74">
        <f t="shared" si="7"/>
        <v>0</v>
      </c>
      <c r="G74">
        <v>1583</v>
      </c>
      <c r="H74" s="2">
        <v>2262</v>
      </c>
      <c r="I74" s="2">
        <f t="shared" si="12"/>
        <v>52</v>
      </c>
      <c r="J74" s="6">
        <v>25</v>
      </c>
      <c r="K74">
        <f t="shared" si="8"/>
        <v>654</v>
      </c>
      <c r="L74">
        <f t="shared" si="9"/>
        <v>31</v>
      </c>
      <c r="M74">
        <f t="shared" si="10"/>
        <v>1</v>
      </c>
      <c r="R74">
        <f t="shared" si="11"/>
        <v>0</v>
      </c>
      <c r="S74" t="e">
        <f t="shared" si="13"/>
        <v>#DIV/0!</v>
      </c>
    </row>
    <row r="75" spans="1:19" x14ac:dyDescent="0.3">
      <c r="A75" s="4">
        <v>43968</v>
      </c>
      <c r="B75" s="3">
        <v>77</v>
      </c>
      <c r="C75">
        <v>20200517</v>
      </c>
      <c r="D75">
        <v>77</v>
      </c>
      <c r="F75">
        <f t="shared" si="7"/>
        <v>0</v>
      </c>
      <c r="G75">
        <v>1583</v>
      </c>
      <c r="H75" s="2">
        <v>2329</v>
      </c>
      <c r="I75" s="2">
        <f t="shared" si="12"/>
        <v>67</v>
      </c>
      <c r="J75" s="6">
        <v>25</v>
      </c>
      <c r="K75">
        <f t="shared" si="8"/>
        <v>721</v>
      </c>
      <c r="L75">
        <f t="shared" si="9"/>
        <v>0</v>
      </c>
      <c r="M75">
        <f t="shared" si="10"/>
        <v>0</v>
      </c>
      <c r="R75" t="e">
        <f t="shared" si="11"/>
        <v>#DIV/0!</v>
      </c>
      <c r="S75" t="e">
        <f t="shared" si="13"/>
        <v>#DIV/0!</v>
      </c>
    </row>
    <row r="76" spans="1:19" x14ac:dyDescent="0.3">
      <c r="A76" s="4">
        <v>43969</v>
      </c>
      <c r="B76" s="3">
        <v>78</v>
      </c>
      <c r="C76">
        <v>20200518</v>
      </c>
      <c r="D76">
        <v>78</v>
      </c>
      <c r="F76">
        <f t="shared" si="7"/>
        <v>0</v>
      </c>
      <c r="G76">
        <v>1657</v>
      </c>
      <c r="H76" s="2">
        <v>2343</v>
      </c>
      <c r="I76" s="2">
        <f t="shared" si="12"/>
        <v>14</v>
      </c>
      <c r="J76" s="6">
        <v>26</v>
      </c>
      <c r="K76">
        <f t="shared" si="8"/>
        <v>660</v>
      </c>
      <c r="L76">
        <f t="shared" si="9"/>
        <v>74</v>
      </c>
      <c r="M76">
        <f t="shared" si="10"/>
        <v>1</v>
      </c>
      <c r="R76" t="e">
        <f t="shared" si="11"/>
        <v>#DIV/0!</v>
      </c>
      <c r="S76">
        <f t="shared" si="13"/>
        <v>0</v>
      </c>
    </row>
    <row r="77" spans="1:19" x14ac:dyDescent="0.3">
      <c r="A77" s="4">
        <v>43970</v>
      </c>
      <c r="B77" s="3">
        <v>79</v>
      </c>
      <c r="C77">
        <v>20200519</v>
      </c>
      <c r="D77">
        <v>79</v>
      </c>
      <c r="F77">
        <f t="shared" si="7"/>
        <v>0</v>
      </c>
      <c r="G77">
        <v>1671</v>
      </c>
      <c r="H77" s="2">
        <v>2361</v>
      </c>
      <c r="I77" s="2">
        <f t="shared" si="12"/>
        <v>18</v>
      </c>
      <c r="J77" s="6">
        <v>27</v>
      </c>
      <c r="K77">
        <f t="shared" si="8"/>
        <v>663</v>
      </c>
      <c r="L77">
        <f t="shared" si="9"/>
        <v>14</v>
      </c>
      <c r="M77">
        <f t="shared" si="10"/>
        <v>1</v>
      </c>
      <c r="R77" t="e">
        <f t="shared" si="11"/>
        <v>#DIV/0!</v>
      </c>
      <c r="S77" t="e">
        <f t="shared" si="13"/>
        <v>#DIV/0!</v>
      </c>
    </row>
    <row r="78" spans="1:19" x14ac:dyDescent="0.3">
      <c r="A78" s="4">
        <v>43971</v>
      </c>
      <c r="B78" s="3">
        <v>80</v>
      </c>
      <c r="C78">
        <v>20200520</v>
      </c>
      <c r="D78">
        <v>80</v>
      </c>
      <c r="E78">
        <v>166394</v>
      </c>
      <c r="F78">
        <f t="shared" si="7"/>
        <v>166394</v>
      </c>
      <c r="G78">
        <v>1694</v>
      </c>
      <c r="H78" s="2">
        <v>2400</v>
      </c>
      <c r="I78" s="2">
        <f t="shared" si="12"/>
        <v>39</v>
      </c>
      <c r="J78" s="6">
        <v>27</v>
      </c>
      <c r="K78">
        <f t="shared" si="8"/>
        <v>679</v>
      </c>
      <c r="L78">
        <f t="shared" si="9"/>
        <v>23</v>
      </c>
      <c r="M78">
        <f t="shared" si="10"/>
        <v>0</v>
      </c>
      <c r="R78" t="e">
        <f t="shared" ref="R78:R111" si="14">IF((E78/E75)&gt;1,3*0.301029995/LOG(E78/E75),0)</f>
        <v>#DIV/0!</v>
      </c>
      <c r="S78" t="e">
        <f t="shared" ref="S78:S111" si="15">IF((E78/E73)&gt;1,5*0.301029995/LOG(E78/E73),0)</f>
        <v>#DIV/0!</v>
      </c>
    </row>
    <row r="79" spans="1:19" x14ac:dyDescent="0.3">
      <c r="A79" s="4">
        <v>43972</v>
      </c>
      <c r="B79" s="3">
        <v>81</v>
      </c>
      <c r="C79">
        <v>20200521</v>
      </c>
      <c r="D79">
        <v>81</v>
      </c>
      <c r="F79">
        <f t="shared" si="7"/>
        <v>-166394</v>
      </c>
      <c r="G79">
        <v>1694</v>
      </c>
      <c r="H79" s="2">
        <v>2453</v>
      </c>
      <c r="I79" s="2">
        <f t="shared" si="12"/>
        <v>53</v>
      </c>
      <c r="J79" s="6">
        <v>27</v>
      </c>
      <c r="K79">
        <f t="shared" si="8"/>
        <v>732</v>
      </c>
      <c r="L79">
        <f t="shared" si="9"/>
        <v>0</v>
      </c>
      <c r="M79">
        <f t="shared" si="10"/>
        <v>0</v>
      </c>
      <c r="R79" t="e">
        <f t="shared" si="14"/>
        <v>#DIV/0!</v>
      </c>
      <c r="S79" t="e">
        <f t="shared" si="15"/>
        <v>#DIV/0!</v>
      </c>
    </row>
    <row r="80" spans="1:19" x14ac:dyDescent="0.3">
      <c r="A80" s="4">
        <v>43973</v>
      </c>
      <c r="B80" s="3">
        <v>82</v>
      </c>
      <c r="C80">
        <v>20200522</v>
      </c>
      <c r="D80">
        <v>82</v>
      </c>
      <c r="F80">
        <f t="shared" si="7"/>
        <v>0</v>
      </c>
      <c r="G80">
        <v>1776</v>
      </c>
      <c r="H80" s="2">
        <v>2521</v>
      </c>
      <c r="I80" s="2">
        <f t="shared" si="12"/>
        <v>68</v>
      </c>
      <c r="J80" s="6">
        <v>29</v>
      </c>
      <c r="K80">
        <f t="shared" si="8"/>
        <v>716</v>
      </c>
      <c r="L80">
        <f t="shared" si="9"/>
        <v>82</v>
      </c>
      <c r="M80">
        <f t="shared" si="10"/>
        <v>2</v>
      </c>
      <c r="R80" t="e">
        <f t="shared" si="14"/>
        <v>#DIV/0!</v>
      </c>
      <c r="S80" t="e">
        <f t="shared" si="15"/>
        <v>#DIV/0!</v>
      </c>
    </row>
    <row r="81" spans="1:19" x14ac:dyDescent="0.3">
      <c r="A81" s="4">
        <v>43974</v>
      </c>
      <c r="B81" s="3">
        <v>83</v>
      </c>
      <c r="C81">
        <v>20200523</v>
      </c>
      <c r="D81">
        <v>83</v>
      </c>
      <c r="F81">
        <f t="shared" si="7"/>
        <v>0</v>
      </c>
      <c r="G81">
        <v>1776</v>
      </c>
      <c r="H81" s="2">
        <v>2633</v>
      </c>
      <c r="I81" s="2">
        <f t="shared" si="12"/>
        <v>112</v>
      </c>
      <c r="J81" s="6">
        <v>29</v>
      </c>
      <c r="K81">
        <f t="shared" si="8"/>
        <v>828</v>
      </c>
      <c r="L81">
        <f t="shared" si="9"/>
        <v>0</v>
      </c>
      <c r="M81">
        <f t="shared" si="10"/>
        <v>0</v>
      </c>
      <c r="R81">
        <f t="shared" si="14"/>
        <v>0</v>
      </c>
      <c r="S81" t="e">
        <f t="shared" si="15"/>
        <v>#DIV/0!</v>
      </c>
    </row>
    <row r="82" spans="1:19" x14ac:dyDescent="0.3">
      <c r="A82" s="4">
        <v>43975</v>
      </c>
      <c r="B82" s="3">
        <v>84</v>
      </c>
      <c r="C82">
        <v>20200524</v>
      </c>
      <c r="D82">
        <v>84</v>
      </c>
      <c r="F82">
        <f t="shared" si="7"/>
        <v>0</v>
      </c>
      <c r="G82">
        <v>1840</v>
      </c>
      <c r="H82" s="2">
        <v>2773</v>
      </c>
      <c r="I82" s="2">
        <f t="shared" si="12"/>
        <v>140</v>
      </c>
      <c r="J82" s="6">
        <v>29</v>
      </c>
      <c r="K82">
        <f t="shared" si="8"/>
        <v>904</v>
      </c>
      <c r="L82">
        <f t="shared" si="9"/>
        <v>64</v>
      </c>
      <c r="M82">
        <f t="shared" si="10"/>
        <v>0</v>
      </c>
      <c r="R82" t="e">
        <f t="shared" si="14"/>
        <v>#DIV/0!</v>
      </c>
      <c r="S82" t="e">
        <f t="shared" si="15"/>
        <v>#DIV/0!</v>
      </c>
    </row>
    <row r="83" spans="1:19" x14ac:dyDescent="0.3">
      <c r="A83" s="4">
        <v>43976</v>
      </c>
      <c r="B83" s="3">
        <v>85</v>
      </c>
      <c r="C83">
        <v>20200525</v>
      </c>
      <c r="D83">
        <v>85</v>
      </c>
      <c r="F83">
        <f t="shared" si="7"/>
        <v>0</v>
      </c>
      <c r="G83">
        <v>1899</v>
      </c>
      <c r="H83" s="2">
        <v>2993</v>
      </c>
      <c r="I83" s="2">
        <f t="shared" si="12"/>
        <v>220</v>
      </c>
      <c r="J83" s="6">
        <v>30</v>
      </c>
      <c r="K83">
        <f t="shared" si="8"/>
        <v>1064</v>
      </c>
      <c r="L83">
        <f t="shared" si="9"/>
        <v>59</v>
      </c>
      <c r="M83">
        <f t="shared" si="10"/>
        <v>1</v>
      </c>
      <c r="R83" t="e">
        <f t="shared" si="14"/>
        <v>#DIV/0!</v>
      </c>
      <c r="S83">
        <f t="shared" si="15"/>
        <v>0</v>
      </c>
    </row>
    <row r="84" spans="1:19" x14ac:dyDescent="0.3">
      <c r="A84" s="4">
        <v>43977</v>
      </c>
      <c r="B84" s="3">
        <v>86</v>
      </c>
      <c r="C84">
        <v>20200526</v>
      </c>
      <c r="D84">
        <v>86</v>
      </c>
      <c r="F84">
        <f t="shared" si="7"/>
        <v>0</v>
      </c>
      <c r="G84">
        <v>1919</v>
      </c>
      <c r="H84" s="2">
        <v>3043</v>
      </c>
      <c r="I84" s="2">
        <f t="shared" si="12"/>
        <v>50</v>
      </c>
      <c r="J84" s="6">
        <v>31</v>
      </c>
      <c r="K84">
        <f t="shared" si="8"/>
        <v>1093</v>
      </c>
      <c r="L84">
        <f t="shared" si="9"/>
        <v>20</v>
      </c>
      <c r="M84">
        <f t="shared" si="10"/>
        <v>1</v>
      </c>
      <c r="R84" t="e">
        <f t="shared" si="14"/>
        <v>#DIV/0!</v>
      </c>
      <c r="S84" t="e">
        <f t="shared" si="15"/>
        <v>#DIV/0!</v>
      </c>
    </row>
    <row r="85" spans="1:19" x14ac:dyDescent="0.3">
      <c r="A85" s="4">
        <v>43978</v>
      </c>
      <c r="B85" s="3">
        <v>87</v>
      </c>
      <c r="C85">
        <v>20200527</v>
      </c>
      <c r="D85">
        <v>87</v>
      </c>
      <c r="F85">
        <f t="shared" si="7"/>
        <v>0</v>
      </c>
      <c r="G85">
        <v>1955</v>
      </c>
      <c r="H85" s="2">
        <v>3167</v>
      </c>
      <c r="I85" s="2">
        <f t="shared" si="12"/>
        <v>124</v>
      </c>
      <c r="J85" s="6">
        <v>31</v>
      </c>
      <c r="K85">
        <f t="shared" si="8"/>
        <v>1181</v>
      </c>
      <c r="L85">
        <f t="shared" si="9"/>
        <v>36</v>
      </c>
      <c r="M85">
        <f t="shared" si="10"/>
        <v>0</v>
      </c>
      <c r="R85" t="e">
        <f t="shared" si="14"/>
        <v>#DIV/0!</v>
      </c>
      <c r="S85" t="e">
        <f t="shared" si="15"/>
        <v>#DIV/0!</v>
      </c>
    </row>
    <row r="86" spans="1:19" x14ac:dyDescent="0.3">
      <c r="A86" s="4">
        <v>43979</v>
      </c>
      <c r="B86" s="3">
        <v>88</v>
      </c>
      <c r="C86">
        <v>20200528</v>
      </c>
      <c r="D86">
        <v>88</v>
      </c>
      <c r="E86">
        <v>215959</v>
      </c>
      <c r="F86">
        <f t="shared" si="7"/>
        <v>215959</v>
      </c>
      <c r="G86">
        <v>1993</v>
      </c>
      <c r="H86" s="2">
        <v>3329</v>
      </c>
      <c r="I86" s="2">
        <f t="shared" si="12"/>
        <v>162</v>
      </c>
      <c r="J86" s="6">
        <v>31</v>
      </c>
      <c r="K86">
        <f t="shared" si="8"/>
        <v>1305</v>
      </c>
      <c r="L86">
        <f t="shared" si="9"/>
        <v>38</v>
      </c>
      <c r="M86">
        <f t="shared" si="10"/>
        <v>0</v>
      </c>
      <c r="R86" t="e">
        <f t="shared" si="14"/>
        <v>#DIV/0!</v>
      </c>
      <c r="S86" t="e">
        <f t="shared" si="15"/>
        <v>#DIV/0!</v>
      </c>
    </row>
    <row r="87" spans="1:19" x14ac:dyDescent="0.3">
      <c r="A87" s="4">
        <v>43980</v>
      </c>
      <c r="B87" s="3">
        <v>89</v>
      </c>
      <c r="C87">
        <v>20200529</v>
      </c>
      <c r="D87">
        <v>89</v>
      </c>
      <c r="F87">
        <f t="shared" si="7"/>
        <v>-215959</v>
      </c>
      <c r="G87">
        <v>2019</v>
      </c>
      <c r="H87" s="2">
        <v>3583</v>
      </c>
      <c r="I87" s="2">
        <f t="shared" si="12"/>
        <v>254</v>
      </c>
      <c r="J87" s="6">
        <v>31</v>
      </c>
      <c r="K87">
        <f t="shared" si="8"/>
        <v>1533</v>
      </c>
      <c r="L87">
        <f t="shared" si="9"/>
        <v>26</v>
      </c>
      <c r="M87">
        <f t="shared" si="10"/>
        <v>0</v>
      </c>
      <c r="R87" t="e">
        <f t="shared" si="14"/>
        <v>#DIV/0!</v>
      </c>
      <c r="S87" t="e">
        <f t="shared" si="15"/>
        <v>#DIV/0!</v>
      </c>
    </row>
    <row r="88" spans="1:19" x14ac:dyDescent="0.3">
      <c r="A88" s="4">
        <v>43981</v>
      </c>
      <c r="B88" s="3">
        <v>90</v>
      </c>
      <c r="C88">
        <v>20200530</v>
      </c>
      <c r="D88">
        <v>90</v>
      </c>
      <c r="F88">
        <f t="shared" si="7"/>
        <v>0</v>
      </c>
      <c r="G88">
        <v>2035</v>
      </c>
      <c r="H88" s="2">
        <v>3773</v>
      </c>
      <c r="I88" s="2">
        <f t="shared" si="12"/>
        <v>190</v>
      </c>
      <c r="J88" s="6">
        <v>31</v>
      </c>
      <c r="K88">
        <f t="shared" si="8"/>
        <v>1707</v>
      </c>
      <c r="L88">
        <f t="shared" si="9"/>
        <v>16</v>
      </c>
      <c r="M88">
        <f t="shared" si="10"/>
        <v>0</v>
      </c>
      <c r="R88" t="e">
        <f t="shared" si="14"/>
        <v>#DIV/0!</v>
      </c>
      <c r="S88" t="e">
        <f t="shared" si="15"/>
        <v>#DIV/0!</v>
      </c>
    </row>
    <row r="89" spans="1:19" x14ac:dyDescent="0.3">
      <c r="A89" s="4">
        <v>43982</v>
      </c>
      <c r="B89" s="3">
        <v>91</v>
      </c>
      <c r="C89">
        <v>20200531</v>
      </c>
      <c r="D89">
        <v>91</v>
      </c>
      <c r="F89">
        <f t="shared" si="7"/>
        <v>0</v>
      </c>
      <c r="G89">
        <v>2060</v>
      </c>
      <c r="H89" s="2">
        <v>4003</v>
      </c>
      <c r="I89" s="2">
        <f t="shared" si="12"/>
        <v>230</v>
      </c>
      <c r="J89" s="6">
        <v>33</v>
      </c>
      <c r="K89">
        <f t="shared" si="8"/>
        <v>1910</v>
      </c>
      <c r="L89">
        <f t="shared" si="9"/>
        <v>25</v>
      </c>
      <c r="M89">
        <f t="shared" si="10"/>
        <v>2</v>
      </c>
      <c r="R89">
        <f t="shared" si="14"/>
        <v>0</v>
      </c>
      <c r="S89" t="e">
        <f t="shared" si="15"/>
        <v>#DIV/0!</v>
      </c>
    </row>
    <row r="90" spans="1:19" x14ac:dyDescent="0.3">
      <c r="A90" s="4">
        <v>43983</v>
      </c>
      <c r="B90" s="3">
        <v>92</v>
      </c>
      <c r="C90">
        <v>20200601</v>
      </c>
      <c r="D90">
        <v>92</v>
      </c>
      <c r="F90">
        <f t="shared" si="7"/>
        <v>0</v>
      </c>
      <c r="G90">
        <v>2060</v>
      </c>
      <c r="H90" s="2">
        <v>4231</v>
      </c>
      <c r="I90" s="2">
        <f t="shared" si="12"/>
        <v>228</v>
      </c>
      <c r="J90" s="6">
        <v>33</v>
      </c>
      <c r="K90">
        <f t="shared" si="8"/>
        <v>2138</v>
      </c>
      <c r="L90">
        <f t="shared" si="9"/>
        <v>0</v>
      </c>
      <c r="M90">
        <f t="shared" si="10"/>
        <v>0</v>
      </c>
      <c r="R90" t="e">
        <f t="shared" si="14"/>
        <v>#DIV/0!</v>
      </c>
      <c r="S90" t="e">
        <f t="shared" si="15"/>
        <v>#DIV/0!</v>
      </c>
    </row>
    <row r="91" spans="1:19" x14ac:dyDescent="0.3">
      <c r="A91" s="4">
        <v>43984</v>
      </c>
      <c r="B91" s="3">
        <v>93</v>
      </c>
      <c r="C91">
        <v>20200602</v>
      </c>
      <c r="D91">
        <v>93</v>
      </c>
      <c r="F91">
        <f t="shared" si="7"/>
        <v>0</v>
      </c>
      <c r="G91">
        <v>2060</v>
      </c>
      <c r="H91" s="2">
        <v>4276</v>
      </c>
      <c r="I91" s="2">
        <f t="shared" si="12"/>
        <v>45</v>
      </c>
      <c r="J91" s="6">
        <v>33</v>
      </c>
      <c r="K91">
        <f t="shared" si="8"/>
        <v>2183</v>
      </c>
      <c r="L91">
        <f t="shared" si="9"/>
        <v>0</v>
      </c>
      <c r="M91">
        <f t="shared" si="10"/>
        <v>0</v>
      </c>
      <c r="R91" t="e">
        <f t="shared" si="14"/>
        <v>#DIV/0!</v>
      </c>
      <c r="S91">
        <f t="shared" si="15"/>
        <v>0</v>
      </c>
    </row>
    <row r="92" spans="1:19" x14ac:dyDescent="0.3">
      <c r="A92" s="4">
        <v>43985</v>
      </c>
      <c r="B92" s="3">
        <v>94</v>
      </c>
      <c r="C92">
        <v>20200603</v>
      </c>
      <c r="D92">
        <v>94</v>
      </c>
      <c r="F92">
        <f t="shared" si="7"/>
        <v>0</v>
      </c>
      <c r="G92">
        <v>2169</v>
      </c>
      <c r="H92" s="2">
        <v>4567</v>
      </c>
      <c r="I92" s="2">
        <f t="shared" si="12"/>
        <v>291</v>
      </c>
      <c r="J92" s="6">
        <v>33</v>
      </c>
      <c r="K92">
        <f t="shared" si="8"/>
        <v>2365</v>
      </c>
      <c r="L92">
        <f t="shared" si="9"/>
        <v>109</v>
      </c>
      <c r="M92">
        <f t="shared" si="10"/>
        <v>0</v>
      </c>
      <c r="R92" t="e">
        <f t="shared" si="14"/>
        <v>#DIV/0!</v>
      </c>
      <c r="S92" t="e">
        <f t="shared" si="15"/>
        <v>#DIV/0!</v>
      </c>
    </row>
    <row r="93" spans="1:19" x14ac:dyDescent="0.3">
      <c r="A93" s="4">
        <v>43986</v>
      </c>
      <c r="B93" s="3">
        <v>95</v>
      </c>
      <c r="C93">
        <v>20200604</v>
      </c>
      <c r="D93">
        <v>95</v>
      </c>
      <c r="F93">
        <f t="shared" si="7"/>
        <v>0</v>
      </c>
      <c r="G93">
        <v>2222</v>
      </c>
      <c r="H93" s="2">
        <v>4845</v>
      </c>
      <c r="I93" s="2">
        <f t="shared" si="12"/>
        <v>278</v>
      </c>
      <c r="J93" s="6">
        <v>33</v>
      </c>
      <c r="K93">
        <f t="shared" si="8"/>
        <v>2590</v>
      </c>
      <c r="L93">
        <f t="shared" si="9"/>
        <v>53</v>
      </c>
      <c r="M93">
        <f t="shared" si="10"/>
        <v>0</v>
      </c>
      <c r="R93" t="e">
        <f t="shared" si="14"/>
        <v>#DIV/0!</v>
      </c>
      <c r="S93" t="e">
        <f t="shared" si="15"/>
        <v>#DIV/0!</v>
      </c>
    </row>
    <row r="94" spans="1:19" x14ac:dyDescent="0.3">
      <c r="A94" s="4">
        <v>43987</v>
      </c>
      <c r="B94" s="3">
        <v>96</v>
      </c>
      <c r="C94">
        <v>20200605</v>
      </c>
      <c r="D94">
        <v>96</v>
      </c>
      <c r="F94">
        <f t="shared" si="7"/>
        <v>0</v>
      </c>
      <c r="G94">
        <v>2344</v>
      </c>
      <c r="H94" s="2">
        <v>5215</v>
      </c>
      <c r="I94" s="2">
        <f t="shared" si="12"/>
        <v>370</v>
      </c>
      <c r="J94" s="6">
        <v>40</v>
      </c>
      <c r="K94">
        <f t="shared" si="8"/>
        <v>2831</v>
      </c>
      <c r="L94">
        <f t="shared" si="9"/>
        <v>122</v>
      </c>
      <c r="M94">
        <f t="shared" si="10"/>
        <v>7</v>
      </c>
      <c r="R94" t="e">
        <f t="shared" si="14"/>
        <v>#DIV/0!</v>
      </c>
      <c r="S94" t="e">
        <f t="shared" si="15"/>
        <v>#DIV/0!</v>
      </c>
    </row>
    <row r="95" spans="1:19" x14ac:dyDescent="0.3">
      <c r="A95" s="4">
        <v>43988</v>
      </c>
      <c r="B95" s="3">
        <v>97</v>
      </c>
      <c r="C95">
        <v>20200606</v>
      </c>
      <c r="D95">
        <v>97</v>
      </c>
      <c r="F95">
        <f t="shared" si="7"/>
        <v>0</v>
      </c>
      <c r="G95">
        <v>2344</v>
      </c>
      <c r="H95" s="2">
        <v>5626</v>
      </c>
      <c r="I95" s="2">
        <f t="shared" si="12"/>
        <v>411</v>
      </c>
      <c r="J95" s="6">
        <v>47</v>
      </c>
      <c r="K95">
        <f t="shared" si="8"/>
        <v>3235</v>
      </c>
      <c r="L95">
        <f t="shared" si="9"/>
        <v>0</v>
      </c>
      <c r="M95">
        <f t="shared" si="10"/>
        <v>7</v>
      </c>
      <c r="R95" t="e">
        <f t="shared" si="14"/>
        <v>#DIV/0!</v>
      </c>
      <c r="S95" t="e">
        <f t="shared" si="15"/>
        <v>#DIV/0!</v>
      </c>
    </row>
    <row r="96" spans="1:19" x14ac:dyDescent="0.3">
      <c r="A96" s="4">
        <v>43989</v>
      </c>
      <c r="B96" s="3">
        <v>98</v>
      </c>
      <c r="C96">
        <v>20200607</v>
      </c>
      <c r="D96">
        <v>98</v>
      </c>
      <c r="F96">
        <f t="shared" si="7"/>
        <v>0</v>
      </c>
      <c r="G96">
        <v>2428</v>
      </c>
      <c r="H96" s="2">
        <v>5946</v>
      </c>
      <c r="I96" s="2">
        <f t="shared" si="12"/>
        <v>320</v>
      </c>
      <c r="J96" s="6">
        <v>47</v>
      </c>
      <c r="K96">
        <f t="shared" si="8"/>
        <v>3471</v>
      </c>
      <c r="L96">
        <f t="shared" si="9"/>
        <v>84</v>
      </c>
      <c r="M96">
        <f t="shared" si="10"/>
        <v>0</v>
      </c>
      <c r="R96" t="e">
        <f t="shared" si="14"/>
        <v>#DIV/0!</v>
      </c>
      <c r="S96" t="e">
        <f t="shared" si="15"/>
        <v>#DIV/0!</v>
      </c>
    </row>
    <row r="97" spans="1:19" x14ac:dyDescent="0.3">
      <c r="A97" s="4">
        <v>43990</v>
      </c>
      <c r="B97" s="3">
        <v>99</v>
      </c>
      <c r="C97">
        <v>20200608</v>
      </c>
      <c r="D97">
        <v>99</v>
      </c>
      <c r="F97">
        <f t="shared" si="7"/>
        <v>0</v>
      </c>
      <c r="G97">
        <v>2428</v>
      </c>
      <c r="H97" s="2">
        <v>6258</v>
      </c>
      <c r="I97" s="2">
        <f t="shared" si="12"/>
        <v>312</v>
      </c>
      <c r="J97" s="6">
        <v>47</v>
      </c>
      <c r="K97">
        <f t="shared" si="8"/>
        <v>3783</v>
      </c>
      <c r="L97">
        <f t="shared" si="9"/>
        <v>0</v>
      </c>
      <c r="M97">
        <f t="shared" si="10"/>
        <v>0</v>
      </c>
      <c r="R97" t="e">
        <f t="shared" si="14"/>
        <v>#DIV/0!</v>
      </c>
      <c r="S97" t="e">
        <f t="shared" si="15"/>
        <v>#DIV/0!</v>
      </c>
    </row>
    <row r="98" spans="1:19" x14ac:dyDescent="0.3">
      <c r="A98" s="4">
        <v>43991</v>
      </c>
      <c r="B98" s="3">
        <v>100</v>
      </c>
      <c r="C98">
        <v>20200609</v>
      </c>
      <c r="D98">
        <v>100</v>
      </c>
      <c r="F98">
        <f t="shared" si="7"/>
        <v>0</v>
      </c>
      <c r="G98">
        <v>2575</v>
      </c>
      <c r="H98" s="2">
        <v>6546</v>
      </c>
      <c r="I98" s="2">
        <f t="shared" si="12"/>
        <v>288</v>
      </c>
      <c r="J98" s="6">
        <v>57</v>
      </c>
      <c r="K98">
        <f t="shared" si="8"/>
        <v>3914</v>
      </c>
      <c r="L98">
        <f t="shared" si="9"/>
        <v>147</v>
      </c>
      <c r="M98">
        <f t="shared" si="10"/>
        <v>10</v>
      </c>
      <c r="R98" t="e">
        <f t="shared" si="14"/>
        <v>#DIV/0!</v>
      </c>
      <c r="S98" t="e">
        <f t="shared" si="15"/>
        <v>#DIV/0!</v>
      </c>
    </row>
    <row r="99" spans="1:19" x14ac:dyDescent="0.3">
      <c r="A99" s="4">
        <v>43992</v>
      </c>
      <c r="B99" s="3">
        <v>101</v>
      </c>
      <c r="C99">
        <v>20200610</v>
      </c>
      <c r="D99">
        <v>101</v>
      </c>
      <c r="F99">
        <f t="shared" si="7"/>
        <v>0</v>
      </c>
      <c r="G99">
        <v>2825</v>
      </c>
      <c r="H99" s="2">
        <v>7195</v>
      </c>
      <c r="I99" s="2">
        <f t="shared" si="12"/>
        <v>649</v>
      </c>
      <c r="J99" s="6">
        <v>57</v>
      </c>
      <c r="K99">
        <f t="shared" si="8"/>
        <v>4313</v>
      </c>
      <c r="L99">
        <f t="shared" si="9"/>
        <v>250</v>
      </c>
      <c r="M99">
        <f t="shared" si="10"/>
        <v>0</v>
      </c>
      <c r="R99" t="e">
        <f t="shared" si="14"/>
        <v>#DIV/0!</v>
      </c>
      <c r="S99" t="e">
        <f t="shared" si="15"/>
        <v>#DIV/0!</v>
      </c>
    </row>
    <row r="100" spans="1:19" x14ac:dyDescent="0.3">
      <c r="A100" s="4">
        <v>43993</v>
      </c>
      <c r="B100" s="3">
        <v>102</v>
      </c>
      <c r="C100">
        <v>20200611</v>
      </c>
      <c r="D100">
        <v>102</v>
      </c>
      <c r="F100">
        <f t="shared" si="7"/>
        <v>0</v>
      </c>
      <c r="G100">
        <v>2825</v>
      </c>
      <c r="H100" s="2">
        <v>7953</v>
      </c>
      <c r="I100" s="2">
        <f t="shared" si="12"/>
        <v>758</v>
      </c>
      <c r="J100" s="6">
        <v>57</v>
      </c>
      <c r="K100">
        <f t="shared" si="8"/>
        <v>5071</v>
      </c>
      <c r="L100">
        <f t="shared" si="9"/>
        <v>0</v>
      </c>
      <c r="M100">
        <f t="shared" si="10"/>
        <v>0</v>
      </c>
      <c r="R100" t="e">
        <f t="shared" si="14"/>
        <v>#DIV/0!</v>
      </c>
      <c r="S100" t="e">
        <f t="shared" si="15"/>
        <v>#DIV/0!</v>
      </c>
    </row>
    <row r="101" spans="1:19" x14ac:dyDescent="0.3">
      <c r="A101" s="4">
        <v>43994</v>
      </c>
      <c r="B101" s="3">
        <v>103</v>
      </c>
      <c r="C101">
        <v>20200612</v>
      </c>
      <c r="D101">
        <v>103</v>
      </c>
      <c r="F101">
        <f t="shared" si="7"/>
        <v>0</v>
      </c>
      <c r="G101">
        <v>2948</v>
      </c>
      <c r="H101" s="2">
        <v>8781</v>
      </c>
      <c r="I101" s="2">
        <f t="shared" si="12"/>
        <v>828</v>
      </c>
      <c r="J101" s="6">
        <v>57</v>
      </c>
      <c r="K101">
        <f t="shared" si="8"/>
        <v>5776</v>
      </c>
      <c r="L101">
        <f t="shared" si="9"/>
        <v>123</v>
      </c>
      <c r="M101">
        <f t="shared" si="10"/>
        <v>0</v>
      </c>
      <c r="R101" t="e">
        <f t="shared" si="14"/>
        <v>#DIV/0!</v>
      </c>
      <c r="S101" t="e">
        <f t="shared" si="15"/>
        <v>#DIV/0!</v>
      </c>
    </row>
    <row r="102" spans="1:19" x14ac:dyDescent="0.3">
      <c r="A102" s="4">
        <v>43995</v>
      </c>
      <c r="B102" s="3">
        <v>104</v>
      </c>
      <c r="C102">
        <v>20200613</v>
      </c>
      <c r="D102">
        <v>104</v>
      </c>
      <c r="F102">
        <f t="shared" si="7"/>
        <v>0</v>
      </c>
      <c r="G102">
        <v>3075</v>
      </c>
      <c r="H102" s="2">
        <v>9897</v>
      </c>
      <c r="I102" s="2">
        <f t="shared" si="12"/>
        <v>1116</v>
      </c>
      <c r="J102" s="6">
        <v>81</v>
      </c>
      <c r="K102">
        <f t="shared" si="8"/>
        <v>6741</v>
      </c>
      <c r="L102">
        <f t="shared" si="9"/>
        <v>127</v>
      </c>
      <c r="M102">
        <f t="shared" si="10"/>
        <v>24</v>
      </c>
      <c r="R102" t="e">
        <f t="shared" si="14"/>
        <v>#DIV/0!</v>
      </c>
      <c r="S102" t="e">
        <f t="shared" si="15"/>
        <v>#DIV/0!</v>
      </c>
    </row>
    <row r="103" spans="1:19" x14ac:dyDescent="0.3">
      <c r="A103" s="4">
        <v>43996</v>
      </c>
      <c r="B103" s="3">
        <v>105</v>
      </c>
      <c r="C103">
        <v>20200614</v>
      </c>
      <c r="D103">
        <v>105</v>
      </c>
      <c r="F103">
        <f t="shared" si="7"/>
        <v>0</v>
      </c>
      <c r="G103">
        <v>3207</v>
      </c>
      <c r="H103" s="2">
        <v>11164</v>
      </c>
      <c r="I103" s="2">
        <f t="shared" si="12"/>
        <v>1267</v>
      </c>
      <c r="J103" s="6">
        <v>81</v>
      </c>
      <c r="K103">
        <f t="shared" si="8"/>
        <v>7876</v>
      </c>
      <c r="L103">
        <f t="shared" si="9"/>
        <v>132</v>
      </c>
      <c r="M103">
        <f t="shared" si="10"/>
        <v>0</v>
      </c>
      <c r="R103" t="e">
        <f t="shared" si="14"/>
        <v>#DIV/0!</v>
      </c>
      <c r="S103" t="e">
        <f t="shared" si="15"/>
        <v>#DIV/0!</v>
      </c>
    </row>
    <row r="104" spans="1:19" x14ac:dyDescent="0.3">
      <c r="A104" s="4">
        <v>43997</v>
      </c>
      <c r="B104" s="3">
        <v>106</v>
      </c>
      <c r="C104">
        <v>20200615</v>
      </c>
      <c r="D104">
        <v>106</v>
      </c>
      <c r="F104">
        <f t="shared" si="7"/>
        <v>0</v>
      </c>
      <c r="G104">
        <v>3348</v>
      </c>
      <c r="H104" s="2">
        <v>12193</v>
      </c>
      <c r="I104" s="2">
        <f t="shared" si="12"/>
        <v>1029</v>
      </c>
      <c r="J104" s="6">
        <v>87</v>
      </c>
      <c r="K104">
        <f t="shared" si="8"/>
        <v>8758</v>
      </c>
      <c r="L104">
        <f t="shared" si="9"/>
        <v>141</v>
      </c>
      <c r="M104">
        <f t="shared" si="10"/>
        <v>6</v>
      </c>
      <c r="R104" t="e">
        <f t="shared" si="14"/>
        <v>#DIV/0!</v>
      </c>
      <c r="S104" t="e">
        <f t="shared" si="15"/>
        <v>#DIV/0!</v>
      </c>
    </row>
    <row r="105" spans="1:19" x14ac:dyDescent="0.3">
      <c r="A105" s="4">
        <v>43998</v>
      </c>
      <c r="B105" s="3">
        <v>107</v>
      </c>
      <c r="C105">
        <v>20200616</v>
      </c>
      <c r="D105">
        <v>107</v>
      </c>
      <c r="F105">
        <f t="shared" si="7"/>
        <v>0</v>
      </c>
      <c r="G105">
        <v>3442</v>
      </c>
      <c r="H105" s="2">
        <v>13023</v>
      </c>
      <c r="I105" s="2">
        <f t="shared" si="12"/>
        <v>830</v>
      </c>
      <c r="J105" s="6">
        <v>87</v>
      </c>
      <c r="K105">
        <f t="shared" si="8"/>
        <v>9494</v>
      </c>
      <c r="L105">
        <f t="shared" si="9"/>
        <v>94</v>
      </c>
      <c r="M105">
        <f t="shared" si="10"/>
        <v>0</v>
      </c>
      <c r="R105" t="e">
        <f t="shared" si="14"/>
        <v>#DIV/0!</v>
      </c>
      <c r="S105" t="e">
        <f t="shared" si="15"/>
        <v>#DIV/0!</v>
      </c>
    </row>
    <row r="106" spans="1:19" x14ac:dyDescent="0.3">
      <c r="A106" s="4">
        <v>43999</v>
      </c>
      <c r="B106" s="3">
        <v>108</v>
      </c>
      <c r="C106">
        <v>20200617</v>
      </c>
      <c r="D106">
        <v>108</v>
      </c>
      <c r="F106">
        <f t="shared" ref="F106:F169" si="16">E106-E105</f>
        <v>0</v>
      </c>
      <c r="G106">
        <v>3716</v>
      </c>
      <c r="H106" s="2">
        <v>14620</v>
      </c>
      <c r="I106" s="2">
        <f t="shared" si="12"/>
        <v>1597</v>
      </c>
      <c r="J106" s="6">
        <v>87</v>
      </c>
      <c r="K106">
        <f t="shared" si="8"/>
        <v>10817</v>
      </c>
      <c r="L106">
        <f t="shared" si="9"/>
        <v>274</v>
      </c>
      <c r="M106">
        <f t="shared" si="10"/>
        <v>0</v>
      </c>
      <c r="R106" t="e">
        <f t="shared" si="14"/>
        <v>#DIV/0!</v>
      </c>
      <c r="S106" t="e">
        <f t="shared" si="15"/>
        <v>#DIV/0!</v>
      </c>
    </row>
    <row r="107" spans="1:19" x14ac:dyDescent="0.3">
      <c r="A107" s="4">
        <v>44000</v>
      </c>
      <c r="B107" s="3">
        <v>109</v>
      </c>
      <c r="C107">
        <v>20200618</v>
      </c>
      <c r="D107">
        <v>109</v>
      </c>
      <c r="F107">
        <f t="shared" si="16"/>
        <v>0</v>
      </c>
      <c r="G107">
        <v>3756</v>
      </c>
      <c r="H107" s="2">
        <v>15898</v>
      </c>
      <c r="I107" s="2">
        <f t="shared" si="12"/>
        <v>1278</v>
      </c>
      <c r="J107" s="6">
        <v>87</v>
      </c>
      <c r="K107">
        <f t="shared" si="8"/>
        <v>12055</v>
      </c>
      <c r="L107">
        <f t="shared" si="9"/>
        <v>40</v>
      </c>
      <c r="M107">
        <f t="shared" si="10"/>
        <v>0</v>
      </c>
      <c r="R107" t="e">
        <f t="shared" si="14"/>
        <v>#DIV/0!</v>
      </c>
      <c r="S107" t="e">
        <f t="shared" si="15"/>
        <v>#DIV/0!</v>
      </c>
    </row>
    <row r="108" spans="1:19" x14ac:dyDescent="0.3">
      <c r="A108" s="4">
        <v>44001</v>
      </c>
      <c r="B108" s="3">
        <v>110</v>
      </c>
      <c r="C108">
        <v>20200619</v>
      </c>
      <c r="D108">
        <v>110</v>
      </c>
      <c r="F108">
        <f t="shared" si="16"/>
        <v>0</v>
      </c>
      <c r="G108">
        <v>4001</v>
      </c>
      <c r="H108" s="2">
        <v>17261</v>
      </c>
      <c r="I108" s="2">
        <f t="shared" si="12"/>
        <v>1363</v>
      </c>
      <c r="J108" s="6">
        <v>114</v>
      </c>
      <c r="K108">
        <f t="shared" si="8"/>
        <v>13146</v>
      </c>
      <c r="L108">
        <f t="shared" si="9"/>
        <v>245</v>
      </c>
      <c r="M108">
        <f t="shared" si="10"/>
        <v>27</v>
      </c>
      <c r="R108" t="e">
        <f t="shared" si="14"/>
        <v>#DIV/0!</v>
      </c>
      <c r="S108" t="e">
        <f t="shared" si="15"/>
        <v>#DIV/0!</v>
      </c>
    </row>
    <row r="109" spans="1:19" x14ac:dyDescent="0.3">
      <c r="A109" s="4">
        <v>44002</v>
      </c>
      <c r="B109" s="3">
        <v>111</v>
      </c>
      <c r="C109">
        <v>20200620</v>
      </c>
      <c r="D109">
        <v>111</v>
      </c>
      <c r="F109">
        <f t="shared" si="16"/>
        <v>0</v>
      </c>
      <c r="G109">
        <v>4273</v>
      </c>
      <c r="H109" s="2">
        <v>18978</v>
      </c>
      <c r="I109" s="2">
        <f t="shared" si="12"/>
        <v>1717</v>
      </c>
      <c r="J109" s="6">
        <v>114</v>
      </c>
      <c r="K109">
        <f t="shared" si="8"/>
        <v>14591</v>
      </c>
      <c r="L109">
        <f t="shared" si="9"/>
        <v>272</v>
      </c>
      <c r="M109">
        <f t="shared" si="10"/>
        <v>0</v>
      </c>
      <c r="R109" t="e">
        <f t="shared" si="14"/>
        <v>#DIV/0!</v>
      </c>
      <c r="S109" t="e">
        <f t="shared" si="15"/>
        <v>#DIV/0!</v>
      </c>
    </row>
    <row r="110" spans="1:19" x14ac:dyDescent="0.3">
      <c r="A110" s="4">
        <v>44003</v>
      </c>
      <c r="B110" s="3">
        <v>112</v>
      </c>
      <c r="C110">
        <v>20200621</v>
      </c>
      <c r="D110">
        <v>112</v>
      </c>
      <c r="F110">
        <f t="shared" si="16"/>
        <v>0</v>
      </c>
      <c r="G110">
        <v>4673</v>
      </c>
      <c r="H110" s="2">
        <v>20822</v>
      </c>
      <c r="I110" s="2">
        <f t="shared" si="12"/>
        <v>1844</v>
      </c>
      <c r="J110" s="6">
        <v>122</v>
      </c>
      <c r="K110">
        <f t="shared" si="8"/>
        <v>16027</v>
      </c>
      <c r="L110">
        <f t="shared" si="9"/>
        <v>400</v>
      </c>
      <c r="M110">
        <f t="shared" si="10"/>
        <v>8</v>
      </c>
      <c r="R110" t="e">
        <f t="shared" si="14"/>
        <v>#DIV/0!</v>
      </c>
      <c r="S110" t="e">
        <f t="shared" si="15"/>
        <v>#DIV/0!</v>
      </c>
    </row>
    <row r="111" spans="1:19" x14ac:dyDescent="0.3">
      <c r="A111" s="4">
        <v>44004</v>
      </c>
      <c r="B111" s="3">
        <v>113</v>
      </c>
      <c r="C111">
        <v>20200622</v>
      </c>
      <c r="D111">
        <v>113</v>
      </c>
      <c r="F111">
        <f t="shared" si="16"/>
        <v>0</v>
      </c>
      <c r="G111">
        <v>5620</v>
      </c>
      <c r="H111" s="2">
        <v>22341</v>
      </c>
      <c r="I111" s="2">
        <f t="shared" si="12"/>
        <v>1519</v>
      </c>
      <c r="J111" s="6">
        <v>122</v>
      </c>
      <c r="K111">
        <f t="shared" si="8"/>
        <v>16599</v>
      </c>
      <c r="L111">
        <f t="shared" si="9"/>
        <v>947</v>
      </c>
      <c r="M111">
        <f t="shared" si="10"/>
        <v>0</v>
      </c>
      <c r="R111" t="e">
        <f t="shared" si="14"/>
        <v>#DIV/0!</v>
      </c>
      <c r="S111" t="e">
        <f t="shared" si="15"/>
        <v>#DIV/0!</v>
      </c>
    </row>
    <row r="112" spans="1:19" x14ac:dyDescent="0.3">
      <c r="A112" s="4">
        <v>44005</v>
      </c>
      <c r="B112" s="3">
        <v>114</v>
      </c>
      <c r="C112">
        <v>20200623</v>
      </c>
      <c r="D112">
        <v>114</v>
      </c>
      <c r="F112">
        <f t="shared" si="16"/>
        <v>0</v>
      </c>
      <c r="G112">
        <v>5620</v>
      </c>
      <c r="H112" s="2">
        <v>24041</v>
      </c>
      <c r="I112" s="2">
        <f t="shared" si="12"/>
        <v>1700</v>
      </c>
      <c r="J112" s="6">
        <v>122</v>
      </c>
      <c r="K112">
        <f t="shared" si="8"/>
        <v>18299</v>
      </c>
      <c r="L112">
        <f t="shared" si="9"/>
        <v>0</v>
      </c>
      <c r="M112">
        <f t="shared" si="10"/>
        <v>0</v>
      </c>
    </row>
    <row r="113" spans="1:13" x14ac:dyDescent="0.3">
      <c r="A113" s="4">
        <v>44006</v>
      </c>
      <c r="B113" s="3">
        <v>115</v>
      </c>
      <c r="C113">
        <v>20200624</v>
      </c>
      <c r="D113">
        <v>115</v>
      </c>
      <c r="F113">
        <f t="shared" si="16"/>
        <v>0</v>
      </c>
      <c r="G113">
        <v>5856</v>
      </c>
      <c r="H113" s="2">
        <v>26156</v>
      </c>
      <c r="I113" s="2">
        <f t="shared" si="12"/>
        <v>2115</v>
      </c>
      <c r="J113" s="6">
        <v>147</v>
      </c>
      <c r="K113">
        <f t="shared" si="8"/>
        <v>20153</v>
      </c>
      <c r="L113">
        <f t="shared" si="9"/>
        <v>236</v>
      </c>
      <c r="M113">
        <f t="shared" si="10"/>
        <v>25</v>
      </c>
    </row>
    <row r="114" spans="1:13" x14ac:dyDescent="0.3">
      <c r="A114" s="4">
        <v>44007</v>
      </c>
      <c r="B114" s="3">
        <v>116</v>
      </c>
      <c r="C114">
        <v>20200625</v>
      </c>
      <c r="D114">
        <v>116</v>
      </c>
      <c r="F114">
        <f t="shared" si="16"/>
        <v>0</v>
      </c>
      <c r="G114">
        <v>5856</v>
      </c>
      <c r="H114" s="2">
        <v>28746</v>
      </c>
      <c r="I114" s="2">
        <f t="shared" si="12"/>
        <v>2590</v>
      </c>
      <c r="J114" s="6">
        <v>149</v>
      </c>
      <c r="K114">
        <f t="shared" si="8"/>
        <v>22741</v>
      </c>
      <c r="L114">
        <f t="shared" si="9"/>
        <v>0</v>
      </c>
      <c r="M114">
        <f t="shared" si="10"/>
        <v>2</v>
      </c>
    </row>
    <row r="115" spans="1:13" x14ac:dyDescent="0.3">
      <c r="A115" s="4">
        <v>44008</v>
      </c>
      <c r="B115" s="3">
        <v>117</v>
      </c>
      <c r="C115">
        <v>20200626</v>
      </c>
      <c r="D115">
        <v>117</v>
      </c>
      <c r="F115">
        <f t="shared" si="16"/>
        <v>0</v>
      </c>
      <c r="G115">
        <v>7132</v>
      </c>
      <c r="H115" s="2">
        <v>31344</v>
      </c>
      <c r="I115" s="2">
        <f t="shared" si="12"/>
        <v>2598</v>
      </c>
      <c r="J115" s="6">
        <v>149</v>
      </c>
      <c r="K115">
        <f t="shared" si="8"/>
        <v>24063</v>
      </c>
      <c r="L115">
        <f t="shared" si="9"/>
        <v>1276</v>
      </c>
      <c r="M115">
        <f t="shared" si="10"/>
        <v>0</v>
      </c>
    </row>
    <row r="116" spans="1:13" x14ac:dyDescent="0.3">
      <c r="A116" s="4">
        <v>44009</v>
      </c>
      <c r="B116" s="3">
        <v>118</v>
      </c>
      <c r="C116">
        <v>20200627</v>
      </c>
      <c r="D116">
        <v>118</v>
      </c>
      <c r="F116">
        <f t="shared" si="16"/>
        <v>0</v>
      </c>
      <c r="G116">
        <v>7712</v>
      </c>
      <c r="H116" s="2">
        <v>34285</v>
      </c>
      <c r="I116" s="2">
        <f t="shared" si="12"/>
        <v>2941</v>
      </c>
      <c r="J116" s="6">
        <v>166</v>
      </c>
      <c r="K116">
        <f t="shared" si="8"/>
        <v>26407</v>
      </c>
      <c r="L116">
        <f t="shared" si="9"/>
        <v>580</v>
      </c>
      <c r="M116">
        <f t="shared" si="10"/>
        <v>17</v>
      </c>
    </row>
    <row r="117" spans="1:13" x14ac:dyDescent="0.3">
      <c r="A117" s="4">
        <v>44010</v>
      </c>
      <c r="B117" s="3">
        <v>119</v>
      </c>
      <c r="C117">
        <v>20200628</v>
      </c>
      <c r="D117">
        <v>119</v>
      </c>
      <c r="F117">
        <f t="shared" si="16"/>
        <v>0</v>
      </c>
      <c r="G117">
        <v>8580</v>
      </c>
      <c r="H117" s="2">
        <v>36895</v>
      </c>
      <c r="I117" s="2">
        <f t="shared" si="12"/>
        <v>2610</v>
      </c>
      <c r="J117" s="6">
        <v>174</v>
      </c>
      <c r="K117">
        <f t="shared" si="8"/>
        <v>28141</v>
      </c>
      <c r="L117">
        <f t="shared" si="9"/>
        <v>868</v>
      </c>
      <c r="M117">
        <f t="shared" si="10"/>
        <v>8</v>
      </c>
    </row>
    <row r="118" spans="1:13" x14ac:dyDescent="0.3">
      <c r="A118" s="4">
        <v>44011</v>
      </c>
      <c r="B118" s="3">
        <v>120</v>
      </c>
      <c r="C118">
        <v>20200629</v>
      </c>
      <c r="D118">
        <v>120</v>
      </c>
      <c r="F118">
        <f t="shared" si="16"/>
        <v>0</v>
      </c>
      <c r="G118">
        <v>9738</v>
      </c>
      <c r="H118" s="2">
        <v>39841</v>
      </c>
      <c r="I118" s="2">
        <f t="shared" si="12"/>
        <v>2946</v>
      </c>
      <c r="J118" s="6">
        <v>180</v>
      </c>
      <c r="K118">
        <f t="shared" si="8"/>
        <v>29923</v>
      </c>
      <c r="L118">
        <f t="shared" si="9"/>
        <v>1158</v>
      </c>
      <c r="M118">
        <f t="shared" si="10"/>
        <v>6</v>
      </c>
    </row>
    <row r="119" spans="1:13" x14ac:dyDescent="0.3">
      <c r="A119" s="4">
        <v>44012</v>
      </c>
      <c r="B119" s="3">
        <v>121</v>
      </c>
      <c r="C119">
        <v>20200630</v>
      </c>
      <c r="D119">
        <v>121</v>
      </c>
      <c r="F119">
        <f t="shared" si="16"/>
        <v>0</v>
      </c>
      <c r="G119">
        <v>10534</v>
      </c>
      <c r="H119" s="2">
        <v>42881</v>
      </c>
      <c r="I119" s="2">
        <f t="shared" si="12"/>
        <v>3040</v>
      </c>
      <c r="J119" s="6">
        <v>216</v>
      </c>
      <c r="K119">
        <f t="shared" si="8"/>
        <v>32131</v>
      </c>
      <c r="L119">
        <f t="shared" si="9"/>
        <v>796</v>
      </c>
      <c r="M119">
        <f t="shared" si="10"/>
        <v>36</v>
      </c>
    </row>
    <row r="120" spans="1:13" x14ac:dyDescent="0.3">
      <c r="A120" s="4">
        <v>44013</v>
      </c>
      <c r="B120" s="3">
        <v>122</v>
      </c>
      <c r="C120">
        <v>20200701</v>
      </c>
      <c r="D120">
        <v>122</v>
      </c>
      <c r="F120">
        <f t="shared" si="16"/>
        <v>0</v>
      </c>
      <c r="G120">
        <v>10534</v>
      </c>
      <c r="H120" s="2">
        <v>45944</v>
      </c>
      <c r="I120" s="2">
        <f t="shared" si="12"/>
        <v>3063</v>
      </c>
      <c r="J120" s="6">
        <v>244</v>
      </c>
      <c r="K120">
        <f t="shared" si="8"/>
        <v>35166</v>
      </c>
      <c r="L120">
        <f t="shared" si="9"/>
        <v>0</v>
      </c>
      <c r="M120">
        <f t="shared" si="10"/>
        <v>28</v>
      </c>
    </row>
    <row r="121" spans="1:13" x14ac:dyDescent="0.3">
      <c r="A121" s="4">
        <v>44014</v>
      </c>
      <c r="B121" s="3">
        <v>123</v>
      </c>
      <c r="C121">
        <v>20200702</v>
      </c>
      <c r="D121">
        <v>123</v>
      </c>
      <c r="F121">
        <f t="shared" si="16"/>
        <v>0</v>
      </c>
      <c r="G121">
        <v>12957</v>
      </c>
      <c r="H121" s="2">
        <v>49937</v>
      </c>
      <c r="I121" s="2">
        <f t="shared" si="12"/>
        <v>3993</v>
      </c>
      <c r="J121" s="6">
        <v>282</v>
      </c>
      <c r="K121">
        <f t="shared" si="8"/>
        <v>36698</v>
      </c>
      <c r="L121">
        <f t="shared" si="9"/>
        <v>2423</v>
      </c>
      <c r="M121">
        <f t="shared" si="10"/>
        <v>38</v>
      </c>
    </row>
    <row r="122" spans="1:13" x14ac:dyDescent="0.3">
      <c r="A122" s="4">
        <v>44015</v>
      </c>
      <c r="B122" s="3">
        <v>124</v>
      </c>
      <c r="C122">
        <v>20200703</v>
      </c>
      <c r="D122">
        <v>124</v>
      </c>
      <c r="F122">
        <f t="shared" si="16"/>
        <v>0</v>
      </c>
      <c r="G122">
        <v>14097</v>
      </c>
      <c r="H122" s="2">
        <v>54331</v>
      </c>
      <c r="I122" s="2">
        <f t="shared" si="12"/>
        <v>4394</v>
      </c>
      <c r="J122" s="6">
        <v>282</v>
      </c>
      <c r="K122">
        <f t="shared" si="8"/>
        <v>39952</v>
      </c>
      <c r="L122">
        <f t="shared" si="9"/>
        <v>1140</v>
      </c>
      <c r="M122">
        <f t="shared" si="10"/>
        <v>0</v>
      </c>
    </row>
    <row r="123" spans="1:13" x14ac:dyDescent="0.3">
      <c r="A123" s="4">
        <v>44016</v>
      </c>
      <c r="B123" s="3">
        <v>125</v>
      </c>
      <c r="C123">
        <v>20200704</v>
      </c>
      <c r="D123">
        <v>125</v>
      </c>
      <c r="F123">
        <f t="shared" si="16"/>
        <v>0</v>
      </c>
      <c r="G123">
        <v>15935</v>
      </c>
      <c r="H123" s="2">
        <v>59373</v>
      </c>
      <c r="I123" s="2">
        <f t="shared" si="12"/>
        <v>5042</v>
      </c>
      <c r="J123" s="6">
        <v>282</v>
      </c>
      <c r="K123">
        <f t="shared" si="8"/>
        <v>43156</v>
      </c>
      <c r="L123">
        <f t="shared" si="9"/>
        <v>1838</v>
      </c>
      <c r="M123">
        <f t="shared" si="10"/>
        <v>0</v>
      </c>
    </row>
    <row r="124" spans="1:13" x14ac:dyDescent="0.3">
      <c r="A124" s="4">
        <v>44017</v>
      </c>
      <c r="B124" s="3">
        <v>126</v>
      </c>
      <c r="C124">
        <v>20200705</v>
      </c>
      <c r="D124">
        <v>126</v>
      </c>
      <c r="F124">
        <f t="shared" si="16"/>
        <v>0</v>
      </c>
      <c r="G124">
        <v>16887</v>
      </c>
      <c r="H124" s="2">
        <v>63404</v>
      </c>
      <c r="I124" s="2">
        <f t="shared" si="12"/>
        <v>4031</v>
      </c>
      <c r="J124" s="6">
        <v>353</v>
      </c>
      <c r="K124">
        <f t="shared" si="8"/>
        <v>46164</v>
      </c>
      <c r="L124">
        <f t="shared" si="9"/>
        <v>952</v>
      </c>
      <c r="M124">
        <f t="shared" si="10"/>
        <v>71</v>
      </c>
    </row>
    <row r="125" spans="1:13" x14ac:dyDescent="0.3">
      <c r="A125" s="4">
        <v>44018</v>
      </c>
      <c r="B125" s="3">
        <v>127</v>
      </c>
      <c r="C125">
        <v>20200706</v>
      </c>
      <c r="D125">
        <v>127</v>
      </c>
      <c r="F125">
        <f t="shared" si="16"/>
        <v>0</v>
      </c>
      <c r="G125">
        <v>19779</v>
      </c>
      <c r="H125" s="2">
        <v>66891</v>
      </c>
      <c r="I125" s="2">
        <f t="shared" si="12"/>
        <v>3487</v>
      </c>
      <c r="J125" s="6">
        <v>403</v>
      </c>
      <c r="K125">
        <f t="shared" si="8"/>
        <v>46709</v>
      </c>
      <c r="L125">
        <f t="shared" si="9"/>
        <v>2892</v>
      </c>
      <c r="M125">
        <f t="shared" si="10"/>
        <v>50</v>
      </c>
    </row>
    <row r="126" spans="1:13" x14ac:dyDescent="0.3">
      <c r="A126" s="4">
        <v>44019</v>
      </c>
      <c r="B126" s="3">
        <v>128</v>
      </c>
      <c r="C126">
        <v>20200707</v>
      </c>
      <c r="D126">
        <v>128</v>
      </c>
      <c r="F126">
        <f t="shared" si="16"/>
        <v>0</v>
      </c>
      <c r="G126">
        <v>19779</v>
      </c>
      <c r="H126" s="2">
        <v>71488</v>
      </c>
      <c r="I126" s="2">
        <f t="shared" si="12"/>
        <v>4597</v>
      </c>
      <c r="J126" s="6">
        <v>478</v>
      </c>
      <c r="K126">
        <f t="shared" si="8"/>
        <v>51231</v>
      </c>
      <c r="L126">
        <f t="shared" si="9"/>
        <v>0</v>
      </c>
      <c r="M126">
        <f t="shared" si="10"/>
        <v>75</v>
      </c>
    </row>
    <row r="127" spans="1:13" x14ac:dyDescent="0.3">
      <c r="A127" s="4">
        <v>44020</v>
      </c>
      <c r="B127" s="3">
        <v>129</v>
      </c>
      <c r="C127">
        <v>20200708</v>
      </c>
      <c r="D127">
        <v>129</v>
      </c>
      <c r="F127">
        <f t="shared" si="16"/>
        <v>0</v>
      </c>
      <c r="G127">
        <v>19779</v>
      </c>
      <c r="H127" s="2">
        <v>75015</v>
      </c>
      <c r="I127" s="2">
        <f t="shared" si="12"/>
        <v>3527</v>
      </c>
      <c r="J127" s="6">
        <v>478</v>
      </c>
      <c r="K127">
        <f t="shared" ref="K127:K169" si="17">H127-J127-G127</f>
        <v>54758</v>
      </c>
      <c r="L127">
        <f t="shared" si="9"/>
        <v>0</v>
      </c>
      <c r="M127">
        <f t="shared" si="10"/>
        <v>0</v>
      </c>
    </row>
    <row r="128" spans="1:13" x14ac:dyDescent="0.3">
      <c r="A128" s="4">
        <v>44021</v>
      </c>
      <c r="B128" s="3">
        <v>130</v>
      </c>
      <c r="C128">
        <v>20200709</v>
      </c>
      <c r="D128">
        <v>130</v>
      </c>
      <c r="F128">
        <f t="shared" si="16"/>
        <v>0</v>
      </c>
      <c r="G128">
        <v>23804</v>
      </c>
      <c r="H128" s="2">
        <v>81546</v>
      </c>
      <c r="I128" s="2">
        <f t="shared" si="12"/>
        <v>6531</v>
      </c>
      <c r="J128" s="6">
        <v>515</v>
      </c>
      <c r="K128">
        <f t="shared" si="17"/>
        <v>57227</v>
      </c>
      <c r="L128">
        <f t="shared" si="9"/>
        <v>4025</v>
      </c>
      <c r="M128">
        <f t="shared" si="10"/>
        <v>37</v>
      </c>
    </row>
    <row r="129" spans="1:13" x14ac:dyDescent="0.3">
      <c r="A129" s="4">
        <v>44022</v>
      </c>
      <c r="B129" s="3">
        <v>131</v>
      </c>
      <c r="C129">
        <v>20200710</v>
      </c>
      <c r="D129">
        <v>131</v>
      </c>
      <c r="F129">
        <f t="shared" si="16"/>
        <v>0</v>
      </c>
      <c r="G129">
        <v>23804</v>
      </c>
      <c r="H129" s="2">
        <v>87033</v>
      </c>
      <c r="I129" s="2">
        <f t="shared" si="12"/>
        <v>5487</v>
      </c>
      <c r="J129" s="6">
        <v>554</v>
      </c>
      <c r="K129">
        <f t="shared" si="17"/>
        <v>62675</v>
      </c>
      <c r="L129">
        <f t="shared" ref="L129:L169" si="18">G129-G128</f>
        <v>0</v>
      </c>
      <c r="M129">
        <f t="shared" ref="M129:M169" si="19">J129-J128</f>
        <v>39</v>
      </c>
    </row>
    <row r="130" spans="1:13" x14ac:dyDescent="0.3">
      <c r="A130" s="4">
        <v>44023</v>
      </c>
      <c r="B130" s="3">
        <v>132</v>
      </c>
      <c r="C130">
        <v>20200711</v>
      </c>
      <c r="D130">
        <v>132</v>
      </c>
      <c r="F130">
        <f t="shared" si="16"/>
        <v>0</v>
      </c>
      <c r="G130">
        <v>29038</v>
      </c>
      <c r="H130" s="2">
        <v>93044</v>
      </c>
      <c r="I130" s="2">
        <f t="shared" si="12"/>
        <v>6011</v>
      </c>
      <c r="J130" s="6">
        <v>580</v>
      </c>
      <c r="K130">
        <f t="shared" si="17"/>
        <v>63426</v>
      </c>
      <c r="L130">
        <f t="shared" si="18"/>
        <v>5234</v>
      </c>
      <c r="M130">
        <f t="shared" si="19"/>
        <v>26</v>
      </c>
    </row>
    <row r="131" spans="1:13" x14ac:dyDescent="0.3">
      <c r="A131" s="4">
        <v>44024</v>
      </c>
      <c r="B131" s="3">
        <v>133</v>
      </c>
      <c r="C131">
        <v>20200712</v>
      </c>
      <c r="D131">
        <v>133</v>
      </c>
      <c r="F131">
        <f t="shared" si="16"/>
        <v>0</v>
      </c>
      <c r="G131">
        <v>32958</v>
      </c>
      <c r="H131" s="2">
        <v>98431</v>
      </c>
      <c r="I131" s="2">
        <f t="shared" si="12"/>
        <v>5387</v>
      </c>
      <c r="J131" s="6">
        <v>644</v>
      </c>
      <c r="K131">
        <f t="shared" si="17"/>
        <v>64829</v>
      </c>
      <c r="L131">
        <f t="shared" si="18"/>
        <v>3920</v>
      </c>
      <c r="M131">
        <f t="shared" si="19"/>
        <v>64</v>
      </c>
    </row>
    <row r="132" spans="1:13" x14ac:dyDescent="0.3">
      <c r="A132" s="4">
        <v>44025</v>
      </c>
      <c r="B132" s="3">
        <v>134</v>
      </c>
      <c r="C132">
        <v>20200713</v>
      </c>
      <c r="D132">
        <v>134</v>
      </c>
      <c r="F132">
        <f t="shared" si="16"/>
        <v>0</v>
      </c>
      <c r="G132">
        <v>33514</v>
      </c>
      <c r="H132" s="2">
        <v>103713</v>
      </c>
      <c r="I132" s="2">
        <f t="shared" ref="I132:I169" si="20">H132-H131</f>
        <v>5282</v>
      </c>
      <c r="J132" s="6">
        <v>644</v>
      </c>
      <c r="K132">
        <f t="shared" si="17"/>
        <v>69555</v>
      </c>
      <c r="L132">
        <f t="shared" si="18"/>
        <v>556</v>
      </c>
      <c r="M132">
        <f t="shared" si="19"/>
        <v>0</v>
      </c>
    </row>
    <row r="133" spans="1:13" x14ac:dyDescent="0.3">
      <c r="A133" s="4">
        <v>44026</v>
      </c>
      <c r="B133" s="3">
        <v>135</v>
      </c>
      <c r="C133">
        <v>20200714</v>
      </c>
      <c r="D133">
        <v>135</v>
      </c>
      <c r="F133">
        <f t="shared" si="16"/>
        <v>0</v>
      </c>
      <c r="G133">
        <v>36146</v>
      </c>
      <c r="H133" s="2">
        <v>107070</v>
      </c>
      <c r="I133" s="2">
        <f t="shared" si="20"/>
        <v>3357</v>
      </c>
      <c r="J133" s="6">
        <v>726</v>
      </c>
      <c r="K133">
        <f t="shared" si="17"/>
        <v>70198</v>
      </c>
      <c r="L133">
        <f t="shared" si="18"/>
        <v>2632</v>
      </c>
      <c r="M133">
        <f t="shared" si="19"/>
        <v>82</v>
      </c>
    </row>
    <row r="134" spans="1:13" x14ac:dyDescent="0.3">
      <c r="A134" s="4">
        <v>44027</v>
      </c>
      <c r="B134" s="3">
        <v>136</v>
      </c>
      <c r="C134">
        <v>20200715</v>
      </c>
      <c r="D134">
        <v>136</v>
      </c>
      <c r="F134">
        <f t="shared" si="16"/>
        <v>0</v>
      </c>
      <c r="G134">
        <v>45743</v>
      </c>
      <c r="H134" s="2">
        <v>112714</v>
      </c>
      <c r="I134" s="2">
        <f t="shared" si="20"/>
        <v>5644</v>
      </c>
      <c r="J134">
        <v>767</v>
      </c>
      <c r="K134">
        <f t="shared" si="17"/>
        <v>66204</v>
      </c>
      <c r="L134">
        <f t="shared" si="18"/>
        <v>9597</v>
      </c>
      <c r="M134">
        <f t="shared" si="19"/>
        <v>41</v>
      </c>
    </row>
    <row r="135" spans="1:13" x14ac:dyDescent="0.3">
      <c r="A135" s="4">
        <v>44028</v>
      </c>
      <c r="B135" s="3">
        <v>137</v>
      </c>
      <c r="C135">
        <v>20200716</v>
      </c>
      <c r="D135">
        <v>137</v>
      </c>
      <c r="F135">
        <f t="shared" si="16"/>
        <v>0</v>
      </c>
      <c r="G135">
        <v>45743</v>
      </c>
      <c r="H135" s="2">
        <v>117895</v>
      </c>
      <c r="I135" s="2">
        <f t="shared" si="20"/>
        <v>5181</v>
      </c>
      <c r="J135">
        <v>853</v>
      </c>
      <c r="K135">
        <f t="shared" si="17"/>
        <v>71299</v>
      </c>
      <c r="L135">
        <f t="shared" si="18"/>
        <v>0</v>
      </c>
      <c r="M135">
        <f t="shared" si="19"/>
        <v>86</v>
      </c>
    </row>
    <row r="136" spans="1:13" x14ac:dyDescent="0.3">
      <c r="A136" s="4">
        <v>44029</v>
      </c>
      <c r="B136" s="3">
        <v>138</v>
      </c>
      <c r="C136">
        <v>20200717</v>
      </c>
      <c r="D136">
        <v>138</v>
      </c>
      <c r="F136">
        <f t="shared" si="16"/>
        <v>0</v>
      </c>
      <c r="G136">
        <v>51256</v>
      </c>
      <c r="H136" s="2">
        <v>123408</v>
      </c>
      <c r="I136" s="2">
        <f t="shared" si="20"/>
        <v>5513</v>
      </c>
      <c r="J136">
        <v>917</v>
      </c>
      <c r="K136">
        <f t="shared" si="17"/>
        <v>71235</v>
      </c>
      <c r="L136">
        <f t="shared" si="18"/>
        <v>5513</v>
      </c>
      <c r="M136">
        <f t="shared" si="19"/>
        <v>64</v>
      </c>
    </row>
    <row r="137" spans="1:13" x14ac:dyDescent="0.3">
      <c r="A137" s="4">
        <v>44030</v>
      </c>
      <c r="B137" s="3">
        <v>139</v>
      </c>
      <c r="C137">
        <v>20200718</v>
      </c>
      <c r="D137">
        <v>139</v>
      </c>
      <c r="F137">
        <f t="shared" si="16"/>
        <v>0</v>
      </c>
      <c r="G137">
        <v>51256</v>
      </c>
      <c r="H137" s="2">
        <v>128604</v>
      </c>
      <c r="I137" s="2">
        <f t="shared" si="20"/>
        <v>5196</v>
      </c>
      <c r="J137">
        <v>956</v>
      </c>
      <c r="K137">
        <f t="shared" si="17"/>
        <v>76392</v>
      </c>
      <c r="L137">
        <f t="shared" si="18"/>
        <v>0</v>
      </c>
      <c r="M137">
        <f t="shared" si="19"/>
        <v>39</v>
      </c>
    </row>
    <row r="138" spans="1:13" x14ac:dyDescent="0.3">
      <c r="A138" s="4">
        <v>44031</v>
      </c>
      <c r="B138" s="3">
        <v>140</v>
      </c>
      <c r="C138">
        <v>20200719</v>
      </c>
      <c r="D138">
        <v>140</v>
      </c>
      <c r="F138">
        <f t="shared" si="16"/>
        <v>0</v>
      </c>
      <c r="G138">
        <v>58512</v>
      </c>
      <c r="H138" s="2">
        <v>133617</v>
      </c>
      <c r="I138" s="2">
        <f t="shared" si="20"/>
        <v>5013</v>
      </c>
      <c r="J138">
        <v>986</v>
      </c>
      <c r="K138">
        <f t="shared" si="17"/>
        <v>74119</v>
      </c>
      <c r="L138">
        <f t="shared" si="18"/>
        <v>7256</v>
      </c>
      <c r="M138">
        <f t="shared" si="19"/>
        <v>30</v>
      </c>
    </row>
    <row r="139" spans="1:13" x14ac:dyDescent="0.3">
      <c r="A139" s="4">
        <v>44032</v>
      </c>
      <c r="B139" s="3">
        <v>141</v>
      </c>
      <c r="C139">
        <v>20200720</v>
      </c>
      <c r="D139">
        <v>141</v>
      </c>
      <c r="F139">
        <f t="shared" si="16"/>
        <v>0</v>
      </c>
      <c r="G139">
        <v>58512</v>
      </c>
      <c r="H139" s="2">
        <v>136879</v>
      </c>
      <c r="I139" s="2">
        <f t="shared" si="20"/>
        <v>3262</v>
      </c>
      <c r="J139">
        <v>999</v>
      </c>
      <c r="K139">
        <f t="shared" si="17"/>
        <v>77368</v>
      </c>
      <c r="L139">
        <f t="shared" si="18"/>
        <v>0</v>
      </c>
      <c r="M139">
        <f t="shared" si="19"/>
        <v>13</v>
      </c>
    </row>
    <row r="140" spans="1:13" x14ac:dyDescent="0.3">
      <c r="A140" s="4">
        <v>44033</v>
      </c>
      <c r="B140" s="3">
        <v>142</v>
      </c>
      <c r="C140">
        <v>20200721</v>
      </c>
      <c r="D140">
        <v>142</v>
      </c>
      <c r="F140">
        <f t="shared" si="16"/>
        <v>0</v>
      </c>
      <c r="G140">
        <v>66434</v>
      </c>
      <c r="H140" s="2">
        <v>139435</v>
      </c>
      <c r="I140" s="2">
        <f t="shared" si="20"/>
        <v>2556</v>
      </c>
      <c r="J140">
        <v>1042</v>
      </c>
      <c r="K140">
        <f t="shared" si="17"/>
        <v>71959</v>
      </c>
      <c r="L140">
        <f t="shared" si="18"/>
        <v>7922</v>
      </c>
      <c r="M140">
        <f t="shared" si="19"/>
        <v>43</v>
      </c>
    </row>
    <row r="141" spans="1:13" x14ac:dyDescent="0.3">
      <c r="A141" s="4">
        <v>44034</v>
      </c>
      <c r="B141" s="3">
        <v>143</v>
      </c>
      <c r="C141">
        <v>20200722</v>
      </c>
      <c r="D141">
        <v>143</v>
      </c>
      <c r="F141">
        <f t="shared" si="16"/>
        <v>0</v>
      </c>
      <c r="G141">
        <v>77397</v>
      </c>
      <c r="H141" s="2">
        <v>144582</v>
      </c>
      <c r="I141" s="2">
        <f t="shared" si="20"/>
        <v>5147</v>
      </c>
      <c r="J141">
        <v>1156</v>
      </c>
      <c r="K141">
        <f t="shared" si="17"/>
        <v>66029</v>
      </c>
      <c r="L141">
        <f t="shared" si="18"/>
        <v>10963</v>
      </c>
      <c r="M141">
        <f t="shared" si="19"/>
        <v>114</v>
      </c>
    </row>
    <row r="142" spans="1:13" x14ac:dyDescent="0.3">
      <c r="A142" s="4">
        <v>44035</v>
      </c>
      <c r="B142" s="3">
        <v>144</v>
      </c>
      <c r="C142">
        <v>20200723</v>
      </c>
      <c r="D142">
        <v>144</v>
      </c>
      <c r="F142">
        <f t="shared" si="16"/>
        <v>0</v>
      </c>
      <c r="G142">
        <v>77397</v>
      </c>
      <c r="H142" s="2">
        <v>148854</v>
      </c>
      <c r="I142" s="2">
        <f t="shared" si="20"/>
        <v>4272</v>
      </c>
      <c r="J142">
        <v>1187</v>
      </c>
      <c r="K142">
        <f t="shared" si="17"/>
        <v>70270</v>
      </c>
      <c r="L142">
        <f t="shared" si="18"/>
        <v>0</v>
      </c>
      <c r="M142">
        <f t="shared" si="19"/>
        <v>31</v>
      </c>
    </row>
    <row r="143" spans="1:13" x14ac:dyDescent="0.3">
      <c r="A143" s="4">
        <v>44036</v>
      </c>
      <c r="B143" s="3">
        <v>145</v>
      </c>
      <c r="C143">
        <v>20200724</v>
      </c>
      <c r="D143">
        <v>145</v>
      </c>
      <c r="F143">
        <f t="shared" si="16"/>
        <v>0</v>
      </c>
      <c r="G143">
        <v>82126</v>
      </c>
      <c r="H143" s="2">
        <v>153020</v>
      </c>
      <c r="I143" s="2">
        <f t="shared" si="20"/>
        <v>4166</v>
      </c>
      <c r="J143">
        <v>1326</v>
      </c>
      <c r="K143">
        <f t="shared" si="17"/>
        <v>69568</v>
      </c>
      <c r="L143">
        <f t="shared" si="18"/>
        <v>4729</v>
      </c>
      <c r="M143">
        <f t="shared" si="19"/>
        <v>139</v>
      </c>
    </row>
    <row r="144" spans="1:13" x14ac:dyDescent="0.3">
      <c r="A144" s="4">
        <v>44037</v>
      </c>
      <c r="B144" s="3">
        <v>146</v>
      </c>
      <c r="C144">
        <v>20200725</v>
      </c>
      <c r="D144">
        <v>146</v>
      </c>
      <c r="F144">
        <f t="shared" si="16"/>
        <v>0</v>
      </c>
      <c r="G144">
        <v>92346</v>
      </c>
      <c r="H144" s="2">
        <v>156821</v>
      </c>
      <c r="I144" s="2">
        <f t="shared" si="20"/>
        <v>3801</v>
      </c>
      <c r="J144">
        <v>1535</v>
      </c>
      <c r="K144">
        <f t="shared" si="17"/>
        <v>62940</v>
      </c>
      <c r="L144">
        <f t="shared" si="18"/>
        <v>10220</v>
      </c>
      <c r="M144">
        <f t="shared" si="19"/>
        <v>209</v>
      </c>
    </row>
    <row r="145" spans="1:13" x14ac:dyDescent="0.3">
      <c r="A145" s="4">
        <v>44038</v>
      </c>
      <c r="B145" s="3">
        <v>147</v>
      </c>
      <c r="C145">
        <v>20200726</v>
      </c>
      <c r="D145">
        <v>147</v>
      </c>
      <c r="F145">
        <f t="shared" si="16"/>
        <v>0</v>
      </c>
      <c r="G145">
        <v>92346</v>
      </c>
      <c r="H145" s="2">
        <v>160154</v>
      </c>
      <c r="I145" s="2">
        <f t="shared" si="20"/>
        <v>3333</v>
      </c>
      <c r="J145">
        <v>1564</v>
      </c>
      <c r="K145">
        <f t="shared" si="17"/>
        <v>66244</v>
      </c>
      <c r="L145">
        <f t="shared" si="18"/>
        <v>0</v>
      </c>
      <c r="M145">
        <f t="shared" si="19"/>
        <v>29</v>
      </c>
    </row>
    <row r="146" spans="1:13" x14ac:dyDescent="0.3">
      <c r="A146" s="4">
        <v>44039</v>
      </c>
      <c r="B146" s="3">
        <v>148</v>
      </c>
      <c r="C146">
        <v>20200727</v>
      </c>
      <c r="D146">
        <v>148</v>
      </c>
      <c r="F146">
        <f t="shared" si="16"/>
        <v>0</v>
      </c>
      <c r="G146">
        <v>97485</v>
      </c>
      <c r="H146" s="2">
        <v>162319</v>
      </c>
      <c r="I146" s="2">
        <f t="shared" si="20"/>
        <v>2165</v>
      </c>
      <c r="J146">
        <v>1625</v>
      </c>
      <c r="K146">
        <f t="shared" si="17"/>
        <v>63209</v>
      </c>
      <c r="L146">
        <f t="shared" si="18"/>
        <v>5139</v>
      </c>
      <c r="M146">
        <f t="shared" si="19"/>
        <v>61</v>
      </c>
    </row>
    <row r="147" spans="1:13" x14ac:dyDescent="0.3">
      <c r="A147" s="4">
        <v>44040</v>
      </c>
      <c r="B147" s="3">
        <v>149</v>
      </c>
      <c r="C147">
        <v>20200728</v>
      </c>
      <c r="D147">
        <v>149</v>
      </c>
      <c r="F147">
        <f t="shared" si="16"/>
        <v>0</v>
      </c>
      <c r="G147">
        <v>102614</v>
      </c>
      <c r="H147" s="2">
        <v>164584</v>
      </c>
      <c r="I147" s="2">
        <f t="shared" si="20"/>
        <v>2265</v>
      </c>
      <c r="J147">
        <v>1680</v>
      </c>
      <c r="K147">
        <f t="shared" si="17"/>
        <v>60290</v>
      </c>
      <c r="L147">
        <f t="shared" si="18"/>
        <v>5129</v>
      </c>
      <c r="M147">
        <f t="shared" si="19"/>
        <v>55</v>
      </c>
    </row>
    <row r="148" spans="1:13" x14ac:dyDescent="0.3">
      <c r="A148" s="4">
        <v>44041</v>
      </c>
      <c r="B148" s="3">
        <v>150</v>
      </c>
      <c r="C148">
        <v>20200729</v>
      </c>
      <c r="D148">
        <v>150</v>
      </c>
      <c r="F148">
        <f t="shared" si="16"/>
        <v>0</v>
      </c>
      <c r="G148">
        <v>105614</v>
      </c>
      <c r="H148" s="2">
        <v>168369</v>
      </c>
      <c r="I148" s="2">
        <f t="shared" si="20"/>
        <v>3785</v>
      </c>
      <c r="J148">
        <v>1836</v>
      </c>
      <c r="K148">
        <f t="shared" si="17"/>
        <v>60919</v>
      </c>
      <c r="L148">
        <f t="shared" si="18"/>
        <v>3000</v>
      </c>
      <c r="M148">
        <f t="shared" si="19"/>
        <v>156</v>
      </c>
    </row>
    <row r="149" spans="1:13" x14ac:dyDescent="0.3">
      <c r="A149" s="4">
        <v>44042</v>
      </c>
      <c r="B149" s="3">
        <v>151</v>
      </c>
      <c r="C149">
        <v>20200730</v>
      </c>
      <c r="D149">
        <v>151</v>
      </c>
      <c r="F149">
        <f t="shared" si="16"/>
        <v>0</v>
      </c>
      <c r="G149">
        <v>111061</v>
      </c>
      <c r="H149" s="2">
        <v>171574</v>
      </c>
      <c r="I149" s="2">
        <f t="shared" si="20"/>
        <v>3205</v>
      </c>
      <c r="J149">
        <v>1932</v>
      </c>
      <c r="K149">
        <f t="shared" si="17"/>
        <v>58581</v>
      </c>
      <c r="L149">
        <f t="shared" si="18"/>
        <v>5447</v>
      </c>
      <c r="M149">
        <f t="shared" si="19"/>
        <v>96</v>
      </c>
    </row>
    <row r="150" spans="1:13" x14ac:dyDescent="0.3">
      <c r="A150" s="4">
        <v>44043</v>
      </c>
      <c r="B150" s="3">
        <v>152</v>
      </c>
      <c r="C150">
        <v>20200731</v>
      </c>
      <c r="D150">
        <v>152</v>
      </c>
      <c r="F150">
        <f t="shared" si="16"/>
        <v>0</v>
      </c>
      <c r="G150">
        <v>117099</v>
      </c>
      <c r="H150" s="2">
        <v>175272</v>
      </c>
      <c r="I150" s="2">
        <f t="shared" si="20"/>
        <v>3698</v>
      </c>
      <c r="J150">
        <v>2035</v>
      </c>
      <c r="K150">
        <f t="shared" si="17"/>
        <v>56138</v>
      </c>
      <c r="L150">
        <f t="shared" si="18"/>
        <v>6038</v>
      </c>
      <c r="M150">
        <f t="shared" si="19"/>
        <v>103</v>
      </c>
    </row>
    <row r="151" spans="1:13" x14ac:dyDescent="0.3">
      <c r="A151" s="4">
        <v>44044</v>
      </c>
      <c r="B151" s="3">
        <v>153</v>
      </c>
      <c r="C151">
        <v>20200801</v>
      </c>
      <c r="D151">
        <v>153</v>
      </c>
      <c r="F151">
        <f t="shared" si="16"/>
        <v>0</v>
      </c>
      <c r="G151">
        <v>126784</v>
      </c>
      <c r="H151" s="2">
        <v>178119</v>
      </c>
      <c r="I151" s="2">
        <f t="shared" si="20"/>
        <v>2847</v>
      </c>
      <c r="J151">
        <v>2075</v>
      </c>
      <c r="K151">
        <f t="shared" si="17"/>
        <v>49260</v>
      </c>
      <c r="L151">
        <f t="shared" si="18"/>
        <v>9685</v>
      </c>
      <c r="M151">
        <f t="shared" si="19"/>
        <v>40</v>
      </c>
    </row>
    <row r="152" spans="1:13" x14ac:dyDescent="0.3">
      <c r="A152" s="4">
        <v>44045</v>
      </c>
      <c r="B152" s="3">
        <v>154</v>
      </c>
      <c r="C152">
        <v>20200802</v>
      </c>
      <c r="D152">
        <v>154</v>
      </c>
      <c r="F152">
        <f t="shared" si="16"/>
        <v>0</v>
      </c>
      <c r="G152">
        <v>126784</v>
      </c>
      <c r="H152" s="2">
        <v>180532</v>
      </c>
      <c r="I152" s="2">
        <f t="shared" si="20"/>
        <v>2413</v>
      </c>
      <c r="J152">
        <v>2115</v>
      </c>
      <c r="K152">
        <f t="shared" si="17"/>
        <v>51633</v>
      </c>
      <c r="L152">
        <f t="shared" si="18"/>
        <v>0</v>
      </c>
      <c r="M152">
        <f t="shared" si="19"/>
        <v>40</v>
      </c>
    </row>
    <row r="153" spans="1:13" x14ac:dyDescent="0.3">
      <c r="A153" s="4">
        <v>44046</v>
      </c>
      <c r="B153" s="3">
        <v>155</v>
      </c>
      <c r="C153">
        <v>20200803</v>
      </c>
      <c r="D153">
        <v>155</v>
      </c>
      <c r="F153">
        <f t="shared" si="16"/>
        <v>0</v>
      </c>
      <c r="G153">
        <v>126784</v>
      </c>
      <c r="H153" s="2">
        <v>181946</v>
      </c>
      <c r="I153" s="2">
        <f t="shared" si="20"/>
        <v>1414</v>
      </c>
      <c r="J153">
        <v>2152</v>
      </c>
      <c r="K153">
        <f t="shared" si="17"/>
        <v>53010</v>
      </c>
      <c r="L153">
        <f t="shared" si="18"/>
        <v>0</v>
      </c>
      <c r="M153">
        <f t="shared" si="19"/>
        <v>37</v>
      </c>
    </row>
    <row r="154" spans="1:13" x14ac:dyDescent="0.3">
      <c r="A154" s="4">
        <v>44047</v>
      </c>
      <c r="B154" s="3">
        <v>156</v>
      </c>
      <c r="C154">
        <v>20200804</v>
      </c>
      <c r="D154">
        <v>156</v>
      </c>
      <c r="F154">
        <f t="shared" si="16"/>
        <v>0</v>
      </c>
      <c r="G154">
        <v>126784</v>
      </c>
      <c r="H154" s="2">
        <v>183090</v>
      </c>
      <c r="I154" s="2">
        <f t="shared" si="20"/>
        <v>1144</v>
      </c>
      <c r="J154">
        <v>2268</v>
      </c>
      <c r="K154">
        <f t="shared" si="17"/>
        <v>54038</v>
      </c>
      <c r="L154">
        <f t="shared" si="18"/>
        <v>0</v>
      </c>
      <c r="M154">
        <f t="shared" si="19"/>
        <v>116</v>
      </c>
    </row>
    <row r="155" spans="1:13" x14ac:dyDescent="0.3">
      <c r="A155" s="4">
        <v>44048</v>
      </c>
      <c r="B155" s="3">
        <v>157</v>
      </c>
      <c r="C155">
        <v>20200805</v>
      </c>
      <c r="D155">
        <v>157</v>
      </c>
      <c r="F155">
        <f t="shared" si="16"/>
        <v>0</v>
      </c>
      <c r="G155">
        <v>129375</v>
      </c>
      <c r="H155" s="2">
        <v>185282</v>
      </c>
      <c r="I155" s="2">
        <f t="shared" si="20"/>
        <v>2192</v>
      </c>
      <c r="J155">
        <v>2313</v>
      </c>
      <c r="K155">
        <f t="shared" si="17"/>
        <v>53594</v>
      </c>
      <c r="L155">
        <f t="shared" si="18"/>
        <v>2591</v>
      </c>
      <c r="M155">
        <f t="shared" si="19"/>
        <v>45</v>
      </c>
    </row>
    <row r="156" spans="1:13" x14ac:dyDescent="0.3">
      <c r="A156" s="4">
        <v>44049</v>
      </c>
      <c r="B156" s="3">
        <v>158</v>
      </c>
      <c r="C156">
        <v>20200806</v>
      </c>
      <c r="D156">
        <v>158</v>
      </c>
      <c r="F156">
        <f t="shared" si="16"/>
        <v>0</v>
      </c>
      <c r="G156">
        <v>132002</v>
      </c>
      <c r="H156" s="2">
        <v>187631</v>
      </c>
      <c r="I156" s="2">
        <f t="shared" si="20"/>
        <v>2349</v>
      </c>
      <c r="J156">
        <v>2388</v>
      </c>
      <c r="K156">
        <f t="shared" si="17"/>
        <v>53241</v>
      </c>
      <c r="L156">
        <f t="shared" si="18"/>
        <v>2627</v>
      </c>
      <c r="M156">
        <f t="shared" si="19"/>
        <v>75</v>
      </c>
    </row>
    <row r="157" spans="1:13" x14ac:dyDescent="0.3">
      <c r="A157" s="4">
        <v>44050</v>
      </c>
      <c r="B157" s="3">
        <v>159</v>
      </c>
      <c r="C157">
        <v>20200807</v>
      </c>
      <c r="D157">
        <v>159</v>
      </c>
      <c r="F157">
        <f t="shared" si="16"/>
        <v>0</v>
      </c>
      <c r="G157">
        <v>135485</v>
      </c>
      <c r="H157" s="2">
        <v>189159</v>
      </c>
      <c r="I157" s="2">
        <f t="shared" si="20"/>
        <v>1528</v>
      </c>
      <c r="J157">
        <v>2524</v>
      </c>
      <c r="K157">
        <f t="shared" si="17"/>
        <v>51150</v>
      </c>
      <c r="L157">
        <f t="shared" si="18"/>
        <v>3483</v>
      </c>
      <c r="M157">
        <f t="shared" si="19"/>
        <v>136</v>
      </c>
    </row>
    <row r="158" spans="1:13" x14ac:dyDescent="0.3">
      <c r="A158" s="4">
        <v>44051</v>
      </c>
      <c r="B158" s="3">
        <v>160</v>
      </c>
      <c r="C158">
        <v>20200808</v>
      </c>
      <c r="D158">
        <v>160</v>
      </c>
      <c r="F158">
        <f t="shared" si="16"/>
        <v>0</v>
      </c>
      <c r="G158">
        <v>139745</v>
      </c>
      <c r="H158" s="2">
        <v>190999</v>
      </c>
      <c r="I158" s="2">
        <f t="shared" si="20"/>
        <v>1840</v>
      </c>
      <c r="J158">
        <v>2547</v>
      </c>
      <c r="K158">
        <f t="shared" si="17"/>
        <v>48707</v>
      </c>
      <c r="L158">
        <f t="shared" si="18"/>
        <v>4260</v>
      </c>
      <c r="M158">
        <f t="shared" si="19"/>
        <v>23</v>
      </c>
    </row>
    <row r="159" spans="1:13" x14ac:dyDescent="0.3">
      <c r="A159" s="4">
        <v>44052</v>
      </c>
      <c r="B159" s="3">
        <v>161</v>
      </c>
      <c r="C159">
        <v>20200809</v>
      </c>
      <c r="D159">
        <v>161</v>
      </c>
      <c r="F159">
        <f t="shared" si="16"/>
        <v>0</v>
      </c>
      <c r="G159">
        <v>143068</v>
      </c>
      <c r="H159" s="2">
        <v>192767</v>
      </c>
      <c r="I159" s="2">
        <f t="shared" si="20"/>
        <v>1768</v>
      </c>
      <c r="J159">
        <v>2579</v>
      </c>
      <c r="K159">
        <f t="shared" si="17"/>
        <v>47120</v>
      </c>
      <c r="L159">
        <f t="shared" si="18"/>
        <v>3323</v>
      </c>
      <c r="M159">
        <f t="shared" si="19"/>
        <v>32</v>
      </c>
    </row>
    <row r="160" spans="1:13" x14ac:dyDescent="0.3">
      <c r="A160" s="4">
        <v>44053</v>
      </c>
      <c r="B160" s="3">
        <v>162</v>
      </c>
      <c r="C160">
        <v>20200810</v>
      </c>
      <c r="D160">
        <v>162</v>
      </c>
      <c r="F160">
        <f t="shared" si="16"/>
        <v>0</v>
      </c>
      <c r="G160">
        <v>145776</v>
      </c>
      <c r="H160" s="2">
        <v>193561</v>
      </c>
      <c r="I160" s="2">
        <f t="shared" si="20"/>
        <v>794</v>
      </c>
      <c r="J160">
        <v>2618</v>
      </c>
      <c r="K160">
        <f t="shared" si="17"/>
        <v>45167</v>
      </c>
      <c r="L160">
        <f t="shared" si="18"/>
        <v>2708</v>
      </c>
      <c r="M160">
        <f t="shared" si="19"/>
        <v>39</v>
      </c>
    </row>
    <row r="161" spans="1:13" x14ac:dyDescent="0.3">
      <c r="A161" s="4">
        <v>44054</v>
      </c>
      <c r="B161" s="3">
        <v>163</v>
      </c>
      <c r="C161">
        <v>20200811</v>
      </c>
      <c r="D161">
        <v>163</v>
      </c>
      <c r="F161">
        <f t="shared" si="16"/>
        <v>0</v>
      </c>
      <c r="G161">
        <v>150082</v>
      </c>
      <c r="H161" s="2">
        <v>194093</v>
      </c>
      <c r="I161" s="2">
        <f t="shared" si="20"/>
        <v>532</v>
      </c>
      <c r="J161">
        <v>2653</v>
      </c>
      <c r="K161">
        <f t="shared" si="17"/>
        <v>41358</v>
      </c>
      <c r="L161">
        <f t="shared" si="18"/>
        <v>4306</v>
      </c>
      <c r="M161">
        <f t="shared" si="19"/>
        <v>35</v>
      </c>
    </row>
    <row r="162" spans="1:13" x14ac:dyDescent="0.3">
      <c r="A162" s="4">
        <v>44055</v>
      </c>
      <c r="B162" s="3">
        <v>164</v>
      </c>
      <c r="C162">
        <v>20200812</v>
      </c>
      <c r="D162">
        <v>164</v>
      </c>
      <c r="F162">
        <f t="shared" si="16"/>
        <v>0</v>
      </c>
      <c r="G162">
        <v>152061</v>
      </c>
      <c r="H162" s="2">
        <v>194685</v>
      </c>
      <c r="I162" s="2">
        <f t="shared" si="20"/>
        <v>592</v>
      </c>
      <c r="J162">
        <v>2761</v>
      </c>
      <c r="K162">
        <f t="shared" si="17"/>
        <v>39863</v>
      </c>
      <c r="L162">
        <f t="shared" si="18"/>
        <v>1979</v>
      </c>
      <c r="M162">
        <f t="shared" si="19"/>
        <v>108</v>
      </c>
    </row>
    <row r="163" spans="1:13" x14ac:dyDescent="0.3">
      <c r="A163" s="4">
        <v>44056</v>
      </c>
      <c r="B163" s="3">
        <v>165</v>
      </c>
      <c r="C163">
        <v>20200813</v>
      </c>
      <c r="D163">
        <v>165</v>
      </c>
      <c r="F163">
        <f t="shared" si="16"/>
        <v>0</v>
      </c>
      <c r="G163">
        <v>154392</v>
      </c>
      <c r="H163" s="2">
        <v>195820</v>
      </c>
      <c r="I163" s="2">
        <f t="shared" si="20"/>
        <v>1135</v>
      </c>
      <c r="J163">
        <v>2791</v>
      </c>
      <c r="K163">
        <f t="shared" si="17"/>
        <v>38637</v>
      </c>
      <c r="L163">
        <f t="shared" si="18"/>
        <v>2331</v>
      </c>
      <c r="M163">
        <f t="shared" si="19"/>
        <v>30</v>
      </c>
    </row>
    <row r="164" spans="1:13" x14ac:dyDescent="0.3">
      <c r="A164" s="4">
        <v>44057</v>
      </c>
      <c r="B164" s="3">
        <v>166</v>
      </c>
      <c r="C164">
        <v>20200814</v>
      </c>
      <c r="D164">
        <v>166</v>
      </c>
      <c r="F164">
        <f t="shared" si="16"/>
        <v>0</v>
      </c>
      <c r="G164">
        <v>156402</v>
      </c>
      <c r="H164" s="2">
        <v>197531</v>
      </c>
      <c r="I164" s="2">
        <f t="shared" si="20"/>
        <v>1711</v>
      </c>
      <c r="J164">
        <v>2867</v>
      </c>
      <c r="K164">
        <f t="shared" si="17"/>
        <v>38262</v>
      </c>
      <c r="L164">
        <f t="shared" si="18"/>
        <v>2010</v>
      </c>
      <c r="M164">
        <f t="shared" si="19"/>
        <v>76</v>
      </c>
    </row>
    <row r="165" spans="1:13" x14ac:dyDescent="0.3">
      <c r="A165" s="4">
        <v>44058</v>
      </c>
      <c r="B165" s="3">
        <v>167</v>
      </c>
      <c r="C165">
        <v>20200815</v>
      </c>
      <c r="D165">
        <v>167</v>
      </c>
      <c r="F165">
        <f t="shared" si="16"/>
        <v>0</v>
      </c>
      <c r="G165">
        <v>158705</v>
      </c>
      <c r="H165" s="2">
        <v>198671</v>
      </c>
      <c r="I165" s="2">
        <f t="shared" si="20"/>
        <v>1140</v>
      </c>
      <c r="J165">
        <v>2888</v>
      </c>
      <c r="K165">
        <f t="shared" si="17"/>
        <v>37078</v>
      </c>
      <c r="L165">
        <f t="shared" si="18"/>
        <v>2303</v>
      </c>
      <c r="M165">
        <f t="shared" si="19"/>
        <v>21</v>
      </c>
    </row>
    <row r="166" spans="1:13" x14ac:dyDescent="0.3">
      <c r="A166" s="4">
        <v>44059</v>
      </c>
      <c r="B166" s="3">
        <v>168</v>
      </c>
      <c r="C166">
        <v>20200816</v>
      </c>
      <c r="D166">
        <v>168</v>
      </c>
      <c r="F166">
        <f t="shared" si="16"/>
        <v>0</v>
      </c>
      <c r="G166">
        <v>159712</v>
      </c>
      <c r="H166" s="2">
        <v>199635</v>
      </c>
      <c r="I166" s="2">
        <f t="shared" si="20"/>
        <v>964</v>
      </c>
      <c r="J166">
        <v>2915</v>
      </c>
      <c r="K166">
        <f t="shared" si="17"/>
        <v>37008</v>
      </c>
      <c r="L166">
        <f t="shared" si="18"/>
        <v>1007</v>
      </c>
      <c r="M166">
        <f t="shared" si="19"/>
        <v>27</v>
      </c>
    </row>
    <row r="167" spans="1:13" x14ac:dyDescent="0.3">
      <c r="A167" s="4">
        <v>44060</v>
      </c>
      <c r="B167" s="3">
        <v>169</v>
      </c>
      <c r="C167">
        <v>20200817</v>
      </c>
      <c r="D167">
        <v>169</v>
      </c>
      <c r="F167">
        <f t="shared" si="16"/>
        <v>0</v>
      </c>
      <c r="G167">
        <v>161078</v>
      </c>
      <c r="H167" s="2">
        <v>200237</v>
      </c>
      <c r="I167" s="2">
        <f t="shared" si="20"/>
        <v>602</v>
      </c>
      <c r="J167">
        <v>2929</v>
      </c>
      <c r="K167">
        <f t="shared" si="17"/>
        <v>36230</v>
      </c>
      <c r="L167">
        <f t="shared" si="18"/>
        <v>1366</v>
      </c>
      <c r="M167">
        <f t="shared" si="19"/>
        <v>14</v>
      </c>
    </row>
    <row r="168" spans="1:13" x14ac:dyDescent="0.3">
      <c r="A168" s="4">
        <v>44061</v>
      </c>
      <c r="B168" s="3">
        <v>170</v>
      </c>
      <c r="C168">
        <v>20200818</v>
      </c>
      <c r="D168">
        <v>170</v>
      </c>
      <c r="F168">
        <f t="shared" si="16"/>
        <v>0</v>
      </c>
      <c r="G168">
        <v>166143</v>
      </c>
      <c r="H168" s="2">
        <v>200949</v>
      </c>
      <c r="I168" s="2">
        <f t="shared" si="20"/>
        <v>712</v>
      </c>
      <c r="J168">
        <v>3018</v>
      </c>
      <c r="K168">
        <f t="shared" si="17"/>
        <v>31788</v>
      </c>
      <c r="L168">
        <f t="shared" si="18"/>
        <v>5065</v>
      </c>
      <c r="M168">
        <f t="shared" si="19"/>
        <v>89</v>
      </c>
    </row>
    <row r="169" spans="1:13" x14ac:dyDescent="0.3">
      <c r="A169" s="4">
        <v>44062</v>
      </c>
      <c r="B169" s="3">
        <v>171</v>
      </c>
      <c r="C169">
        <v>20200819</v>
      </c>
      <c r="D169">
        <v>171</v>
      </c>
      <c r="F169">
        <f t="shared" si="16"/>
        <v>0</v>
      </c>
      <c r="G169">
        <v>167812</v>
      </c>
      <c r="H169" s="2">
        <v>202011</v>
      </c>
      <c r="I169" s="2">
        <f t="shared" si="20"/>
        <v>1062</v>
      </c>
      <c r="J169">
        <v>3061</v>
      </c>
      <c r="K169">
        <f t="shared" si="17"/>
        <v>31138</v>
      </c>
      <c r="L169">
        <f t="shared" si="18"/>
        <v>1669</v>
      </c>
      <c r="M169">
        <f t="shared" si="19"/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2020-08-20T13:08:26Z</dcterms:modified>
</cp:coreProperties>
</file>