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87507394-BB42-4770-A2B4-E44610523D24}" xr6:coauthVersionLast="34" xr6:coauthVersionMax="34" xr10:uidLastSave="{00000000-0000-0000-0000-000000000000}"/>
  <bookViews>
    <workbookView xWindow="-120" yWindow="-120" windowWidth="23160" windowHeight="10536" xr2:uid="{C084D696-E2DA-4A9F-BB83-461BC2357210}"/>
  </bookViews>
  <sheets>
    <sheet name="WC_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M170" i="5" l="1"/>
  <c r="M171" i="5"/>
  <c r="M172" i="5"/>
  <c r="M173" i="5"/>
  <c r="M174" i="5"/>
  <c r="M175" i="5"/>
  <c r="M176" i="5"/>
  <c r="M177" i="5"/>
  <c r="M178" i="5"/>
  <c r="M179" i="5"/>
  <c r="M180" i="5"/>
  <c r="I170" i="5"/>
  <c r="I171" i="5"/>
  <c r="I172" i="5"/>
  <c r="I173" i="5"/>
  <c r="I174" i="5"/>
  <c r="I175" i="5"/>
  <c r="I176" i="5"/>
  <c r="I177" i="5"/>
  <c r="I178" i="5"/>
  <c r="I179" i="5"/>
  <c r="I180" i="5"/>
  <c r="F170" i="5"/>
  <c r="F171" i="5"/>
  <c r="F172" i="5"/>
  <c r="F173" i="5"/>
  <c r="F174" i="5"/>
  <c r="F175" i="5"/>
  <c r="F176" i="5"/>
  <c r="F177" i="5"/>
  <c r="F178" i="5"/>
  <c r="F179" i="5"/>
  <c r="F180" i="5"/>
  <c r="M134" i="5" l="1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28" i="5" l="1"/>
  <c r="F129" i="5"/>
  <c r="F130" i="5"/>
  <c r="F131" i="5"/>
  <c r="F132" i="5"/>
  <c r="F133" i="5"/>
  <c r="M128" i="5"/>
  <c r="M129" i="5"/>
  <c r="M130" i="5"/>
  <c r="M131" i="5"/>
  <c r="M132" i="5"/>
  <c r="M133" i="5"/>
  <c r="I128" i="5" l="1"/>
  <c r="I129" i="5"/>
  <c r="I130" i="5"/>
  <c r="I131" i="5"/>
  <c r="I132" i="5"/>
  <c r="I133" i="5"/>
  <c r="M112" i="5" l="1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L2" i="5"/>
  <c r="L3" i="5"/>
  <c r="L4" i="5"/>
  <c r="L5" i="5"/>
  <c r="L6" i="5"/>
  <c r="L7" i="5"/>
  <c r="L8" i="5"/>
  <c r="S84" i="5" l="1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R78" i="5" l="1"/>
  <c r="S78" i="5"/>
  <c r="R79" i="5"/>
  <c r="S79" i="5"/>
  <c r="R80" i="5"/>
  <c r="S80" i="5"/>
  <c r="R81" i="5"/>
  <c r="S81" i="5"/>
  <c r="R82" i="5"/>
  <c r="S82" i="5"/>
  <c r="R83" i="5"/>
  <c r="S8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M78" i="5" l="1"/>
  <c r="M79" i="5"/>
  <c r="M80" i="5"/>
  <c r="M81" i="5"/>
  <c r="M82" i="5"/>
  <c r="M83" i="5"/>
  <c r="M71" i="5" l="1"/>
  <c r="M72" i="5"/>
  <c r="M73" i="5"/>
  <c r="M74" i="5"/>
  <c r="M75" i="5"/>
  <c r="M76" i="5"/>
  <c r="M77" i="5"/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</calcChain>
</file>

<file path=xl/sharedStrings.xml><?xml version="1.0" encoding="utf-8"?>
<sst xmlns="http://schemas.openxmlformats.org/spreadsheetml/2006/main" count="17" uniqueCount="17">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</sst>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180"/>
  <sheetViews>
    <sheetView tabSelected="1" zoomScale="85" zoomScaleNormal="85" workbookViewId="0">
      <pane xSplit="1" ySplit="1" topLeftCell="B162" activePane="bottomRight" state="frozen"/>
      <selection pane="topRight" activeCell="B1" sqref="B1"/>
      <selection pane="bottomLeft" activeCell="A2" sqref="A2"/>
      <selection pane="bottomRight" activeCell="O177" sqref="O177"/>
    </sheetView>
  </sheetViews>
  <sheetFormatPr defaultRowHeight="14.4" x14ac:dyDescent="0.3"/>
  <cols>
    <col min="1" max="1" width="12.6640625" customWidth="1"/>
    <col min="2" max="2" width="10.5546875" customWidth="1"/>
    <col min="3" max="3" width="11.33203125" bestFit="1" customWidth="1"/>
    <col min="4" max="4" width="11.33203125" customWidth="1"/>
    <col min="5" max="5" width="11.88671875" bestFit="1" customWidth="1"/>
    <col min="6" max="6" width="10.664062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5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43895</v>
      </c>
      <c r="B2" s="3">
        <v>4</v>
      </c>
      <c r="D2">
        <v>4</v>
      </c>
      <c r="E2" s="3">
        <v>19.097579669486432</v>
      </c>
      <c r="F2" s="3">
        <f>E3-E2</f>
        <v>4.1921516347653167</v>
      </c>
      <c r="H2" s="2">
        <v>0</v>
      </c>
      <c r="I2" s="2">
        <f>H3-H2</f>
        <v>0</v>
      </c>
      <c r="K2">
        <f t="shared" ref="K2:K65" si="0">H2-J2-G2</f>
        <v>0</v>
      </c>
      <c r="L2" t="e">
        <f>G2-#REF!</f>
        <v>#REF!</v>
      </c>
      <c r="M2">
        <v>0</v>
      </c>
      <c r="O2">
        <v>0</v>
      </c>
      <c r="P2">
        <v>0</v>
      </c>
      <c r="Q2">
        <v>0</v>
      </c>
      <c r="R2" t="e">
        <f>IF((E2/#REF!)&gt;1,3*0.301029995/LOG(E2/#REF!),0)</f>
        <v>#REF!</v>
      </c>
    </row>
    <row r="3" spans="1:19" x14ac:dyDescent="0.3">
      <c r="A3" s="4">
        <v>43896</v>
      </c>
      <c r="B3" s="3">
        <v>5</v>
      </c>
      <c r="C3">
        <v>20200306</v>
      </c>
      <c r="D3">
        <v>5</v>
      </c>
      <c r="E3" s="3">
        <v>23.289731304251749</v>
      </c>
      <c r="F3" s="3">
        <f t="shared" ref="F3:F40" si="1">E4-E3</f>
        <v>4.7743949173716089</v>
      </c>
      <c r="I3" s="2">
        <f>H3-H2</f>
        <v>0</v>
      </c>
      <c r="K3">
        <f t="shared" si="0"/>
        <v>0</v>
      </c>
      <c r="L3">
        <f t="shared" ref="L3:L66" si="2">G3-G2</f>
        <v>0</v>
      </c>
      <c r="M3">
        <f t="shared" ref="M3:M63" si="3">J3-J2</f>
        <v>0</v>
      </c>
      <c r="O3">
        <v>0</v>
      </c>
      <c r="P3">
        <v>0</v>
      </c>
      <c r="Q3">
        <v>0</v>
      </c>
      <c r="R3" t="e">
        <f>IF((E3/#REF!)&gt;1,3*0.301029995/LOG(E3/#REF!),0)</f>
        <v>#REF!</v>
      </c>
      <c r="S3" t="e">
        <f>IF((E3/#REF!)&gt;1,5*0.301029995/LOG(E3/#REF!),0)</f>
        <v>#REF!</v>
      </c>
    </row>
    <row r="4" spans="1:19" x14ac:dyDescent="0.3">
      <c r="A4" s="4">
        <v>43897</v>
      </c>
      <c r="B4" s="3">
        <v>6</v>
      </c>
      <c r="C4">
        <v>20200307</v>
      </c>
      <c r="D4">
        <v>6</v>
      </c>
      <c r="E4" s="3">
        <v>28.064126221623358</v>
      </c>
      <c r="F4" s="3">
        <f t="shared" si="1"/>
        <v>0</v>
      </c>
      <c r="H4" s="2">
        <v>0</v>
      </c>
      <c r="I4" s="2">
        <f t="shared" ref="I4:I67" si="4">H4-H3</f>
        <v>0</v>
      </c>
      <c r="K4">
        <f t="shared" si="0"/>
        <v>0</v>
      </c>
      <c r="L4">
        <f t="shared" si="2"/>
        <v>0</v>
      </c>
      <c r="M4">
        <f t="shared" si="3"/>
        <v>0</v>
      </c>
      <c r="O4">
        <v>0</v>
      </c>
      <c r="P4">
        <v>0</v>
      </c>
      <c r="Q4">
        <v>0</v>
      </c>
      <c r="R4" t="e">
        <f>IF((E4/#REF!)&gt;1,3*0.301029995/LOG(E4/#REF!),0)</f>
        <v>#REF!</v>
      </c>
      <c r="S4" t="e">
        <f>IF((E4/#REF!)&gt;1,5*0.301029995/LOG(E4/#REF!),0)</f>
        <v>#REF!</v>
      </c>
    </row>
    <row r="5" spans="1:19" x14ac:dyDescent="0.3">
      <c r="A5" s="4">
        <v>43898</v>
      </c>
      <c r="B5" s="3">
        <v>7</v>
      </c>
      <c r="D5">
        <v>7</v>
      </c>
      <c r="E5" s="3">
        <v>28.064126221623358</v>
      </c>
      <c r="F5" s="3">
        <f t="shared" si="1"/>
        <v>0</v>
      </c>
      <c r="H5" s="2">
        <v>0</v>
      </c>
      <c r="I5" s="2">
        <f t="shared" si="4"/>
        <v>0</v>
      </c>
      <c r="K5">
        <f t="shared" si="0"/>
        <v>0</v>
      </c>
      <c r="L5">
        <f t="shared" si="2"/>
        <v>0</v>
      </c>
      <c r="M5">
        <f t="shared" si="3"/>
        <v>0</v>
      </c>
      <c r="R5">
        <f t="shared" ref="R5:R65" si="5">IF((E5/E2)&gt;1,3*0.301029995/LOG(E5/E2),0)</f>
        <v>5.4021219583335851</v>
      </c>
      <c r="S5" t="e">
        <f>IF((E5/#REF!)&gt;1,5*0.301029995/LOG(E5/#REF!),0)</f>
        <v>#REF!</v>
      </c>
    </row>
    <row r="6" spans="1:19" x14ac:dyDescent="0.3">
      <c r="A6" s="4">
        <v>43899</v>
      </c>
      <c r="B6" s="3">
        <v>8</v>
      </c>
      <c r="D6">
        <v>8</v>
      </c>
      <c r="E6" s="3">
        <v>28.064126221623358</v>
      </c>
      <c r="F6" s="3">
        <f t="shared" si="1"/>
        <v>0</v>
      </c>
      <c r="H6" s="2">
        <v>0</v>
      </c>
      <c r="I6" s="2">
        <f t="shared" si="4"/>
        <v>0</v>
      </c>
      <c r="K6">
        <f t="shared" si="0"/>
        <v>0</v>
      </c>
      <c r="L6">
        <f t="shared" si="2"/>
        <v>0</v>
      </c>
      <c r="M6">
        <f t="shared" si="3"/>
        <v>0</v>
      </c>
      <c r="R6">
        <f t="shared" si="5"/>
        <v>11.151042289437969</v>
      </c>
      <c r="S6" t="e">
        <f>IF((E6/#REF!)&gt;1,5*0.301029995/LOG(E6/#REF!),0)</f>
        <v>#REF!</v>
      </c>
    </row>
    <row r="7" spans="1:19" x14ac:dyDescent="0.3">
      <c r="A7" s="4">
        <v>43900</v>
      </c>
      <c r="B7" s="3">
        <v>9</v>
      </c>
      <c r="D7">
        <v>9</v>
      </c>
      <c r="E7" s="3">
        <v>28.064126221623358</v>
      </c>
      <c r="F7" s="3">
        <f t="shared" si="1"/>
        <v>47.045257234588533</v>
      </c>
      <c r="I7" s="2">
        <f t="shared" si="4"/>
        <v>0</v>
      </c>
      <c r="K7">
        <f t="shared" si="0"/>
        <v>0</v>
      </c>
      <c r="L7">
        <f t="shared" si="2"/>
        <v>0</v>
      </c>
      <c r="M7">
        <f t="shared" si="3"/>
        <v>0</v>
      </c>
      <c r="R7">
        <f t="shared" si="5"/>
        <v>0</v>
      </c>
      <c r="S7">
        <f t="shared" ref="S7:S67" si="6">IF((E7/E2)&gt;1,5*0.301029995/LOG(E7/E2),0)</f>
        <v>9.0035365972226415</v>
      </c>
    </row>
    <row r="8" spans="1:19" x14ac:dyDescent="0.3">
      <c r="A8" s="4">
        <v>43901</v>
      </c>
      <c r="B8" s="3">
        <v>10</v>
      </c>
      <c r="C8">
        <v>20200311</v>
      </c>
      <c r="D8">
        <v>10</v>
      </c>
      <c r="E8" s="3">
        <v>75.109383456211887</v>
      </c>
      <c r="F8" s="3">
        <f t="shared" si="1"/>
        <v>23.639077273815531</v>
      </c>
      <c r="H8" s="2">
        <v>1</v>
      </c>
      <c r="I8" s="2">
        <f t="shared" si="4"/>
        <v>1</v>
      </c>
      <c r="K8">
        <f t="shared" si="0"/>
        <v>1</v>
      </c>
      <c r="L8">
        <f t="shared" si="2"/>
        <v>0</v>
      </c>
      <c r="M8">
        <f t="shared" si="3"/>
        <v>0</v>
      </c>
      <c r="R8">
        <f t="shared" si="5"/>
        <v>2.1122803500475378</v>
      </c>
      <c r="S8">
        <f t="shared" si="6"/>
        <v>2.9598073010261685</v>
      </c>
    </row>
    <row r="9" spans="1:19" x14ac:dyDescent="0.3">
      <c r="A9" s="4">
        <v>43902</v>
      </c>
      <c r="B9" s="3">
        <v>11</v>
      </c>
      <c r="C9">
        <v>20200312</v>
      </c>
      <c r="D9">
        <v>11</v>
      </c>
      <c r="E9" s="3">
        <v>98.748460730027418</v>
      </c>
      <c r="F9" s="3">
        <f t="shared" si="1"/>
        <v>8.8500978956156615</v>
      </c>
      <c r="H9" s="2">
        <v>1</v>
      </c>
      <c r="I9" s="2">
        <f t="shared" si="4"/>
        <v>0</v>
      </c>
      <c r="K9">
        <f t="shared" si="0"/>
        <v>1</v>
      </c>
      <c r="L9">
        <f t="shared" si="2"/>
        <v>0</v>
      </c>
      <c r="M9">
        <f t="shared" si="3"/>
        <v>0</v>
      </c>
      <c r="R9">
        <f t="shared" si="5"/>
        <v>1.6528642198365386</v>
      </c>
      <c r="S9">
        <f t="shared" si="6"/>
        <v>2.7547736997275645</v>
      </c>
    </row>
    <row r="10" spans="1:19" x14ac:dyDescent="0.3">
      <c r="A10" s="4">
        <v>43903</v>
      </c>
      <c r="B10" s="3">
        <v>12</v>
      </c>
      <c r="C10">
        <v>20200313</v>
      </c>
      <c r="D10">
        <v>12</v>
      </c>
      <c r="E10" s="3">
        <v>107.59855862564308</v>
      </c>
      <c r="F10" s="3">
        <f t="shared" si="1"/>
        <v>10.829725056477059</v>
      </c>
      <c r="H10" s="2">
        <v>3</v>
      </c>
      <c r="I10" s="2">
        <f t="shared" si="4"/>
        <v>2</v>
      </c>
      <c r="K10">
        <f t="shared" si="0"/>
        <v>3</v>
      </c>
      <c r="L10">
        <f t="shared" si="2"/>
        <v>0</v>
      </c>
      <c r="M10">
        <f t="shared" si="3"/>
        <v>0</v>
      </c>
      <c r="R10">
        <f t="shared" si="5"/>
        <v>1.5473012231666139</v>
      </c>
      <c r="S10">
        <f t="shared" si="6"/>
        <v>2.578835371944356</v>
      </c>
    </row>
    <row r="11" spans="1:19" x14ac:dyDescent="0.3">
      <c r="A11" s="4">
        <v>43904</v>
      </c>
      <c r="B11" s="3">
        <v>13</v>
      </c>
      <c r="C11">
        <v>20200314</v>
      </c>
      <c r="D11">
        <v>13</v>
      </c>
      <c r="E11" s="3">
        <v>118.42828368212014</v>
      </c>
      <c r="F11" s="3">
        <f t="shared" si="1"/>
        <v>53.449933343257754</v>
      </c>
      <c r="H11" s="2">
        <v>9</v>
      </c>
      <c r="I11" s="2">
        <f t="shared" si="4"/>
        <v>6</v>
      </c>
      <c r="K11">
        <f t="shared" si="0"/>
        <v>9</v>
      </c>
      <c r="L11">
        <f t="shared" si="2"/>
        <v>0</v>
      </c>
      <c r="M11">
        <f t="shared" si="3"/>
        <v>0</v>
      </c>
      <c r="R11">
        <f t="shared" si="5"/>
        <v>4.5665672040706866</v>
      </c>
      <c r="S11">
        <f t="shared" si="6"/>
        <v>2.4070695066701848</v>
      </c>
    </row>
    <row r="12" spans="1:19" x14ac:dyDescent="0.3">
      <c r="A12" s="4">
        <v>43905</v>
      </c>
      <c r="B12" s="3">
        <v>14</v>
      </c>
      <c r="C12">
        <v>20200315</v>
      </c>
      <c r="D12">
        <v>14</v>
      </c>
      <c r="E12" s="3">
        <v>171.87821702537789</v>
      </c>
      <c r="F12" s="3">
        <f t="shared" si="1"/>
        <v>108.18080190824938</v>
      </c>
      <c r="H12" s="2">
        <v>14</v>
      </c>
      <c r="I12" s="2">
        <f t="shared" si="4"/>
        <v>5</v>
      </c>
      <c r="K12">
        <f t="shared" si="0"/>
        <v>14</v>
      </c>
      <c r="L12">
        <f t="shared" si="2"/>
        <v>0</v>
      </c>
      <c r="M12">
        <f t="shared" si="3"/>
        <v>0</v>
      </c>
      <c r="R12">
        <f t="shared" si="5"/>
        <v>3.7520798094460046</v>
      </c>
      <c r="S12">
        <f t="shared" si="6"/>
        <v>1.912347421609228</v>
      </c>
    </row>
    <row r="13" spans="1:19" x14ac:dyDescent="0.3">
      <c r="A13" s="4">
        <v>43906</v>
      </c>
      <c r="B13" s="3">
        <v>15</v>
      </c>
      <c r="C13">
        <v>20200316</v>
      </c>
      <c r="D13">
        <v>15</v>
      </c>
      <c r="E13" s="3">
        <v>280.05901893362727</v>
      </c>
      <c r="F13" s="3">
        <f t="shared" si="1"/>
        <v>58.923020199756934</v>
      </c>
      <c r="H13" s="2">
        <v>16</v>
      </c>
      <c r="I13" s="2">
        <f t="shared" si="4"/>
        <v>2</v>
      </c>
      <c r="K13">
        <f t="shared" si="0"/>
        <v>16</v>
      </c>
      <c r="L13">
        <f t="shared" si="2"/>
        <v>0</v>
      </c>
      <c r="M13">
        <f t="shared" si="3"/>
        <v>0</v>
      </c>
      <c r="R13">
        <f t="shared" si="5"/>
        <v>2.1737994068771402</v>
      </c>
      <c r="S13">
        <f t="shared" si="6"/>
        <v>2.6334281232233092</v>
      </c>
    </row>
    <row r="14" spans="1:19" x14ac:dyDescent="0.3">
      <c r="A14" s="4">
        <v>43907</v>
      </c>
      <c r="B14" s="3">
        <v>16</v>
      </c>
      <c r="C14">
        <v>20200317</v>
      </c>
      <c r="D14">
        <v>16</v>
      </c>
      <c r="E14" s="3">
        <v>338.98203913338421</v>
      </c>
      <c r="F14" s="3">
        <f t="shared" si="1"/>
        <v>18.515336386880108</v>
      </c>
      <c r="H14" s="2">
        <v>21</v>
      </c>
      <c r="I14" s="2">
        <f t="shared" si="4"/>
        <v>5</v>
      </c>
      <c r="K14">
        <f t="shared" si="0"/>
        <v>21</v>
      </c>
      <c r="L14">
        <f t="shared" si="2"/>
        <v>0</v>
      </c>
      <c r="M14">
        <f t="shared" si="3"/>
        <v>0</v>
      </c>
      <c r="R14">
        <f t="shared" si="5"/>
        <v>1.977332957520368</v>
      </c>
      <c r="S14">
        <f t="shared" si="6"/>
        <v>2.8099696115886985</v>
      </c>
    </row>
    <row r="15" spans="1:19" x14ac:dyDescent="0.3">
      <c r="A15" s="4">
        <v>43908</v>
      </c>
      <c r="B15" s="3">
        <v>17</v>
      </c>
      <c r="C15">
        <v>20200318</v>
      </c>
      <c r="D15">
        <v>17</v>
      </c>
      <c r="E15" s="3">
        <v>357.49737552026431</v>
      </c>
      <c r="F15" s="3">
        <f t="shared" si="1"/>
        <v>205.18253279045791</v>
      </c>
      <c r="H15" s="2">
        <v>31</v>
      </c>
      <c r="I15" s="2">
        <f t="shared" si="4"/>
        <v>10</v>
      </c>
      <c r="K15">
        <f t="shared" si="0"/>
        <v>31</v>
      </c>
      <c r="L15">
        <f t="shared" si="2"/>
        <v>0</v>
      </c>
      <c r="M15">
        <f t="shared" si="3"/>
        <v>0</v>
      </c>
      <c r="R15">
        <f t="shared" si="5"/>
        <v>2.8394411414422458</v>
      </c>
      <c r="S15">
        <f t="shared" si="6"/>
        <v>2.8863795686787332</v>
      </c>
    </row>
    <row r="16" spans="1:19" x14ac:dyDescent="0.3">
      <c r="A16" s="4">
        <v>43909</v>
      </c>
      <c r="B16" s="3">
        <v>18</v>
      </c>
      <c r="C16">
        <v>20200319</v>
      </c>
      <c r="D16">
        <v>18</v>
      </c>
      <c r="E16" s="3">
        <v>562.67990831072223</v>
      </c>
      <c r="F16" s="3">
        <f t="shared" si="1"/>
        <v>187.01654237314153</v>
      </c>
      <c r="H16" s="2">
        <v>46</v>
      </c>
      <c r="I16" s="2">
        <f t="shared" si="4"/>
        <v>15</v>
      </c>
      <c r="K16">
        <f t="shared" si="0"/>
        <v>46</v>
      </c>
      <c r="L16">
        <f t="shared" si="2"/>
        <v>0</v>
      </c>
      <c r="M16">
        <f t="shared" si="3"/>
        <v>0</v>
      </c>
      <c r="R16">
        <f t="shared" si="5"/>
        <v>2.9803784907762485</v>
      </c>
      <c r="S16">
        <f t="shared" si="6"/>
        <v>2.2239017321566603</v>
      </c>
    </row>
    <row r="17" spans="1:19" x14ac:dyDescent="0.3">
      <c r="A17" s="4">
        <v>43910</v>
      </c>
      <c r="B17" s="3">
        <v>19</v>
      </c>
      <c r="C17">
        <v>20200320</v>
      </c>
      <c r="D17">
        <v>19</v>
      </c>
      <c r="E17" s="3">
        <v>749.69645068386376</v>
      </c>
      <c r="F17" s="3">
        <f t="shared" si="1"/>
        <v>114.93482398648246</v>
      </c>
      <c r="H17" s="2">
        <v>57</v>
      </c>
      <c r="I17" s="2">
        <f t="shared" si="4"/>
        <v>11</v>
      </c>
      <c r="K17">
        <f t="shared" si="0"/>
        <v>57</v>
      </c>
      <c r="L17">
        <f t="shared" si="2"/>
        <v>0</v>
      </c>
      <c r="M17">
        <f t="shared" si="3"/>
        <v>0</v>
      </c>
      <c r="R17">
        <f t="shared" si="5"/>
        <v>2.6198636985456596</v>
      </c>
      <c r="S17">
        <f t="shared" si="6"/>
        <v>2.3530299160340018</v>
      </c>
    </row>
    <row r="18" spans="1:19" x14ac:dyDescent="0.3">
      <c r="A18" s="4">
        <v>43911</v>
      </c>
      <c r="B18" s="3">
        <v>20</v>
      </c>
      <c r="C18">
        <v>20200321</v>
      </c>
      <c r="D18">
        <v>20</v>
      </c>
      <c r="E18" s="3">
        <v>864.63127467034622</v>
      </c>
      <c r="F18" s="3">
        <f t="shared" si="1"/>
        <v>220.08796082517904</v>
      </c>
      <c r="H18" s="2">
        <v>75</v>
      </c>
      <c r="I18" s="2">
        <f t="shared" si="4"/>
        <v>18</v>
      </c>
      <c r="K18">
        <f t="shared" si="0"/>
        <v>75</v>
      </c>
      <c r="L18">
        <f t="shared" si="2"/>
        <v>0</v>
      </c>
      <c r="M18">
        <f t="shared" si="3"/>
        <v>0</v>
      </c>
      <c r="R18">
        <f t="shared" si="5"/>
        <v>2.3545064650582521</v>
      </c>
      <c r="S18">
        <f t="shared" si="6"/>
        <v>3.0743611682374619</v>
      </c>
    </row>
    <row r="19" spans="1:19" x14ac:dyDescent="0.3">
      <c r="A19" s="4">
        <v>43912</v>
      </c>
      <c r="B19" s="3">
        <v>21</v>
      </c>
      <c r="C19">
        <v>20200322</v>
      </c>
      <c r="D19">
        <v>21</v>
      </c>
      <c r="E19" s="3">
        <v>1084.7192354955253</v>
      </c>
      <c r="F19" s="3">
        <f t="shared" si="1"/>
        <v>407.57029782440554</v>
      </c>
      <c r="H19" s="2">
        <v>89</v>
      </c>
      <c r="I19" s="2">
        <f t="shared" si="4"/>
        <v>14</v>
      </c>
      <c r="K19">
        <f t="shared" si="0"/>
        <v>89</v>
      </c>
      <c r="L19">
        <f t="shared" si="2"/>
        <v>0</v>
      </c>
      <c r="M19">
        <f t="shared" si="3"/>
        <v>0</v>
      </c>
      <c r="R19">
        <f t="shared" si="5"/>
        <v>3.168115020564569</v>
      </c>
      <c r="S19">
        <f t="shared" si="6"/>
        <v>2.9796650966355354</v>
      </c>
    </row>
    <row r="20" spans="1:19" x14ac:dyDescent="0.3">
      <c r="A20" s="4">
        <v>43913</v>
      </c>
      <c r="B20" s="3">
        <v>22</v>
      </c>
      <c r="C20">
        <v>20200323</v>
      </c>
      <c r="D20">
        <v>22</v>
      </c>
      <c r="E20" s="3">
        <v>1492.2895333199308</v>
      </c>
      <c r="F20" s="3">
        <f t="shared" si="1"/>
        <v>316.04165379869619</v>
      </c>
      <c r="H20" s="2">
        <v>100</v>
      </c>
      <c r="I20" s="2">
        <f t="shared" si="4"/>
        <v>11</v>
      </c>
      <c r="K20">
        <f t="shared" si="0"/>
        <v>100</v>
      </c>
      <c r="L20">
        <f t="shared" si="2"/>
        <v>0</v>
      </c>
      <c r="M20">
        <f t="shared" si="3"/>
        <v>0</v>
      </c>
      <c r="R20">
        <f t="shared" si="5"/>
        <v>3.0206947833078299</v>
      </c>
      <c r="S20">
        <f t="shared" si="6"/>
        <v>2.4253914159794712</v>
      </c>
    </row>
    <row r="21" spans="1:19" x14ac:dyDescent="0.3">
      <c r="A21" s="4">
        <v>43914</v>
      </c>
      <c r="B21" s="3">
        <v>23</v>
      </c>
      <c r="C21">
        <v>20200324</v>
      </c>
      <c r="D21">
        <v>23</v>
      </c>
      <c r="E21" s="3">
        <v>1808.331187118627</v>
      </c>
      <c r="F21" s="3">
        <f t="shared" si="1"/>
        <v>0</v>
      </c>
      <c r="H21" s="2">
        <v>113</v>
      </c>
      <c r="I21" s="2">
        <f t="shared" si="4"/>
        <v>13</v>
      </c>
      <c r="K21">
        <f t="shared" si="0"/>
        <v>113</v>
      </c>
      <c r="L21">
        <f t="shared" si="2"/>
        <v>0</v>
      </c>
      <c r="M21">
        <f t="shared" si="3"/>
        <v>0</v>
      </c>
      <c r="R21">
        <f t="shared" si="5"/>
        <v>2.8182192216303945</v>
      </c>
      <c r="S21">
        <f t="shared" si="6"/>
        <v>2.9686406339680258</v>
      </c>
    </row>
    <row r="22" spans="1:19" x14ac:dyDescent="0.3">
      <c r="A22" s="4">
        <v>43915</v>
      </c>
      <c r="B22" s="3">
        <v>24</v>
      </c>
      <c r="C22">
        <v>20200325</v>
      </c>
      <c r="D22">
        <v>24</v>
      </c>
      <c r="E22" s="7">
        <v>1808.331187118627</v>
      </c>
      <c r="F22" s="3">
        <f t="shared" si="1"/>
        <v>575.48926052806064</v>
      </c>
      <c r="H22" s="2">
        <v>183</v>
      </c>
      <c r="I22" s="2">
        <f t="shared" si="4"/>
        <v>70</v>
      </c>
      <c r="K22">
        <f t="shared" si="0"/>
        <v>183</v>
      </c>
      <c r="L22">
        <f t="shared" si="2"/>
        <v>0</v>
      </c>
      <c r="M22">
        <f t="shared" si="3"/>
        <v>0</v>
      </c>
      <c r="R22">
        <f t="shared" si="5"/>
        <v>4.0686944439642776</v>
      </c>
      <c r="S22">
        <f t="shared" si="6"/>
        <v>3.9361386682612314</v>
      </c>
    </row>
    <row r="23" spans="1:19" x14ac:dyDescent="0.3">
      <c r="A23" s="4">
        <v>43916</v>
      </c>
      <c r="B23" s="3">
        <v>25</v>
      </c>
      <c r="C23">
        <v>20200326</v>
      </c>
      <c r="D23">
        <v>25</v>
      </c>
      <c r="E23" s="3">
        <v>2383.8204476466876</v>
      </c>
      <c r="F23" s="3">
        <f t="shared" si="1"/>
        <v>939.2748635004732</v>
      </c>
      <c r="H23" s="2">
        <v>229</v>
      </c>
      <c r="I23" s="2">
        <f t="shared" si="4"/>
        <v>46</v>
      </c>
      <c r="K23">
        <f t="shared" si="0"/>
        <v>229</v>
      </c>
      <c r="L23">
        <f t="shared" si="2"/>
        <v>0</v>
      </c>
      <c r="M23">
        <f t="shared" si="3"/>
        <v>0</v>
      </c>
      <c r="R23">
        <f t="shared" si="5"/>
        <v>4.4395241230947065</v>
      </c>
      <c r="S23">
        <f t="shared" si="6"/>
        <v>3.4173578440770123</v>
      </c>
    </row>
    <row r="24" spans="1:19" x14ac:dyDescent="0.3">
      <c r="A24" s="4">
        <v>43917</v>
      </c>
      <c r="B24" s="3">
        <v>26</v>
      </c>
      <c r="C24">
        <v>20200327</v>
      </c>
      <c r="D24">
        <v>26</v>
      </c>
      <c r="E24" s="3">
        <v>3323.0953111471608</v>
      </c>
      <c r="F24" s="3">
        <f t="shared" si="1"/>
        <v>398.95309724183244</v>
      </c>
      <c r="I24" s="2">
        <f t="shared" si="4"/>
        <v>-229</v>
      </c>
      <c r="J24">
        <v>1</v>
      </c>
      <c r="K24">
        <f t="shared" si="0"/>
        <v>-1</v>
      </c>
      <c r="L24">
        <f t="shared" si="2"/>
        <v>0</v>
      </c>
      <c r="M24">
        <f t="shared" si="3"/>
        <v>1</v>
      </c>
      <c r="R24">
        <f t="shared" si="5"/>
        <v>3.4173673473868207</v>
      </c>
      <c r="S24">
        <f t="shared" si="6"/>
        <v>3.0955803658477499</v>
      </c>
    </row>
    <row r="25" spans="1:19" x14ac:dyDescent="0.3">
      <c r="A25" s="4">
        <v>43918</v>
      </c>
      <c r="B25" s="3">
        <v>27</v>
      </c>
      <c r="C25">
        <v>20200328</v>
      </c>
      <c r="D25">
        <v>27</v>
      </c>
      <c r="E25" s="3">
        <v>3722.0484083889933</v>
      </c>
      <c r="F25" s="3">
        <f t="shared" si="1"/>
        <v>422.7086231721687</v>
      </c>
      <c r="H25" s="2">
        <v>271</v>
      </c>
      <c r="I25" s="2">
        <f t="shared" si="4"/>
        <v>271</v>
      </c>
      <c r="J25">
        <v>1</v>
      </c>
      <c r="K25">
        <f t="shared" si="0"/>
        <v>270</v>
      </c>
      <c r="L25">
        <f t="shared" si="2"/>
        <v>0</v>
      </c>
      <c r="M25">
        <f t="shared" si="3"/>
        <v>0</v>
      </c>
      <c r="R25">
        <f t="shared" si="5"/>
        <v>2.8806326421191653</v>
      </c>
      <c r="S25">
        <f t="shared" si="6"/>
        <v>3.7919886482292933</v>
      </c>
    </row>
    <row r="26" spans="1:19" x14ac:dyDescent="0.3">
      <c r="A26" s="4">
        <v>43919</v>
      </c>
      <c r="B26" s="3">
        <v>28</v>
      </c>
      <c r="C26">
        <v>20200329</v>
      </c>
      <c r="D26">
        <v>28</v>
      </c>
      <c r="E26" s="3">
        <v>4144.757031561162</v>
      </c>
      <c r="F26" s="3">
        <f t="shared" si="1"/>
        <v>327.91941676386523</v>
      </c>
      <c r="H26" s="2">
        <v>310</v>
      </c>
      <c r="I26" s="2">
        <f t="shared" si="4"/>
        <v>39</v>
      </c>
      <c r="K26">
        <f t="shared" si="0"/>
        <v>310</v>
      </c>
      <c r="L26">
        <f t="shared" si="2"/>
        <v>0</v>
      </c>
      <c r="M26">
        <f t="shared" si="3"/>
        <v>-1</v>
      </c>
      <c r="R26">
        <f t="shared" si="5"/>
        <v>3.7593421535923186</v>
      </c>
      <c r="S26">
        <f t="shared" si="6"/>
        <v>4.1784058613356398</v>
      </c>
    </row>
    <row r="27" spans="1:19" x14ac:dyDescent="0.3">
      <c r="A27" s="4">
        <v>43920</v>
      </c>
      <c r="B27" s="3">
        <v>29</v>
      </c>
      <c r="C27">
        <v>20200330</v>
      </c>
      <c r="D27">
        <v>29</v>
      </c>
      <c r="E27" s="3">
        <v>4472.6764483250272</v>
      </c>
      <c r="F27" s="3">
        <f t="shared" si="1"/>
        <v>310.10277231611144</v>
      </c>
      <c r="H27" s="2">
        <v>324</v>
      </c>
      <c r="I27" s="2">
        <f t="shared" si="4"/>
        <v>14</v>
      </c>
      <c r="J27">
        <v>1</v>
      </c>
      <c r="K27">
        <f t="shared" si="0"/>
        <v>323</v>
      </c>
      <c r="L27">
        <f t="shared" si="2"/>
        <v>0</v>
      </c>
      <c r="M27">
        <f t="shared" si="3"/>
        <v>1</v>
      </c>
      <c r="R27">
        <f t="shared" si="5"/>
        <v>6.9993581865642716</v>
      </c>
      <c r="S27">
        <f t="shared" si="6"/>
        <v>3.8270788712936179</v>
      </c>
    </row>
    <row r="28" spans="1:19" x14ac:dyDescent="0.3">
      <c r="A28" s="4">
        <v>43921</v>
      </c>
      <c r="B28" s="3">
        <v>30</v>
      </c>
      <c r="C28">
        <v>20200331</v>
      </c>
      <c r="D28">
        <v>30</v>
      </c>
      <c r="E28" s="3">
        <v>4782.7792206411386</v>
      </c>
      <c r="F28" s="3">
        <f t="shared" si="1"/>
        <v>374.96467399845369</v>
      </c>
      <c r="H28" s="2">
        <v>325</v>
      </c>
      <c r="I28" s="2">
        <f t="shared" si="4"/>
        <v>1</v>
      </c>
      <c r="J28">
        <v>1</v>
      </c>
      <c r="K28">
        <f t="shared" si="0"/>
        <v>324</v>
      </c>
      <c r="L28">
        <f t="shared" si="2"/>
        <v>0</v>
      </c>
      <c r="M28">
        <f t="shared" si="3"/>
        <v>0</v>
      </c>
      <c r="R28">
        <f t="shared" si="5"/>
        <v>8.2929655273738749</v>
      </c>
      <c r="S28">
        <f t="shared" si="6"/>
        <v>4.9772359935346859</v>
      </c>
    </row>
    <row r="29" spans="1:19" x14ac:dyDescent="0.3">
      <c r="A29" s="4">
        <v>43922</v>
      </c>
      <c r="B29" s="3">
        <v>31</v>
      </c>
      <c r="C29">
        <v>20200401</v>
      </c>
      <c r="D29">
        <v>31</v>
      </c>
      <c r="E29" s="3">
        <v>5157.7438946395923</v>
      </c>
      <c r="F29" s="3">
        <f t="shared" si="1"/>
        <v>427.71591540258305</v>
      </c>
      <c r="H29" s="2">
        <v>326</v>
      </c>
      <c r="I29" s="2">
        <f t="shared" si="4"/>
        <v>1</v>
      </c>
      <c r="K29">
        <f t="shared" si="0"/>
        <v>326</v>
      </c>
      <c r="L29">
        <f t="shared" si="2"/>
        <v>0</v>
      </c>
      <c r="M29">
        <f t="shared" si="3"/>
        <v>-1</v>
      </c>
      <c r="R29">
        <f t="shared" si="5"/>
        <v>9.5101449006162095</v>
      </c>
      <c r="S29">
        <f t="shared" si="6"/>
        <v>7.88379329343738</v>
      </c>
    </row>
    <row r="30" spans="1:19" x14ac:dyDescent="0.3">
      <c r="A30" s="4">
        <v>43923</v>
      </c>
      <c r="B30" s="3">
        <v>32</v>
      </c>
      <c r="C30">
        <v>20200402</v>
      </c>
      <c r="D30">
        <v>32</v>
      </c>
      <c r="E30" s="3">
        <v>5585.4598100421754</v>
      </c>
      <c r="F30" s="3">
        <f t="shared" si="1"/>
        <v>279.01098102493597</v>
      </c>
      <c r="H30" s="2">
        <v>353</v>
      </c>
      <c r="I30" s="2">
        <f t="shared" si="4"/>
        <v>27</v>
      </c>
      <c r="K30">
        <f t="shared" si="0"/>
        <v>353</v>
      </c>
      <c r="L30">
        <f t="shared" si="2"/>
        <v>0</v>
      </c>
      <c r="M30">
        <f t="shared" si="3"/>
        <v>0</v>
      </c>
      <c r="R30">
        <f t="shared" si="5"/>
        <v>9.3592748180656375</v>
      </c>
      <c r="S30">
        <f t="shared" si="6"/>
        <v>8.5385541461083267</v>
      </c>
    </row>
    <row r="31" spans="1:19" x14ac:dyDescent="0.3">
      <c r="A31" s="4">
        <v>43924</v>
      </c>
      <c r="B31" s="3">
        <v>33</v>
      </c>
      <c r="C31">
        <v>20200403</v>
      </c>
      <c r="D31">
        <v>33</v>
      </c>
      <c r="E31" s="3">
        <v>5864.4707910671113</v>
      </c>
      <c r="F31" s="3">
        <f t="shared" si="1"/>
        <v>416.42039572002159</v>
      </c>
      <c r="H31" s="2">
        <v>374</v>
      </c>
      <c r="I31" s="2">
        <f t="shared" si="4"/>
        <v>21</v>
      </c>
      <c r="J31">
        <v>1</v>
      </c>
      <c r="K31">
        <f t="shared" si="0"/>
        <v>373</v>
      </c>
      <c r="L31">
        <f t="shared" si="2"/>
        <v>0</v>
      </c>
      <c r="M31">
        <f t="shared" si="3"/>
        <v>1</v>
      </c>
      <c r="R31">
        <f t="shared" si="5"/>
        <v>10.198818139406129</v>
      </c>
      <c r="S31">
        <f t="shared" si="6"/>
        <v>9.9857524440993846</v>
      </c>
    </row>
    <row r="32" spans="1:19" x14ac:dyDescent="0.3">
      <c r="A32" s="4">
        <v>43925</v>
      </c>
      <c r="B32" s="3">
        <v>34</v>
      </c>
      <c r="C32">
        <v>20200404</v>
      </c>
      <c r="D32">
        <v>34</v>
      </c>
      <c r="E32" s="3">
        <v>6280.8911867871329</v>
      </c>
      <c r="F32" s="3">
        <f t="shared" si="1"/>
        <v>341.89325554641528</v>
      </c>
      <c r="H32" s="2">
        <v>433</v>
      </c>
      <c r="I32" s="2">
        <f t="shared" si="4"/>
        <v>59</v>
      </c>
      <c r="K32">
        <f t="shared" si="0"/>
        <v>433</v>
      </c>
      <c r="L32">
        <f t="shared" si="2"/>
        <v>0</v>
      </c>
      <c r="M32">
        <f t="shared" si="3"/>
        <v>-1</v>
      </c>
      <c r="R32">
        <f t="shared" si="5"/>
        <v>10.554864376545668</v>
      </c>
      <c r="S32">
        <f t="shared" si="6"/>
        <v>10.207604744398566</v>
      </c>
    </row>
    <row r="33" spans="1:19" x14ac:dyDescent="0.3">
      <c r="A33" s="4">
        <v>43926</v>
      </c>
      <c r="B33" s="3">
        <v>35</v>
      </c>
      <c r="C33">
        <v>20200405</v>
      </c>
      <c r="D33">
        <v>35</v>
      </c>
      <c r="E33" s="3">
        <v>6622.7844423335482</v>
      </c>
      <c r="F33" s="3">
        <f t="shared" si="1"/>
        <v>142.64960423854245</v>
      </c>
      <c r="H33" s="2">
        <v>454</v>
      </c>
      <c r="I33" s="2">
        <f t="shared" si="4"/>
        <v>21</v>
      </c>
      <c r="J33" s="6">
        <v>2</v>
      </c>
      <c r="K33">
        <f t="shared" si="0"/>
        <v>452</v>
      </c>
      <c r="L33">
        <f t="shared" si="2"/>
        <v>0</v>
      </c>
      <c r="M33">
        <f t="shared" si="3"/>
        <v>2</v>
      </c>
      <c r="R33">
        <f t="shared" si="5"/>
        <v>12.206939323882381</v>
      </c>
      <c r="S33">
        <f t="shared" si="6"/>
        <v>10.647615505901836</v>
      </c>
    </row>
    <row r="34" spans="1:19" x14ac:dyDescent="0.3">
      <c r="A34" s="4">
        <v>43927</v>
      </c>
      <c r="B34" s="3">
        <v>36</v>
      </c>
      <c r="C34">
        <v>20200406</v>
      </c>
      <c r="D34">
        <v>36</v>
      </c>
      <c r="E34" s="3">
        <v>6765.4340465720907</v>
      </c>
      <c r="F34" s="3">
        <f t="shared" si="1"/>
        <v>0</v>
      </c>
      <c r="H34" s="2">
        <v>462</v>
      </c>
      <c r="I34" s="2">
        <f t="shared" si="4"/>
        <v>8</v>
      </c>
      <c r="J34" s="6">
        <v>3</v>
      </c>
      <c r="K34">
        <f t="shared" si="0"/>
        <v>459</v>
      </c>
      <c r="L34">
        <f t="shared" si="2"/>
        <v>0</v>
      </c>
      <c r="M34">
        <f t="shared" si="3"/>
        <v>1</v>
      </c>
      <c r="R34">
        <f t="shared" si="5"/>
        <v>14.550282040530149</v>
      </c>
      <c r="S34">
        <f t="shared" si="6"/>
        <v>12.773272746598545</v>
      </c>
    </row>
    <row r="35" spans="1:19" x14ac:dyDescent="0.3">
      <c r="A35" s="4">
        <v>43928</v>
      </c>
      <c r="B35" s="3">
        <v>37</v>
      </c>
      <c r="C35">
        <v>20200407</v>
      </c>
      <c r="D35">
        <v>37</v>
      </c>
      <c r="E35" s="7">
        <v>6765.4340465720907</v>
      </c>
      <c r="F35" s="3">
        <f t="shared" si="1"/>
        <v>661.19547172770672</v>
      </c>
      <c r="I35" s="2">
        <f t="shared" si="4"/>
        <v>-462</v>
      </c>
      <c r="J35" s="6">
        <v>3</v>
      </c>
      <c r="K35">
        <f t="shared" si="0"/>
        <v>-3</v>
      </c>
      <c r="L35">
        <f t="shared" si="2"/>
        <v>0</v>
      </c>
      <c r="M35">
        <f t="shared" si="3"/>
        <v>0</v>
      </c>
      <c r="R35">
        <f t="shared" si="5"/>
        <v>27.981623890120854</v>
      </c>
      <c r="S35">
        <f t="shared" si="6"/>
        <v>18.082761215627155</v>
      </c>
    </row>
    <row r="36" spans="1:19" x14ac:dyDescent="0.3">
      <c r="A36" s="4">
        <v>43929</v>
      </c>
      <c r="B36" s="3">
        <v>38</v>
      </c>
      <c r="C36">
        <v>20200408</v>
      </c>
      <c r="D36">
        <v>38</v>
      </c>
      <c r="E36" s="3">
        <v>7426.6295182997974</v>
      </c>
      <c r="F36" s="3">
        <f t="shared" si="1"/>
        <v>593.65525094537679</v>
      </c>
      <c r="H36" s="2">
        <v>495</v>
      </c>
      <c r="I36" s="2">
        <f t="shared" si="4"/>
        <v>495</v>
      </c>
      <c r="J36" s="6">
        <v>3</v>
      </c>
      <c r="K36">
        <f t="shared" si="0"/>
        <v>492</v>
      </c>
      <c r="L36">
        <f t="shared" si="2"/>
        <v>0</v>
      </c>
      <c r="M36">
        <f t="shared" si="3"/>
        <v>0</v>
      </c>
      <c r="R36">
        <f t="shared" si="5"/>
        <v>18.15214673987947</v>
      </c>
      <c r="S36">
        <f t="shared" si="6"/>
        <v>14.675379764688639</v>
      </c>
    </row>
    <row r="37" spans="1:19" x14ac:dyDescent="0.3">
      <c r="A37" s="4">
        <v>43930</v>
      </c>
      <c r="B37" s="3">
        <v>39</v>
      </c>
      <c r="C37">
        <v>20200409</v>
      </c>
      <c r="D37">
        <v>39</v>
      </c>
      <c r="E37" s="3">
        <v>8020.2847692451742</v>
      </c>
      <c r="F37" s="3">
        <f t="shared" si="1"/>
        <v>483.72771918930994</v>
      </c>
      <c r="H37" s="2">
        <v>515</v>
      </c>
      <c r="I37" s="2">
        <f t="shared" si="4"/>
        <v>20</v>
      </c>
      <c r="J37" s="6">
        <v>3</v>
      </c>
      <c r="K37">
        <f t="shared" si="0"/>
        <v>512</v>
      </c>
      <c r="L37">
        <f t="shared" si="2"/>
        <v>0</v>
      </c>
      <c r="M37">
        <f t="shared" si="3"/>
        <v>0</v>
      </c>
      <c r="R37">
        <f t="shared" si="5"/>
        <v>12.221404568235704</v>
      </c>
      <c r="S37">
        <f t="shared" si="6"/>
        <v>14.176989443784622</v>
      </c>
    </row>
    <row r="38" spans="1:19" x14ac:dyDescent="0.3">
      <c r="A38" s="4">
        <v>43931</v>
      </c>
      <c r="B38" s="3">
        <v>40</v>
      </c>
      <c r="C38">
        <v>20200410</v>
      </c>
      <c r="D38">
        <v>40</v>
      </c>
      <c r="E38" s="3">
        <v>8504.0124884344841</v>
      </c>
      <c r="F38" s="3">
        <f t="shared" si="1"/>
        <v>235.80852945554761</v>
      </c>
      <c r="H38" s="2">
        <v>541</v>
      </c>
      <c r="I38" s="2">
        <f t="shared" si="4"/>
        <v>26</v>
      </c>
      <c r="J38" s="6">
        <v>6</v>
      </c>
      <c r="K38">
        <f t="shared" si="0"/>
        <v>535</v>
      </c>
      <c r="L38">
        <f t="shared" si="2"/>
        <v>0</v>
      </c>
      <c r="M38">
        <f t="shared" si="3"/>
        <v>3</v>
      </c>
      <c r="R38">
        <f t="shared" si="5"/>
        <v>9.0919775137188594</v>
      </c>
      <c r="S38">
        <f t="shared" si="6"/>
        <v>13.86171169398423</v>
      </c>
    </row>
    <row r="39" spans="1:19" x14ac:dyDescent="0.3">
      <c r="A39" s="4">
        <v>43932</v>
      </c>
      <c r="B39" s="3">
        <v>41</v>
      </c>
      <c r="C39">
        <v>20200411</v>
      </c>
      <c r="D39">
        <v>41</v>
      </c>
      <c r="E39" s="3">
        <v>8739.8210178900317</v>
      </c>
      <c r="F39" s="3">
        <f t="shared" si="1"/>
        <v>585.96963961497386</v>
      </c>
      <c r="H39" s="2">
        <v>546</v>
      </c>
      <c r="I39" s="2">
        <f t="shared" si="4"/>
        <v>5</v>
      </c>
      <c r="J39" s="6">
        <v>7</v>
      </c>
      <c r="K39">
        <f t="shared" si="0"/>
        <v>539</v>
      </c>
      <c r="L39">
        <f t="shared" si="2"/>
        <v>0</v>
      </c>
      <c r="M39">
        <f t="shared" si="3"/>
        <v>1</v>
      </c>
      <c r="R39">
        <f t="shared" si="5"/>
        <v>12.77160275189191</v>
      </c>
      <c r="S39">
        <f t="shared" si="6"/>
        <v>13.534684665953877</v>
      </c>
    </row>
    <row r="40" spans="1:19" x14ac:dyDescent="0.3">
      <c r="A40" s="4">
        <v>43933</v>
      </c>
      <c r="B40" s="3">
        <v>42</v>
      </c>
      <c r="C40">
        <v>20200412</v>
      </c>
      <c r="D40">
        <v>42</v>
      </c>
      <c r="E40" s="3">
        <v>9325.7906575050056</v>
      </c>
      <c r="F40" s="3">
        <f t="shared" si="1"/>
        <v>416.65329303306498</v>
      </c>
      <c r="H40" s="2">
        <v>587</v>
      </c>
      <c r="I40" s="2">
        <f t="shared" si="4"/>
        <v>41</v>
      </c>
      <c r="J40" s="6">
        <v>7</v>
      </c>
      <c r="K40">
        <f t="shared" si="0"/>
        <v>580</v>
      </c>
      <c r="L40">
        <f t="shared" si="2"/>
        <v>0</v>
      </c>
      <c r="M40">
        <f t="shared" si="3"/>
        <v>0</v>
      </c>
      <c r="R40">
        <f t="shared" si="5"/>
        <v>13.788502003766787</v>
      </c>
      <c r="S40">
        <f t="shared" si="6"/>
        <v>10.798120382290209</v>
      </c>
    </row>
    <row r="41" spans="1:19" x14ac:dyDescent="0.3">
      <c r="A41" s="4">
        <v>43934</v>
      </c>
      <c r="B41" s="3">
        <v>43</v>
      </c>
      <c r="C41">
        <v>20200413</v>
      </c>
      <c r="D41">
        <v>43</v>
      </c>
      <c r="E41" s="3">
        <v>9742.4439505380706</v>
      </c>
      <c r="F41" s="3">
        <f>E41-E40</f>
        <v>416.65329303306498</v>
      </c>
      <c r="H41" s="2">
        <v>617</v>
      </c>
      <c r="I41" s="2">
        <f t="shared" si="4"/>
        <v>30</v>
      </c>
      <c r="J41" s="6">
        <v>8</v>
      </c>
      <c r="K41">
        <f t="shared" si="0"/>
        <v>609</v>
      </c>
      <c r="L41">
        <f t="shared" si="2"/>
        <v>0</v>
      </c>
      <c r="M41">
        <f t="shared" si="3"/>
        <v>1</v>
      </c>
      <c r="R41">
        <f t="shared" si="5"/>
        <v>15.295196424253421</v>
      </c>
      <c r="S41">
        <f t="shared" si="6"/>
        <v>12.768909503978737</v>
      </c>
    </row>
    <row r="42" spans="1:19" x14ac:dyDescent="0.3">
      <c r="A42" s="4">
        <v>43935</v>
      </c>
      <c r="B42" s="3">
        <v>44</v>
      </c>
      <c r="C42">
        <v>20200414</v>
      </c>
      <c r="D42">
        <v>44</v>
      </c>
      <c r="E42" s="3">
        <v>10133.594987792978</v>
      </c>
      <c r="F42" s="3">
        <f t="shared" ref="F42:F105" si="7">E42-E41</f>
        <v>391.15103725490735</v>
      </c>
      <c r="H42" s="2">
        <v>643</v>
      </c>
      <c r="I42" s="2">
        <f t="shared" si="4"/>
        <v>26</v>
      </c>
      <c r="J42" s="6">
        <v>8</v>
      </c>
      <c r="K42">
        <f t="shared" si="0"/>
        <v>635</v>
      </c>
      <c r="L42">
        <f t="shared" si="2"/>
        <v>0</v>
      </c>
      <c r="M42">
        <f t="shared" si="3"/>
        <v>0</v>
      </c>
      <c r="R42">
        <f t="shared" si="5"/>
        <v>14.053468360677384</v>
      </c>
      <c r="S42">
        <f t="shared" si="6"/>
        <v>14.818296211665167</v>
      </c>
    </row>
    <row r="43" spans="1:19" x14ac:dyDescent="0.3">
      <c r="A43" s="4">
        <v>43936</v>
      </c>
      <c r="B43" s="3">
        <v>45</v>
      </c>
      <c r="C43">
        <v>20200415</v>
      </c>
      <c r="D43">
        <v>45</v>
      </c>
      <c r="E43" s="3">
        <v>10540.350145021735</v>
      </c>
      <c r="F43" s="3">
        <f t="shared" si="7"/>
        <v>406.75515722875753</v>
      </c>
      <c r="H43" s="2">
        <v>657</v>
      </c>
      <c r="I43" s="2">
        <f t="shared" si="4"/>
        <v>14</v>
      </c>
      <c r="J43" s="6">
        <v>8</v>
      </c>
      <c r="K43">
        <f t="shared" si="0"/>
        <v>649</v>
      </c>
      <c r="L43">
        <f t="shared" si="2"/>
        <v>0</v>
      </c>
      <c r="M43">
        <f t="shared" si="3"/>
        <v>0</v>
      </c>
      <c r="R43">
        <f t="shared" si="5"/>
        <v>16.98515302788147</v>
      </c>
      <c r="S43">
        <f t="shared" si="6"/>
        <v>16.144282177599344</v>
      </c>
    </row>
    <row r="44" spans="1:19" x14ac:dyDescent="0.3">
      <c r="A44" s="4">
        <v>43937</v>
      </c>
      <c r="B44" s="3">
        <v>46</v>
      </c>
      <c r="C44">
        <v>20200416</v>
      </c>
      <c r="D44">
        <v>46</v>
      </c>
      <c r="E44" s="3">
        <v>11069.609288910857</v>
      </c>
      <c r="F44" s="3">
        <f t="shared" si="7"/>
        <v>529.25914388912133</v>
      </c>
      <c r="H44" s="2">
        <v>675</v>
      </c>
      <c r="I44" s="2">
        <f t="shared" si="4"/>
        <v>18</v>
      </c>
      <c r="J44" s="6">
        <v>13</v>
      </c>
      <c r="K44">
        <f t="shared" si="0"/>
        <v>662</v>
      </c>
      <c r="L44">
        <f t="shared" si="2"/>
        <v>0</v>
      </c>
      <c r="M44">
        <f t="shared" si="3"/>
        <v>5</v>
      </c>
      <c r="R44">
        <f t="shared" si="5"/>
        <v>16.28234270282589</v>
      </c>
      <c r="S44">
        <f t="shared" si="6"/>
        <v>14.665824708404452</v>
      </c>
    </row>
    <row r="45" spans="1:19" x14ac:dyDescent="0.3">
      <c r="A45" s="4">
        <v>43938</v>
      </c>
      <c r="B45" s="3">
        <v>47</v>
      </c>
      <c r="C45">
        <v>20200417</v>
      </c>
      <c r="D45">
        <v>47</v>
      </c>
      <c r="E45" s="3">
        <v>11741.168691068955</v>
      </c>
      <c r="F45" s="3">
        <f t="shared" si="7"/>
        <v>671.55940215809824</v>
      </c>
      <c r="G45">
        <v>205</v>
      </c>
      <c r="H45" s="2">
        <v>717</v>
      </c>
      <c r="I45" s="2">
        <f t="shared" si="4"/>
        <v>42</v>
      </c>
      <c r="J45" s="6">
        <v>15</v>
      </c>
      <c r="K45">
        <f t="shared" si="0"/>
        <v>497</v>
      </c>
      <c r="L45">
        <f t="shared" si="2"/>
        <v>205</v>
      </c>
      <c r="M45">
        <f t="shared" si="3"/>
        <v>2</v>
      </c>
      <c r="R45">
        <f t="shared" si="5"/>
        <v>14.122302810451643</v>
      </c>
      <c r="S45">
        <f t="shared" si="6"/>
        <v>15.047637698844557</v>
      </c>
    </row>
    <row r="46" spans="1:19" x14ac:dyDescent="0.3">
      <c r="A46" s="4">
        <v>43939</v>
      </c>
      <c r="B46" s="3">
        <v>48</v>
      </c>
      <c r="C46">
        <v>20200418</v>
      </c>
      <c r="D46">
        <v>48</v>
      </c>
      <c r="E46" s="3">
        <v>12599.861084256718</v>
      </c>
      <c r="F46" s="3">
        <f t="shared" si="7"/>
        <v>858.69239318776272</v>
      </c>
      <c r="G46">
        <v>205</v>
      </c>
      <c r="H46" s="2">
        <v>836</v>
      </c>
      <c r="I46" s="2">
        <f t="shared" si="4"/>
        <v>119</v>
      </c>
      <c r="J46" s="6">
        <v>16</v>
      </c>
      <c r="K46">
        <f t="shared" si="0"/>
        <v>615</v>
      </c>
      <c r="L46">
        <f t="shared" si="2"/>
        <v>0</v>
      </c>
      <c r="M46">
        <f t="shared" si="3"/>
        <v>1</v>
      </c>
      <c r="R46">
        <f t="shared" si="5"/>
        <v>11.651162559586037</v>
      </c>
      <c r="S46">
        <f t="shared" si="6"/>
        <v>13.475193082583353</v>
      </c>
    </row>
    <row r="47" spans="1:19" x14ac:dyDescent="0.3">
      <c r="A47" s="4">
        <v>43940</v>
      </c>
      <c r="B47" s="3">
        <v>49</v>
      </c>
      <c r="C47">
        <v>20200419</v>
      </c>
      <c r="D47">
        <v>49</v>
      </c>
      <c r="E47" s="3">
        <v>13357.941838210112</v>
      </c>
      <c r="F47" s="3">
        <f t="shared" si="7"/>
        <v>758.08075395339438</v>
      </c>
      <c r="G47">
        <v>205</v>
      </c>
      <c r="H47" s="2">
        <v>868</v>
      </c>
      <c r="I47" s="2">
        <f t="shared" si="4"/>
        <v>32</v>
      </c>
      <c r="J47" s="6">
        <v>17</v>
      </c>
      <c r="K47">
        <f t="shared" si="0"/>
        <v>646</v>
      </c>
      <c r="L47">
        <f t="shared" si="2"/>
        <v>0</v>
      </c>
      <c r="M47">
        <f t="shared" si="3"/>
        <v>1</v>
      </c>
      <c r="R47">
        <f t="shared" si="5"/>
        <v>11.066295221564761</v>
      </c>
      <c r="S47">
        <f t="shared" si="6"/>
        <v>12.54542497473097</v>
      </c>
    </row>
    <row r="48" spans="1:19" x14ac:dyDescent="0.3">
      <c r="A48" s="4">
        <v>43941</v>
      </c>
      <c r="B48" s="3">
        <v>50</v>
      </c>
      <c r="C48">
        <v>20200420</v>
      </c>
      <c r="D48">
        <v>50</v>
      </c>
      <c r="E48" s="3">
        <v>14149.676253898149</v>
      </c>
      <c r="F48" s="3">
        <f t="shared" si="7"/>
        <v>791.73441568803719</v>
      </c>
      <c r="G48">
        <v>216</v>
      </c>
      <c r="H48" s="2">
        <v>940</v>
      </c>
      <c r="I48" s="2">
        <f t="shared" si="4"/>
        <v>72</v>
      </c>
      <c r="J48" s="6">
        <v>17</v>
      </c>
      <c r="K48">
        <f t="shared" si="0"/>
        <v>707</v>
      </c>
      <c r="L48">
        <f t="shared" si="2"/>
        <v>11</v>
      </c>
      <c r="M48">
        <f t="shared" si="3"/>
        <v>0</v>
      </c>
      <c r="R48">
        <f t="shared" si="5"/>
        <v>11.144419444326676</v>
      </c>
      <c r="S48">
        <f t="shared" si="6"/>
        <v>11.76896342268501</v>
      </c>
    </row>
    <row r="49" spans="1:19" x14ac:dyDescent="0.3">
      <c r="A49" s="4">
        <v>43942</v>
      </c>
      <c r="B49" s="3">
        <v>51</v>
      </c>
      <c r="C49">
        <v>20200421</v>
      </c>
      <c r="D49">
        <v>51</v>
      </c>
      <c r="E49" s="3">
        <v>14781.643112839021</v>
      </c>
      <c r="F49" s="3">
        <f t="shared" si="7"/>
        <v>631.96685894087204</v>
      </c>
      <c r="G49">
        <v>216</v>
      </c>
      <c r="H49" s="2">
        <v>1010</v>
      </c>
      <c r="I49" s="2">
        <f t="shared" si="4"/>
        <v>70</v>
      </c>
      <c r="J49" s="6">
        <v>17</v>
      </c>
      <c r="K49">
        <f t="shared" si="0"/>
        <v>777</v>
      </c>
      <c r="L49">
        <f t="shared" si="2"/>
        <v>0</v>
      </c>
      <c r="M49">
        <f t="shared" si="3"/>
        <v>0</v>
      </c>
      <c r="R49">
        <f t="shared" si="5"/>
        <v>13.020900041630803</v>
      </c>
      <c r="S49">
        <f t="shared" si="6"/>
        <v>11.984592244476223</v>
      </c>
    </row>
    <row r="50" spans="1:19" x14ac:dyDescent="0.3">
      <c r="A50" s="4">
        <v>43943</v>
      </c>
      <c r="B50" s="3">
        <v>52</v>
      </c>
      <c r="C50">
        <v>20200422</v>
      </c>
      <c r="D50">
        <v>52</v>
      </c>
      <c r="E50" s="3">
        <v>15577.802577474868</v>
      </c>
      <c r="F50" s="3">
        <f t="shared" si="7"/>
        <v>796.15946463584623</v>
      </c>
      <c r="G50">
        <v>216</v>
      </c>
      <c r="H50" s="2">
        <v>1079</v>
      </c>
      <c r="I50" s="2">
        <f t="shared" si="4"/>
        <v>69</v>
      </c>
      <c r="J50" s="6">
        <v>22</v>
      </c>
      <c r="K50">
        <f t="shared" si="0"/>
        <v>841</v>
      </c>
      <c r="L50">
        <f t="shared" si="2"/>
        <v>0</v>
      </c>
      <c r="M50">
        <f t="shared" si="3"/>
        <v>5</v>
      </c>
      <c r="R50">
        <f t="shared" si="5"/>
        <v>13.526064584708621</v>
      </c>
      <c r="S50">
        <f t="shared" si="6"/>
        <v>12.257433900624996</v>
      </c>
    </row>
    <row r="51" spans="1:19" x14ac:dyDescent="0.3">
      <c r="A51" s="4">
        <v>43944</v>
      </c>
      <c r="B51" s="3">
        <v>53</v>
      </c>
      <c r="C51">
        <v>20200423</v>
      </c>
      <c r="D51">
        <v>53</v>
      </c>
      <c r="E51" s="3">
        <v>16718.533616757119</v>
      </c>
      <c r="F51" s="3">
        <f t="shared" si="7"/>
        <v>1140.731039282251</v>
      </c>
      <c r="G51">
        <v>236</v>
      </c>
      <c r="H51" s="2">
        <v>1279</v>
      </c>
      <c r="I51" s="2">
        <f t="shared" si="4"/>
        <v>200</v>
      </c>
      <c r="J51" s="6">
        <v>28</v>
      </c>
      <c r="K51">
        <f t="shared" si="0"/>
        <v>1015</v>
      </c>
      <c r="L51">
        <f t="shared" si="2"/>
        <v>20</v>
      </c>
      <c r="M51">
        <f t="shared" si="3"/>
        <v>6</v>
      </c>
      <c r="R51">
        <f t="shared" si="5"/>
        <v>12.464721190948595</v>
      </c>
      <c r="S51">
        <f t="shared" si="6"/>
        <v>12.253685986998496</v>
      </c>
    </row>
    <row r="52" spans="1:19" x14ac:dyDescent="0.3">
      <c r="A52" s="4">
        <v>43945</v>
      </c>
      <c r="B52" s="3">
        <v>54</v>
      </c>
      <c r="C52">
        <v>20200424</v>
      </c>
      <c r="D52">
        <v>54</v>
      </c>
      <c r="E52" s="3">
        <v>17745.610767274618</v>
      </c>
      <c r="F52" s="3">
        <f t="shared" si="7"/>
        <v>1027.0771505174998</v>
      </c>
      <c r="G52">
        <v>236</v>
      </c>
      <c r="H52" s="2">
        <v>1413</v>
      </c>
      <c r="I52" s="2">
        <f t="shared" si="4"/>
        <v>134</v>
      </c>
      <c r="J52" s="6">
        <v>30</v>
      </c>
      <c r="K52">
        <f t="shared" si="0"/>
        <v>1147</v>
      </c>
      <c r="L52">
        <f t="shared" si="2"/>
        <v>0</v>
      </c>
      <c r="M52">
        <f t="shared" si="3"/>
        <v>2</v>
      </c>
      <c r="R52">
        <f t="shared" si="5"/>
        <v>11.378480821692012</v>
      </c>
      <c r="S52">
        <f t="shared" si="6"/>
        <v>12.202130943625766</v>
      </c>
    </row>
    <row r="53" spans="1:19" x14ac:dyDescent="0.3">
      <c r="A53" s="4">
        <v>43946</v>
      </c>
      <c r="B53" s="3">
        <v>55</v>
      </c>
      <c r="C53">
        <v>20200425</v>
      </c>
      <c r="D53">
        <v>55</v>
      </c>
      <c r="E53" s="3">
        <v>18748.699494548742</v>
      </c>
      <c r="F53" s="3">
        <f t="shared" si="7"/>
        <v>1003.0887272741238</v>
      </c>
      <c r="G53">
        <v>236</v>
      </c>
      <c r="H53" s="2">
        <v>1514</v>
      </c>
      <c r="I53" s="2">
        <f t="shared" si="4"/>
        <v>101</v>
      </c>
      <c r="J53" s="6">
        <v>32</v>
      </c>
      <c r="K53">
        <f t="shared" si="0"/>
        <v>1246</v>
      </c>
      <c r="L53">
        <f t="shared" si="2"/>
        <v>0</v>
      </c>
      <c r="M53">
        <f t="shared" si="3"/>
        <v>2</v>
      </c>
      <c r="R53">
        <f t="shared" si="5"/>
        <v>11.22339547010225</v>
      </c>
      <c r="S53">
        <f t="shared" si="6"/>
        <v>12.314619326751826</v>
      </c>
    </row>
    <row r="54" spans="1:19" x14ac:dyDescent="0.3">
      <c r="A54" s="4">
        <v>43947</v>
      </c>
      <c r="B54" s="3">
        <v>56</v>
      </c>
      <c r="C54">
        <v>20200426</v>
      </c>
      <c r="D54">
        <v>56</v>
      </c>
      <c r="E54" s="3">
        <v>19638.25078171464</v>
      </c>
      <c r="F54" s="3">
        <f t="shared" si="7"/>
        <v>889.55128716589752</v>
      </c>
      <c r="G54">
        <v>236</v>
      </c>
      <c r="H54" s="2">
        <v>1608</v>
      </c>
      <c r="I54" s="2">
        <f t="shared" si="4"/>
        <v>94</v>
      </c>
      <c r="J54" s="6">
        <v>33</v>
      </c>
      <c r="K54">
        <f t="shared" si="0"/>
        <v>1339</v>
      </c>
      <c r="L54">
        <f t="shared" si="2"/>
        <v>0</v>
      </c>
      <c r="M54">
        <f t="shared" si="3"/>
        <v>1</v>
      </c>
      <c r="R54">
        <f t="shared" si="5"/>
        <v>12.91888861004445</v>
      </c>
      <c r="S54">
        <f t="shared" si="6"/>
        <v>12.199293943331881</v>
      </c>
    </row>
    <row r="55" spans="1:19" x14ac:dyDescent="0.3">
      <c r="A55" s="4">
        <v>43948</v>
      </c>
      <c r="B55" s="3">
        <v>57</v>
      </c>
      <c r="C55">
        <v>20200427</v>
      </c>
      <c r="D55">
        <v>57</v>
      </c>
      <c r="E55" s="3">
        <v>20782.591729349049</v>
      </c>
      <c r="F55" s="3">
        <f t="shared" si="7"/>
        <v>1144.3409476344095</v>
      </c>
      <c r="G55">
        <v>236</v>
      </c>
      <c r="H55" s="2">
        <v>1737</v>
      </c>
      <c r="I55" s="2">
        <f t="shared" si="4"/>
        <v>129</v>
      </c>
      <c r="J55" s="6">
        <v>35</v>
      </c>
      <c r="K55">
        <f t="shared" si="0"/>
        <v>1466</v>
      </c>
      <c r="L55">
        <f t="shared" si="2"/>
        <v>0</v>
      </c>
      <c r="M55">
        <f t="shared" si="3"/>
        <v>2</v>
      </c>
      <c r="R55">
        <f t="shared" si="5"/>
        <v>13.162897219258848</v>
      </c>
      <c r="S55">
        <f t="shared" si="6"/>
        <v>12.022587827492542</v>
      </c>
    </row>
    <row r="56" spans="1:19" x14ac:dyDescent="0.3">
      <c r="A56" s="4">
        <v>43949</v>
      </c>
      <c r="B56" s="3">
        <v>58</v>
      </c>
      <c r="C56">
        <v>20200428</v>
      </c>
      <c r="D56">
        <v>58</v>
      </c>
      <c r="E56" s="3">
        <v>21600.876438723932</v>
      </c>
      <c r="F56" s="3">
        <f t="shared" si="7"/>
        <v>818.28470937488237</v>
      </c>
      <c r="G56" s="1">
        <v>236</v>
      </c>
      <c r="H56" s="2">
        <v>1870</v>
      </c>
      <c r="I56" s="2">
        <f t="shared" si="4"/>
        <v>133</v>
      </c>
      <c r="J56" s="6">
        <v>38</v>
      </c>
      <c r="K56">
        <f t="shared" si="0"/>
        <v>1596</v>
      </c>
      <c r="L56">
        <f t="shared" si="2"/>
        <v>0</v>
      </c>
      <c r="M56">
        <f t="shared" si="3"/>
        <v>3</v>
      </c>
      <c r="R56">
        <f t="shared" si="5"/>
        <v>14.684336410289731</v>
      </c>
      <c r="S56">
        <f t="shared" si="6"/>
        <v>13.526618375970111</v>
      </c>
    </row>
    <row r="57" spans="1:19" x14ac:dyDescent="0.3">
      <c r="A57" s="4">
        <v>43950</v>
      </c>
      <c r="B57" s="3">
        <v>59</v>
      </c>
      <c r="C57">
        <v>20200429</v>
      </c>
      <c r="D57">
        <v>59</v>
      </c>
      <c r="E57" s="3">
        <v>22955.174314066171</v>
      </c>
      <c r="F57" s="3">
        <f t="shared" si="7"/>
        <v>1354.2978753422394</v>
      </c>
      <c r="G57" s="1">
        <v>236</v>
      </c>
      <c r="H57" s="2">
        <v>2135</v>
      </c>
      <c r="I57" s="2">
        <f t="shared" si="4"/>
        <v>265</v>
      </c>
      <c r="J57" s="6">
        <v>42</v>
      </c>
      <c r="K57">
        <f t="shared" si="0"/>
        <v>1857</v>
      </c>
      <c r="L57">
        <f t="shared" si="2"/>
        <v>0</v>
      </c>
      <c r="M57">
        <f t="shared" si="3"/>
        <v>4</v>
      </c>
      <c r="R57">
        <f t="shared" si="5"/>
        <v>13.324275413935583</v>
      </c>
      <c r="S57">
        <f t="shared" si="6"/>
        <v>13.464127152367842</v>
      </c>
    </row>
    <row r="58" spans="1:19" x14ac:dyDescent="0.3">
      <c r="A58" s="4">
        <v>43951</v>
      </c>
      <c r="B58" s="3">
        <v>60</v>
      </c>
      <c r="C58">
        <v>20200430</v>
      </c>
      <c r="D58">
        <v>60</v>
      </c>
      <c r="E58" s="3">
        <v>24166.589687856827</v>
      </c>
      <c r="F58" s="3">
        <f t="shared" si="7"/>
        <v>1211.4153737906563</v>
      </c>
      <c r="G58" s="1">
        <v>236</v>
      </c>
      <c r="H58" s="2">
        <v>2342</v>
      </c>
      <c r="I58" s="2">
        <f t="shared" si="4"/>
        <v>207</v>
      </c>
      <c r="J58" s="6">
        <v>42</v>
      </c>
      <c r="K58">
        <f t="shared" si="0"/>
        <v>2064</v>
      </c>
      <c r="L58">
        <f t="shared" si="2"/>
        <v>0</v>
      </c>
      <c r="M58">
        <f t="shared" si="3"/>
        <v>0</v>
      </c>
      <c r="R58">
        <f t="shared" si="5"/>
        <v>13.784337233629872</v>
      </c>
      <c r="S58">
        <f t="shared" si="6"/>
        <v>13.652869706746088</v>
      </c>
    </row>
    <row r="59" spans="1:19" x14ac:dyDescent="0.3">
      <c r="A59" s="4">
        <v>43952</v>
      </c>
      <c r="B59" s="3">
        <v>61</v>
      </c>
      <c r="C59">
        <v>20200501</v>
      </c>
      <c r="D59">
        <v>61</v>
      </c>
      <c r="E59" s="3">
        <v>25330.144663817246</v>
      </c>
      <c r="F59" s="3">
        <f t="shared" si="7"/>
        <v>1163.5549759604182</v>
      </c>
      <c r="G59" s="1">
        <v>236</v>
      </c>
      <c r="H59" s="2">
        <v>2507</v>
      </c>
      <c r="I59" s="2">
        <f t="shared" si="4"/>
        <v>165</v>
      </c>
      <c r="J59" s="6">
        <v>55</v>
      </c>
      <c r="K59">
        <f t="shared" si="0"/>
        <v>2216</v>
      </c>
      <c r="L59">
        <f t="shared" si="2"/>
        <v>0</v>
      </c>
      <c r="M59">
        <f t="shared" si="3"/>
        <v>13</v>
      </c>
      <c r="R59">
        <f t="shared" si="5"/>
        <v>13.056792374207907</v>
      </c>
      <c r="S59">
        <f t="shared" si="6"/>
        <v>13.616969889886869</v>
      </c>
    </row>
    <row r="60" spans="1:19" x14ac:dyDescent="0.3">
      <c r="A60" s="4">
        <v>43953</v>
      </c>
      <c r="B60" s="3">
        <v>62</v>
      </c>
      <c r="C60">
        <v>20200502</v>
      </c>
      <c r="D60">
        <v>62</v>
      </c>
      <c r="E60" s="3">
        <v>26863.074778263093</v>
      </c>
      <c r="F60" s="3">
        <f t="shared" si="7"/>
        <v>1532.9301144458477</v>
      </c>
      <c r="G60">
        <v>779</v>
      </c>
      <c r="H60" s="2">
        <v>2700</v>
      </c>
      <c r="I60" s="2">
        <f t="shared" si="4"/>
        <v>193</v>
      </c>
      <c r="J60" s="6">
        <v>56</v>
      </c>
      <c r="K60">
        <f t="shared" si="0"/>
        <v>1865</v>
      </c>
      <c r="L60">
        <f t="shared" si="2"/>
        <v>543</v>
      </c>
      <c r="M60">
        <f t="shared" si="3"/>
        <v>1</v>
      </c>
      <c r="R60">
        <f t="shared" si="5"/>
        <v>13.227218134780866</v>
      </c>
      <c r="S60">
        <f t="shared" si="6"/>
        <v>13.50443020399376</v>
      </c>
    </row>
    <row r="61" spans="1:19" x14ac:dyDescent="0.3">
      <c r="A61" s="4">
        <v>43954</v>
      </c>
      <c r="B61" s="3">
        <v>63</v>
      </c>
      <c r="C61">
        <v>20200503</v>
      </c>
      <c r="D61">
        <v>63</v>
      </c>
      <c r="E61" s="3">
        <v>28616.907994129771</v>
      </c>
      <c r="F61" s="3">
        <f t="shared" si="7"/>
        <v>1753.8332158666781</v>
      </c>
      <c r="G61">
        <v>779</v>
      </c>
      <c r="H61" s="2">
        <v>3044</v>
      </c>
      <c r="I61" s="2">
        <f t="shared" si="4"/>
        <v>344</v>
      </c>
      <c r="J61" s="6">
        <v>58</v>
      </c>
      <c r="K61">
        <f t="shared" si="0"/>
        <v>2207</v>
      </c>
      <c r="L61">
        <f t="shared" si="2"/>
        <v>0</v>
      </c>
      <c r="M61">
        <f t="shared" si="3"/>
        <v>2</v>
      </c>
      <c r="R61">
        <f t="shared" si="5"/>
        <v>12.302448236690365</v>
      </c>
      <c r="S61">
        <f t="shared" si="6"/>
        <v>12.322010075411097</v>
      </c>
    </row>
    <row r="62" spans="1:19" x14ac:dyDescent="0.3">
      <c r="A62" s="4">
        <v>43955</v>
      </c>
      <c r="B62" s="3">
        <v>64</v>
      </c>
      <c r="C62">
        <v>20200504</v>
      </c>
      <c r="D62">
        <v>64</v>
      </c>
      <c r="E62" s="3">
        <v>29990.303449141498</v>
      </c>
      <c r="F62" s="3">
        <f t="shared" si="7"/>
        <v>1373.3954550117269</v>
      </c>
      <c r="G62">
        <v>833</v>
      </c>
      <c r="H62" s="2">
        <v>3362</v>
      </c>
      <c r="I62" s="2">
        <f t="shared" si="4"/>
        <v>318</v>
      </c>
      <c r="J62" s="6">
        <v>64</v>
      </c>
      <c r="K62">
        <f t="shared" si="0"/>
        <v>2465</v>
      </c>
      <c r="L62">
        <f t="shared" si="2"/>
        <v>54</v>
      </c>
      <c r="M62">
        <f t="shared" si="3"/>
        <v>6</v>
      </c>
      <c r="R62">
        <f t="shared" si="5"/>
        <v>12.313208430159392</v>
      </c>
      <c r="S62">
        <f t="shared" si="6"/>
        <v>12.964225138005114</v>
      </c>
    </row>
    <row r="63" spans="1:19" x14ac:dyDescent="0.3">
      <c r="A63" s="4">
        <v>43956</v>
      </c>
      <c r="B63" s="3">
        <v>65</v>
      </c>
      <c r="C63">
        <v>20200505</v>
      </c>
      <c r="D63">
        <v>65</v>
      </c>
      <c r="E63" s="3">
        <v>31215.692661714704</v>
      </c>
      <c r="F63" s="3">
        <f t="shared" si="7"/>
        <v>1225.3892125732054</v>
      </c>
      <c r="G63">
        <v>833</v>
      </c>
      <c r="H63" s="2">
        <v>3609</v>
      </c>
      <c r="I63" s="2">
        <f t="shared" si="4"/>
        <v>247</v>
      </c>
      <c r="J63" s="6">
        <v>71</v>
      </c>
      <c r="K63">
        <f t="shared" si="0"/>
        <v>2705</v>
      </c>
      <c r="L63">
        <f t="shared" si="2"/>
        <v>0</v>
      </c>
      <c r="M63">
        <f t="shared" si="3"/>
        <v>7</v>
      </c>
      <c r="R63">
        <f t="shared" si="5"/>
        <v>13.847408680079626</v>
      </c>
      <c r="S63">
        <f t="shared" si="6"/>
        <v>13.540683416016227</v>
      </c>
    </row>
    <row r="64" spans="1:19" x14ac:dyDescent="0.3">
      <c r="A64" s="4">
        <v>43957</v>
      </c>
      <c r="B64" s="3">
        <v>66</v>
      </c>
      <c r="C64">
        <v>20200506</v>
      </c>
      <c r="D64">
        <v>66</v>
      </c>
      <c r="E64" s="3">
        <v>32533.309210252744</v>
      </c>
      <c r="F64" s="3">
        <f t="shared" si="7"/>
        <v>1317.6165485380407</v>
      </c>
      <c r="G64">
        <v>1122</v>
      </c>
      <c r="H64" s="2">
        <v>3760</v>
      </c>
      <c r="I64" s="2">
        <f t="shared" si="4"/>
        <v>151</v>
      </c>
      <c r="J64" s="6">
        <v>73</v>
      </c>
      <c r="K64">
        <f t="shared" si="0"/>
        <v>2565</v>
      </c>
      <c r="L64">
        <f t="shared" si="2"/>
        <v>289</v>
      </c>
      <c r="M64">
        <f t="shared" ref="M64:M128" si="8">J64-J63</f>
        <v>2</v>
      </c>
      <c r="R64">
        <f t="shared" si="5"/>
        <v>16.211854099263768</v>
      </c>
      <c r="S64">
        <f t="shared" si="6"/>
        <v>13.848027144949961</v>
      </c>
    </row>
    <row r="65" spans="1:19" x14ac:dyDescent="0.3">
      <c r="A65" s="4">
        <v>43958</v>
      </c>
      <c r="B65" s="3">
        <v>67</v>
      </c>
      <c r="C65">
        <v>20200507</v>
      </c>
      <c r="D65">
        <v>67</v>
      </c>
      <c r="E65" s="3">
        <v>34020.824348655304</v>
      </c>
      <c r="F65" s="3">
        <f t="shared" si="7"/>
        <v>1487.5151384025594</v>
      </c>
      <c r="G65">
        <v>1122</v>
      </c>
      <c r="H65" s="2">
        <v>3994</v>
      </c>
      <c r="I65" s="2">
        <f t="shared" si="4"/>
        <v>234</v>
      </c>
      <c r="J65" s="6">
        <v>79</v>
      </c>
      <c r="K65">
        <f t="shared" si="0"/>
        <v>2793</v>
      </c>
      <c r="L65">
        <f t="shared" si="2"/>
        <v>0</v>
      </c>
      <c r="M65">
        <f t="shared" si="8"/>
        <v>6</v>
      </c>
      <c r="R65">
        <f t="shared" si="5"/>
        <v>16.490585732104901</v>
      </c>
      <c r="S65">
        <f t="shared" si="6"/>
        <v>14.671634746157308</v>
      </c>
    </row>
    <row r="66" spans="1:19" x14ac:dyDescent="0.3">
      <c r="A66" s="4">
        <v>43959</v>
      </c>
      <c r="B66" s="3">
        <v>68</v>
      </c>
      <c r="C66">
        <v>20200508</v>
      </c>
      <c r="D66">
        <v>68</v>
      </c>
      <c r="E66" s="3">
        <v>35837.306941730421</v>
      </c>
      <c r="F66" s="3">
        <f t="shared" si="7"/>
        <v>1816.4825930751176</v>
      </c>
      <c r="G66">
        <v>1122</v>
      </c>
      <c r="H66" s="2">
        <v>4497</v>
      </c>
      <c r="I66" s="2">
        <f t="shared" si="4"/>
        <v>503</v>
      </c>
      <c r="J66" s="6">
        <v>88</v>
      </c>
      <c r="K66">
        <f t="shared" ref="K66:K129" si="9">H66-J66-G66</f>
        <v>3287</v>
      </c>
      <c r="L66">
        <f t="shared" si="2"/>
        <v>0</v>
      </c>
      <c r="M66">
        <f t="shared" si="8"/>
        <v>9</v>
      </c>
      <c r="R66">
        <f t="shared" ref="R66:R77" si="10">IF((E66/E63)&gt;1,3*0.301029995/LOG(E66/E63),0)</f>
        <v>15.060940395047524</v>
      </c>
      <c r="S66">
        <f t="shared" si="6"/>
        <v>15.403838026672384</v>
      </c>
    </row>
    <row r="67" spans="1:19" x14ac:dyDescent="0.3">
      <c r="A67" s="4">
        <v>43960</v>
      </c>
      <c r="B67" s="3">
        <v>69</v>
      </c>
      <c r="C67">
        <v>20200509</v>
      </c>
      <c r="D67">
        <v>69</v>
      </c>
      <c r="E67" s="3">
        <v>37738.564156753011</v>
      </c>
      <c r="F67" s="3">
        <f t="shared" si="7"/>
        <v>1901.2572150225897</v>
      </c>
      <c r="G67" s="1">
        <v>1122</v>
      </c>
      <c r="H67" s="2">
        <v>4809</v>
      </c>
      <c r="I67" s="2">
        <f t="shared" si="4"/>
        <v>312</v>
      </c>
      <c r="J67" s="6">
        <v>95</v>
      </c>
      <c r="K67">
        <f t="shared" si="9"/>
        <v>3592</v>
      </c>
      <c r="L67">
        <f t="shared" ref="L67:L130" si="11">G67-G66</f>
        <v>0</v>
      </c>
      <c r="M67">
        <f t="shared" si="8"/>
        <v>7</v>
      </c>
      <c r="R67">
        <f t="shared" si="10"/>
        <v>14.010707007677633</v>
      </c>
      <c r="S67">
        <f t="shared" si="6"/>
        <v>15.080981195841265</v>
      </c>
    </row>
    <row r="68" spans="1:19" x14ac:dyDescent="0.3">
      <c r="A68" s="4">
        <v>43961</v>
      </c>
      <c r="B68" s="3">
        <v>70</v>
      </c>
      <c r="C68">
        <v>20200510</v>
      </c>
      <c r="D68">
        <v>70</v>
      </c>
      <c r="E68" s="3">
        <v>39748.118622340371</v>
      </c>
      <c r="F68" s="3">
        <f t="shared" si="7"/>
        <v>2009.55446558736</v>
      </c>
      <c r="G68">
        <v>1607</v>
      </c>
      <c r="H68" s="2">
        <v>5168</v>
      </c>
      <c r="I68" s="2">
        <f t="shared" ref="I68:I131" si="12">H68-H67</f>
        <v>359</v>
      </c>
      <c r="J68" s="6">
        <v>98</v>
      </c>
      <c r="K68">
        <f t="shared" si="9"/>
        <v>3463</v>
      </c>
      <c r="L68">
        <f t="shared" si="11"/>
        <v>485</v>
      </c>
      <c r="M68">
        <f t="shared" si="8"/>
        <v>3</v>
      </c>
      <c r="R68">
        <f t="shared" si="10"/>
        <v>13.364905564314144</v>
      </c>
      <c r="S68">
        <f t="shared" ref="S68:S77" si="13">IF((E68/E63)&gt;1,5*0.301029995/LOG(E68/E63),0)</f>
        <v>14.342465473361449</v>
      </c>
    </row>
    <row r="69" spans="1:19" x14ac:dyDescent="0.3">
      <c r="A69" s="4">
        <v>43962</v>
      </c>
      <c r="B69" s="3">
        <v>71</v>
      </c>
      <c r="C69">
        <v>20200511</v>
      </c>
      <c r="D69">
        <v>71</v>
      </c>
      <c r="E69" s="3">
        <v>41463.523781555035</v>
      </c>
      <c r="F69" s="3">
        <f t="shared" si="7"/>
        <v>1715.4051592146643</v>
      </c>
      <c r="G69" s="1">
        <v>1607</v>
      </c>
      <c r="H69" s="2">
        <v>5621</v>
      </c>
      <c r="I69" s="2">
        <f t="shared" si="12"/>
        <v>453</v>
      </c>
      <c r="J69" s="6">
        <v>106</v>
      </c>
      <c r="K69">
        <f t="shared" si="9"/>
        <v>3908</v>
      </c>
      <c r="L69">
        <f t="shared" si="11"/>
        <v>0</v>
      </c>
      <c r="M69">
        <f t="shared" si="8"/>
        <v>8</v>
      </c>
      <c r="R69">
        <f t="shared" si="10"/>
        <v>14.259876603547228</v>
      </c>
      <c r="S69">
        <f t="shared" si="13"/>
        <v>14.288769931784669</v>
      </c>
    </row>
    <row r="70" spans="1:19" x14ac:dyDescent="0.3">
      <c r="A70" s="4">
        <v>43963</v>
      </c>
      <c r="B70" s="3">
        <v>72</v>
      </c>
      <c r="C70">
        <v>20200512</v>
      </c>
      <c r="D70">
        <v>72</v>
      </c>
      <c r="E70" s="3">
        <v>43050.718969939793</v>
      </c>
      <c r="F70" s="3">
        <f t="shared" si="7"/>
        <v>1587.1951883847578</v>
      </c>
      <c r="G70" s="1">
        <v>1607</v>
      </c>
      <c r="H70" s="2">
        <v>6105</v>
      </c>
      <c r="I70" s="2">
        <f t="shared" si="12"/>
        <v>484</v>
      </c>
      <c r="J70" s="6">
        <v>106</v>
      </c>
      <c r="K70">
        <f t="shared" si="9"/>
        <v>4392</v>
      </c>
      <c r="L70">
        <f t="shared" si="11"/>
        <v>0</v>
      </c>
      <c r="M70">
        <f t="shared" si="8"/>
        <v>0</v>
      </c>
      <c r="R70">
        <f t="shared" si="10"/>
        <v>15.789656643917166</v>
      </c>
      <c r="S70">
        <f t="shared" si="13"/>
        <v>14.722369960987285</v>
      </c>
    </row>
    <row r="71" spans="1:19" x14ac:dyDescent="0.3">
      <c r="A71" s="4">
        <v>43964</v>
      </c>
      <c r="B71" s="3">
        <v>73</v>
      </c>
      <c r="C71">
        <v>20200513</v>
      </c>
      <c r="D71">
        <v>73</v>
      </c>
      <c r="E71" s="3">
        <v>44990.171344301358</v>
      </c>
      <c r="F71" s="3">
        <f t="shared" si="7"/>
        <v>1939.4523743615646</v>
      </c>
      <c r="G71">
        <v>1950</v>
      </c>
      <c r="H71" s="2">
        <v>6713</v>
      </c>
      <c r="I71" s="2">
        <f t="shared" si="12"/>
        <v>608</v>
      </c>
      <c r="J71" s="6">
        <v>117</v>
      </c>
      <c r="K71">
        <f t="shared" si="9"/>
        <v>4646</v>
      </c>
      <c r="L71">
        <f t="shared" si="11"/>
        <v>343</v>
      </c>
      <c r="M71">
        <f t="shared" si="8"/>
        <v>11</v>
      </c>
      <c r="R71">
        <f t="shared" si="10"/>
        <v>16.785725378638357</v>
      </c>
      <c r="S71">
        <f t="shared" si="13"/>
        <v>15.23704416411662</v>
      </c>
    </row>
    <row r="72" spans="1:19" x14ac:dyDescent="0.3">
      <c r="A72" s="4">
        <v>43965</v>
      </c>
      <c r="B72" s="3">
        <v>74</v>
      </c>
      <c r="C72">
        <v>20200514</v>
      </c>
      <c r="D72">
        <v>74</v>
      </c>
      <c r="E72" s="3">
        <v>46930.904653884652</v>
      </c>
      <c r="F72" s="3">
        <f t="shared" si="7"/>
        <v>1940.7333095832946</v>
      </c>
      <c r="G72">
        <v>2573</v>
      </c>
      <c r="H72" s="2">
        <v>7235</v>
      </c>
      <c r="I72" s="2">
        <f t="shared" si="12"/>
        <v>522</v>
      </c>
      <c r="J72" s="6">
        <v>129</v>
      </c>
      <c r="K72">
        <f t="shared" si="9"/>
        <v>4533</v>
      </c>
      <c r="L72">
        <f t="shared" si="11"/>
        <v>623</v>
      </c>
      <c r="M72">
        <f t="shared" si="8"/>
        <v>12</v>
      </c>
      <c r="R72">
        <f t="shared" si="10"/>
        <v>16.788331555578743</v>
      </c>
      <c r="S72">
        <f t="shared" si="13"/>
        <v>15.89831501144106</v>
      </c>
    </row>
    <row r="73" spans="1:19" x14ac:dyDescent="0.3">
      <c r="A73" s="4">
        <v>43966</v>
      </c>
      <c r="B73" s="3">
        <v>75</v>
      </c>
      <c r="C73">
        <v>20200515</v>
      </c>
      <c r="D73">
        <v>75</v>
      </c>
      <c r="E73" s="3">
        <v>49089.513399819232</v>
      </c>
      <c r="F73" s="3">
        <f t="shared" si="7"/>
        <v>2158.6087459345799</v>
      </c>
      <c r="G73">
        <v>2857</v>
      </c>
      <c r="H73" s="2">
        <v>7798</v>
      </c>
      <c r="I73" s="2">
        <f t="shared" si="12"/>
        <v>563</v>
      </c>
      <c r="J73" s="6">
        <v>137</v>
      </c>
      <c r="K73">
        <f t="shared" si="9"/>
        <v>4804</v>
      </c>
      <c r="L73">
        <f t="shared" si="11"/>
        <v>284</v>
      </c>
      <c r="M73">
        <f t="shared" si="8"/>
        <v>8</v>
      </c>
      <c r="R73">
        <f t="shared" si="10"/>
        <v>15.841372114671682</v>
      </c>
      <c r="S73">
        <f t="shared" si="13"/>
        <v>16.418835775543567</v>
      </c>
    </row>
    <row r="74" spans="1:19" x14ac:dyDescent="0.3">
      <c r="A74" s="4">
        <v>43967</v>
      </c>
      <c r="B74" s="3">
        <v>76</v>
      </c>
      <c r="C74">
        <v>20200516</v>
      </c>
      <c r="D74">
        <v>76</v>
      </c>
      <c r="E74" s="3">
        <v>51186.055011827972</v>
      </c>
      <c r="F74" s="3">
        <f t="shared" si="7"/>
        <v>2096.5416120087393</v>
      </c>
      <c r="G74">
        <v>3097</v>
      </c>
      <c r="H74" s="2">
        <v>8404</v>
      </c>
      <c r="I74" s="2">
        <f t="shared" si="12"/>
        <v>606</v>
      </c>
      <c r="J74" s="6">
        <v>149</v>
      </c>
      <c r="K74">
        <f t="shared" si="9"/>
        <v>5158</v>
      </c>
      <c r="L74">
        <f t="shared" si="11"/>
        <v>240</v>
      </c>
      <c r="M74">
        <f t="shared" si="8"/>
        <v>12</v>
      </c>
      <c r="R74">
        <f t="shared" si="10"/>
        <v>16.116818232509175</v>
      </c>
      <c r="S74">
        <f t="shared" si="13"/>
        <v>16.452342477292667</v>
      </c>
    </row>
    <row r="75" spans="1:19" x14ac:dyDescent="0.3">
      <c r="A75" s="4">
        <v>43968</v>
      </c>
      <c r="B75" s="3">
        <v>77</v>
      </c>
      <c r="C75">
        <v>20200517</v>
      </c>
      <c r="D75">
        <v>77</v>
      </c>
      <c r="E75" s="3">
        <v>53668.041676922083</v>
      </c>
      <c r="F75" s="3">
        <f t="shared" si="7"/>
        <v>2481.9866650941112</v>
      </c>
      <c r="G75">
        <v>3521</v>
      </c>
      <c r="H75" s="2">
        <v>9294</v>
      </c>
      <c r="I75" s="2">
        <f t="shared" si="12"/>
        <v>890</v>
      </c>
      <c r="J75" s="6">
        <v>149</v>
      </c>
      <c r="K75">
        <f t="shared" si="9"/>
        <v>5624</v>
      </c>
      <c r="L75">
        <f t="shared" si="11"/>
        <v>424</v>
      </c>
      <c r="M75">
        <f t="shared" si="8"/>
        <v>0</v>
      </c>
      <c r="R75">
        <f t="shared" si="10"/>
        <v>15.501875085654927</v>
      </c>
      <c r="S75">
        <f t="shared" si="13"/>
        <v>15.721989203408384</v>
      </c>
    </row>
    <row r="76" spans="1:19" x14ac:dyDescent="0.3">
      <c r="A76" s="4">
        <v>43969</v>
      </c>
      <c r="B76" s="3">
        <v>78</v>
      </c>
      <c r="C76">
        <v>20200518</v>
      </c>
      <c r="D76">
        <v>78</v>
      </c>
      <c r="E76" s="3">
        <v>55321.379702210914</v>
      </c>
      <c r="F76" s="3">
        <f t="shared" si="7"/>
        <v>1653.338025288831</v>
      </c>
      <c r="G76">
        <v>3731</v>
      </c>
      <c r="H76" s="2">
        <v>10035</v>
      </c>
      <c r="I76" s="2">
        <f t="shared" si="12"/>
        <v>741</v>
      </c>
      <c r="J76" s="6">
        <v>166</v>
      </c>
      <c r="K76">
        <f t="shared" si="9"/>
        <v>6138</v>
      </c>
      <c r="L76">
        <f t="shared" si="11"/>
        <v>210</v>
      </c>
      <c r="M76">
        <f t="shared" si="8"/>
        <v>17</v>
      </c>
      <c r="R76">
        <f t="shared" si="10"/>
        <v>17.399144377709408</v>
      </c>
      <c r="S76">
        <f t="shared" si="13"/>
        <v>16.765736709070417</v>
      </c>
    </row>
    <row r="77" spans="1:19" x14ac:dyDescent="0.3">
      <c r="A77" s="4">
        <v>43970</v>
      </c>
      <c r="B77" s="3">
        <v>79</v>
      </c>
      <c r="C77">
        <v>20200519</v>
      </c>
      <c r="D77">
        <v>79</v>
      </c>
      <c r="E77" s="3">
        <v>56897.86161419571</v>
      </c>
      <c r="F77" s="3">
        <f t="shared" si="7"/>
        <v>1576.4819119847962</v>
      </c>
      <c r="G77">
        <v>4363</v>
      </c>
      <c r="H77" s="2">
        <v>10639</v>
      </c>
      <c r="I77" s="2">
        <f t="shared" si="12"/>
        <v>604</v>
      </c>
      <c r="J77" s="6">
        <v>187</v>
      </c>
      <c r="K77">
        <f t="shared" si="9"/>
        <v>6089</v>
      </c>
      <c r="L77">
        <f t="shared" si="11"/>
        <v>632</v>
      </c>
      <c r="M77">
        <f t="shared" si="8"/>
        <v>21</v>
      </c>
      <c r="R77">
        <f t="shared" si="10"/>
        <v>19.656198237683601</v>
      </c>
      <c r="S77">
        <f t="shared" si="13"/>
        <v>17.996217427830441</v>
      </c>
    </row>
    <row r="78" spans="1:19" x14ac:dyDescent="0.3">
      <c r="A78" s="4">
        <v>43971</v>
      </c>
      <c r="B78" s="3">
        <v>80</v>
      </c>
      <c r="C78">
        <v>20200520</v>
      </c>
      <c r="D78">
        <v>80</v>
      </c>
      <c r="E78" s="3">
        <v>58906.833836500467</v>
      </c>
      <c r="F78" s="3">
        <f t="shared" si="7"/>
        <v>2008.9722223047575</v>
      </c>
      <c r="G78">
        <v>5105</v>
      </c>
      <c r="H78" s="2">
        <v>11262</v>
      </c>
      <c r="I78" s="2">
        <f t="shared" si="12"/>
        <v>623</v>
      </c>
      <c r="J78" s="6">
        <v>210</v>
      </c>
      <c r="K78">
        <f t="shared" si="9"/>
        <v>5947</v>
      </c>
      <c r="L78">
        <f t="shared" si="11"/>
        <v>742</v>
      </c>
      <c r="M78">
        <f t="shared" si="8"/>
        <v>23</v>
      </c>
      <c r="R78">
        <f t="shared" ref="R78:R111" si="14">IF((E78/E75)&gt;1,3*0.301029995/LOG(E78/E75),0)</f>
        <v>22.326118603795017</v>
      </c>
      <c r="S78">
        <f t="shared" ref="S78:S111" si="15">IF((E78/E73)&gt;1,5*0.301029995/LOG(E78/E73),0)</f>
        <v>19.009950617751052</v>
      </c>
    </row>
    <row r="79" spans="1:19" x14ac:dyDescent="0.3">
      <c r="A79" s="4">
        <v>43972</v>
      </c>
      <c r="B79" s="3">
        <v>81</v>
      </c>
      <c r="C79">
        <v>20200521</v>
      </c>
      <c r="D79">
        <v>81</v>
      </c>
      <c r="E79" s="3">
        <v>61185.966941934545</v>
      </c>
      <c r="F79" s="3">
        <f t="shared" si="7"/>
        <v>2279.1331054340772</v>
      </c>
      <c r="G79">
        <v>5105</v>
      </c>
      <c r="H79" s="2">
        <v>12153</v>
      </c>
      <c r="I79" s="2">
        <f t="shared" si="12"/>
        <v>891</v>
      </c>
      <c r="J79" s="6">
        <v>235</v>
      </c>
      <c r="K79">
        <f t="shared" si="9"/>
        <v>6813</v>
      </c>
      <c r="L79">
        <f t="shared" si="11"/>
        <v>0</v>
      </c>
      <c r="M79">
        <f t="shared" si="8"/>
        <v>25</v>
      </c>
      <c r="R79">
        <f t="shared" si="14"/>
        <v>20.637893865238613</v>
      </c>
      <c r="S79">
        <f t="shared" si="15"/>
        <v>19.421247741723199</v>
      </c>
    </row>
    <row r="80" spans="1:19" x14ac:dyDescent="0.3">
      <c r="A80" s="4">
        <v>43973</v>
      </c>
      <c r="B80" s="3">
        <v>82</v>
      </c>
      <c r="C80">
        <v>20200522</v>
      </c>
      <c r="D80">
        <v>82</v>
      </c>
      <c r="E80" s="3">
        <v>63235.346848052177</v>
      </c>
      <c r="F80" s="3">
        <f t="shared" si="7"/>
        <v>2049.3799061176323</v>
      </c>
      <c r="G80">
        <v>6126</v>
      </c>
      <c r="H80" s="2">
        <v>12888</v>
      </c>
      <c r="I80" s="2">
        <f t="shared" si="12"/>
        <v>735</v>
      </c>
      <c r="J80" s="6">
        <v>257</v>
      </c>
      <c r="K80">
        <f t="shared" si="9"/>
        <v>6505</v>
      </c>
      <c r="L80">
        <f t="shared" si="11"/>
        <v>1021</v>
      </c>
      <c r="M80">
        <f t="shared" si="8"/>
        <v>22</v>
      </c>
      <c r="R80">
        <f t="shared" si="14"/>
        <v>19.690623703940918</v>
      </c>
      <c r="S80">
        <f t="shared" si="15"/>
        <v>21.126644564280809</v>
      </c>
    </row>
    <row r="81" spans="1:19" x14ac:dyDescent="0.3">
      <c r="A81" s="4">
        <v>43974</v>
      </c>
      <c r="B81" s="3">
        <v>83</v>
      </c>
      <c r="C81">
        <v>20200523</v>
      </c>
      <c r="D81">
        <v>83</v>
      </c>
      <c r="E81" s="3">
        <v>65720.128280902791</v>
      </c>
      <c r="F81" s="3">
        <f t="shared" si="7"/>
        <v>2484.7814328506138</v>
      </c>
      <c r="G81">
        <v>6126</v>
      </c>
      <c r="H81" s="2">
        <v>13826</v>
      </c>
      <c r="I81" s="2">
        <f t="shared" si="12"/>
        <v>938</v>
      </c>
      <c r="J81" s="6">
        <v>261</v>
      </c>
      <c r="K81">
        <f t="shared" si="9"/>
        <v>7439</v>
      </c>
      <c r="L81">
        <f t="shared" si="11"/>
        <v>0</v>
      </c>
      <c r="M81">
        <f t="shared" si="8"/>
        <v>4</v>
      </c>
      <c r="R81">
        <f t="shared" si="14"/>
        <v>18.999332453081209</v>
      </c>
      <c r="S81">
        <f t="shared" si="15"/>
        <v>20.120873373162908</v>
      </c>
    </row>
    <row r="82" spans="1:19" x14ac:dyDescent="0.3">
      <c r="A82" s="4">
        <v>43975</v>
      </c>
      <c r="B82" s="3">
        <v>84</v>
      </c>
      <c r="C82">
        <v>20200524</v>
      </c>
      <c r="D82">
        <v>84</v>
      </c>
      <c r="E82" s="3">
        <v>67989.130353219516</v>
      </c>
      <c r="F82" s="3">
        <f t="shared" si="7"/>
        <v>2269.0020723167254</v>
      </c>
      <c r="G82">
        <v>6525</v>
      </c>
      <c r="H82" s="2">
        <v>14740</v>
      </c>
      <c r="I82" s="2">
        <f t="shared" si="12"/>
        <v>914</v>
      </c>
      <c r="J82" s="6">
        <v>281</v>
      </c>
      <c r="K82">
        <f t="shared" si="9"/>
        <v>7934</v>
      </c>
      <c r="L82">
        <f t="shared" si="11"/>
        <v>399</v>
      </c>
      <c r="M82">
        <f t="shared" si="8"/>
        <v>20</v>
      </c>
      <c r="R82">
        <f t="shared" si="14"/>
        <v>19.723436747314803</v>
      </c>
      <c r="S82">
        <f t="shared" si="15"/>
        <v>19.460577390094457</v>
      </c>
    </row>
    <row r="83" spans="1:19" x14ac:dyDescent="0.3">
      <c r="A83" s="4">
        <v>43976</v>
      </c>
      <c r="B83" s="3">
        <v>85</v>
      </c>
      <c r="C83">
        <v>20200525</v>
      </c>
      <c r="D83">
        <v>85</v>
      </c>
      <c r="E83" s="3">
        <v>69493.879892787227</v>
      </c>
      <c r="F83" s="3">
        <f t="shared" si="7"/>
        <v>1504.7495395677106</v>
      </c>
      <c r="G83">
        <v>7221</v>
      </c>
      <c r="H83" s="2">
        <v>15396</v>
      </c>
      <c r="I83" s="2">
        <f t="shared" si="12"/>
        <v>656</v>
      </c>
      <c r="J83" s="6">
        <v>330</v>
      </c>
      <c r="K83">
        <f t="shared" si="9"/>
        <v>7845</v>
      </c>
      <c r="L83">
        <f t="shared" si="11"/>
        <v>696</v>
      </c>
      <c r="M83">
        <f t="shared" si="8"/>
        <v>49</v>
      </c>
      <c r="R83">
        <f t="shared" si="14"/>
        <v>22.033757092503468</v>
      </c>
      <c r="S83">
        <f t="shared" si="15"/>
        <v>20.968675809493575</v>
      </c>
    </row>
    <row r="84" spans="1:19" x14ac:dyDescent="0.3">
      <c r="A84" s="4">
        <v>43977</v>
      </c>
      <c r="B84" s="3">
        <v>86</v>
      </c>
      <c r="C84">
        <v>20200526</v>
      </c>
      <c r="D84">
        <v>86</v>
      </c>
      <c r="E84" s="3">
        <v>70566.837813974111</v>
      </c>
      <c r="F84" s="3">
        <f t="shared" si="7"/>
        <v>1072.9579211868841</v>
      </c>
      <c r="G84">
        <v>7844</v>
      </c>
      <c r="H84" s="2">
        <v>15829</v>
      </c>
      <c r="I84" s="2">
        <f t="shared" si="12"/>
        <v>433</v>
      </c>
      <c r="J84" s="6">
        <v>363</v>
      </c>
      <c r="K84">
        <f t="shared" si="9"/>
        <v>7622</v>
      </c>
      <c r="L84">
        <f t="shared" si="11"/>
        <v>623</v>
      </c>
      <c r="M84">
        <f t="shared" si="8"/>
        <v>33</v>
      </c>
      <c r="R84">
        <f t="shared" si="14"/>
        <v>29.224081233746588</v>
      </c>
      <c r="S84">
        <f t="shared" si="15"/>
        <v>24.296665525740789</v>
      </c>
    </row>
    <row r="85" spans="1:19" x14ac:dyDescent="0.3">
      <c r="A85" s="4">
        <v>43978</v>
      </c>
      <c r="B85" s="3">
        <v>87</v>
      </c>
      <c r="C85">
        <v>20200527</v>
      </c>
      <c r="D85">
        <v>87</v>
      </c>
      <c r="E85" s="3">
        <v>73944.431096373213</v>
      </c>
      <c r="F85" s="3">
        <f t="shared" si="7"/>
        <v>3377.5932823991025</v>
      </c>
      <c r="G85">
        <v>8504</v>
      </c>
      <c r="H85" s="2">
        <v>16893</v>
      </c>
      <c r="I85" s="2">
        <f t="shared" si="12"/>
        <v>1064</v>
      </c>
      <c r="J85" s="6">
        <v>391</v>
      </c>
      <c r="K85">
        <f t="shared" si="9"/>
        <v>7998</v>
      </c>
      <c r="L85">
        <f t="shared" si="11"/>
        <v>660</v>
      </c>
      <c r="M85">
        <f t="shared" si="8"/>
        <v>28</v>
      </c>
      <c r="R85">
        <f t="shared" si="14"/>
        <v>24.765270015160805</v>
      </c>
      <c r="S85">
        <f t="shared" si="15"/>
        <v>22.152291054174555</v>
      </c>
    </row>
    <row r="86" spans="1:19" x14ac:dyDescent="0.3">
      <c r="A86" s="4">
        <v>43979</v>
      </c>
      <c r="B86" s="3">
        <v>88</v>
      </c>
      <c r="C86">
        <v>20200528</v>
      </c>
      <c r="D86">
        <v>88</v>
      </c>
      <c r="E86" s="3">
        <v>76358.062400089344</v>
      </c>
      <c r="F86" s="3">
        <f t="shared" si="7"/>
        <v>2413.6313037161308</v>
      </c>
      <c r="G86">
        <v>9157</v>
      </c>
      <c r="H86" s="2">
        <v>17754</v>
      </c>
      <c r="I86" s="2">
        <f t="shared" si="12"/>
        <v>861</v>
      </c>
      <c r="J86" s="6">
        <v>406</v>
      </c>
      <c r="K86">
        <f t="shared" si="9"/>
        <v>8191</v>
      </c>
      <c r="L86">
        <f t="shared" si="11"/>
        <v>653</v>
      </c>
      <c r="M86">
        <f t="shared" si="8"/>
        <v>15</v>
      </c>
      <c r="R86">
        <f t="shared" si="14"/>
        <v>22.075938057327949</v>
      </c>
      <c r="S86">
        <f t="shared" si="15"/>
        <v>23.100535516247259</v>
      </c>
    </row>
    <row r="87" spans="1:19" x14ac:dyDescent="0.3">
      <c r="A87" s="4">
        <v>43980</v>
      </c>
      <c r="B87" s="3">
        <v>89</v>
      </c>
      <c r="C87">
        <v>20200529</v>
      </c>
      <c r="D87">
        <v>89</v>
      </c>
      <c r="E87" s="3">
        <v>79205.464949347166</v>
      </c>
      <c r="F87" s="3">
        <f t="shared" si="7"/>
        <v>2847.4025492578221</v>
      </c>
      <c r="G87">
        <v>9830</v>
      </c>
      <c r="H87" s="2">
        <v>18906</v>
      </c>
      <c r="I87" s="2">
        <f t="shared" si="12"/>
        <v>1152</v>
      </c>
      <c r="J87" s="6">
        <v>437</v>
      </c>
      <c r="K87">
        <f t="shared" si="9"/>
        <v>8639</v>
      </c>
      <c r="L87">
        <f t="shared" si="11"/>
        <v>673</v>
      </c>
      <c r="M87">
        <f t="shared" si="8"/>
        <v>31</v>
      </c>
      <c r="R87">
        <f t="shared" si="14"/>
        <v>18.006163862781097</v>
      </c>
      <c r="S87">
        <f t="shared" si="15"/>
        <v>22.696749760948137</v>
      </c>
    </row>
    <row r="88" spans="1:19" x14ac:dyDescent="0.3">
      <c r="A88" s="4">
        <v>43981</v>
      </c>
      <c r="B88" s="3">
        <v>90</v>
      </c>
      <c r="C88">
        <v>20200530</v>
      </c>
      <c r="D88">
        <v>90</v>
      </c>
      <c r="E88" s="3">
        <v>81733.332385110654</v>
      </c>
      <c r="F88" s="3">
        <f t="shared" si="7"/>
        <v>2527.8674357634882</v>
      </c>
      <c r="G88">
        <v>10508</v>
      </c>
      <c r="H88" s="2">
        <v>20160</v>
      </c>
      <c r="I88" s="2">
        <f t="shared" si="12"/>
        <v>1254</v>
      </c>
      <c r="J88" s="6">
        <v>465</v>
      </c>
      <c r="K88">
        <f t="shared" si="9"/>
        <v>9187</v>
      </c>
      <c r="L88">
        <f t="shared" si="11"/>
        <v>678</v>
      </c>
      <c r="M88">
        <f t="shared" si="8"/>
        <v>28</v>
      </c>
      <c r="R88">
        <f t="shared" si="14"/>
        <v>20.763680180752324</v>
      </c>
      <c r="S88">
        <f t="shared" si="15"/>
        <v>21.363994742283598</v>
      </c>
    </row>
    <row r="89" spans="1:19" x14ac:dyDescent="0.3">
      <c r="A89" s="4">
        <v>43982</v>
      </c>
      <c r="B89" s="3">
        <v>91</v>
      </c>
      <c r="C89">
        <v>20200531</v>
      </c>
      <c r="D89">
        <v>91</v>
      </c>
      <c r="E89" s="3">
        <v>84439.832059977751</v>
      </c>
      <c r="F89" s="3">
        <f t="shared" si="7"/>
        <v>2706.4996748670965</v>
      </c>
      <c r="G89">
        <v>11099</v>
      </c>
      <c r="H89" s="2">
        <v>21382</v>
      </c>
      <c r="I89" s="2">
        <f t="shared" si="12"/>
        <v>1222</v>
      </c>
      <c r="J89" s="6">
        <v>503</v>
      </c>
      <c r="K89">
        <f t="shared" si="9"/>
        <v>9780</v>
      </c>
      <c r="L89">
        <f t="shared" si="11"/>
        <v>591</v>
      </c>
      <c r="M89">
        <f t="shared" si="8"/>
        <v>38</v>
      </c>
      <c r="R89">
        <f t="shared" si="14"/>
        <v>20.669240360633012</v>
      </c>
      <c r="S89">
        <f t="shared" si="15"/>
        <v>19.309988651781136</v>
      </c>
    </row>
    <row r="90" spans="1:19" x14ac:dyDescent="0.3">
      <c r="A90" s="4">
        <v>43983</v>
      </c>
      <c r="B90" s="3">
        <v>92</v>
      </c>
      <c r="C90">
        <v>20200601</v>
      </c>
      <c r="D90">
        <v>92</v>
      </c>
      <c r="E90" s="3">
        <v>86491.308041912765</v>
      </c>
      <c r="F90" s="3">
        <f t="shared" si="7"/>
        <v>2051.4759819350147</v>
      </c>
      <c r="G90">
        <v>11431</v>
      </c>
      <c r="H90" s="2">
        <v>22567</v>
      </c>
      <c r="I90" s="2">
        <f t="shared" si="12"/>
        <v>1185</v>
      </c>
      <c r="J90" s="6">
        <v>525</v>
      </c>
      <c r="K90">
        <f t="shared" si="9"/>
        <v>10611</v>
      </c>
      <c r="L90">
        <f t="shared" si="11"/>
        <v>332</v>
      </c>
      <c r="M90">
        <f t="shared" si="8"/>
        <v>22</v>
      </c>
      <c r="R90">
        <f t="shared" si="14"/>
        <v>23.630386557837692</v>
      </c>
      <c r="S90">
        <f t="shared" si="15"/>
        <v>22.112773085731646</v>
      </c>
    </row>
    <row r="91" spans="1:19" x14ac:dyDescent="0.3">
      <c r="A91" s="4">
        <v>43984</v>
      </c>
      <c r="B91" s="3">
        <v>93</v>
      </c>
      <c r="C91">
        <v>20200602</v>
      </c>
      <c r="D91">
        <v>93</v>
      </c>
      <c r="E91" s="3">
        <v>88679.611195260251</v>
      </c>
      <c r="F91" s="3">
        <f t="shared" si="7"/>
        <v>2188.3031533474859</v>
      </c>
      <c r="G91">
        <v>12436</v>
      </c>
      <c r="H91" s="2">
        <v>23583</v>
      </c>
      <c r="I91" s="2">
        <f t="shared" si="12"/>
        <v>1016</v>
      </c>
      <c r="J91" s="6">
        <v>568</v>
      </c>
      <c r="K91">
        <f t="shared" si="9"/>
        <v>10579</v>
      </c>
      <c r="L91">
        <f t="shared" si="11"/>
        <v>1005</v>
      </c>
      <c r="M91">
        <f t="shared" si="8"/>
        <v>43</v>
      </c>
      <c r="R91">
        <f t="shared" si="14"/>
        <v>25.493319374123253</v>
      </c>
      <c r="S91">
        <f t="shared" si="15"/>
        <v>23.167244948461342</v>
      </c>
    </row>
    <row r="92" spans="1:19" x14ac:dyDescent="0.3">
      <c r="A92" s="4">
        <v>43985</v>
      </c>
      <c r="B92" s="3">
        <v>94</v>
      </c>
      <c r="C92">
        <v>20200603</v>
      </c>
      <c r="D92">
        <v>94</v>
      </c>
      <c r="E92" s="3">
        <v>91526.198603922428</v>
      </c>
      <c r="F92" s="3">
        <f t="shared" si="7"/>
        <v>2846.587408662177</v>
      </c>
      <c r="G92">
        <v>13696</v>
      </c>
      <c r="H92" s="2">
        <v>24657</v>
      </c>
      <c r="I92" s="2">
        <f t="shared" si="12"/>
        <v>1074</v>
      </c>
      <c r="J92" s="6">
        <v>597</v>
      </c>
      <c r="K92">
        <f t="shared" si="9"/>
        <v>10364</v>
      </c>
      <c r="L92">
        <f t="shared" si="11"/>
        <v>1260</v>
      </c>
      <c r="M92">
        <f t="shared" si="8"/>
        <v>29</v>
      </c>
      <c r="R92">
        <f t="shared" si="14"/>
        <v>25.803998240477789</v>
      </c>
      <c r="S92">
        <f t="shared" si="15"/>
        <v>23.97106748912811</v>
      </c>
    </row>
    <row r="93" spans="1:19" x14ac:dyDescent="0.3">
      <c r="A93" s="4">
        <v>43986</v>
      </c>
      <c r="B93" s="3">
        <v>95</v>
      </c>
      <c r="C93">
        <v>20200604</v>
      </c>
      <c r="D93">
        <v>95</v>
      </c>
      <c r="E93" s="3">
        <v>95566.501190584022</v>
      </c>
      <c r="F93" s="3">
        <f t="shared" si="7"/>
        <v>4040.3025866615935</v>
      </c>
      <c r="G93">
        <v>14917</v>
      </c>
      <c r="H93" s="2">
        <v>27006</v>
      </c>
      <c r="I93" s="2">
        <f t="shared" si="12"/>
        <v>2349</v>
      </c>
      <c r="J93" s="6">
        <v>651</v>
      </c>
      <c r="K93">
        <f t="shared" si="9"/>
        <v>11438</v>
      </c>
      <c r="L93">
        <f t="shared" si="11"/>
        <v>1221</v>
      </c>
      <c r="M93">
        <f t="shared" si="8"/>
        <v>54</v>
      </c>
      <c r="R93">
        <f t="shared" si="14"/>
        <v>20.840592106291943</v>
      </c>
      <c r="S93">
        <f t="shared" si="15"/>
        <v>22.165041859950882</v>
      </c>
    </row>
    <row r="94" spans="1:19" x14ac:dyDescent="0.3">
      <c r="A94" s="4">
        <v>43987</v>
      </c>
      <c r="B94" s="3">
        <v>96</v>
      </c>
      <c r="C94">
        <v>20200605</v>
      </c>
      <c r="D94">
        <v>96</v>
      </c>
      <c r="E94" s="3">
        <v>99082.78482289995</v>
      </c>
      <c r="F94" s="3">
        <f t="shared" si="7"/>
        <v>3516.2836323159281</v>
      </c>
      <c r="G94">
        <v>16433</v>
      </c>
      <c r="H94" s="2">
        <v>28807</v>
      </c>
      <c r="I94" s="2">
        <f t="shared" si="12"/>
        <v>1801</v>
      </c>
      <c r="J94" s="6">
        <v>704</v>
      </c>
      <c r="K94">
        <f t="shared" si="9"/>
        <v>11670</v>
      </c>
      <c r="L94">
        <f t="shared" si="11"/>
        <v>1516</v>
      </c>
      <c r="M94">
        <f t="shared" si="8"/>
        <v>53</v>
      </c>
      <c r="R94">
        <f t="shared" si="14"/>
        <v>18.746253909915012</v>
      </c>
      <c r="S94">
        <f t="shared" si="15"/>
        <v>21.672162629747262</v>
      </c>
    </row>
    <row r="95" spans="1:19" x14ac:dyDescent="0.3">
      <c r="A95" s="4">
        <v>43988</v>
      </c>
      <c r="B95" s="3">
        <v>97</v>
      </c>
      <c r="C95">
        <v>20200606</v>
      </c>
      <c r="D95">
        <v>97</v>
      </c>
      <c r="E95" s="3">
        <v>103833.54066299774</v>
      </c>
      <c r="F95" s="3">
        <f t="shared" si="7"/>
        <v>4750.7558400977869</v>
      </c>
      <c r="G95">
        <v>17355</v>
      </c>
      <c r="H95" s="2">
        <v>30379</v>
      </c>
      <c r="I95" s="2">
        <f t="shared" si="12"/>
        <v>1572</v>
      </c>
      <c r="J95" s="6">
        <v>729</v>
      </c>
      <c r="K95">
        <f t="shared" si="9"/>
        <v>12295</v>
      </c>
      <c r="L95">
        <f t="shared" si="11"/>
        <v>922</v>
      </c>
      <c r="M95">
        <f t="shared" si="8"/>
        <v>25</v>
      </c>
      <c r="R95">
        <f t="shared" si="14"/>
        <v>16.482078675791033</v>
      </c>
      <c r="S95">
        <f t="shared" si="15"/>
        <v>18.964861266773781</v>
      </c>
    </row>
    <row r="96" spans="1:19" x14ac:dyDescent="0.3">
      <c r="A96" s="4">
        <v>43989</v>
      </c>
      <c r="B96" s="3">
        <v>98</v>
      </c>
      <c r="C96">
        <v>20200607</v>
      </c>
      <c r="D96">
        <v>98</v>
      </c>
      <c r="E96" s="3">
        <v>107140.2167135754</v>
      </c>
      <c r="F96" s="3">
        <f t="shared" si="7"/>
        <v>3306.676050577662</v>
      </c>
      <c r="G96">
        <v>17366</v>
      </c>
      <c r="H96" s="2">
        <v>31824</v>
      </c>
      <c r="I96" s="2">
        <f t="shared" si="12"/>
        <v>1445</v>
      </c>
      <c r="J96" s="6">
        <v>774</v>
      </c>
      <c r="K96">
        <f t="shared" si="9"/>
        <v>13684</v>
      </c>
      <c r="L96">
        <f t="shared" si="11"/>
        <v>11</v>
      </c>
      <c r="M96">
        <f t="shared" si="8"/>
        <v>45</v>
      </c>
      <c r="R96">
        <f t="shared" si="14"/>
        <v>18.190283399736813</v>
      </c>
      <c r="S96">
        <f t="shared" si="15"/>
        <v>18.326714523990137</v>
      </c>
    </row>
    <row r="97" spans="1:19" x14ac:dyDescent="0.3">
      <c r="A97" s="4">
        <v>43990</v>
      </c>
      <c r="B97" s="3">
        <v>99</v>
      </c>
      <c r="C97">
        <v>20200608</v>
      </c>
      <c r="D97">
        <v>99</v>
      </c>
      <c r="E97" s="3">
        <v>109817.95357028175</v>
      </c>
      <c r="F97" s="3">
        <f t="shared" si="7"/>
        <v>2677.7368567063531</v>
      </c>
      <c r="G97">
        <v>19101</v>
      </c>
      <c r="H97" s="2">
        <v>33568</v>
      </c>
      <c r="I97" s="2">
        <f t="shared" si="12"/>
        <v>1744</v>
      </c>
      <c r="J97" s="6">
        <v>829</v>
      </c>
      <c r="K97">
        <f t="shared" si="9"/>
        <v>13638</v>
      </c>
      <c r="L97">
        <f t="shared" si="11"/>
        <v>1735</v>
      </c>
      <c r="M97">
        <f t="shared" si="8"/>
        <v>55</v>
      </c>
      <c r="R97">
        <f t="shared" si="14"/>
        <v>20.214596807825675</v>
      </c>
      <c r="S97">
        <f t="shared" si="15"/>
        <v>19.02173021672974</v>
      </c>
    </row>
    <row r="98" spans="1:19" x14ac:dyDescent="0.3">
      <c r="A98" s="4">
        <v>43991</v>
      </c>
      <c r="B98" s="3">
        <v>100</v>
      </c>
      <c r="C98">
        <v>20200609</v>
      </c>
      <c r="D98">
        <v>100</v>
      </c>
      <c r="E98" s="3">
        <v>112730.45091853495</v>
      </c>
      <c r="F98" s="3">
        <f t="shared" si="7"/>
        <v>2912.4973482531932</v>
      </c>
      <c r="G98">
        <v>20791</v>
      </c>
      <c r="H98" s="2">
        <v>34819</v>
      </c>
      <c r="I98" s="2">
        <f t="shared" si="12"/>
        <v>1251</v>
      </c>
      <c r="J98" s="6">
        <v>890</v>
      </c>
      <c r="K98">
        <f t="shared" si="9"/>
        <v>13138</v>
      </c>
      <c r="L98">
        <f t="shared" si="11"/>
        <v>1690</v>
      </c>
      <c r="M98">
        <f t="shared" si="8"/>
        <v>61</v>
      </c>
      <c r="R98">
        <f t="shared" si="14"/>
        <v>25.294101232543031</v>
      </c>
      <c r="S98">
        <f t="shared" si="15"/>
        <v>20.981923307054416</v>
      </c>
    </row>
    <row r="99" spans="1:19" x14ac:dyDescent="0.3">
      <c r="A99" s="4">
        <v>43992</v>
      </c>
      <c r="B99" s="3">
        <v>101</v>
      </c>
      <c r="C99">
        <v>20200610</v>
      </c>
      <c r="D99">
        <v>101</v>
      </c>
      <c r="E99" s="3">
        <v>116262.33867082473</v>
      </c>
      <c r="F99" s="3">
        <f t="shared" si="7"/>
        <v>3531.8877522897819</v>
      </c>
      <c r="G99">
        <v>22862</v>
      </c>
      <c r="H99" s="2">
        <v>36021</v>
      </c>
      <c r="I99" s="2">
        <f t="shared" si="12"/>
        <v>1202</v>
      </c>
      <c r="J99" s="6">
        <v>927</v>
      </c>
      <c r="K99">
        <f t="shared" si="9"/>
        <v>12232</v>
      </c>
      <c r="L99">
        <f t="shared" si="11"/>
        <v>2071</v>
      </c>
      <c r="M99">
        <f t="shared" si="8"/>
        <v>37</v>
      </c>
      <c r="R99">
        <f t="shared" si="14"/>
        <v>25.448807667370435</v>
      </c>
      <c r="S99">
        <f t="shared" si="15"/>
        <v>21.675281437847271</v>
      </c>
    </row>
    <row r="100" spans="1:19" x14ac:dyDescent="0.3">
      <c r="A100" s="4">
        <v>43993</v>
      </c>
      <c r="B100" s="3">
        <v>102</v>
      </c>
      <c r="C100">
        <v>20200611</v>
      </c>
      <c r="D100">
        <v>102</v>
      </c>
      <c r="E100" s="3">
        <v>119755.68191780597</v>
      </c>
      <c r="F100" s="3">
        <f t="shared" si="7"/>
        <v>3493.3432469812396</v>
      </c>
      <c r="G100">
        <v>22862</v>
      </c>
      <c r="H100" s="2">
        <v>37422</v>
      </c>
      <c r="I100" s="2">
        <f t="shared" si="12"/>
        <v>1401</v>
      </c>
      <c r="J100" s="6">
        <v>966</v>
      </c>
      <c r="K100">
        <f t="shared" si="9"/>
        <v>13594</v>
      </c>
      <c r="L100">
        <f t="shared" si="11"/>
        <v>0</v>
      </c>
      <c r="M100">
        <f t="shared" si="8"/>
        <v>39</v>
      </c>
      <c r="R100">
        <f t="shared" si="14"/>
        <v>24.003806916007566</v>
      </c>
      <c r="S100">
        <f t="shared" si="15"/>
        <v>24.292886923996154</v>
      </c>
    </row>
    <row r="101" spans="1:19" x14ac:dyDescent="0.3">
      <c r="A101" s="4">
        <v>43994</v>
      </c>
      <c r="B101" s="3">
        <v>103</v>
      </c>
      <c r="C101">
        <v>20200612</v>
      </c>
      <c r="D101">
        <v>103</v>
      </c>
      <c r="E101" s="3">
        <v>123485.06659155581</v>
      </c>
      <c r="F101" s="3">
        <f t="shared" si="7"/>
        <v>3729.3846737498388</v>
      </c>
      <c r="G101">
        <v>25435</v>
      </c>
      <c r="H101" s="2">
        <v>38926</v>
      </c>
      <c r="I101" s="2">
        <f t="shared" si="12"/>
        <v>1504</v>
      </c>
      <c r="J101" s="6">
        <v>1005</v>
      </c>
      <c r="K101">
        <f t="shared" si="9"/>
        <v>12486</v>
      </c>
      <c r="L101">
        <f t="shared" si="11"/>
        <v>2573</v>
      </c>
      <c r="M101">
        <f t="shared" si="8"/>
        <v>39</v>
      </c>
      <c r="R101">
        <f t="shared" si="14"/>
        <v>22.820749241357198</v>
      </c>
      <c r="S101">
        <f t="shared" si="15"/>
        <v>24.409716405505225</v>
      </c>
    </row>
    <row r="102" spans="1:19" x14ac:dyDescent="0.3">
      <c r="A102" s="4">
        <v>43995</v>
      </c>
      <c r="B102" s="3">
        <v>104</v>
      </c>
      <c r="C102">
        <v>20200613</v>
      </c>
      <c r="D102">
        <v>104</v>
      </c>
      <c r="E102" s="3">
        <v>126682.9795969426</v>
      </c>
      <c r="F102" s="3">
        <f t="shared" si="7"/>
        <v>3197.9130053867993</v>
      </c>
      <c r="G102">
        <v>26736</v>
      </c>
      <c r="H102" s="2">
        <v>40605</v>
      </c>
      <c r="I102" s="2">
        <f t="shared" si="12"/>
        <v>1679</v>
      </c>
      <c r="J102" s="6">
        <v>1041</v>
      </c>
      <c r="K102">
        <f t="shared" si="9"/>
        <v>12828</v>
      </c>
      <c r="L102">
        <f t="shared" si="11"/>
        <v>1301</v>
      </c>
      <c r="M102">
        <f t="shared" si="8"/>
        <v>36</v>
      </c>
      <c r="R102">
        <f t="shared" si="14"/>
        <v>24.225027044508398</v>
      </c>
      <c r="S102">
        <f t="shared" si="15"/>
        <v>24.259035267580085</v>
      </c>
    </row>
    <row r="103" spans="1:19" x14ac:dyDescent="0.3">
      <c r="A103" s="4">
        <v>43996</v>
      </c>
      <c r="B103" s="3">
        <v>105</v>
      </c>
      <c r="C103">
        <v>20200614</v>
      </c>
      <c r="D103">
        <v>105</v>
      </c>
      <c r="E103" s="3">
        <v>130650.50177327842</v>
      </c>
      <c r="F103" s="3">
        <f t="shared" si="7"/>
        <v>3967.5221763358131</v>
      </c>
      <c r="G103">
        <v>27527</v>
      </c>
      <c r="H103" s="2">
        <v>42539</v>
      </c>
      <c r="I103" s="2">
        <f t="shared" si="12"/>
        <v>1934</v>
      </c>
      <c r="J103" s="6">
        <v>1083</v>
      </c>
      <c r="K103">
        <f t="shared" si="9"/>
        <v>13929</v>
      </c>
      <c r="L103">
        <f t="shared" si="11"/>
        <v>791</v>
      </c>
      <c r="M103">
        <f t="shared" si="8"/>
        <v>42</v>
      </c>
      <c r="R103">
        <f t="shared" si="14"/>
        <v>23.881821635531892</v>
      </c>
      <c r="S103">
        <f t="shared" si="15"/>
        <v>23.49233314459557</v>
      </c>
    </row>
    <row r="104" spans="1:19" x14ac:dyDescent="0.3">
      <c r="A104" s="4">
        <v>43997</v>
      </c>
      <c r="B104" s="3">
        <v>106</v>
      </c>
      <c r="C104">
        <v>20200615</v>
      </c>
      <c r="D104">
        <v>106</v>
      </c>
      <c r="E104" s="3">
        <v>133791.70428293938</v>
      </c>
      <c r="F104" s="3">
        <f t="shared" si="7"/>
        <v>3141.2025096609577</v>
      </c>
      <c r="G104">
        <v>28615</v>
      </c>
      <c r="H104" s="2">
        <v>44143</v>
      </c>
      <c r="I104" s="2">
        <f t="shared" si="12"/>
        <v>1604</v>
      </c>
      <c r="J104" s="6">
        <v>1156</v>
      </c>
      <c r="K104">
        <f t="shared" si="9"/>
        <v>14372</v>
      </c>
      <c r="L104">
        <f t="shared" si="11"/>
        <v>1088</v>
      </c>
      <c r="M104">
        <f t="shared" si="8"/>
        <v>73</v>
      </c>
      <c r="R104">
        <f t="shared" si="14"/>
        <v>25.939870226518817</v>
      </c>
      <c r="S104">
        <f t="shared" si="15"/>
        <v>24.678582337608322</v>
      </c>
    </row>
    <row r="105" spans="1:19" x14ac:dyDescent="0.3">
      <c r="A105" s="4">
        <v>43998</v>
      </c>
      <c r="B105" s="3">
        <v>107</v>
      </c>
      <c r="C105">
        <v>20200616</v>
      </c>
      <c r="D105">
        <v>107</v>
      </c>
      <c r="E105" s="3">
        <v>136537.56360371065</v>
      </c>
      <c r="F105" s="3">
        <f t="shared" si="7"/>
        <v>2745.8593207712693</v>
      </c>
      <c r="G105">
        <v>30236</v>
      </c>
      <c r="H105" s="2">
        <v>45357</v>
      </c>
      <c r="I105" s="2">
        <f t="shared" si="12"/>
        <v>1214</v>
      </c>
      <c r="J105" s="6">
        <v>1200</v>
      </c>
      <c r="K105">
        <f t="shared" si="9"/>
        <v>13921</v>
      </c>
      <c r="L105">
        <f t="shared" si="11"/>
        <v>1621</v>
      </c>
      <c r="M105">
        <f t="shared" si="8"/>
        <v>44</v>
      </c>
      <c r="R105">
        <f t="shared" si="14"/>
        <v>27.758447468110511</v>
      </c>
      <c r="S105">
        <f t="shared" si="15"/>
        <v>26.426529650673853</v>
      </c>
    </row>
    <row r="106" spans="1:19" x14ac:dyDescent="0.3">
      <c r="A106" s="4">
        <v>43999</v>
      </c>
      <c r="B106" s="3">
        <v>108</v>
      </c>
      <c r="C106">
        <v>20200617</v>
      </c>
      <c r="D106">
        <v>108</v>
      </c>
      <c r="E106" s="3">
        <v>140595.44993750696</v>
      </c>
      <c r="F106" s="3">
        <f t="shared" ref="F106:F170" si="16">E106-E105</f>
        <v>4057.8863337963121</v>
      </c>
      <c r="G106">
        <v>31824</v>
      </c>
      <c r="H106" s="2">
        <v>46555</v>
      </c>
      <c r="I106" s="2">
        <f t="shared" si="12"/>
        <v>1198</v>
      </c>
      <c r="J106" s="6">
        <v>1243</v>
      </c>
      <c r="K106">
        <f t="shared" si="9"/>
        <v>13488</v>
      </c>
      <c r="L106">
        <f t="shared" si="11"/>
        <v>1588</v>
      </c>
      <c r="M106">
        <f t="shared" si="8"/>
        <v>43</v>
      </c>
      <c r="R106">
        <f t="shared" si="14"/>
        <v>28.34541028802191</v>
      </c>
      <c r="S106">
        <f t="shared" si="15"/>
        <v>26.707500957385516</v>
      </c>
    </row>
    <row r="107" spans="1:19" x14ac:dyDescent="0.3">
      <c r="A107" s="4">
        <v>44000</v>
      </c>
      <c r="B107" s="3">
        <v>109</v>
      </c>
      <c r="C107">
        <v>20200618</v>
      </c>
      <c r="D107">
        <v>109</v>
      </c>
      <c r="E107" s="3">
        <v>143010.36217644482</v>
      </c>
      <c r="F107" s="3">
        <f t="shared" si="16"/>
        <v>2414.9122389378608</v>
      </c>
      <c r="G107">
        <v>31824</v>
      </c>
      <c r="H107" s="2">
        <v>47522</v>
      </c>
      <c r="I107" s="2">
        <f t="shared" si="12"/>
        <v>967</v>
      </c>
      <c r="J107" s="6">
        <v>1300</v>
      </c>
      <c r="K107">
        <f t="shared" si="9"/>
        <v>14398</v>
      </c>
      <c r="L107">
        <f t="shared" si="11"/>
        <v>0</v>
      </c>
      <c r="M107">
        <f t="shared" si="8"/>
        <v>57</v>
      </c>
      <c r="R107">
        <f t="shared" si="14"/>
        <v>31.207408305039102</v>
      </c>
      <c r="S107">
        <f t="shared" si="15"/>
        <v>28.588258059428938</v>
      </c>
    </row>
    <row r="108" spans="1:19" x14ac:dyDescent="0.3">
      <c r="A108" s="4">
        <v>44001</v>
      </c>
      <c r="B108" s="3">
        <v>110</v>
      </c>
      <c r="C108">
        <v>20200619</v>
      </c>
      <c r="D108">
        <v>110</v>
      </c>
      <c r="E108" s="3">
        <v>146775.84593371625</v>
      </c>
      <c r="F108" s="3">
        <f t="shared" si="16"/>
        <v>3765.4837572714314</v>
      </c>
      <c r="G108">
        <v>34067</v>
      </c>
      <c r="H108" s="2">
        <v>48706</v>
      </c>
      <c r="I108" s="2">
        <f t="shared" si="12"/>
        <v>1184</v>
      </c>
      <c r="J108" s="6">
        <v>1360</v>
      </c>
      <c r="K108">
        <f t="shared" si="9"/>
        <v>13279</v>
      </c>
      <c r="L108">
        <f t="shared" si="11"/>
        <v>2243</v>
      </c>
      <c r="M108">
        <f t="shared" si="8"/>
        <v>60</v>
      </c>
      <c r="R108">
        <f t="shared" si="14"/>
        <v>28.758589949526179</v>
      </c>
      <c r="S108">
        <f t="shared" si="15"/>
        <v>29.779292586628063</v>
      </c>
    </row>
    <row r="109" spans="1:19" x14ac:dyDescent="0.3">
      <c r="A109" s="4">
        <v>44002</v>
      </c>
      <c r="B109" s="3">
        <v>111</v>
      </c>
      <c r="C109">
        <v>20200620</v>
      </c>
      <c r="D109">
        <v>111</v>
      </c>
      <c r="E109" s="3">
        <v>150638.91366515248</v>
      </c>
      <c r="F109" s="3">
        <f t="shared" si="16"/>
        <v>3863.0677314362256</v>
      </c>
      <c r="G109">
        <v>35156</v>
      </c>
      <c r="H109" s="2">
        <v>50173</v>
      </c>
      <c r="I109" s="2">
        <f t="shared" si="12"/>
        <v>1467</v>
      </c>
      <c r="J109" s="6">
        <v>1392</v>
      </c>
      <c r="K109">
        <f t="shared" si="9"/>
        <v>13625</v>
      </c>
      <c r="L109">
        <f t="shared" si="11"/>
        <v>1089</v>
      </c>
      <c r="M109">
        <f t="shared" si="8"/>
        <v>32</v>
      </c>
      <c r="R109">
        <f t="shared" si="14"/>
        <v>30.137246288331443</v>
      </c>
      <c r="S109">
        <f t="shared" si="15"/>
        <v>29.221679979152537</v>
      </c>
    </row>
    <row r="110" spans="1:19" x14ac:dyDescent="0.3">
      <c r="A110" s="4">
        <v>44003</v>
      </c>
      <c r="B110" s="3">
        <v>112</v>
      </c>
      <c r="C110">
        <v>20200621</v>
      </c>
      <c r="D110">
        <v>112</v>
      </c>
      <c r="E110" s="3">
        <v>154650.80277962287</v>
      </c>
      <c r="F110" s="3">
        <f t="shared" si="16"/>
        <v>4011.8891144703957</v>
      </c>
      <c r="G110">
        <v>35559</v>
      </c>
      <c r="H110" s="2">
        <v>51441</v>
      </c>
      <c r="I110" s="2">
        <f t="shared" si="12"/>
        <v>1268</v>
      </c>
      <c r="J110" s="6">
        <v>1419</v>
      </c>
      <c r="K110">
        <f t="shared" si="9"/>
        <v>14463</v>
      </c>
      <c r="L110">
        <f t="shared" si="11"/>
        <v>403</v>
      </c>
      <c r="M110">
        <f t="shared" si="8"/>
        <v>27</v>
      </c>
      <c r="R110">
        <f t="shared" si="14"/>
        <v>26.573449907699832</v>
      </c>
      <c r="S110">
        <f t="shared" si="15"/>
        <v>27.821610849977624</v>
      </c>
    </row>
    <row r="111" spans="1:19" x14ac:dyDescent="0.3">
      <c r="A111" s="4">
        <v>44004</v>
      </c>
      <c r="B111" s="3">
        <v>113</v>
      </c>
      <c r="C111">
        <v>20200622</v>
      </c>
      <c r="D111">
        <v>113</v>
      </c>
      <c r="E111" s="3">
        <v>157575.52723681083</v>
      </c>
      <c r="F111" s="3">
        <f t="shared" si="16"/>
        <v>2924.7244571879564</v>
      </c>
      <c r="G111">
        <v>35958</v>
      </c>
      <c r="H111" s="2">
        <v>52554</v>
      </c>
      <c r="I111" s="2">
        <f t="shared" si="12"/>
        <v>1113</v>
      </c>
      <c r="J111" s="6">
        <v>1458</v>
      </c>
      <c r="K111">
        <f t="shared" si="9"/>
        <v>15138</v>
      </c>
      <c r="L111">
        <f t="shared" si="11"/>
        <v>399</v>
      </c>
      <c r="M111">
        <f t="shared" si="8"/>
        <v>39</v>
      </c>
      <c r="R111">
        <f t="shared" si="14"/>
        <v>29.28860367854244</v>
      </c>
      <c r="S111">
        <f t="shared" si="15"/>
        <v>30.39632218911348</v>
      </c>
    </row>
    <row r="112" spans="1:19" x14ac:dyDescent="0.3">
      <c r="A112" s="4">
        <v>44005</v>
      </c>
      <c r="B112" s="3">
        <v>114</v>
      </c>
      <c r="C112">
        <v>20200623</v>
      </c>
      <c r="D112">
        <v>114</v>
      </c>
      <c r="E112" s="3">
        <v>161021.94167521398</v>
      </c>
      <c r="F112" s="3">
        <f t="shared" si="16"/>
        <v>3446.4144384031533</v>
      </c>
      <c r="G112">
        <v>37234</v>
      </c>
      <c r="H112" s="2">
        <v>53512</v>
      </c>
      <c r="I112" s="2">
        <f t="shared" si="12"/>
        <v>958</v>
      </c>
      <c r="J112" s="6">
        <v>1536</v>
      </c>
      <c r="K112">
        <f t="shared" si="9"/>
        <v>14742</v>
      </c>
      <c r="L112">
        <f t="shared" si="11"/>
        <v>1276</v>
      </c>
      <c r="M112">
        <f t="shared" si="8"/>
        <v>78</v>
      </c>
    </row>
    <row r="113" spans="1:13" x14ac:dyDescent="0.3">
      <c r="A113" s="4">
        <v>44006</v>
      </c>
      <c r="B113" s="3">
        <v>115</v>
      </c>
      <c r="C113">
        <v>20200624</v>
      </c>
      <c r="D113">
        <v>115</v>
      </c>
      <c r="E113" s="3">
        <v>164995.40273303239</v>
      </c>
      <c r="F113" s="3">
        <f t="shared" si="16"/>
        <v>3973.4610578184074</v>
      </c>
      <c r="G113">
        <v>37234</v>
      </c>
      <c r="H113" s="2">
        <v>55162</v>
      </c>
      <c r="I113" s="2">
        <f t="shared" si="12"/>
        <v>1650</v>
      </c>
      <c r="J113" s="6">
        <v>1599</v>
      </c>
      <c r="K113">
        <f t="shared" si="9"/>
        <v>16329</v>
      </c>
      <c r="L113">
        <f t="shared" si="11"/>
        <v>0</v>
      </c>
      <c r="M113">
        <f t="shared" si="8"/>
        <v>63</v>
      </c>
    </row>
    <row r="114" spans="1:13" x14ac:dyDescent="0.3">
      <c r="A114" s="4">
        <v>44007</v>
      </c>
      <c r="B114" s="3">
        <v>116</v>
      </c>
      <c r="C114">
        <v>20200625</v>
      </c>
      <c r="D114">
        <v>116</v>
      </c>
      <c r="E114" s="3">
        <v>170016.43590491603</v>
      </c>
      <c r="F114" s="3">
        <f t="shared" si="16"/>
        <v>5021.0331718836387</v>
      </c>
      <c r="G114">
        <v>39475</v>
      </c>
      <c r="H114" s="2">
        <v>56780</v>
      </c>
      <c r="I114" s="2">
        <f t="shared" si="12"/>
        <v>1618</v>
      </c>
      <c r="J114" s="6">
        <v>1652</v>
      </c>
      <c r="K114">
        <f t="shared" si="9"/>
        <v>15653</v>
      </c>
      <c r="L114">
        <f t="shared" si="11"/>
        <v>2241</v>
      </c>
      <c r="M114">
        <f t="shared" si="8"/>
        <v>53</v>
      </c>
    </row>
    <row r="115" spans="1:13" x14ac:dyDescent="0.3">
      <c r="A115" s="4">
        <v>44008</v>
      </c>
      <c r="B115" s="3">
        <v>117</v>
      </c>
      <c r="C115">
        <v>20200626</v>
      </c>
      <c r="D115">
        <v>117</v>
      </c>
      <c r="E115" s="3">
        <v>173869.9548465175</v>
      </c>
      <c r="F115" s="3">
        <f t="shared" si="16"/>
        <v>3853.5189416014764</v>
      </c>
      <c r="G115">
        <v>40979</v>
      </c>
      <c r="H115" s="2">
        <v>57941</v>
      </c>
      <c r="I115" s="2">
        <f t="shared" si="12"/>
        <v>1161</v>
      </c>
      <c r="J115" s="6">
        <v>1692</v>
      </c>
      <c r="K115">
        <f t="shared" si="9"/>
        <v>15270</v>
      </c>
      <c r="L115">
        <f t="shared" si="11"/>
        <v>1504</v>
      </c>
      <c r="M115">
        <f t="shared" si="8"/>
        <v>40</v>
      </c>
    </row>
    <row r="116" spans="1:13" x14ac:dyDescent="0.3">
      <c r="A116" s="4">
        <v>44009</v>
      </c>
      <c r="B116" s="3">
        <v>118</v>
      </c>
      <c r="C116">
        <v>20200627</v>
      </c>
      <c r="D116">
        <v>118</v>
      </c>
      <c r="E116" s="3">
        <v>178051.0438589133</v>
      </c>
      <c r="F116" s="3">
        <f t="shared" si="16"/>
        <v>4181.0890123957943</v>
      </c>
      <c r="G116">
        <v>42172</v>
      </c>
      <c r="H116" s="2">
        <v>59315</v>
      </c>
      <c r="I116" s="2">
        <f t="shared" si="12"/>
        <v>1374</v>
      </c>
      <c r="J116" s="6">
        <v>1732</v>
      </c>
      <c r="K116">
        <f t="shared" si="9"/>
        <v>15411</v>
      </c>
      <c r="L116">
        <f t="shared" si="11"/>
        <v>1193</v>
      </c>
      <c r="M116">
        <f t="shared" si="8"/>
        <v>40</v>
      </c>
    </row>
    <row r="117" spans="1:13" x14ac:dyDescent="0.3">
      <c r="A117" s="4">
        <v>44010</v>
      </c>
      <c r="B117" s="3">
        <v>119</v>
      </c>
      <c r="C117">
        <v>20200628</v>
      </c>
      <c r="D117">
        <v>119</v>
      </c>
      <c r="E117" s="3">
        <v>182484.82645596022</v>
      </c>
      <c r="F117" s="3">
        <f t="shared" si="16"/>
        <v>4433.7825970469275</v>
      </c>
      <c r="G117">
        <v>42636</v>
      </c>
      <c r="H117" s="2">
        <v>60445</v>
      </c>
      <c r="I117" s="2">
        <f t="shared" si="12"/>
        <v>1130</v>
      </c>
      <c r="J117" s="6">
        <v>1764</v>
      </c>
      <c r="K117">
        <f t="shared" si="9"/>
        <v>16045</v>
      </c>
      <c r="L117">
        <f t="shared" si="11"/>
        <v>464</v>
      </c>
      <c r="M117">
        <f t="shared" si="8"/>
        <v>32</v>
      </c>
    </row>
    <row r="118" spans="1:13" x14ac:dyDescent="0.3">
      <c r="A118" s="4">
        <v>44011</v>
      </c>
      <c r="B118" s="3">
        <v>120</v>
      </c>
      <c r="C118">
        <v>20200629</v>
      </c>
      <c r="D118">
        <v>120</v>
      </c>
      <c r="E118" s="3">
        <v>185967.9222211676</v>
      </c>
      <c r="F118" s="3">
        <f t="shared" si="16"/>
        <v>3483.0957652073703</v>
      </c>
      <c r="G118">
        <v>42636</v>
      </c>
      <c r="H118" s="2">
        <v>61375</v>
      </c>
      <c r="I118" s="2">
        <f t="shared" si="12"/>
        <v>930</v>
      </c>
      <c r="J118" s="6">
        <v>1807</v>
      </c>
      <c r="K118">
        <f t="shared" si="9"/>
        <v>16932</v>
      </c>
      <c r="L118">
        <f t="shared" si="11"/>
        <v>0</v>
      </c>
      <c r="M118">
        <f t="shared" si="8"/>
        <v>43</v>
      </c>
    </row>
    <row r="119" spans="1:13" x14ac:dyDescent="0.3">
      <c r="A119" s="4">
        <v>44012</v>
      </c>
      <c r="B119" s="3">
        <v>121</v>
      </c>
      <c r="C119">
        <v>20200630</v>
      </c>
      <c r="D119">
        <v>121</v>
      </c>
      <c r="E119" s="3">
        <v>189812.24171890391</v>
      </c>
      <c r="F119" s="3">
        <f t="shared" si="16"/>
        <v>3844.3194977363164</v>
      </c>
      <c r="G119">
        <v>43120</v>
      </c>
      <c r="H119" s="2">
        <v>62481</v>
      </c>
      <c r="I119" s="2">
        <f t="shared" si="12"/>
        <v>1106</v>
      </c>
      <c r="J119" s="6">
        <v>1859</v>
      </c>
      <c r="K119">
        <f t="shared" si="9"/>
        <v>17502</v>
      </c>
      <c r="L119">
        <f t="shared" si="11"/>
        <v>484</v>
      </c>
      <c r="M119">
        <f t="shared" si="8"/>
        <v>52</v>
      </c>
    </row>
    <row r="120" spans="1:13" x14ac:dyDescent="0.3">
      <c r="A120" s="4">
        <v>44013</v>
      </c>
      <c r="B120" s="3">
        <v>122</v>
      </c>
      <c r="C120">
        <v>20200701</v>
      </c>
      <c r="D120">
        <v>122</v>
      </c>
      <c r="E120" s="3">
        <v>194112.80705289054</v>
      </c>
      <c r="F120" s="3">
        <f t="shared" si="16"/>
        <v>4300.5653339866258</v>
      </c>
      <c r="G120">
        <v>44938</v>
      </c>
      <c r="H120" s="2">
        <v>64377</v>
      </c>
      <c r="I120" s="2">
        <f t="shared" si="12"/>
        <v>1896</v>
      </c>
      <c r="J120" s="6">
        <v>1896</v>
      </c>
      <c r="K120">
        <f t="shared" si="9"/>
        <v>17543</v>
      </c>
      <c r="L120">
        <f t="shared" si="11"/>
        <v>1818</v>
      </c>
      <c r="M120">
        <f t="shared" si="8"/>
        <v>37</v>
      </c>
    </row>
    <row r="121" spans="1:13" x14ac:dyDescent="0.3">
      <c r="A121" s="4">
        <v>44014</v>
      </c>
      <c r="B121" s="3">
        <v>123</v>
      </c>
      <c r="C121">
        <v>20200702</v>
      </c>
      <c r="D121">
        <v>123</v>
      </c>
      <c r="E121" s="3">
        <v>198676.19700464563</v>
      </c>
      <c r="F121" s="3">
        <f t="shared" si="16"/>
        <v>4563.389951755089</v>
      </c>
      <c r="G121">
        <v>46515</v>
      </c>
      <c r="H121" s="2">
        <v>65841</v>
      </c>
      <c r="I121" s="2">
        <f t="shared" si="12"/>
        <v>1464</v>
      </c>
      <c r="J121" s="6">
        <v>1925</v>
      </c>
      <c r="K121">
        <f t="shared" si="9"/>
        <v>17401</v>
      </c>
      <c r="L121">
        <f t="shared" si="11"/>
        <v>1577</v>
      </c>
      <c r="M121">
        <f t="shared" si="8"/>
        <v>29</v>
      </c>
    </row>
    <row r="122" spans="1:13" x14ac:dyDescent="0.3">
      <c r="A122" s="4">
        <v>44015</v>
      </c>
      <c r="B122" s="3">
        <v>124</v>
      </c>
      <c r="C122">
        <v>20200703</v>
      </c>
      <c r="D122">
        <v>124</v>
      </c>
      <c r="E122" s="3">
        <v>203220.72227404427</v>
      </c>
      <c r="F122" s="3">
        <f t="shared" si="16"/>
        <v>4544.5252693986404</v>
      </c>
      <c r="G122">
        <v>47929</v>
      </c>
      <c r="H122" s="2">
        <v>66936</v>
      </c>
      <c r="I122" s="2">
        <f t="shared" si="12"/>
        <v>1095</v>
      </c>
      <c r="J122" s="6">
        <v>1983</v>
      </c>
      <c r="K122">
        <f t="shared" si="9"/>
        <v>17024</v>
      </c>
      <c r="L122">
        <f t="shared" si="11"/>
        <v>1414</v>
      </c>
      <c r="M122">
        <f t="shared" si="8"/>
        <v>58</v>
      </c>
    </row>
    <row r="123" spans="1:13" x14ac:dyDescent="0.3">
      <c r="A123" s="4">
        <v>44016</v>
      </c>
      <c r="B123" s="3">
        <v>125</v>
      </c>
      <c r="C123">
        <v>20200704</v>
      </c>
      <c r="D123">
        <v>125</v>
      </c>
      <c r="E123" s="3">
        <v>208685.07548130432</v>
      </c>
      <c r="F123" s="3">
        <f t="shared" si="16"/>
        <v>5464.3532072600501</v>
      </c>
      <c r="G123">
        <v>49362</v>
      </c>
      <c r="H123" s="2">
        <v>68376</v>
      </c>
      <c r="I123" s="2">
        <f t="shared" si="12"/>
        <v>1440</v>
      </c>
      <c r="J123" s="6">
        <v>2026</v>
      </c>
      <c r="K123">
        <f t="shared" si="9"/>
        <v>16988</v>
      </c>
      <c r="L123">
        <f t="shared" si="11"/>
        <v>1433</v>
      </c>
      <c r="M123">
        <f t="shared" si="8"/>
        <v>43</v>
      </c>
    </row>
    <row r="124" spans="1:13" x14ac:dyDescent="0.3">
      <c r="A124" s="4">
        <v>44017</v>
      </c>
      <c r="B124" s="3">
        <v>126</v>
      </c>
      <c r="C124">
        <v>20200705</v>
      </c>
      <c r="D124">
        <v>126</v>
      </c>
      <c r="E124" s="3">
        <v>213119.78966760341</v>
      </c>
      <c r="F124" s="3">
        <f t="shared" si="16"/>
        <v>4434.7141862990975</v>
      </c>
      <c r="G124">
        <v>49928</v>
      </c>
      <c r="H124" s="2">
        <v>69531</v>
      </c>
      <c r="I124" s="2">
        <f t="shared" si="12"/>
        <v>1155</v>
      </c>
      <c r="J124" s="6">
        <v>2066</v>
      </c>
      <c r="K124">
        <f t="shared" si="9"/>
        <v>17537</v>
      </c>
      <c r="L124">
        <f t="shared" si="11"/>
        <v>566</v>
      </c>
      <c r="M124">
        <f t="shared" si="8"/>
        <v>40</v>
      </c>
    </row>
    <row r="125" spans="1:13" x14ac:dyDescent="0.3">
      <c r="A125" s="4">
        <v>44018</v>
      </c>
      <c r="B125" s="3">
        <v>127</v>
      </c>
      <c r="C125">
        <v>20200706</v>
      </c>
      <c r="D125">
        <v>127</v>
      </c>
      <c r="E125" s="3">
        <v>217073.22155650015</v>
      </c>
      <c r="F125" s="3">
        <f t="shared" si="16"/>
        <v>3953.4318888967391</v>
      </c>
      <c r="G125">
        <v>50271</v>
      </c>
      <c r="H125" s="2">
        <v>70938</v>
      </c>
      <c r="I125" s="2">
        <f t="shared" si="12"/>
        <v>1407</v>
      </c>
      <c r="J125" s="6">
        <v>2101</v>
      </c>
      <c r="K125">
        <f t="shared" si="9"/>
        <v>18566</v>
      </c>
      <c r="L125">
        <f t="shared" si="11"/>
        <v>343</v>
      </c>
      <c r="M125">
        <f t="shared" si="8"/>
        <v>35</v>
      </c>
    </row>
    <row r="126" spans="1:13" x14ac:dyDescent="0.3">
      <c r="A126" s="4">
        <v>44019</v>
      </c>
      <c r="B126" s="3">
        <v>128</v>
      </c>
      <c r="C126">
        <v>20200707</v>
      </c>
      <c r="D126">
        <v>128</v>
      </c>
      <c r="E126" s="3">
        <v>222129.53867130974</v>
      </c>
      <c r="F126" s="3">
        <f t="shared" si="16"/>
        <v>5056.3171148095862</v>
      </c>
      <c r="G126">
        <v>52157</v>
      </c>
      <c r="H126" s="2">
        <v>72156</v>
      </c>
      <c r="I126" s="2">
        <f t="shared" si="12"/>
        <v>1218</v>
      </c>
      <c r="J126" s="6">
        <v>2145</v>
      </c>
      <c r="K126">
        <f t="shared" si="9"/>
        <v>17854</v>
      </c>
      <c r="L126">
        <f t="shared" si="11"/>
        <v>1886</v>
      </c>
      <c r="M126">
        <f t="shared" si="8"/>
        <v>44</v>
      </c>
    </row>
    <row r="127" spans="1:13" x14ac:dyDescent="0.3">
      <c r="A127" s="4">
        <v>44020</v>
      </c>
      <c r="B127" s="3">
        <v>129</v>
      </c>
      <c r="C127">
        <v>20200708</v>
      </c>
      <c r="D127">
        <v>129</v>
      </c>
      <c r="E127" s="3">
        <v>226422.65129127898</v>
      </c>
      <c r="F127" s="3">
        <f t="shared" si="16"/>
        <v>4293.1126199692371</v>
      </c>
      <c r="G127">
        <v>53881</v>
      </c>
      <c r="H127" s="2">
        <v>73292</v>
      </c>
      <c r="I127" s="2">
        <f t="shared" si="12"/>
        <v>1136</v>
      </c>
      <c r="J127" s="6">
        <v>2192</v>
      </c>
      <c r="K127">
        <f t="shared" si="9"/>
        <v>17219</v>
      </c>
      <c r="L127">
        <f t="shared" si="11"/>
        <v>1724</v>
      </c>
      <c r="M127">
        <f t="shared" si="8"/>
        <v>47</v>
      </c>
    </row>
    <row r="128" spans="1:13" x14ac:dyDescent="0.3">
      <c r="A128" s="4">
        <v>44021</v>
      </c>
      <c r="B128" s="3">
        <v>130</v>
      </c>
      <c r="C128">
        <v>20200709</v>
      </c>
      <c r="D128">
        <v>130</v>
      </c>
      <c r="E128" s="3">
        <v>232963.57232807809</v>
      </c>
      <c r="F128" s="3">
        <f t="shared" si="16"/>
        <v>6540.9210367991182</v>
      </c>
      <c r="G128">
        <v>55534</v>
      </c>
      <c r="H128" s="2">
        <v>74815</v>
      </c>
      <c r="I128" s="2">
        <f t="shared" si="12"/>
        <v>1523</v>
      </c>
      <c r="J128" s="6">
        <v>2229</v>
      </c>
      <c r="K128">
        <f t="shared" si="9"/>
        <v>17052</v>
      </c>
      <c r="L128">
        <f t="shared" si="11"/>
        <v>1653</v>
      </c>
      <c r="M128">
        <f t="shared" si="8"/>
        <v>37</v>
      </c>
    </row>
    <row r="129" spans="1:13" x14ac:dyDescent="0.3">
      <c r="A129" s="4">
        <v>44022</v>
      </c>
      <c r="B129" s="3">
        <v>131</v>
      </c>
      <c r="C129">
        <v>20200710</v>
      </c>
      <c r="D129">
        <v>131</v>
      </c>
      <c r="E129" s="3">
        <v>239561.90255254216</v>
      </c>
      <c r="F129" s="3">
        <f t="shared" si="16"/>
        <v>6598.3302244640654</v>
      </c>
      <c r="G129">
        <v>55534</v>
      </c>
      <c r="H129" s="2">
        <v>76067</v>
      </c>
      <c r="I129" s="2">
        <f t="shared" si="12"/>
        <v>1252</v>
      </c>
      <c r="J129" s="6">
        <v>2295</v>
      </c>
      <c r="K129">
        <f t="shared" si="9"/>
        <v>18238</v>
      </c>
      <c r="L129">
        <f t="shared" si="11"/>
        <v>0</v>
      </c>
      <c r="M129">
        <f t="shared" ref="M129:M180" si="17">J129-J128</f>
        <v>66</v>
      </c>
    </row>
    <row r="130" spans="1:13" x14ac:dyDescent="0.3">
      <c r="A130" s="4">
        <v>44023</v>
      </c>
      <c r="B130" s="3">
        <v>132</v>
      </c>
      <c r="C130">
        <v>20200711</v>
      </c>
      <c r="D130">
        <v>132</v>
      </c>
      <c r="E130" s="3">
        <v>245540.14368103055</v>
      </c>
      <c r="F130" s="3">
        <f t="shared" si="16"/>
        <v>5978.2411284883856</v>
      </c>
      <c r="G130">
        <v>57134</v>
      </c>
      <c r="H130" s="2">
        <v>77336</v>
      </c>
      <c r="I130" s="2">
        <f t="shared" si="12"/>
        <v>1269</v>
      </c>
      <c r="J130" s="6">
        <v>2333</v>
      </c>
      <c r="K130">
        <f t="shared" ref="K130:K180" si="18">H130-J130-G130</f>
        <v>17869</v>
      </c>
      <c r="L130">
        <f t="shared" si="11"/>
        <v>1600</v>
      </c>
      <c r="M130">
        <f t="shared" si="17"/>
        <v>38</v>
      </c>
    </row>
    <row r="131" spans="1:13" x14ac:dyDescent="0.3">
      <c r="A131" s="4">
        <v>44024</v>
      </c>
      <c r="B131" s="3">
        <v>133</v>
      </c>
      <c r="C131">
        <v>20200712</v>
      </c>
      <c r="D131">
        <v>133</v>
      </c>
      <c r="E131" s="3">
        <v>250875.93757149114</v>
      </c>
      <c r="F131" s="3">
        <f t="shared" si="16"/>
        <v>5335.793890460598</v>
      </c>
      <c r="G131">
        <v>59070</v>
      </c>
      <c r="H131" s="2">
        <v>78399</v>
      </c>
      <c r="I131" s="2">
        <f t="shared" si="12"/>
        <v>1063</v>
      </c>
      <c r="J131" s="6">
        <v>2348</v>
      </c>
      <c r="K131">
        <f t="shared" si="18"/>
        <v>16981</v>
      </c>
      <c r="L131">
        <f t="shared" ref="L131:L180" si="19">G131-G130</f>
        <v>1936</v>
      </c>
      <c r="M131">
        <f t="shared" si="17"/>
        <v>15</v>
      </c>
    </row>
    <row r="132" spans="1:13" x14ac:dyDescent="0.3">
      <c r="A132" s="4">
        <v>44025</v>
      </c>
      <c r="B132" s="3">
        <v>134</v>
      </c>
      <c r="C132">
        <v>20200713</v>
      </c>
      <c r="D132">
        <v>134</v>
      </c>
      <c r="E132" s="3">
        <v>255561.01636931094</v>
      </c>
      <c r="F132" s="3">
        <f t="shared" si="16"/>
        <v>4685.0787978197914</v>
      </c>
      <c r="G132">
        <v>59492</v>
      </c>
      <c r="H132" s="2">
        <v>79344</v>
      </c>
      <c r="I132" s="2">
        <f t="shared" ref="I132:I180" si="20">H132-H131</f>
        <v>945</v>
      </c>
      <c r="J132" s="6">
        <v>2385</v>
      </c>
      <c r="K132">
        <f t="shared" si="18"/>
        <v>17467</v>
      </c>
      <c r="L132">
        <f t="shared" si="19"/>
        <v>422</v>
      </c>
      <c r="M132">
        <f t="shared" si="17"/>
        <v>37</v>
      </c>
    </row>
    <row r="133" spans="1:13" x14ac:dyDescent="0.3">
      <c r="A133" s="4">
        <v>44026</v>
      </c>
      <c r="B133" s="3">
        <v>135</v>
      </c>
      <c r="C133">
        <v>20200714</v>
      </c>
      <c r="D133">
        <v>135</v>
      </c>
      <c r="E133" s="3">
        <v>259999.3404639622</v>
      </c>
      <c r="F133" s="3">
        <f t="shared" si="16"/>
        <v>4438.3240946512669</v>
      </c>
      <c r="G133">
        <v>61756</v>
      </c>
      <c r="H133" s="2">
        <v>80199</v>
      </c>
      <c r="I133" s="2">
        <f t="shared" si="20"/>
        <v>855</v>
      </c>
      <c r="J133" s="6">
        <v>2429</v>
      </c>
      <c r="K133">
        <f t="shared" si="18"/>
        <v>16014</v>
      </c>
      <c r="L133">
        <f t="shared" si="19"/>
        <v>2264</v>
      </c>
      <c r="M133">
        <f t="shared" si="17"/>
        <v>44</v>
      </c>
    </row>
    <row r="134" spans="1:13" x14ac:dyDescent="0.3">
      <c r="A134" s="4">
        <v>44027</v>
      </c>
      <c r="B134" s="3">
        <v>136</v>
      </c>
      <c r="C134">
        <v>20200715</v>
      </c>
      <c r="D134">
        <v>136</v>
      </c>
      <c r="E134" s="3">
        <v>265284.82853480562</v>
      </c>
      <c r="F134" s="3">
        <f t="shared" si="16"/>
        <v>5285.4880708434212</v>
      </c>
      <c r="G134">
        <v>61756</v>
      </c>
      <c r="H134" s="2">
        <v>81556</v>
      </c>
      <c r="I134" s="2">
        <f t="shared" si="20"/>
        <v>1357</v>
      </c>
      <c r="J134" s="6">
        <v>2467</v>
      </c>
      <c r="K134">
        <f t="shared" si="18"/>
        <v>17333</v>
      </c>
      <c r="L134">
        <f t="shared" si="19"/>
        <v>0</v>
      </c>
      <c r="M134">
        <f t="shared" si="17"/>
        <v>38</v>
      </c>
    </row>
    <row r="135" spans="1:13" x14ac:dyDescent="0.3">
      <c r="A135" s="4">
        <v>44028</v>
      </c>
      <c r="B135" s="3">
        <v>137</v>
      </c>
      <c r="C135">
        <v>20200716</v>
      </c>
      <c r="D135">
        <v>137</v>
      </c>
      <c r="E135" s="3">
        <v>270734.15986537444</v>
      </c>
      <c r="F135" s="3">
        <f t="shared" si="16"/>
        <v>5449.3313305688207</v>
      </c>
      <c r="G135">
        <v>63731</v>
      </c>
      <c r="H135" s="2">
        <v>82986</v>
      </c>
      <c r="I135" s="2">
        <f t="shared" si="20"/>
        <v>1430</v>
      </c>
      <c r="J135" s="6">
        <v>2514</v>
      </c>
      <c r="K135">
        <f t="shared" si="18"/>
        <v>16741</v>
      </c>
      <c r="L135">
        <f t="shared" si="19"/>
        <v>1975</v>
      </c>
      <c r="M135">
        <f t="shared" si="17"/>
        <v>47</v>
      </c>
    </row>
    <row r="136" spans="1:13" x14ac:dyDescent="0.3">
      <c r="A136" s="4">
        <v>44029</v>
      </c>
      <c r="B136" s="3">
        <v>138</v>
      </c>
      <c r="C136">
        <v>20200717</v>
      </c>
      <c r="D136">
        <v>138</v>
      </c>
      <c r="E136" s="3">
        <v>276338.8337037426</v>
      </c>
      <c r="F136" s="3">
        <f t="shared" si="16"/>
        <v>5604.6738383681513</v>
      </c>
      <c r="G136">
        <v>67181</v>
      </c>
      <c r="H136" s="2">
        <v>84254</v>
      </c>
      <c r="I136" s="2">
        <f t="shared" si="20"/>
        <v>1268</v>
      </c>
      <c r="J136" s="6">
        <v>2550</v>
      </c>
      <c r="K136">
        <f t="shared" si="18"/>
        <v>14523</v>
      </c>
      <c r="L136">
        <f t="shared" si="19"/>
        <v>3450</v>
      </c>
      <c r="M136">
        <f t="shared" si="17"/>
        <v>36</v>
      </c>
    </row>
    <row r="137" spans="1:13" x14ac:dyDescent="0.3">
      <c r="A137" s="4">
        <v>44030</v>
      </c>
      <c r="B137" s="3">
        <v>139</v>
      </c>
      <c r="C137">
        <v>20200718</v>
      </c>
      <c r="D137">
        <v>139</v>
      </c>
      <c r="E137" s="3">
        <v>282124.93454897095</v>
      </c>
      <c r="F137" s="3">
        <f t="shared" si="16"/>
        <v>5786.1008452283568</v>
      </c>
      <c r="G137">
        <v>68410</v>
      </c>
      <c r="H137" s="2">
        <v>85411</v>
      </c>
      <c r="I137" s="2">
        <f t="shared" si="20"/>
        <v>1157</v>
      </c>
      <c r="J137" s="6">
        <v>2593</v>
      </c>
      <c r="K137">
        <f t="shared" si="18"/>
        <v>14408</v>
      </c>
      <c r="L137">
        <f t="shared" si="19"/>
        <v>1229</v>
      </c>
      <c r="M137">
        <f t="shared" si="17"/>
        <v>43</v>
      </c>
    </row>
    <row r="138" spans="1:13" x14ac:dyDescent="0.3">
      <c r="A138" s="4">
        <v>44031</v>
      </c>
      <c r="B138" s="3">
        <v>140</v>
      </c>
      <c r="C138">
        <v>20200719</v>
      </c>
      <c r="D138">
        <v>140</v>
      </c>
      <c r="E138" s="3">
        <v>287831.61741045176</v>
      </c>
      <c r="F138" s="3">
        <f t="shared" si="16"/>
        <v>5706.6828614808037</v>
      </c>
      <c r="G138">
        <v>68410</v>
      </c>
      <c r="H138" s="2">
        <v>85926</v>
      </c>
      <c r="I138" s="2">
        <f t="shared" si="20"/>
        <v>515</v>
      </c>
      <c r="J138" s="6">
        <v>2619</v>
      </c>
      <c r="K138">
        <f t="shared" si="18"/>
        <v>14897</v>
      </c>
      <c r="L138">
        <f t="shared" si="19"/>
        <v>0</v>
      </c>
      <c r="M138">
        <f t="shared" si="17"/>
        <v>26</v>
      </c>
    </row>
    <row r="139" spans="1:13" x14ac:dyDescent="0.3">
      <c r="A139" s="4">
        <v>44032</v>
      </c>
      <c r="B139" s="3">
        <v>141</v>
      </c>
      <c r="C139">
        <v>20200720</v>
      </c>
      <c r="D139">
        <v>141</v>
      </c>
      <c r="E139" s="3">
        <v>291779.11041786586</v>
      </c>
      <c r="F139" s="3">
        <f t="shared" si="16"/>
        <v>3947.4930074141012</v>
      </c>
      <c r="G139">
        <v>68410</v>
      </c>
      <c r="H139" s="2">
        <v>85772</v>
      </c>
      <c r="I139" s="2">
        <f t="shared" si="20"/>
        <v>-154</v>
      </c>
      <c r="J139" s="6">
        <v>2669</v>
      </c>
      <c r="K139">
        <f t="shared" si="18"/>
        <v>14693</v>
      </c>
      <c r="L139">
        <f t="shared" si="19"/>
        <v>0</v>
      </c>
      <c r="M139">
        <f t="shared" si="17"/>
        <v>50</v>
      </c>
    </row>
    <row r="140" spans="1:13" x14ac:dyDescent="0.3">
      <c r="A140" s="4">
        <v>44033</v>
      </c>
      <c r="B140" s="3">
        <v>142</v>
      </c>
      <c r="C140">
        <v>20200721</v>
      </c>
      <c r="D140">
        <v>142</v>
      </c>
      <c r="E140" s="3">
        <v>295421.04215056828</v>
      </c>
      <c r="F140" s="3">
        <f t="shared" si="16"/>
        <v>3641.9317327024182</v>
      </c>
      <c r="G140">
        <v>70061</v>
      </c>
      <c r="H140" s="2">
        <v>86329</v>
      </c>
      <c r="I140" s="2">
        <f t="shared" si="20"/>
        <v>557</v>
      </c>
      <c r="J140" s="6">
        <v>2717</v>
      </c>
      <c r="K140">
        <f t="shared" si="18"/>
        <v>13551</v>
      </c>
      <c r="L140">
        <f t="shared" si="19"/>
        <v>1651</v>
      </c>
      <c r="M140">
        <f t="shared" si="17"/>
        <v>48</v>
      </c>
    </row>
    <row r="141" spans="1:13" x14ac:dyDescent="0.3">
      <c r="A141" s="4">
        <v>44034</v>
      </c>
      <c r="B141" s="3">
        <v>143</v>
      </c>
      <c r="C141">
        <v>20200722</v>
      </c>
      <c r="D141">
        <v>143</v>
      </c>
      <c r="E141" s="3">
        <v>301074.97377064492</v>
      </c>
      <c r="F141" s="3">
        <f t="shared" si="16"/>
        <v>5653.931620076648</v>
      </c>
      <c r="G141">
        <v>71491</v>
      </c>
      <c r="H141" s="2">
        <v>87847</v>
      </c>
      <c r="I141" s="2">
        <f t="shared" si="20"/>
        <v>1518</v>
      </c>
      <c r="J141" s="6">
        <v>2752</v>
      </c>
      <c r="K141">
        <f t="shared" si="18"/>
        <v>13604</v>
      </c>
      <c r="L141">
        <f t="shared" si="19"/>
        <v>1430</v>
      </c>
      <c r="M141">
        <f t="shared" si="17"/>
        <v>35</v>
      </c>
    </row>
    <row r="142" spans="1:13" x14ac:dyDescent="0.3">
      <c r="A142" s="4">
        <v>44035</v>
      </c>
      <c r="B142" s="3">
        <v>144</v>
      </c>
      <c r="C142">
        <v>20200723</v>
      </c>
      <c r="D142">
        <v>144</v>
      </c>
      <c r="E142" s="3">
        <v>306505.20752154425</v>
      </c>
      <c r="F142" s="3">
        <f t="shared" si="16"/>
        <v>5430.2337508993223</v>
      </c>
      <c r="G142">
        <v>72695</v>
      </c>
      <c r="H142" s="2">
        <v>88928</v>
      </c>
      <c r="I142" s="2">
        <f t="shared" si="20"/>
        <v>1081</v>
      </c>
      <c r="J142" s="6">
        <v>2780</v>
      </c>
      <c r="K142">
        <f t="shared" si="18"/>
        <v>13453</v>
      </c>
      <c r="L142">
        <f t="shared" si="19"/>
        <v>1204</v>
      </c>
      <c r="M142">
        <f t="shared" si="17"/>
        <v>28</v>
      </c>
    </row>
    <row r="143" spans="1:13" x14ac:dyDescent="0.3">
      <c r="A143" s="4">
        <v>44036</v>
      </c>
      <c r="B143" s="3">
        <v>145</v>
      </c>
      <c r="C143">
        <v>20200724</v>
      </c>
      <c r="D143">
        <v>145</v>
      </c>
      <c r="E143" s="3">
        <v>312605.02104744082</v>
      </c>
      <c r="F143" s="3">
        <f t="shared" si="16"/>
        <v>6099.8135258965776</v>
      </c>
      <c r="G143">
        <v>73897</v>
      </c>
      <c r="H143" s="2">
        <v>90011</v>
      </c>
      <c r="I143" s="2">
        <f t="shared" si="20"/>
        <v>1083</v>
      </c>
      <c r="J143" s="6">
        <v>2827</v>
      </c>
      <c r="K143">
        <f t="shared" si="18"/>
        <v>13287</v>
      </c>
      <c r="L143">
        <f t="shared" si="19"/>
        <v>1202</v>
      </c>
      <c r="M143">
        <f t="shared" si="17"/>
        <v>47</v>
      </c>
    </row>
    <row r="144" spans="1:13" x14ac:dyDescent="0.3">
      <c r="A144" s="4">
        <v>44037</v>
      </c>
      <c r="B144" s="3">
        <v>146</v>
      </c>
      <c r="C144">
        <v>20200725</v>
      </c>
      <c r="D144">
        <v>146</v>
      </c>
      <c r="E144" s="3">
        <v>317999.38861213165</v>
      </c>
      <c r="F144" s="3">
        <f t="shared" si="16"/>
        <v>5394.3675646908232</v>
      </c>
      <c r="G144">
        <v>74987</v>
      </c>
      <c r="H144" s="2">
        <v>91033</v>
      </c>
      <c r="I144" s="2">
        <f t="shared" si="20"/>
        <v>1022</v>
      </c>
      <c r="J144" s="6">
        <v>2845</v>
      </c>
      <c r="K144">
        <f t="shared" si="18"/>
        <v>13201</v>
      </c>
      <c r="L144">
        <f t="shared" si="19"/>
        <v>1090</v>
      </c>
      <c r="M144">
        <f t="shared" si="17"/>
        <v>18</v>
      </c>
    </row>
    <row r="145" spans="1:13" x14ac:dyDescent="0.3">
      <c r="A145" s="4">
        <v>44038</v>
      </c>
      <c r="B145" s="3">
        <v>147</v>
      </c>
      <c r="C145">
        <v>20200726</v>
      </c>
      <c r="D145">
        <v>147</v>
      </c>
      <c r="E145" s="3">
        <v>323002.72158822406</v>
      </c>
      <c r="F145" s="3">
        <f t="shared" si="16"/>
        <v>5003.3329760924098</v>
      </c>
      <c r="G145">
        <v>75355</v>
      </c>
      <c r="H145" s="2">
        <v>92079</v>
      </c>
      <c r="I145" s="2">
        <f t="shared" si="20"/>
        <v>1046</v>
      </c>
      <c r="J145" s="6">
        <v>2875</v>
      </c>
      <c r="K145">
        <f t="shared" si="18"/>
        <v>13849</v>
      </c>
      <c r="L145">
        <f t="shared" si="19"/>
        <v>368</v>
      </c>
      <c r="M145">
        <f t="shared" si="17"/>
        <v>30</v>
      </c>
    </row>
    <row r="146" spans="1:13" x14ac:dyDescent="0.3">
      <c r="A146" s="4">
        <v>44039</v>
      </c>
      <c r="B146" s="3">
        <v>148</v>
      </c>
      <c r="C146">
        <v>20200727</v>
      </c>
      <c r="D146">
        <v>148</v>
      </c>
      <c r="E146" s="3">
        <v>326313.70623909298</v>
      </c>
      <c r="F146" s="3">
        <f t="shared" si="16"/>
        <v>3310.9846508689225</v>
      </c>
      <c r="G146">
        <v>75595</v>
      </c>
      <c r="H146" s="2">
        <v>92600</v>
      </c>
      <c r="I146" s="2">
        <f t="shared" si="20"/>
        <v>521</v>
      </c>
      <c r="J146" s="6">
        <v>2911</v>
      </c>
      <c r="K146">
        <f t="shared" si="18"/>
        <v>14094</v>
      </c>
      <c r="L146">
        <f t="shared" si="19"/>
        <v>240</v>
      </c>
      <c r="M146">
        <f t="shared" si="17"/>
        <v>36</v>
      </c>
    </row>
    <row r="147" spans="1:13" x14ac:dyDescent="0.3">
      <c r="A147" s="4">
        <v>44040</v>
      </c>
      <c r="B147" s="3">
        <v>149</v>
      </c>
      <c r="C147">
        <v>20200728</v>
      </c>
      <c r="D147">
        <v>149</v>
      </c>
      <c r="E147" s="3">
        <v>329623.64285205322</v>
      </c>
      <c r="F147" s="3">
        <f t="shared" si="16"/>
        <v>3309.9366129602422</v>
      </c>
      <c r="G147">
        <v>76835</v>
      </c>
      <c r="H147" s="2">
        <v>92983</v>
      </c>
      <c r="I147" s="2">
        <f t="shared" si="20"/>
        <v>383</v>
      </c>
      <c r="J147" s="6">
        <v>2960</v>
      </c>
      <c r="K147">
        <f t="shared" si="18"/>
        <v>13188</v>
      </c>
      <c r="L147">
        <f t="shared" si="19"/>
        <v>1240</v>
      </c>
      <c r="M147">
        <f t="shared" si="17"/>
        <v>49</v>
      </c>
    </row>
    <row r="148" spans="1:13" x14ac:dyDescent="0.3">
      <c r="A148" s="4">
        <v>44041</v>
      </c>
      <c r="B148" s="3">
        <v>150</v>
      </c>
      <c r="C148">
        <v>20200729</v>
      </c>
      <c r="D148">
        <v>150</v>
      </c>
      <c r="E148" s="3">
        <v>334575.97131658933</v>
      </c>
      <c r="F148" s="3">
        <f t="shared" si="16"/>
        <v>4952.3284645361127</v>
      </c>
      <c r="G148">
        <v>76835</v>
      </c>
      <c r="H148" s="2">
        <v>93737</v>
      </c>
      <c r="I148" s="2">
        <f t="shared" si="20"/>
        <v>754</v>
      </c>
      <c r="J148" s="6">
        <v>2983</v>
      </c>
      <c r="K148">
        <f t="shared" si="18"/>
        <v>13919</v>
      </c>
      <c r="L148">
        <f t="shared" si="19"/>
        <v>0</v>
      </c>
      <c r="M148">
        <f t="shared" si="17"/>
        <v>23</v>
      </c>
    </row>
    <row r="149" spans="1:13" x14ac:dyDescent="0.3">
      <c r="A149" s="4">
        <v>44042</v>
      </c>
      <c r="B149" s="3">
        <v>151</v>
      </c>
      <c r="C149">
        <v>20200730</v>
      </c>
      <c r="D149">
        <v>151</v>
      </c>
      <c r="E149" s="3">
        <v>339802.88571320253</v>
      </c>
      <c r="F149" s="3">
        <f t="shared" si="16"/>
        <v>5226.914396613196</v>
      </c>
      <c r="G149">
        <v>78921</v>
      </c>
      <c r="H149" s="2">
        <v>94440</v>
      </c>
      <c r="I149" s="2">
        <f t="shared" si="20"/>
        <v>703</v>
      </c>
      <c r="J149" s="6">
        <v>3017</v>
      </c>
      <c r="K149">
        <f t="shared" si="18"/>
        <v>12502</v>
      </c>
      <c r="L149">
        <f t="shared" si="19"/>
        <v>2086</v>
      </c>
      <c r="M149">
        <f t="shared" si="17"/>
        <v>34</v>
      </c>
    </row>
    <row r="150" spans="1:13" x14ac:dyDescent="0.3">
      <c r="A150" s="4">
        <v>44043</v>
      </c>
      <c r="B150" s="3">
        <v>152</v>
      </c>
      <c r="C150">
        <v>20200731</v>
      </c>
      <c r="D150">
        <v>152</v>
      </c>
      <c r="E150" s="3">
        <v>344633.87467764347</v>
      </c>
      <c r="F150" s="3">
        <f t="shared" si="16"/>
        <v>4830.9889644409413</v>
      </c>
      <c r="G150">
        <v>79841</v>
      </c>
      <c r="H150" s="2">
        <v>95223</v>
      </c>
      <c r="I150" s="2">
        <f t="shared" si="20"/>
        <v>783</v>
      </c>
      <c r="J150" s="6">
        <v>3050</v>
      </c>
      <c r="K150">
        <f t="shared" si="18"/>
        <v>12332</v>
      </c>
      <c r="L150">
        <f t="shared" si="19"/>
        <v>920</v>
      </c>
      <c r="M150">
        <f t="shared" si="17"/>
        <v>33</v>
      </c>
    </row>
    <row r="151" spans="1:13" x14ac:dyDescent="0.3">
      <c r="A151" s="4">
        <v>44044</v>
      </c>
      <c r="B151" s="3">
        <v>153</v>
      </c>
      <c r="C151">
        <v>20200801</v>
      </c>
      <c r="D151">
        <v>153</v>
      </c>
      <c r="E151" s="3">
        <v>349577.1201469709</v>
      </c>
      <c r="F151" s="3">
        <f t="shared" si="16"/>
        <v>4943.245469327434</v>
      </c>
      <c r="G151">
        <v>80750</v>
      </c>
      <c r="H151" s="2">
        <v>96189</v>
      </c>
      <c r="I151" s="2">
        <f t="shared" si="20"/>
        <v>966</v>
      </c>
      <c r="J151" s="6">
        <v>3074</v>
      </c>
      <c r="K151">
        <f t="shared" si="18"/>
        <v>12365</v>
      </c>
      <c r="L151">
        <f t="shared" si="19"/>
        <v>909</v>
      </c>
      <c r="M151">
        <f t="shared" si="17"/>
        <v>24</v>
      </c>
    </row>
    <row r="152" spans="1:13" x14ac:dyDescent="0.3">
      <c r="A152" s="4">
        <v>44045</v>
      </c>
      <c r="B152" s="3">
        <v>154</v>
      </c>
      <c r="C152">
        <v>20200802</v>
      </c>
      <c r="D152">
        <v>154</v>
      </c>
      <c r="E152" s="3">
        <v>353628.83470197162</v>
      </c>
      <c r="F152" s="3">
        <f t="shared" si="16"/>
        <v>4051.7145550007117</v>
      </c>
      <c r="G152">
        <v>80956</v>
      </c>
      <c r="H152" s="2">
        <v>96838</v>
      </c>
      <c r="I152" s="2">
        <f t="shared" si="20"/>
        <v>649</v>
      </c>
      <c r="J152" s="6">
        <v>3117</v>
      </c>
      <c r="K152">
        <f t="shared" si="18"/>
        <v>12765</v>
      </c>
      <c r="L152">
        <f t="shared" si="19"/>
        <v>206</v>
      </c>
      <c r="M152">
        <f t="shared" si="17"/>
        <v>43</v>
      </c>
    </row>
    <row r="153" spans="1:13" x14ac:dyDescent="0.3">
      <c r="A153" s="4">
        <v>44046</v>
      </c>
      <c r="B153" s="3">
        <v>155</v>
      </c>
      <c r="C153">
        <v>20200803</v>
      </c>
      <c r="D153">
        <v>155</v>
      </c>
      <c r="E153" s="3">
        <v>356180.92345829151</v>
      </c>
      <c r="F153" s="3">
        <f t="shared" si="16"/>
        <v>2552.0887563198921</v>
      </c>
      <c r="G153">
        <v>81313</v>
      </c>
      <c r="H153" s="2">
        <v>97076</v>
      </c>
      <c r="I153" s="2">
        <f t="shared" si="20"/>
        <v>238</v>
      </c>
      <c r="J153" s="6">
        <v>3148</v>
      </c>
      <c r="K153">
        <f t="shared" si="18"/>
        <v>12615</v>
      </c>
      <c r="L153">
        <f t="shared" si="19"/>
        <v>357</v>
      </c>
      <c r="M153">
        <f t="shared" si="17"/>
        <v>31</v>
      </c>
    </row>
    <row r="154" spans="1:13" x14ac:dyDescent="0.3">
      <c r="A154" s="4">
        <v>44047</v>
      </c>
      <c r="B154" s="3">
        <v>156</v>
      </c>
      <c r="C154">
        <v>20200804</v>
      </c>
      <c r="D154">
        <v>156</v>
      </c>
      <c r="E154" s="3">
        <v>358452.48740105168</v>
      </c>
      <c r="F154" s="3">
        <f t="shared" si="16"/>
        <v>2271.5639427601709</v>
      </c>
      <c r="G154">
        <v>82447</v>
      </c>
      <c r="H154" s="2">
        <v>97261</v>
      </c>
      <c r="I154" s="2">
        <f t="shared" si="20"/>
        <v>185</v>
      </c>
      <c r="J154" s="6">
        <v>3245</v>
      </c>
      <c r="K154">
        <f t="shared" si="18"/>
        <v>11569</v>
      </c>
      <c r="L154">
        <f t="shared" si="19"/>
        <v>1134</v>
      </c>
      <c r="M154">
        <f t="shared" si="17"/>
        <v>97</v>
      </c>
    </row>
    <row r="155" spans="1:13" x14ac:dyDescent="0.3">
      <c r="A155" s="4">
        <v>44048</v>
      </c>
      <c r="B155" s="3">
        <v>157</v>
      </c>
      <c r="C155">
        <v>20200805</v>
      </c>
      <c r="D155">
        <v>157</v>
      </c>
      <c r="E155" s="3">
        <v>362526.90944407403</v>
      </c>
      <c r="F155" s="3">
        <f t="shared" si="16"/>
        <v>4074.4220430223504</v>
      </c>
      <c r="G155">
        <v>83528</v>
      </c>
      <c r="H155" s="2">
        <v>98031</v>
      </c>
      <c r="I155" s="2">
        <f t="shared" si="20"/>
        <v>770</v>
      </c>
      <c r="J155" s="6">
        <v>3279</v>
      </c>
      <c r="K155">
        <f t="shared" si="18"/>
        <v>11224</v>
      </c>
      <c r="L155">
        <f t="shared" si="19"/>
        <v>1081</v>
      </c>
      <c r="M155">
        <f t="shared" si="17"/>
        <v>34</v>
      </c>
    </row>
    <row r="156" spans="1:13" x14ac:dyDescent="0.3">
      <c r="A156" s="4">
        <v>44049</v>
      </c>
      <c r="B156" s="3">
        <v>158</v>
      </c>
      <c r="C156">
        <v>20200806</v>
      </c>
      <c r="D156">
        <v>158</v>
      </c>
      <c r="E156" s="3">
        <v>366790.79345125641</v>
      </c>
      <c r="F156" s="3">
        <f t="shared" si="16"/>
        <v>4263.8840071823797</v>
      </c>
      <c r="G156">
        <v>84529</v>
      </c>
      <c r="H156" s="2">
        <v>98599</v>
      </c>
      <c r="I156" s="2">
        <f t="shared" si="20"/>
        <v>568</v>
      </c>
      <c r="J156" s="6">
        <v>3325</v>
      </c>
      <c r="K156">
        <f t="shared" si="18"/>
        <v>10745</v>
      </c>
      <c r="L156">
        <f t="shared" si="19"/>
        <v>1001</v>
      </c>
      <c r="M156">
        <f t="shared" si="17"/>
        <v>46</v>
      </c>
    </row>
    <row r="157" spans="1:13" x14ac:dyDescent="0.3">
      <c r="A157" s="4">
        <v>44050</v>
      </c>
      <c r="B157" s="3">
        <v>159</v>
      </c>
      <c r="C157">
        <v>20200807</v>
      </c>
      <c r="D157">
        <v>159</v>
      </c>
      <c r="E157" s="3">
        <v>370732.69692315755</v>
      </c>
      <c r="F157" s="3">
        <f t="shared" si="16"/>
        <v>3941.9034719011397</v>
      </c>
      <c r="G157">
        <v>85528</v>
      </c>
      <c r="H157" s="2">
        <v>99027</v>
      </c>
      <c r="I157" s="2">
        <f t="shared" si="20"/>
        <v>428</v>
      </c>
      <c r="J157" s="6">
        <v>3354</v>
      </c>
      <c r="K157">
        <f t="shared" si="18"/>
        <v>10145</v>
      </c>
      <c r="L157">
        <f t="shared" si="19"/>
        <v>999</v>
      </c>
      <c r="M157">
        <f t="shared" si="17"/>
        <v>29</v>
      </c>
    </row>
    <row r="158" spans="1:13" x14ac:dyDescent="0.3">
      <c r="A158" s="4">
        <v>44051</v>
      </c>
      <c r="B158" s="3">
        <v>160</v>
      </c>
      <c r="C158">
        <v>20200808</v>
      </c>
      <c r="D158">
        <v>160</v>
      </c>
      <c r="E158" s="3">
        <v>374995.53289243131</v>
      </c>
      <c r="F158" s="3">
        <f t="shared" si="16"/>
        <v>4262.8359692737577</v>
      </c>
      <c r="G158">
        <v>86415</v>
      </c>
      <c r="H158" s="2">
        <v>99588</v>
      </c>
      <c r="I158" s="2">
        <f t="shared" si="20"/>
        <v>561</v>
      </c>
      <c r="J158" s="6">
        <v>3376</v>
      </c>
      <c r="K158">
        <f t="shared" si="18"/>
        <v>9797</v>
      </c>
      <c r="L158">
        <f t="shared" si="19"/>
        <v>887</v>
      </c>
      <c r="M158">
        <f t="shared" si="17"/>
        <v>22</v>
      </c>
    </row>
    <row r="159" spans="1:13" x14ac:dyDescent="0.3">
      <c r="A159" s="4">
        <v>44052</v>
      </c>
      <c r="B159" s="3">
        <v>161</v>
      </c>
      <c r="C159">
        <v>20200809</v>
      </c>
      <c r="D159">
        <v>161</v>
      </c>
      <c r="E159" s="3">
        <v>378526.02326084283</v>
      </c>
      <c r="F159" s="3">
        <f t="shared" si="16"/>
        <v>3530.490368411527</v>
      </c>
      <c r="G159">
        <v>86677</v>
      </c>
      <c r="H159" s="2">
        <v>99959</v>
      </c>
      <c r="I159" s="2">
        <f t="shared" si="20"/>
        <v>371</v>
      </c>
      <c r="J159" s="6">
        <v>3399</v>
      </c>
      <c r="K159">
        <f t="shared" si="18"/>
        <v>9883</v>
      </c>
      <c r="L159">
        <f t="shared" si="19"/>
        <v>262</v>
      </c>
      <c r="M159">
        <f t="shared" si="17"/>
        <v>23</v>
      </c>
    </row>
    <row r="160" spans="1:13" x14ac:dyDescent="0.3">
      <c r="A160" s="4">
        <v>44053</v>
      </c>
      <c r="B160" s="3">
        <v>162</v>
      </c>
      <c r="C160">
        <v>20200810</v>
      </c>
      <c r="D160">
        <v>162</v>
      </c>
      <c r="E160" s="3">
        <v>380495.28649127379</v>
      </c>
      <c r="F160" s="3">
        <f t="shared" si="16"/>
        <v>1969.2632304309518</v>
      </c>
      <c r="G160">
        <v>86861</v>
      </c>
      <c r="H160" s="2">
        <v>100213</v>
      </c>
      <c r="I160" s="2">
        <f t="shared" si="20"/>
        <v>254</v>
      </c>
      <c r="J160" s="6">
        <v>3429</v>
      </c>
      <c r="K160">
        <f t="shared" si="18"/>
        <v>9923</v>
      </c>
      <c r="L160">
        <f t="shared" si="19"/>
        <v>184</v>
      </c>
      <c r="M160">
        <f t="shared" si="17"/>
        <v>30</v>
      </c>
    </row>
    <row r="161" spans="1:14" x14ac:dyDescent="0.3">
      <c r="A161" s="4">
        <v>44054</v>
      </c>
      <c r="B161" s="3">
        <v>163</v>
      </c>
      <c r="C161">
        <v>20200811</v>
      </c>
      <c r="D161">
        <v>163</v>
      </c>
      <c r="E161" s="3">
        <v>381832.46641410742</v>
      </c>
      <c r="F161" s="3">
        <f t="shared" si="16"/>
        <v>1337.1799228336313</v>
      </c>
      <c r="G161">
        <v>87998</v>
      </c>
      <c r="H161" s="2">
        <v>100316</v>
      </c>
      <c r="I161" s="2">
        <f t="shared" si="20"/>
        <v>103</v>
      </c>
      <c r="J161" s="6">
        <v>3454</v>
      </c>
      <c r="K161">
        <f t="shared" si="18"/>
        <v>8864</v>
      </c>
      <c r="L161">
        <f t="shared" si="19"/>
        <v>1137</v>
      </c>
      <c r="M161">
        <f t="shared" si="17"/>
        <v>25</v>
      </c>
    </row>
    <row r="162" spans="1:14" x14ac:dyDescent="0.3">
      <c r="A162" s="4">
        <v>44055</v>
      </c>
      <c r="B162" s="3">
        <v>164</v>
      </c>
      <c r="C162">
        <v>20200812</v>
      </c>
      <c r="D162">
        <v>164</v>
      </c>
      <c r="E162" s="3">
        <v>383748.86195447779</v>
      </c>
      <c r="F162" s="3">
        <f t="shared" si="16"/>
        <v>1916.3955403703731</v>
      </c>
      <c r="G162">
        <v>88735</v>
      </c>
      <c r="H162" s="2">
        <v>100536</v>
      </c>
      <c r="I162" s="2">
        <f t="shared" si="20"/>
        <v>220</v>
      </c>
      <c r="J162" s="6">
        <v>3485</v>
      </c>
      <c r="K162">
        <f t="shared" si="18"/>
        <v>8316</v>
      </c>
      <c r="L162">
        <f t="shared" si="19"/>
        <v>737</v>
      </c>
      <c r="M162">
        <f t="shared" si="17"/>
        <v>31</v>
      </c>
    </row>
    <row r="163" spans="1:14" x14ac:dyDescent="0.3">
      <c r="A163" s="4">
        <v>44056</v>
      </c>
      <c r="B163" s="3">
        <v>165</v>
      </c>
      <c r="C163">
        <v>20200813</v>
      </c>
      <c r="D163">
        <v>165</v>
      </c>
      <c r="E163" s="3">
        <v>386085.17135026382</v>
      </c>
      <c r="F163" s="3">
        <f t="shared" si="16"/>
        <v>2336.3093957860256</v>
      </c>
      <c r="G163">
        <v>89528</v>
      </c>
      <c r="H163" s="2">
        <v>100976</v>
      </c>
      <c r="I163" s="2">
        <f t="shared" si="20"/>
        <v>440</v>
      </c>
      <c r="J163" s="6">
        <v>3506</v>
      </c>
      <c r="K163">
        <f t="shared" si="18"/>
        <v>7942</v>
      </c>
      <c r="L163">
        <f t="shared" si="19"/>
        <v>793</v>
      </c>
      <c r="M163">
        <f t="shared" si="17"/>
        <v>21</v>
      </c>
    </row>
    <row r="164" spans="1:14" x14ac:dyDescent="0.3">
      <c r="A164" s="4">
        <v>44057</v>
      </c>
      <c r="B164" s="3">
        <v>166</v>
      </c>
      <c r="C164">
        <v>20200814</v>
      </c>
      <c r="D164">
        <v>166</v>
      </c>
      <c r="E164" s="3">
        <v>390232.3738036119</v>
      </c>
      <c r="F164" s="3">
        <f t="shared" si="16"/>
        <v>4147.2024533480871</v>
      </c>
      <c r="G164">
        <v>90115</v>
      </c>
      <c r="H164" s="2">
        <v>101570</v>
      </c>
      <c r="I164" s="2">
        <f t="shared" si="20"/>
        <v>594</v>
      </c>
      <c r="J164" s="6">
        <v>3534</v>
      </c>
      <c r="K164">
        <f t="shared" si="18"/>
        <v>7921</v>
      </c>
      <c r="L164">
        <f t="shared" si="19"/>
        <v>587</v>
      </c>
      <c r="M164">
        <f t="shared" si="17"/>
        <v>28</v>
      </c>
    </row>
    <row r="165" spans="1:14" x14ac:dyDescent="0.3">
      <c r="A165" s="4">
        <v>44058</v>
      </c>
      <c r="B165" s="3">
        <v>167</v>
      </c>
      <c r="C165">
        <v>20200815</v>
      </c>
      <c r="D165">
        <v>167</v>
      </c>
      <c r="E165" s="3">
        <v>393366.93873985118</v>
      </c>
      <c r="F165" s="3">
        <f t="shared" si="16"/>
        <v>3134.5649362392724</v>
      </c>
      <c r="G165">
        <v>90652</v>
      </c>
      <c r="H165" s="2">
        <v>101989</v>
      </c>
      <c r="I165" s="2">
        <f t="shared" si="20"/>
        <v>419</v>
      </c>
      <c r="J165" s="6">
        <v>3560</v>
      </c>
      <c r="K165">
        <f t="shared" si="18"/>
        <v>7777</v>
      </c>
      <c r="L165">
        <f t="shared" si="19"/>
        <v>537</v>
      </c>
      <c r="M165">
        <f t="shared" si="17"/>
        <v>26</v>
      </c>
    </row>
    <row r="166" spans="1:14" x14ac:dyDescent="0.3">
      <c r="A166" s="4">
        <v>44059</v>
      </c>
      <c r="B166" s="3">
        <v>168</v>
      </c>
      <c r="C166">
        <v>20200816</v>
      </c>
      <c r="D166">
        <v>168</v>
      </c>
      <c r="E166" s="3">
        <v>395999.72641514026</v>
      </c>
      <c r="F166" s="3">
        <f t="shared" si="16"/>
        <v>2632.7876752890879</v>
      </c>
      <c r="G166">
        <v>90869</v>
      </c>
      <c r="H166" s="2">
        <v>102449</v>
      </c>
      <c r="I166" s="2">
        <f t="shared" si="20"/>
        <v>460</v>
      </c>
      <c r="J166" s="6">
        <v>3580</v>
      </c>
      <c r="K166">
        <f t="shared" si="18"/>
        <v>8000</v>
      </c>
      <c r="L166">
        <f t="shared" si="19"/>
        <v>217</v>
      </c>
      <c r="M166">
        <f t="shared" si="17"/>
        <v>20</v>
      </c>
    </row>
    <row r="167" spans="1:14" x14ac:dyDescent="0.3">
      <c r="A167" s="4">
        <v>44060</v>
      </c>
      <c r="B167" s="3">
        <v>169</v>
      </c>
      <c r="C167">
        <v>20200817</v>
      </c>
      <c r="D167">
        <v>169</v>
      </c>
      <c r="E167" s="3">
        <v>397750.18261996785</v>
      </c>
      <c r="F167" s="3">
        <f t="shared" si="16"/>
        <v>1750.4562048275839</v>
      </c>
      <c r="G167">
        <v>91041</v>
      </c>
      <c r="H167" s="2">
        <v>102609</v>
      </c>
      <c r="I167" s="2">
        <f t="shared" si="20"/>
        <v>160</v>
      </c>
      <c r="J167" s="6">
        <v>3612</v>
      </c>
      <c r="K167">
        <f t="shared" si="18"/>
        <v>7956</v>
      </c>
      <c r="L167">
        <f t="shared" si="19"/>
        <v>172</v>
      </c>
      <c r="M167">
        <f t="shared" si="17"/>
        <v>32</v>
      </c>
    </row>
    <row r="168" spans="1:14" x14ac:dyDescent="0.3">
      <c r="A168" s="4">
        <v>44061</v>
      </c>
      <c r="B168" s="3">
        <v>170</v>
      </c>
      <c r="C168">
        <v>20200818</v>
      </c>
      <c r="D168">
        <v>170</v>
      </c>
      <c r="E168" s="3">
        <v>399459.29955173034</v>
      </c>
      <c r="F168" s="3">
        <f t="shared" si="16"/>
        <v>1709.1169317624881</v>
      </c>
      <c r="G168">
        <v>91877</v>
      </c>
      <c r="H168" s="2">
        <v>102739</v>
      </c>
      <c r="I168" s="2">
        <f t="shared" si="20"/>
        <v>130</v>
      </c>
      <c r="J168" s="6">
        <v>3646</v>
      </c>
      <c r="K168">
        <f t="shared" si="18"/>
        <v>7216</v>
      </c>
      <c r="L168">
        <f t="shared" si="19"/>
        <v>836</v>
      </c>
      <c r="M168">
        <f t="shared" si="17"/>
        <v>34</v>
      </c>
    </row>
    <row r="169" spans="1:14" x14ac:dyDescent="0.3">
      <c r="A169" s="4">
        <v>44062</v>
      </c>
      <c r="B169" s="3">
        <v>171</v>
      </c>
      <c r="C169">
        <v>20200819</v>
      </c>
      <c r="D169">
        <v>171</v>
      </c>
      <c r="E169" s="3">
        <v>402408.24532947474</v>
      </c>
      <c r="F169" s="3">
        <f t="shared" si="16"/>
        <v>2948.945777744404</v>
      </c>
      <c r="G169">
        <v>91877</v>
      </c>
      <c r="H169" s="2">
        <v>103210</v>
      </c>
      <c r="I169" s="2">
        <f t="shared" si="20"/>
        <v>471</v>
      </c>
      <c r="J169" s="6">
        <v>3675</v>
      </c>
      <c r="K169">
        <f t="shared" si="18"/>
        <v>7658</v>
      </c>
      <c r="L169">
        <f t="shared" si="19"/>
        <v>0</v>
      </c>
      <c r="M169">
        <f t="shared" si="17"/>
        <v>29</v>
      </c>
    </row>
    <row r="170" spans="1:14" x14ac:dyDescent="0.3">
      <c r="A170" s="4">
        <v>44063</v>
      </c>
      <c r="B170" s="3">
        <v>172</v>
      </c>
      <c r="C170">
        <v>20200820</v>
      </c>
      <c r="D170">
        <v>172</v>
      </c>
      <c r="E170" s="3">
        <v>405274.27966377593</v>
      </c>
      <c r="F170" s="3">
        <f t="shared" si="16"/>
        <v>2866.0343343011918</v>
      </c>
      <c r="G170">
        <v>92892</v>
      </c>
      <c r="H170" s="2">
        <v>103616</v>
      </c>
      <c r="I170" s="2">
        <f t="shared" si="20"/>
        <v>406</v>
      </c>
      <c r="J170" s="6">
        <v>3688</v>
      </c>
      <c r="K170">
        <f t="shared" si="18"/>
        <v>7036</v>
      </c>
      <c r="L170">
        <f t="shared" si="19"/>
        <v>1015</v>
      </c>
      <c r="M170">
        <f t="shared" si="17"/>
        <v>13</v>
      </c>
      <c r="N170" s="2"/>
    </row>
    <row r="171" spans="1:14" x14ac:dyDescent="0.3">
      <c r="A171" s="4">
        <v>44064</v>
      </c>
      <c r="B171" s="3">
        <v>173</v>
      </c>
      <c r="C171">
        <v>20200821</v>
      </c>
      <c r="D171">
        <v>173</v>
      </c>
      <c r="E171" s="3">
        <v>408095.13191934692</v>
      </c>
      <c r="F171" s="3">
        <f t="shared" ref="F171:F180" si="21">E171-E170</f>
        <v>2820.8522555709933</v>
      </c>
      <c r="G171">
        <v>92892</v>
      </c>
      <c r="H171" s="2">
        <v>103942</v>
      </c>
      <c r="I171" s="2">
        <f t="shared" si="20"/>
        <v>326</v>
      </c>
      <c r="J171" s="6">
        <v>3713</v>
      </c>
      <c r="K171">
        <f t="shared" si="18"/>
        <v>7337</v>
      </c>
      <c r="L171">
        <f t="shared" si="19"/>
        <v>0</v>
      </c>
      <c r="M171">
        <f t="shared" si="17"/>
        <v>25</v>
      </c>
      <c r="N171" s="2"/>
    </row>
    <row r="172" spans="1:14" x14ac:dyDescent="0.3">
      <c r="A172" s="4">
        <v>44065</v>
      </c>
      <c r="B172" s="3">
        <v>174</v>
      </c>
      <c r="C172">
        <v>20200822</v>
      </c>
      <c r="D172">
        <v>174</v>
      </c>
      <c r="E172" s="3">
        <v>411653.80286263657</v>
      </c>
      <c r="F172" s="3">
        <f t="shared" si="21"/>
        <v>3558.6709432896459</v>
      </c>
      <c r="G172">
        <v>93383</v>
      </c>
      <c r="H172" s="2">
        <v>104285</v>
      </c>
      <c r="I172" s="2">
        <f t="shared" si="20"/>
        <v>343</v>
      </c>
      <c r="J172" s="6">
        <v>3718</v>
      </c>
      <c r="K172">
        <f t="shared" si="18"/>
        <v>7184</v>
      </c>
      <c r="L172">
        <f t="shared" si="19"/>
        <v>491</v>
      </c>
      <c r="M172">
        <f t="shared" si="17"/>
        <v>5</v>
      </c>
      <c r="N172" s="2"/>
    </row>
    <row r="173" spans="1:14" x14ac:dyDescent="0.3">
      <c r="A173" s="4">
        <v>44066</v>
      </c>
      <c r="B173" s="3">
        <v>175</v>
      </c>
      <c r="C173">
        <v>20200823</v>
      </c>
      <c r="D173">
        <v>175</v>
      </c>
      <c r="E173" s="3">
        <v>413791.56729905383</v>
      </c>
      <c r="F173" s="3">
        <f t="shared" si="21"/>
        <v>2137.7644364172593</v>
      </c>
      <c r="G173">
        <v>93383</v>
      </c>
      <c r="H173" s="2">
        <v>104588</v>
      </c>
      <c r="I173" s="2">
        <f t="shared" si="20"/>
        <v>303</v>
      </c>
      <c r="J173" s="6">
        <v>3726</v>
      </c>
      <c r="K173">
        <f t="shared" si="18"/>
        <v>7479</v>
      </c>
      <c r="L173">
        <f t="shared" si="19"/>
        <v>0</v>
      </c>
      <c r="M173">
        <f t="shared" si="17"/>
        <v>8</v>
      </c>
      <c r="N173" s="2"/>
    </row>
    <row r="174" spans="1:14" x14ac:dyDescent="0.3">
      <c r="A174" s="4">
        <v>44067</v>
      </c>
      <c r="B174" s="3">
        <v>176</v>
      </c>
      <c r="C174">
        <v>20200824</v>
      </c>
      <c r="D174">
        <v>176</v>
      </c>
      <c r="E174" s="3">
        <v>415030.58100444003</v>
      </c>
      <c r="F174" s="3">
        <f t="shared" si="21"/>
        <v>1239.0137053861981</v>
      </c>
      <c r="G174">
        <v>93788</v>
      </c>
      <c r="H174" s="2">
        <v>104667</v>
      </c>
      <c r="I174" s="2">
        <f t="shared" si="20"/>
        <v>79</v>
      </c>
      <c r="J174" s="6">
        <v>3745</v>
      </c>
      <c r="K174">
        <f t="shared" si="18"/>
        <v>7134</v>
      </c>
      <c r="L174">
        <f t="shared" si="19"/>
        <v>405</v>
      </c>
      <c r="M174">
        <f t="shared" si="17"/>
        <v>19</v>
      </c>
      <c r="N174" s="2"/>
    </row>
    <row r="175" spans="1:14" x14ac:dyDescent="0.3">
      <c r="A175" s="4">
        <v>44068</v>
      </c>
      <c r="B175" s="3">
        <v>177</v>
      </c>
      <c r="C175">
        <v>20200825</v>
      </c>
      <c r="D175">
        <v>177</v>
      </c>
      <c r="E175" s="3">
        <v>416750.64410991553</v>
      </c>
      <c r="F175" s="3">
        <f t="shared" si="21"/>
        <v>1720.0631054755067</v>
      </c>
      <c r="G175">
        <v>93920</v>
      </c>
      <c r="H175" s="2">
        <v>104781</v>
      </c>
      <c r="I175" s="2">
        <f t="shared" si="20"/>
        <v>114</v>
      </c>
      <c r="J175" s="6">
        <v>3763</v>
      </c>
      <c r="K175">
        <f t="shared" si="18"/>
        <v>7098</v>
      </c>
      <c r="L175">
        <f t="shared" si="19"/>
        <v>132</v>
      </c>
      <c r="M175">
        <f t="shared" si="17"/>
        <v>18</v>
      </c>
      <c r="N175" s="2"/>
    </row>
    <row r="176" spans="1:14" x14ac:dyDescent="0.3">
      <c r="A176" s="4">
        <v>44069</v>
      </c>
      <c r="B176" s="3">
        <v>178</v>
      </c>
      <c r="C176">
        <v>20200826</v>
      </c>
      <c r="D176">
        <v>178</v>
      </c>
      <c r="E176" s="3">
        <v>419095.57070628414</v>
      </c>
      <c r="F176" s="3">
        <f t="shared" si="21"/>
        <v>2344.9265963686048</v>
      </c>
      <c r="G176">
        <v>94500</v>
      </c>
      <c r="H176" s="2">
        <v>104997</v>
      </c>
      <c r="I176" s="2">
        <f t="shared" si="20"/>
        <v>216</v>
      </c>
      <c r="J176" s="6">
        <v>3823</v>
      </c>
      <c r="K176">
        <f t="shared" si="18"/>
        <v>6674</v>
      </c>
      <c r="L176">
        <f t="shared" si="19"/>
        <v>580</v>
      </c>
      <c r="M176">
        <f t="shared" si="17"/>
        <v>60</v>
      </c>
      <c r="N176" s="2"/>
    </row>
    <row r="177" spans="1:14" x14ac:dyDescent="0.3">
      <c r="A177" s="4">
        <v>44070</v>
      </c>
      <c r="B177" s="3">
        <v>179</v>
      </c>
      <c r="C177">
        <v>20200827</v>
      </c>
      <c r="D177">
        <v>179</v>
      </c>
      <c r="E177" s="3">
        <v>421309.14321809675</v>
      </c>
      <c r="F177" s="3">
        <f t="shared" si="21"/>
        <v>2213.5725118126138</v>
      </c>
      <c r="G177">
        <v>96114</v>
      </c>
      <c r="H177" s="2">
        <v>105273</v>
      </c>
      <c r="I177" s="2">
        <f t="shared" si="20"/>
        <v>276</v>
      </c>
      <c r="J177" s="6">
        <v>3843</v>
      </c>
      <c r="K177">
        <f t="shared" si="18"/>
        <v>5316</v>
      </c>
      <c r="L177">
        <f t="shared" si="19"/>
        <v>1614</v>
      </c>
      <c r="M177">
        <f t="shared" si="17"/>
        <v>20</v>
      </c>
      <c r="N177" s="2"/>
    </row>
    <row r="178" spans="1:14" x14ac:dyDescent="0.3">
      <c r="A178" s="4">
        <v>44071</v>
      </c>
      <c r="B178" s="3">
        <v>180</v>
      </c>
      <c r="C178">
        <v>20200828</v>
      </c>
      <c r="D178">
        <v>180</v>
      </c>
      <c r="E178" s="3">
        <v>422977.73601738986</v>
      </c>
      <c r="F178" s="3">
        <f t="shared" si="21"/>
        <v>1668.5927992931101</v>
      </c>
      <c r="G178">
        <v>96114</v>
      </c>
      <c r="H178" s="2">
        <v>105507</v>
      </c>
      <c r="I178" s="2">
        <f t="shared" si="20"/>
        <v>234</v>
      </c>
      <c r="J178" s="6">
        <v>3853</v>
      </c>
      <c r="K178">
        <f t="shared" si="18"/>
        <v>5540</v>
      </c>
      <c r="L178">
        <f t="shared" si="19"/>
        <v>0</v>
      </c>
      <c r="M178">
        <f t="shared" si="17"/>
        <v>10</v>
      </c>
      <c r="N178" s="2"/>
    </row>
    <row r="179" spans="1:14" x14ac:dyDescent="0.3">
      <c r="A179" s="4">
        <v>44072</v>
      </c>
      <c r="B179" s="3">
        <v>181</v>
      </c>
      <c r="C179">
        <v>20200829</v>
      </c>
      <c r="D179">
        <v>181</v>
      </c>
      <c r="E179" s="3">
        <v>425383.44881246256</v>
      </c>
      <c r="F179" s="3">
        <f t="shared" si="21"/>
        <v>2405.7127950727008</v>
      </c>
      <c r="G179">
        <v>96921</v>
      </c>
      <c r="H179" s="2">
        <v>105676</v>
      </c>
      <c r="I179" s="2">
        <f t="shared" si="20"/>
        <v>169</v>
      </c>
      <c r="J179" s="6">
        <v>3862</v>
      </c>
      <c r="K179">
        <f t="shared" si="18"/>
        <v>4893</v>
      </c>
      <c r="L179">
        <f t="shared" si="19"/>
        <v>807</v>
      </c>
      <c r="M179">
        <f t="shared" si="17"/>
        <v>9</v>
      </c>
      <c r="N179" s="2"/>
    </row>
    <row r="180" spans="1:14" x14ac:dyDescent="0.3">
      <c r="A180" s="4">
        <v>44073</v>
      </c>
      <c r="B180" s="3">
        <v>182</v>
      </c>
      <c r="C180">
        <v>20200830</v>
      </c>
      <c r="D180">
        <v>182</v>
      </c>
      <c r="E180" s="3">
        <v>427933.90728759114</v>
      </c>
      <c r="F180" s="3">
        <f t="shared" si="21"/>
        <v>2550.4584751285729</v>
      </c>
      <c r="G180">
        <v>97057</v>
      </c>
      <c r="H180" s="2">
        <v>105908</v>
      </c>
      <c r="I180" s="2">
        <f t="shared" si="20"/>
        <v>232</v>
      </c>
      <c r="J180" s="6">
        <v>3869</v>
      </c>
      <c r="K180">
        <f t="shared" si="18"/>
        <v>4982</v>
      </c>
      <c r="L180">
        <f t="shared" si="19"/>
        <v>136</v>
      </c>
      <c r="M180">
        <f t="shared" si="17"/>
        <v>7</v>
      </c>
      <c r="N18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WC_data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2021-04-14T13:01:53Z</dcterms:modified>
</cp:coreProperties>
</file>