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sloan/src/com-diag-codex/Codex/dat/"/>
    </mc:Choice>
  </mc:AlternateContent>
  <xr:revisionPtr revIDLastSave="0" documentId="12_ncr:500000_{3D871D46-6D13-5A4F-92AB-3470617653B7}" xr6:coauthVersionLast="31" xr6:coauthVersionMax="31" xr10:uidLastSave="{00000000-0000-0000-0000-000000000000}"/>
  <bookViews>
    <workbookView xWindow="2980" yWindow="4880" windowWidth="38260" windowHeight="17440" activeTab="2" xr2:uid="{FD41E75D-3460-6C47-BC1B-EE6B0E716A03}"/>
  </bookViews>
  <sheets>
    <sheet name="Sheet1" sheetId="1" r:id="rId1"/>
    <sheet name="Sheet2" sheetId="3" r:id="rId2"/>
    <sheet name="Chart2" sheetId="4" r:id="rId3"/>
  </sheets>
  <definedNames>
    <definedName name="unittest_time_control_all" localSheetId="0">Sheet1!$A$1:$G$148</definedName>
    <definedName name="unittest_time_core_all" localSheetId="0">Sheet1!$I$1:$O$148</definedName>
  </definedName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8" i="1" l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Q2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5199DC-A30C-6C4C-9BF9-D91FED853559}" name="unittest-time-control-all" type="6" refreshedVersion="6" background="1" saveData="1">
    <textPr codePage="10000" sourceFile="/Users/jsloan/src/com-diag-codex/Codex/dat/unittest-time-control-all.csv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" xr16:uid="{38AC28BC-60F3-E249-936F-CC5C5C37E4D0}" name="unittest-time-core-all" type="6" refreshedVersion="6" background="1" saveData="1">
    <textPr codePage="10000" sourceFile="/Users/jsloan/src/com-diag-codex/Codex/dat/unittest-time-core-all.csv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<sst xmlns="http://schemas.openxmlformats.org/spreadsheetml/2006/main" count="321" uniqueCount="21">
  <si>
    <t>TEST</t>
  </si>
  <si>
    <t>REAL</t>
  </si>
  <si>
    <t>USER</t>
  </si>
  <si>
    <t>SYSTEM</t>
  </si>
  <si>
    <t>TOTAL</t>
  </si>
  <si>
    <t>BYTES</t>
  </si>
  <si>
    <t>BUFFER</t>
  </si>
  <si>
    <t>unittest-time-control</t>
  </si>
  <si>
    <t>unittest-time-core</t>
  </si>
  <si>
    <t>SOCK REAL</t>
  </si>
  <si>
    <t>SOCK CPU</t>
  </si>
  <si>
    <t>SSL REAL</t>
  </si>
  <si>
    <t>SSL CPU</t>
  </si>
  <si>
    <t>DATA</t>
  </si>
  <si>
    <t>I/O</t>
  </si>
  <si>
    <t>RATIO CPU</t>
  </si>
  <si>
    <t>RATIO REAL</t>
  </si>
  <si>
    <t>Row Labels</t>
  </si>
  <si>
    <t>Grand Total</t>
  </si>
  <si>
    <t>Sum of RATIO CPU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</si>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</sst>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[unittest-time.xlsx]Sheet2!PivotTable1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Total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Sheet2!$A$5:$A$12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5</c:v>
                </c:pt>
                <c:pt idx="1">
                  <c:v>6.5</c:v>
                </c:pt>
                <c:pt idx="2">
                  <c:v>13.5</c:v>
                </c:pt>
                <c:pt idx="3">
                  <c:v>6</c:v>
                </c:pt>
                <c:pt idx="4">
                  <c:v>5.5</c:v>
                </c:pt>
                <c:pt idx="5">
                  <c:v>7.25</c:v>
                </c:pt>
                <c:pt idx="6">
                  <c:v>9.6666666666666661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1-1E44-839C-53D5FBDD45A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Sheet2!$A$5:$A$12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4.4285714285714288</c:v>
                </c:pt>
                <c:pt idx="1">
                  <c:v>4.5</c:v>
                </c:pt>
                <c:pt idx="2">
                  <c:v>7.25</c:v>
                </c:pt>
                <c:pt idx="3">
                  <c:v>5.75</c:v>
                </c:pt>
                <c:pt idx="4">
                  <c:v>6</c:v>
                </c:pt>
                <c:pt idx="5">
                  <c:v>6.75</c:v>
                </c:pt>
                <c:pt idx="6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1-1E44-839C-53D5FBDD45A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Sheet2!$A$5:$A$12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4.2857142857142856</c:v>
                </c:pt>
                <c:pt idx="1">
                  <c:v>4.8571428571428577</c:v>
                </c:pt>
                <c:pt idx="2">
                  <c:v>5.3999999999999995</c:v>
                </c:pt>
                <c:pt idx="3">
                  <c:v>6.5</c:v>
                </c:pt>
                <c:pt idx="4">
                  <c:v>7.5</c:v>
                </c:pt>
                <c:pt idx="5">
                  <c:v>6.75</c:v>
                </c:pt>
                <c:pt idx="6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B1-1E44-839C-53D5FBDD45A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Sheet2!$A$5:$A$12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6.333333333333333</c:v>
                </c:pt>
                <c:pt idx="2">
                  <c:v>5.3999999999999995</c:v>
                </c:pt>
                <c:pt idx="3">
                  <c:v>4.166666666666667</c:v>
                </c:pt>
                <c:pt idx="4">
                  <c:v>6.5</c:v>
                </c:pt>
                <c:pt idx="5">
                  <c:v>5.3999999999999995</c:v>
                </c:pt>
                <c:pt idx="6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B1-1E44-839C-53D5FBDD45A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Sheet2!$A$5:$A$12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  <c:pt idx="0">
                  <c:v>2.666666666666667</c:v>
                </c:pt>
                <c:pt idx="1">
                  <c:v>4.4444444444444446</c:v>
                </c:pt>
                <c:pt idx="2">
                  <c:v>4.1111111111111116</c:v>
                </c:pt>
                <c:pt idx="3">
                  <c:v>4.2857142857142856</c:v>
                </c:pt>
                <c:pt idx="4">
                  <c:v>5.8</c:v>
                </c:pt>
                <c:pt idx="5">
                  <c:v>7</c:v>
                </c:pt>
                <c:pt idx="6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B1-1E44-839C-53D5FBDD45A2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Sheet2!$A$5:$A$12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Sheet2!$G$5:$G$12</c:f>
              <c:numCache>
                <c:formatCode>General</c:formatCode>
                <c:ptCount val="7"/>
                <c:pt idx="0">
                  <c:v>2</c:v>
                </c:pt>
                <c:pt idx="1">
                  <c:v>2.9375</c:v>
                </c:pt>
                <c:pt idx="2">
                  <c:v>2.7272727272727275</c:v>
                </c:pt>
                <c:pt idx="3">
                  <c:v>3.5555555555555558</c:v>
                </c:pt>
                <c:pt idx="4">
                  <c:v>5.166666666666667</c:v>
                </c:pt>
                <c:pt idx="5">
                  <c:v>5</c:v>
                </c:pt>
                <c:pt idx="6">
                  <c:v>5.3999999999999995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B1-1E44-839C-53D5FBDD45A2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Sheet2!$A$5:$A$12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Sheet2!$H$5:$H$12</c:f>
              <c:numCache>
                <c:formatCode>General</c:formatCode>
                <c:ptCount val="7"/>
                <c:pt idx="0">
                  <c:v>1.75</c:v>
                </c:pt>
                <c:pt idx="1">
                  <c:v>2.2999999999999998</c:v>
                </c:pt>
                <c:pt idx="2">
                  <c:v>2.6</c:v>
                </c:pt>
                <c:pt idx="3">
                  <c:v>3.666666666666667</c:v>
                </c:pt>
                <c:pt idx="4">
                  <c:v>4.1428571428571432</c:v>
                </c:pt>
                <c:pt idx="5">
                  <c:v>4</c:v>
                </c:pt>
                <c:pt idx="6">
                  <c:v>6.6000000000000005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B1-1E44-839C-53D5FBDD45A2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Sheet2!$A$5:$A$12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Sheet2!$I$5:$I$12</c:f>
              <c:numCache>
                <c:formatCode>General</c:formatCode>
                <c:ptCount val="7"/>
                <c:pt idx="0">
                  <c:v>1.2542372881355932</c:v>
                </c:pt>
                <c:pt idx="1">
                  <c:v>1.4999999999999998</c:v>
                </c:pt>
                <c:pt idx="2">
                  <c:v>2.35</c:v>
                </c:pt>
                <c:pt idx="3">
                  <c:v>2.4285714285714288</c:v>
                </c:pt>
                <c:pt idx="4">
                  <c:v>3.1818181818181821</c:v>
                </c:pt>
                <c:pt idx="5">
                  <c:v>4.1111111111111116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B1-1E44-839C-53D5FBDD45A2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Sheet2!$A$5:$A$12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Sheet2!$J$5:$J$12</c:f>
              <c:numCache>
                <c:formatCode>General</c:formatCode>
                <c:ptCount val="7"/>
                <c:pt idx="0">
                  <c:v>0.93518518518518523</c:v>
                </c:pt>
                <c:pt idx="1">
                  <c:v>1.3773584905660377</c:v>
                </c:pt>
                <c:pt idx="2">
                  <c:v>1.6875</c:v>
                </c:pt>
                <c:pt idx="3">
                  <c:v>2</c:v>
                </c:pt>
                <c:pt idx="4">
                  <c:v>4.1818181818181817</c:v>
                </c:pt>
                <c:pt idx="5">
                  <c:v>4.2857142857142856</c:v>
                </c:pt>
                <c:pt idx="6">
                  <c:v>4.7142857142857144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B1-1E44-839C-53D5FBDD45A2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Sheet2!$A$5:$A$12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Sheet2!$K$5:$K$12</c:f>
              <c:numCache>
                <c:formatCode>General</c:formatCode>
                <c:ptCount val="7"/>
                <c:pt idx="0">
                  <c:v>0.86473429951690817</c:v>
                </c:pt>
                <c:pt idx="1">
                  <c:v>0.91228070175438591</c:v>
                </c:pt>
                <c:pt idx="2">
                  <c:v>1.263157894736842</c:v>
                </c:pt>
                <c:pt idx="3">
                  <c:v>1.7096774193548387</c:v>
                </c:pt>
                <c:pt idx="4">
                  <c:v>2.4736842105263159</c:v>
                </c:pt>
                <c:pt idx="5">
                  <c:v>3.3571428571428572</c:v>
                </c:pt>
                <c:pt idx="6">
                  <c:v>4.375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B1-1E44-839C-53D5FBDD45A2}"/>
            </c:ext>
          </c:extLst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Sheet2!$A$5:$A$12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Sheet2!$L$5:$L$12</c:f>
              <c:numCache>
                <c:formatCode>General</c:formatCode>
                <c:ptCount val="7"/>
                <c:pt idx="0">
                  <c:v>0.78446115288220553</c:v>
                </c:pt>
                <c:pt idx="1">
                  <c:v>0.87999999999999989</c:v>
                </c:pt>
                <c:pt idx="2">
                  <c:v>1.0588235294117647</c:v>
                </c:pt>
                <c:pt idx="3">
                  <c:v>1.2181818181818183</c:v>
                </c:pt>
                <c:pt idx="4">
                  <c:v>1.6285714285714286</c:v>
                </c:pt>
                <c:pt idx="5">
                  <c:v>1.8636363636363638</c:v>
                </c:pt>
                <c:pt idx="6">
                  <c:v>3.4615384615384617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B1-1E44-839C-53D5FBDD45A2}"/>
            </c:ext>
          </c:extLst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11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Sheet2!$A$5:$A$12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Sheet2!$M$5:$M$12</c:f>
              <c:numCache>
                <c:formatCode>General</c:formatCode>
                <c:ptCount val="7"/>
                <c:pt idx="0">
                  <c:v>0.90306122448979587</c:v>
                </c:pt>
                <c:pt idx="1">
                  <c:v>0.84708737864077666</c:v>
                </c:pt>
                <c:pt idx="2">
                  <c:v>0.93023255813953498</c:v>
                </c:pt>
                <c:pt idx="3">
                  <c:v>1.0714285714285714</c:v>
                </c:pt>
                <c:pt idx="4">
                  <c:v>1.0972222222222223</c:v>
                </c:pt>
                <c:pt idx="5">
                  <c:v>0.84000000000000008</c:v>
                </c:pt>
                <c:pt idx="6">
                  <c:v>2.3181818181818183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BB1-1E44-839C-53D5FBDD45A2}"/>
            </c:ext>
          </c:extLst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Sheet2!$A$5:$A$12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Sheet2!$N$5:$N$12</c:f>
              <c:numCache>
                <c:formatCode>General</c:formatCode>
                <c:ptCount val="7"/>
                <c:pt idx="0">
                  <c:v>1.0794871794871794</c:v>
                </c:pt>
                <c:pt idx="1">
                  <c:v>0.99368686868686873</c:v>
                </c:pt>
                <c:pt idx="2">
                  <c:v>1.0261904761904763</c:v>
                </c:pt>
                <c:pt idx="3">
                  <c:v>1.2657004830917875</c:v>
                </c:pt>
                <c:pt idx="4">
                  <c:v>1.0250000000000001</c:v>
                </c:pt>
                <c:pt idx="5">
                  <c:v>1.0240963855421688</c:v>
                </c:pt>
                <c:pt idx="6">
                  <c:v>1.6829268292682928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BB1-1E44-839C-53D5FBDD45A2}"/>
            </c:ext>
          </c:extLst>
        </c:ser>
        <c:ser>
          <c:idx val="13"/>
          <c:order val="13"/>
          <c:tx>
            <c:strRef>
              <c:f>Sheet2!$O$3:$O$4</c:f>
              <c:strCache>
                <c:ptCount val="1"/>
                <c:pt idx="0">
                  <c:v>13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Sheet2!$A$5:$A$12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Sheet2!$O$5:$O$12</c:f>
              <c:numCache>
                <c:formatCode>General</c:formatCode>
                <c:ptCount val="7"/>
                <c:pt idx="0">
                  <c:v>1.1620220349967596</c:v>
                </c:pt>
                <c:pt idx="1">
                  <c:v>1.2468030690537084</c:v>
                </c:pt>
                <c:pt idx="2">
                  <c:v>1.2336683417085426</c:v>
                </c:pt>
                <c:pt idx="3">
                  <c:v>1.0047058823529411</c:v>
                </c:pt>
                <c:pt idx="4">
                  <c:v>0.70926517571884984</c:v>
                </c:pt>
                <c:pt idx="5">
                  <c:v>0.7975460122699386</c:v>
                </c:pt>
                <c:pt idx="6">
                  <c:v>1.3076923076923077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BB1-1E44-839C-53D5FBDD45A2}"/>
            </c:ext>
          </c:extLst>
        </c:ser>
        <c:ser>
          <c:idx val="14"/>
          <c:order val="14"/>
          <c:tx>
            <c:strRef>
              <c:f>Sheet2!$P$3:$P$4</c:f>
              <c:strCache>
                <c:ptCount val="1"/>
                <c:pt idx="0">
                  <c:v>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Sheet2!$A$5:$A$12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Sheet2!$P$5:$P$12</c:f>
              <c:numCache>
                <c:formatCode>General</c:formatCode>
                <c:ptCount val="7"/>
                <c:pt idx="0">
                  <c:v>0.73869266421607804</c:v>
                </c:pt>
                <c:pt idx="1">
                  <c:v>1.2501587301587302</c:v>
                </c:pt>
                <c:pt idx="2">
                  <c:v>1.3063444108761328</c:v>
                </c:pt>
                <c:pt idx="3">
                  <c:v>1.1167728237791934</c:v>
                </c:pt>
                <c:pt idx="4">
                  <c:v>0.90343347639484972</c:v>
                </c:pt>
                <c:pt idx="5">
                  <c:v>0.85303514376996814</c:v>
                </c:pt>
                <c:pt idx="6">
                  <c:v>1.2837837837837838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BB1-1E44-839C-53D5FBDD45A2}"/>
            </c:ext>
          </c:extLst>
        </c:ser>
        <c:ser>
          <c:idx val="15"/>
          <c:order val="15"/>
          <c:tx>
            <c:strRef>
              <c:f>Sheet2!$Q$3:$Q$4</c:f>
              <c:strCache>
                <c:ptCount val="1"/>
                <c:pt idx="0">
                  <c:v>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Sheet2!$A$5:$A$12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Sheet2!$Q$5:$Q$12</c:f>
              <c:numCache>
                <c:formatCode>General</c:formatCode>
                <c:ptCount val="7"/>
                <c:pt idx="0">
                  <c:v>1.2325974863035771</c:v>
                </c:pt>
                <c:pt idx="1">
                  <c:v>1.2809386049501768</c:v>
                </c:pt>
                <c:pt idx="2">
                  <c:v>1.2956226880394575</c:v>
                </c:pt>
                <c:pt idx="3">
                  <c:v>0.75913621262458475</c:v>
                </c:pt>
                <c:pt idx="4">
                  <c:v>0.70950226244343895</c:v>
                </c:pt>
                <c:pt idx="5">
                  <c:v>0.84126984126984128</c:v>
                </c:pt>
                <c:pt idx="6">
                  <c:v>1.3822525597269626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BB1-1E44-839C-53D5FBDD45A2}"/>
            </c:ext>
          </c:extLst>
        </c:ser>
        <c:ser>
          <c:idx val="16"/>
          <c:order val="16"/>
          <c:tx>
            <c:strRef>
              <c:f>Sheet2!$R$3:$R$4</c:f>
              <c:strCache>
                <c:ptCount val="1"/>
                <c:pt idx="0">
                  <c:v>16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Sheet2!$A$5:$A$12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Sheet2!$R$5:$R$12</c:f>
              <c:numCache>
                <c:formatCode>General</c:formatCode>
                <c:ptCount val="7"/>
                <c:pt idx="0">
                  <c:v>1.2630582739317788</c:v>
                </c:pt>
                <c:pt idx="1">
                  <c:v>1.2698236135388525</c:v>
                </c:pt>
                <c:pt idx="2">
                  <c:v>1.3289108299907437</c:v>
                </c:pt>
                <c:pt idx="3">
                  <c:v>1.3569760653823701</c:v>
                </c:pt>
                <c:pt idx="4">
                  <c:v>0.71360608943862991</c:v>
                </c:pt>
                <c:pt idx="5">
                  <c:v>0.82467532467532467</c:v>
                </c:pt>
                <c:pt idx="6">
                  <c:v>1.0217054263565892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BB1-1E44-839C-53D5FBDD45A2}"/>
            </c:ext>
          </c:extLst>
        </c:ser>
        <c:ser>
          <c:idx val="17"/>
          <c:order val="17"/>
          <c:tx>
            <c:strRef>
              <c:f>Sheet2!$S$3:$S$4</c:f>
              <c:strCache>
                <c:ptCount val="1"/>
                <c:pt idx="0">
                  <c:v>17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Sheet2!$A$5:$A$12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Sheet2!$S$5:$S$12</c:f>
              <c:numCache>
                <c:formatCode>General</c:formatCode>
                <c:ptCount val="7"/>
                <c:pt idx="0">
                  <c:v>1.3156590084643289</c:v>
                </c:pt>
                <c:pt idx="1">
                  <c:v>1.2593679368729926</c:v>
                </c:pt>
                <c:pt idx="2">
                  <c:v>1.2868865030674848</c:v>
                </c:pt>
                <c:pt idx="3">
                  <c:v>1.3463796477495109</c:v>
                </c:pt>
                <c:pt idx="4">
                  <c:v>0.81285640228097455</c:v>
                </c:pt>
                <c:pt idx="5">
                  <c:v>0.75581395348837199</c:v>
                </c:pt>
                <c:pt idx="6">
                  <c:v>1.0139687756778963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BB1-1E44-839C-53D5FBDD45A2}"/>
            </c:ext>
          </c:extLst>
        </c:ser>
        <c:ser>
          <c:idx val="18"/>
          <c:order val="18"/>
          <c:tx>
            <c:strRef>
              <c:f>Sheet2!$T$3:$T$4</c:f>
              <c:strCache>
                <c:ptCount val="1"/>
                <c:pt idx="0">
                  <c:v>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Sheet2!$A$5:$A$12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Sheet2!$T$5:$T$12</c:f>
              <c:numCache>
                <c:formatCode>General</c:formatCode>
                <c:ptCount val="7"/>
                <c:pt idx="0">
                  <c:v>1.2508087859696919</c:v>
                </c:pt>
                <c:pt idx="1">
                  <c:v>1.2410468050149628</c:v>
                </c:pt>
                <c:pt idx="2">
                  <c:v>1.3232334958594536</c:v>
                </c:pt>
                <c:pt idx="3">
                  <c:v>1.3348637663706158</c:v>
                </c:pt>
                <c:pt idx="4">
                  <c:v>0.86978341257263603</c:v>
                </c:pt>
                <c:pt idx="5">
                  <c:v>0.89118921521425132</c:v>
                </c:pt>
                <c:pt idx="6">
                  <c:v>1.07501019160212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BB1-1E44-839C-53D5FBDD45A2}"/>
            </c:ext>
          </c:extLst>
        </c:ser>
        <c:ser>
          <c:idx val="19"/>
          <c:order val="19"/>
          <c:tx>
            <c:strRef>
              <c:f>Sheet2!$U$3:$U$4</c:f>
              <c:strCache>
                <c:ptCount val="1"/>
                <c:pt idx="0">
                  <c:v>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Sheet2!$A$5:$A$12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Sheet2!$U$5:$U$12</c:f>
              <c:numCache>
                <c:formatCode>General</c:formatCode>
                <c:ptCount val="7"/>
                <c:pt idx="0">
                  <c:v>1.2654257701687155</c:v>
                </c:pt>
                <c:pt idx="1">
                  <c:v>0.73772858517805584</c:v>
                </c:pt>
                <c:pt idx="2">
                  <c:v>1.3422103861517978</c:v>
                </c:pt>
                <c:pt idx="3">
                  <c:v>1.3186107133678453</c:v>
                </c:pt>
                <c:pt idx="4">
                  <c:v>0.86575477684551927</c:v>
                </c:pt>
                <c:pt idx="5">
                  <c:v>0.80526428418574791</c:v>
                </c:pt>
                <c:pt idx="6">
                  <c:v>1.3483586477217049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BB1-1E44-839C-53D5FBDD45A2}"/>
            </c:ext>
          </c:extLst>
        </c:ser>
        <c:ser>
          <c:idx val="20"/>
          <c:order val="20"/>
          <c:tx>
            <c:strRef>
              <c:f>Sheet2!$V$3:$V$4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Sheet2!$A$5:$A$12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Sheet2!$V$5:$V$12</c:f>
              <c:numCache>
                <c:formatCode>General</c:formatCode>
                <c:ptCount val="7"/>
                <c:pt idx="0">
                  <c:v>1.2858117685427928</c:v>
                </c:pt>
                <c:pt idx="1">
                  <c:v>0.75986690403106238</c:v>
                </c:pt>
                <c:pt idx="2">
                  <c:v>1.3680416461048701</c:v>
                </c:pt>
                <c:pt idx="3">
                  <c:v>1.3647895229186153</c:v>
                </c:pt>
                <c:pt idx="4">
                  <c:v>1.0360438493027126</c:v>
                </c:pt>
                <c:pt idx="5">
                  <c:v>1.3264847121755516</c:v>
                </c:pt>
                <c:pt idx="6">
                  <c:v>1.1981466651412884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BB1-1E44-839C-53D5FBDD45A2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475937440"/>
        <c:axId val="475939136"/>
        <c:axId val="501146512"/>
      </c:surfaceChart>
      <c:catAx>
        <c:axId val="47593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39136"/>
        <c:crosses val="autoZero"/>
        <c:auto val="1"/>
        <c:lblAlgn val="ctr"/>
        <c:lblOffset val="100"/>
        <c:noMultiLvlLbl val="0"/>
      </c:catAx>
      <c:valAx>
        <c:axId val="4759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37440"/>
        <c:crosses val="autoZero"/>
        <c:crossBetween val="midCat"/>
      </c:valAx>
      <c:serAx>
        <c:axId val="50114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39136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7025C9-7CBF-394B-B16E-722F48234636}">
  <sheetPr/>
  <sheetViews>
    <sheetView tabSelected="1"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7EFF1-B5A3-FD47-8B7B-36838AD76C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Sloan" refreshedDate="43182.381310879631" createdVersion="6" refreshedVersion="6" minRefreshableVersion="3" recordCount="147" xr:uid="{4357978B-00A3-0949-8849-A761F539B19C}">
  <cacheSource type="worksheet">
    <worksheetSource ref="Q1:X148" sheet="Sheet1"/>
  </cacheSource>
  <cacheFields count="8">
    <cacheField name="DATA" numFmtId="0">
      <sharedItems containsSemiMixedTypes="0" containsString="0" containsNumber="1" minValue="0" maxValue="20" count="2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.000000000000004"/>
        <n v="18"/>
        <n v="19.000000000000004"/>
        <n v="20"/>
      </sharedItems>
    </cacheField>
    <cacheField name="I/O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SOCK REAL" numFmtId="0">
      <sharedItems containsSemiMixedTypes="0" containsString="0" containsNumber="1" minValue="1.022" maxValue="521.11599999999999"/>
    </cacheField>
    <cacheField name="SOCK CPU" numFmtId="0">
      <sharedItems containsSemiMixedTypes="0" containsString="0" containsNumber="1" minValue="2E-3" maxValue="398.60500000000002"/>
    </cacheField>
    <cacheField name="SSL REAL" numFmtId="0">
      <sharedItems containsSemiMixedTypes="0" containsString="0" containsNumber="1" minValue="1.34" maxValue="675.14700000000005"/>
    </cacheField>
    <cacheField name="SSL CPU" numFmtId="0">
      <sharedItems containsSemiMixedTypes="0" containsString="0" containsNumber="1" minValue="2.1999999999999999E-2" maxValue="512.53099999999995"/>
    </cacheField>
    <cacheField name="RATIO REAL" numFmtId="167">
      <sharedItems containsSemiMixedTypes="0" containsString="0" containsNumber="1" minValue="0.79134494026521907" maxValue="2.7306616961789376"/>
    </cacheField>
    <cacheField name="RATIO CPU" numFmtId="167">
      <sharedItems containsSemiMixedTypes="0" containsString="0" containsNumber="1" minValue="0.70926517571884984" maxValue="13.5" count="130">
        <n v="5"/>
        <n v="6.5"/>
        <n v="13.5"/>
        <n v="6"/>
        <n v="5.5"/>
        <n v="7.25"/>
        <n v="9.6666666666666661"/>
        <n v="4.4285714285714288"/>
        <n v="4.5"/>
        <n v="5.75"/>
        <n v="6.75"/>
        <n v="6.25"/>
        <n v="4.2857142857142856"/>
        <n v="4.8571428571428577"/>
        <n v="5.3999999999999995"/>
        <n v="7.5"/>
        <n v="4.0999999999999996"/>
        <n v="6.333333333333333"/>
        <n v="4.166666666666667"/>
        <n v="2.666666666666667"/>
        <n v="4.4444444444444446"/>
        <n v="4.1111111111111116"/>
        <n v="5.8"/>
        <n v="7"/>
        <n v="2"/>
        <n v="2.9375"/>
        <n v="2.7272727272727275"/>
        <n v="3.5555555555555558"/>
        <n v="5.166666666666667"/>
        <n v="1.75"/>
        <n v="2.2999999999999998"/>
        <n v="2.6"/>
        <n v="3.666666666666667"/>
        <n v="4.1428571428571432"/>
        <n v="4"/>
        <n v="6.6000000000000005"/>
        <n v="1.2542372881355932"/>
        <n v="1.4999999999999998"/>
        <n v="2.35"/>
        <n v="2.4285714285714288"/>
        <n v="3.1818181818181821"/>
        <n v="0.93518518518518523"/>
        <n v="1.3773584905660377"/>
        <n v="1.6875"/>
        <n v="4.1818181818181817"/>
        <n v="4.7142857142857144"/>
        <n v="0.86473429951690817"/>
        <n v="0.91228070175438591"/>
        <n v="1.263157894736842"/>
        <n v="1.7096774193548387"/>
        <n v="2.4736842105263159"/>
        <n v="3.3571428571428572"/>
        <n v="4.375"/>
        <n v="0.78446115288220553"/>
        <n v="0.87999999999999989"/>
        <n v="1.0588235294117647"/>
        <n v="1.2181818181818183"/>
        <n v="1.6285714285714286"/>
        <n v="1.8636363636363638"/>
        <n v="3.4615384615384617"/>
        <n v="0.90306122448979587"/>
        <n v="0.84708737864077666"/>
        <n v="0.93023255813953498"/>
        <n v="1.0714285714285714"/>
        <n v="1.0972222222222223"/>
        <n v="0.84000000000000008"/>
        <n v="2.3181818181818183"/>
        <n v="1.0794871794871794"/>
        <n v="0.99368686868686873"/>
        <n v="1.0261904761904763"/>
        <n v="1.2657004830917875"/>
        <n v="1.0250000000000001"/>
        <n v="1.0240963855421688"/>
        <n v="1.6829268292682928"/>
        <n v="1.1620220349967596"/>
        <n v="1.2468030690537084"/>
        <n v="1.2336683417085426"/>
        <n v="1.0047058823529411"/>
        <n v="0.70926517571884984"/>
        <n v="0.7975460122699386"/>
        <n v="1.3076923076923077"/>
        <n v="0.73869266421607804"/>
        <n v="1.2501587301587302"/>
        <n v="1.3063444108761328"/>
        <n v="1.1167728237791934"/>
        <n v="0.90343347639484972"/>
        <n v="0.85303514376996814"/>
        <n v="1.2837837837837838"/>
        <n v="1.2325974863035771"/>
        <n v="1.2809386049501768"/>
        <n v="1.2956226880394575"/>
        <n v="0.75913621262458475"/>
        <n v="0.70950226244343895"/>
        <n v="0.84126984126984128"/>
        <n v="1.3822525597269626"/>
        <n v="1.2630582739317788"/>
        <n v="1.2698236135388525"/>
        <n v="1.3289108299907437"/>
        <n v="1.3569760653823701"/>
        <n v="0.71360608943862991"/>
        <n v="0.82467532467532467"/>
        <n v="1.0217054263565892"/>
        <n v="1.3156590084643289"/>
        <n v="1.2593679368729926"/>
        <n v="1.2868865030674848"/>
        <n v="1.3463796477495109"/>
        <n v="0.81285640228097455"/>
        <n v="0.75581395348837199"/>
        <n v="1.0139687756778963"/>
        <n v="1.2508087859696919"/>
        <n v="1.2410468050149628"/>
        <n v="1.3232334958594536"/>
        <n v="1.3348637663706158"/>
        <n v="0.86978341257263603"/>
        <n v="0.89118921521425132"/>
        <n v="1.07501019160212"/>
        <n v="1.2654257701687155"/>
        <n v="0.73772858517805584"/>
        <n v="1.3422103861517978"/>
        <n v="1.3186107133678453"/>
        <n v="0.86575477684551927"/>
        <n v="0.80526428418574791"/>
        <n v="1.3483586477217049"/>
        <n v="1.2858117685427928"/>
        <n v="0.75986690403106238"/>
        <n v="1.3680416461048701"/>
        <n v="1.3647895229186153"/>
        <n v="1.0360438493027126"/>
        <n v="1.3264847121755516"/>
        <n v="1.198146665141288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x v="0"/>
    <x v="0"/>
    <n v="1.073"/>
    <n v="5.0000000000000001E-3"/>
    <n v="2.93"/>
    <n v="2.5000000000000001E-2"/>
    <n v="2.7306616961789376"/>
    <x v="0"/>
  </r>
  <r>
    <x v="0"/>
    <x v="1"/>
    <n v="1.0740000000000001"/>
    <n v="4.0000000000000001E-3"/>
    <n v="1.3440000000000001"/>
    <n v="2.5999999999999999E-2"/>
    <n v="1.2513966480446927"/>
    <x v="1"/>
  </r>
  <r>
    <x v="0"/>
    <x v="2"/>
    <n v="1.0740000000000001"/>
    <n v="2E-3"/>
    <n v="1.4690000000000001"/>
    <n v="2.7E-2"/>
    <n v="1.3677839851024209"/>
    <x v="2"/>
  </r>
  <r>
    <x v="0"/>
    <x v="3"/>
    <n v="1.2130000000000001"/>
    <n v="4.0000000000000001E-3"/>
    <n v="1.5329999999999999"/>
    <n v="2.4E-2"/>
    <n v="1.2638087386644681"/>
    <x v="3"/>
  </r>
  <r>
    <x v="0"/>
    <x v="4"/>
    <n v="1.0740000000000001"/>
    <n v="4.0000000000000001E-3"/>
    <n v="1.3740000000000001"/>
    <n v="2.1999999999999999E-2"/>
    <n v="1.2793296089385475"/>
    <x v="4"/>
  </r>
  <r>
    <x v="0"/>
    <x v="5"/>
    <n v="1.0309999999999999"/>
    <n v="4.0000000000000001E-3"/>
    <n v="1.575"/>
    <n v="2.9000000000000001E-2"/>
    <n v="1.5276430649854511"/>
    <x v="5"/>
  </r>
  <r>
    <x v="0"/>
    <x v="6"/>
    <n v="1.0309999999999999"/>
    <n v="3.0000000000000001E-3"/>
    <n v="1.514"/>
    <n v="2.9000000000000001E-2"/>
    <n v="1.4684772065955385"/>
    <x v="6"/>
  </r>
  <r>
    <x v="1"/>
    <x v="0"/>
    <n v="1.38"/>
    <n v="7.0000000000000001E-3"/>
    <n v="1.3740000000000001"/>
    <n v="3.1E-2"/>
    <n v="0.99565217391304361"/>
    <x v="7"/>
  </r>
  <r>
    <x v="1"/>
    <x v="1"/>
    <n v="1.101"/>
    <n v="6.0000000000000001E-3"/>
    <n v="1.4370000000000001"/>
    <n v="2.7E-2"/>
    <n v="1.3051771117166213"/>
    <x v="8"/>
  </r>
  <r>
    <x v="1"/>
    <x v="2"/>
    <n v="1.073"/>
    <n v="4.0000000000000001E-3"/>
    <n v="1.4690000000000001"/>
    <n v="2.9000000000000001E-2"/>
    <n v="1.3690587138863002"/>
    <x v="5"/>
  </r>
  <r>
    <x v="1"/>
    <x v="3"/>
    <n v="1.071"/>
    <n v="4.0000000000000001E-3"/>
    <n v="1.55"/>
    <n v="2.3E-2"/>
    <n v="1.4472455648926239"/>
    <x v="9"/>
  </r>
  <r>
    <x v="1"/>
    <x v="4"/>
    <n v="1.073"/>
    <n v="4.0000000000000001E-3"/>
    <n v="1.349"/>
    <n v="2.4E-2"/>
    <n v="1.2572227399813607"/>
    <x v="3"/>
  </r>
  <r>
    <x v="1"/>
    <x v="5"/>
    <n v="1.095"/>
    <n v="4.0000000000000001E-3"/>
    <n v="1.423"/>
    <n v="2.7E-2"/>
    <n v="1.2995433789954338"/>
    <x v="10"/>
  </r>
  <r>
    <x v="1"/>
    <x v="6"/>
    <n v="1.0329999999999999"/>
    <n v="4.0000000000000001E-3"/>
    <n v="1.397"/>
    <n v="2.5000000000000001E-2"/>
    <n v="1.3523717328170379"/>
    <x v="11"/>
  </r>
  <r>
    <x v="2"/>
    <x v="0"/>
    <n v="1.08"/>
    <n v="7.0000000000000001E-3"/>
    <n v="1.4810000000000001"/>
    <n v="0.03"/>
    <n v="1.3712962962962962"/>
    <x v="12"/>
  </r>
  <r>
    <x v="2"/>
    <x v="1"/>
    <n v="1.133"/>
    <n v="7.0000000000000001E-3"/>
    <n v="1.514"/>
    <n v="3.4000000000000002E-2"/>
    <n v="1.3362753751103267"/>
    <x v="13"/>
  </r>
  <r>
    <x v="2"/>
    <x v="2"/>
    <n v="1.2090000000000001"/>
    <n v="5.0000000000000001E-3"/>
    <n v="1.6040000000000001"/>
    <n v="2.7E-2"/>
    <n v="1.32671629445823"/>
    <x v="14"/>
  </r>
  <r>
    <x v="2"/>
    <x v="3"/>
    <n v="1.157"/>
    <n v="4.0000000000000001E-3"/>
    <n v="1.355"/>
    <n v="2.5999999999999999E-2"/>
    <n v="1.1711322385479688"/>
    <x v="1"/>
  </r>
  <r>
    <x v="2"/>
    <x v="4"/>
    <n v="1.077"/>
    <n v="4.0000000000000001E-3"/>
    <n v="1.41"/>
    <n v="0.03"/>
    <n v="1.3091922005571031"/>
    <x v="15"/>
  </r>
  <r>
    <x v="2"/>
    <x v="5"/>
    <n v="1.03"/>
    <n v="4.0000000000000001E-3"/>
    <n v="1.4319999999999999"/>
    <n v="2.7E-2"/>
    <n v="1.3902912621359222"/>
    <x v="10"/>
  </r>
  <r>
    <x v="2"/>
    <x v="6"/>
    <n v="1.022"/>
    <n v="4.0000000000000001E-3"/>
    <n v="1.4019999999999999"/>
    <n v="2.5999999999999999E-2"/>
    <n v="1.3718199608610566"/>
    <x v="1"/>
  </r>
  <r>
    <x v="3"/>
    <x v="0"/>
    <n v="1.081"/>
    <n v="0.01"/>
    <n v="1.419"/>
    <n v="4.1000000000000002E-2"/>
    <n v="1.3126734505087883"/>
    <x v="16"/>
  </r>
  <r>
    <x v="3"/>
    <x v="1"/>
    <n v="1.075"/>
    <n v="6.0000000000000001E-3"/>
    <n v="1.4470000000000001"/>
    <n v="3.7999999999999999E-2"/>
    <n v="1.346046511627907"/>
    <x v="17"/>
  </r>
  <r>
    <x v="3"/>
    <x v="2"/>
    <n v="1.075"/>
    <n v="5.0000000000000001E-3"/>
    <n v="1.349"/>
    <n v="2.7E-2"/>
    <n v="1.2548837209302326"/>
    <x v="14"/>
  </r>
  <r>
    <x v="3"/>
    <x v="3"/>
    <n v="1.08"/>
    <n v="6.0000000000000001E-3"/>
    <n v="1.5680000000000001"/>
    <n v="2.5000000000000001E-2"/>
    <n v="1.4518518518518517"/>
    <x v="18"/>
  </r>
  <r>
    <x v="3"/>
    <x v="4"/>
    <n v="1.036"/>
    <n v="4.0000000000000001E-3"/>
    <n v="1.486"/>
    <n v="2.5999999999999999E-2"/>
    <n v="1.4343629343629343"/>
    <x v="1"/>
  </r>
  <r>
    <x v="3"/>
    <x v="5"/>
    <n v="1.044"/>
    <n v="5.0000000000000001E-3"/>
    <n v="1.3620000000000001"/>
    <n v="2.7E-2"/>
    <n v="1.3045977011494254"/>
    <x v="14"/>
  </r>
  <r>
    <x v="3"/>
    <x v="6"/>
    <n v="1.0349999999999999"/>
    <n v="4.0000000000000001E-3"/>
    <n v="1.415"/>
    <n v="2.9000000000000001E-2"/>
    <n v="1.3671497584541064"/>
    <x v="5"/>
  </r>
  <r>
    <x v="4"/>
    <x v="0"/>
    <n v="1.0820000000000001"/>
    <n v="1.4999999999999999E-2"/>
    <n v="1.502"/>
    <n v="0.04"/>
    <n v="1.3881700554528649"/>
    <x v="19"/>
  </r>
  <r>
    <x v="4"/>
    <x v="1"/>
    <n v="1.077"/>
    <n v="8.9999999999999993E-3"/>
    <n v="1.421"/>
    <n v="0.04"/>
    <n v="1.3194057567316622"/>
    <x v="20"/>
  </r>
  <r>
    <x v="4"/>
    <x v="2"/>
    <n v="1.079"/>
    <n v="8.9999999999999993E-3"/>
    <n v="1.39"/>
    <n v="3.6999999999999998E-2"/>
    <n v="1.2882298424467098"/>
    <x v="21"/>
  </r>
  <r>
    <x v="4"/>
    <x v="3"/>
    <n v="1.0329999999999999"/>
    <n v="7.0000000000000001E-3"/>
    <n v="1.55"/>
    <n v="0.03"/>
    <n v="1.500484027105518"/>
    <x v="12"/>
  </r>
  <r>
    <x v="4"/>
    <x v="4"/>
    <n v="1.0269999999999999"/>
    <n v="5.0000000000000001E-3"/>
    <n v="1.34"/>
    <n v="2.9000000000000001E-2"/>
    <n v="1.3047711781889"/>
    <x v="22"/>
  </r>
  <r>
    <x v="4"/>
    <x v="5"/>
    <n v="1.03"/>
    <n v="4.0000000000000001E-3"/>
    <n v="1.4179999999999999"/>
    <n v="2.8000000000000001E-2"/>
    <n v="1.3766990291262136"/>
    <x v="23"/>
  </r>
  <r>
    <x v="4"/>
    <x v="6"/>
    <n v="1.0289999999999999"/>
    <n v="4.0000000000000001E-3"/>
    <n v="1.613"/>
    <n v="2.7E-2"/>
    <n v="1.5675413022351798"/>
    <x v="10"/>
  </r>
  <r>
    <x v="5"/>
    <x v="0"/>
    <n v="1.089"/>
    <n v="0.02"/>
    <n v="1.3919999999999999"/>
    <n v="0.04"/>
    <n v="1.278236914600551"/>
    <x v="24"/>
  </r>
  <r>
    <x v="5"/>
    <x v="1"/>
    <n v="1.095"/>
    <n v="1.6E-2"/>
    <n v="1.494"/>
    <n v="4.7E-2"/>
    <n v="1.3643835616438356"/>
    <x v="25"/>
  </r>
  <r>
    <x v="5"/>
    <x v="2"/>
    <n v="1.0940000000000001"/>
    <n v="1.0999999999999999E-2"/>
    <n v="1.4770000000000001"/>
    <n v="0.03"/>
    <n v="1.3500914076782449"/>
    <x v="26"/>
  </r>
  <r>
    <x v="5"/>
    <x v="3"/>
    <n v="1.042"/>
    <n v="8.9999999999999993E-3"/>
    <n v="1.4830000000000001"/>
    <n v="3.2000000000000001E-2"/>
    <n v="1.4232245681381959"/>
    <x v="27"/>
  </r>
  <r>
    <x v="5"/>
    <x v="4"/>
    <n v="1.034"/>
    <n v="6.0000000000000001E-3"/>
    <n v="1.4990000000000001"/>
    <n v="3.1E-2"/>
    <n v="1.4497098646034816"/>
    <x v="28"/>
  </r>
  <r>
    <x v="5"/>
    <x v="5"/>
    <n v="1.0309999999999999"/>
    <n v="6.0000000000000001E-3"/>
    <n v="1.43"/>
    <n v="0.03"/>
    <n v="1.3870029097963144"/>
    <x v="0"/>
  </r>
  <r>
    <x v="5"/>
    <x v="6"/>
    <n v="1.03"/>
    <n v="5.0000000000000001E-3"/>
    <n v="1.4330000000000001"/>
    <n v="2.7E-2"/>
    <n v="1.3912621359223301"/>
    <x v="14"/>
  </r>
  <r>
    <x v="6"/>
    <x v="0"/>
    <n v="1.1060000000000001"/>
    <n v="3.2000000000000001E-2"/>
    <n v="1.3879999999999999"/>
    <n v="5.6000000000000001E-2"/>
    <n v="1.2549728752260396"/>
    <x v="29"/>
  </r>
  <r>
    <x v="6"/>
    <x v="1"/>
    <n v="1.0900000000000001"/>
    <n v="0.02"/>
    <n v="1.4219999999999999"/>
    <n v="4.5999999999999999E-2"/>
    <n v="1.3045871559633027"/>
    <x v="30"/>
  </r>
  <r>
    <x v="6"/>
    <x v="2"/>
    <n v="1.0409999999999999"/>
    <n v="1.4999999999999999E-2"/>
    <n v="1.5960000000000001"/>
    <n v="3.9E-2"/>
    <n v="1.53314121037464"/>
    <x v="31"/>
  </r>
  <r>
    <x v="6"/>
    <x v="3"/>
    <n v="1.083"/>
    <n v="8.9999999999999993E-3"/>
    <n v="1.4950000000000001"/>
    <n v="3.3000000000000002E-2"/>
    <n v="1.3804247460757157"/>
    <x v="32"/>
  </r>
  <r>
    <x v="6"/>
    <x v="4"/>
    <n v="1.0369999999999999"/>
    <n v="7.0000000000000001E-3"/>
    <n v="1.472"/>
    <n v="2.9000000000000001E-2"/>
    <n v="1.4194792671166829"/>
    <x v="33"/>
  </r>
  <r>
    <x v="6"/>
    <x v="5"/>
    <n v="1.099"/>
    <n v="7.0000000000000001E-3"/>
    <n v="1.3779999999999999"/>
    <n v="2.8000000000000001E-2"/>
    <n v="1.2538671519563238"/>
    <x v="34"/>
  </r>
  <r>
    <x v="6"/>
    <x v="6"/>
    <n v="1.216"/>
    <n v="5.0000000000000001E-3"/>
    <n v="1.349"/>
    <n v="3.3000000000000002E-2"/>
    <n v="1.109375"/>
    <x v="35"/>
  </r>
  <r>
    <x v="7"/>
    <x v="0"/>
    <n v="1.149"/>
    <n v="5.8999999999999997E-2"/>
    <n v="1.4650000000000001"/>
    <n v="7.3999999999999996E-2"/>
    <n v="1.2750217580504788"/>
    <x v="36"/>
  </r>
  <r>
    <x v="7"/>
    <x v="1"/>
    <n v="1.1839999999999999"/>
    <n v="3.4000000000000002E-2"/>
    <n v="1.5269999999999999"/>
    <n v="5.0999999999999997E-2"/>
    <n v="1.2896959459459458"/>
    <x v="37"/>
  </r>
  <r>
    <x v="7"/>
    <x v="2"/>
    <n v="1.095"/>
    <n v="0.02"/>
    <n v="1.5649999999999999"/>
    <n v="4.7E-2"/>
    <n v="1.4292237442922375"/>
    <x v="38"/>
  </r>
  <r>
    <x v="7"/>
    <x v="3"/>
    <n v="1.127"/>
    <n v="1.4E-2"/>
    <n v="1.429"/>
    <n v="3.4000000000000002E-2"/>
    <n v="1.2679680567879326"/>
    <x v="39"/>
  </r>
  <r>
    <x v="7"/>
    <x v="4"/>
    <n v="1.0389999999999999"/>
    <n v="1.0999999999999999E-2"/>
    <n v="1.379"/>
    <n v="3.5000000000000003E-2"/>
    <n v="1.3272377285851782"/>
    <x v="40"/>
  </r>
  <r>
    <x v="7"/>
    <x v="5"/>
    <n v="1.04"/>
    <n v="8.9999999999999993E-3"/>
    <n v="1.9339999999999999"/>
    <n v="3.6999999999999998E-2"/>
    <n v="1.8596153846153844"/>
    <x v="21"/>
  </r>
  <r>
    <x v="7"/>
    <x v="6"/>
    <n v="1.0389999999999999"/>
    <n v="6.0000000000000001E-3"/>
    <n v="1.6319999999999999"/>
    <n v="0.03"/>
    <n v="1.5707410972088547"/>
    <x v="0"/>
  </r>
  <r>
    <x v="8"/>
    <x v="0"/>
    <n v="1.3480000000000001"/>
    <n v="0.108"/>
    <n v="1.5289999999999999"/>
    <n v="0.10100000000000001"/>
    <n v="1.1342729970326408"/>
    <x v="41"/>
  </r>
  <r>
    <x v="8"/>
    <x v="1"/>
    <n v="1.1439999999999999"/>
    <n v="5.2999999999999999E-2"/>
    <n v="1.427"/>
    <n v="7.2999999999999995E-2"/>
    <n v="1.2473776223776225"/>
    <x v="42"/>
  </r>
  <r>
    <x v="8"/>
    <x v="2"/>
    <n v="1.2529999999999999"/>
    <n v="3.2000000000000001E-2"/>
    <n v="1.4510000000000001"/>
    <n v="5.3999999999999999E-2"/>
    <n v="1.1580207501995212"/>
    <x v="43"/>
  </r>
  <r>
    <x v="8"/>
    <x v="3"/>
    <n v="1.1399999999999999"/>
    <n v="2.1000000000000001E-2"/>
    <n v="1.367"/>
    <n v="4.2000000000000003E-2"/>
    <n v="1.1991228070175439"/>
    <x v="24"/>
  </r>
  <r>
    <x v="8"/>
    <x v="4"/>
    <n v="1.0980000000000001"/>
    <n v="1.0999999999999999E-2"/>
    <n v="1.4610000000000001"/>
    <n v="4.5999999999999999E-2"/>
    <n v="1.3306010928961749"/>
    <x v="44"/>
  </r>
  <r>
    <x v="8"/>
    <x v="5"/>
    <n v="1.0449999999999999"/>
    <n v="7.0000000000000001E-3"/>
    <n v="1.3859999999999999"/>
    <n v="0.03"/>
    <n v="1.3263157894736841"/>
    <x v="12"/>
  </r>
  <r>
    <x v="8"/>
    <x v="6"/>
    <n v="1.0469999999999999"/>
    <n v="7.0000000000000001E-3"/>
    <n v="1.6"/>
    <n v="3.3000000000000002E-2"/>
    <n v="1.5281757402101244"/>
    <x v="45"/>
  </r>
  <r>
    <x v="9"/>
    <x v="0"/>
    <n v="1.3460000000000001"/>
    <n v="0.20699999999999999"/>
    <n v="1.5089999999999999"/>
    <n v="0.17899999999999999"/>
    <n v="1.1210995542347695"/>
    <x v="46"/>
  </r>
  <r>
    <x v="9"/>
    <x v="1"/>
    <n v="1.23"/>
    <n v="0.114"/>
    <n v="1.5369999999999999"/>
    <n v="0.104"/>
    <n v="1.2495934959349593"/>
    <x v="47"/>
  </r>
  <r>
    <x v="9"/>
    <x v="2"/>
    <n v="1.278"/>
    <n v="5.7000000000000002E-2"/>
    <n v="1.395"/>
    <n v="7.1999999999999995E-2"/>
    <n v="1.091549295774648"/>
    <x v="48"/>
  </r>
  <r>
    <x v="9"/>
    <x v="3"/>
    <n v="1.131"/>
    <n v="3.1E-2"/>
    <n v="1.5029999999999999"/>
    <n v="5.2999999999999999E-2"/>
    <n v="1.3289124668435013"/>
    <x v="49"/>
  </r>
  <r>
    <x v="9"/>
    <x v="4"/>
    <n v="1.1879999999999999"/>
    <n v="1.9E-2"/>
    <n v="1.5920000000000001"/>
    <n v="4.7E-2"/>
    <n v="1.3400673400673402"/>
    <x v="50"/>
  </r>
  <r>
    <x v="9"/>
    <x v="5"/>
    <n v="1.0669999999999999"/>
    <n v="1.4E-2"/>
    <n v="1.56"/>
    <n v="4.7E-2"/>
    <n v="1.4620431115276478"/>
    <x v="51"/>
  </r>
  <r>
    <x v="9"/>
    <x v="6"/>
    <n v="1.071"/>
    <n v="8.0000000000000002E-3"/>
    <n v="1.365"/>
    <n v="3.5000000000000003E-2"/>
    <n v="1.2745098039215688"/>
    <x v="52"/>
  </r>
  <r>
    <x v="10"/>
    <x v="0"/>
    <n v="1.601"/>
    <n v="0.39900000000000002"/>
    <n v="1.6890000000000001"/>
    <n v="0.313"/>
    <n v="1.0549656464709558"/>
    <x v="53"/>
  </r>
  <r>
    <x v="10"/>
    <x v="1"/>
    <n v="1.3560000000000001"/>
    <n v="0.2"/>
    <n v="1.536"/>
    <n v="0.17599999999999999"/>
    <n v="1.1327433628318584"/>
    <x v="54"/>
  </r>
  <r>
    <x v="10"/>
    <x v="2"/>
    <n v="1.2470000000000001"/>
    <n v="0.10199999999999999"/>
    <n v="1.5940000000000001"/>
    <n v="0.108"/>
    <n v="1.2782678428227747"/>
    <x v="55"/>
  </r>
  <r>
    <x v="10"/>
    <x v="3"/>
    <n v="1.196"/>
    <n v="5.5E-2"/>
    <n v="1.4970000000000001"/>
    <n v="6.7000000000000004E-2"/>
    <n v="1.2516722408026757"/>
    <x v="56"/>
  </r>
  <r>
    <x v="10"/>
    <x v="4"/>
    <n v="1.165"/>
    <n v="3.5000000000000003E-2"/>
    <n v="1.444"/>
    <n v="5.7000000000000002E-2"/>
    <n v="1.2394849785407724"/>
    <x v="57"/>
  </r>
  <r>
    <x v="10"/>
    <x v="5"/>
    <n v="1.105"/>
    <n v="2.1999999999999999E-2"/>
    <n v="1.3560000000000001"/>
    <n v="4.1000000000000002E-2"/>
    <n v="1.2271493212669684"/>
    <x v="58"/>
  </r>
  <r>
    <x v="10"/>
    <x v="6"/>
    <n v="1.093"/>
    <n v="1.2999999999999999E-2"/>
    <n v="1.587"/>
    <n v="4.4999999999999998E-2"/>
    <n v="1.4519670631290027"/>
    <x v="59"/>
  </r>
  <r>
    <x v="11"/>
    <x v="0"/>
    <n v="2.0640000000000001"/>
    <n v="0.78400000000000003"/>
    <n v="2.375"/>
    <n v="0.70799999999999996"/>
    <n v="1.1506782945736433"/>
    <x v="60"/>
  </r>
  <r>
    <x v="11"/>
    <x v="1"/>
    <n v="1.657"/>
    <n v="0.41199999999999998"/>
    <n v="1.8759999999999999"/>
    <n v="0.34899999999999998"/>
    <n v="1.1321665660832829"/>
    <x v="61"/>
  </r>
  <r>
    <x v="11"/>
    <x v="2"/>
    <n v="1.427"/>
    <n v="0.215"/>
    <n v="1.7130000000000001"/>
    <n v="0.2"/>
    <n v="1.2004204625087596"/>
    <x v="62"/>
  </r>
  <r>
    <x v="11"/>
    <x v="3"/>
    <n v="1.304"/>
    <n v="0.112"/>
    <n v="1.591"/>
    <n v="0.12"/>
    <n v="1.2200920245398772"/>
    <x v="63"/>
  </r>
  <r>
    <x v="11"/>
    <x v="4"/>
    <n v="1.2030000000000001"/>
    <n v="7.1999999999999995E-2"/>
    <n v="1.4550000000000001"/>
    <n v="7.9000000000000001E-2"/>
    <n v="1.2094763092269327"/>
    <x v="64"/>
  </r>
  <r>
    <x v="11"/>
    <x v="5"/>
    <n v="1.1759999999999999"/>
    <n v="7.4999999999999997E-2"/>
    <n v="1.83"/>
    <n v="6.3E-2"/>
    <n v="1.556122448979592"/>
    <x v="65"/>
  </r>
  <r>
    <x v="11"/>
    <x v="6"/>
    <n v="1.149"/>
    <n v="2.1999999999999999E-2"/>
    <n v="1.415"/>
    <n v="5.0999999999999997E-2"/>
    <n v="1.2315056570931244"/>
    <x v="66"/>
  </r>
  <r>
    <x v="12"/>
    <x v="0"/>
    <n v="3.056"/>
    <n v="1.56"/>
    <n v="3.669"/>
    <n v="1.6839999999999999"/>
    <n v="1.2005890052356021"/>
    <x v="67"/>
  </r>
  <r>
    <x v="12"/>
    <x v="1"/>
    <n v="2.2000000000000002"/>
    <n v="0.79200000000000004"/>
    <n v="2.7589999999999999"/>
    <n v="0.78700000000000003"/>
    <n v="1.2540909090909089"/>
    <x v="68"/>
  </r>
  <r>
    <x v="12"/>
    <x v="2"/>
    <n v="1.7390000000000001"/>
    <n v="0.42"/>
    <n v="2.1160000000000001"/>
    <n v="0.43099999999999999"/>
    <n v="1.2167912593444508"/>
    <x v="69"/>
  </r>
  <r>
    <x v="12"/>
    <x v="3"/>
    <n v="1.5369999999999999"/>
    <n v="0.20699999999999999"/>
    <n v="1.867"/>
    <n v="0.26200000000000001"/>
    <n v="1.2147039687703318"/>
    <x v="70"/>
  </r>
  <r>
    <x v="12"/>
    <x v="4"/>
    <n v="1.4139999999999999"/>
    <n v="0.12"/>
    <n v="1.8939999999999999"/>
    <n v="0.123"/>
    <n v="1.3394625176803394"/>
    <x v="71"/>
  </r>
  <r>
    <x v="12"/>
    <x v="5"/>
    <n v="1.3140000000000001"/>
    <n v="8.3000000000000004E-2"/>
    <n v="1.554"/>
    <n v="8.5000000000000006E-2"/>
    <n v="1.182648401826484"/>
    <x v="72"/>
  </r>
  <r>
    <x v="12"/>
    <x v="6"/>
    <n v="1.296"/>
    <n v="4.1000000000000002E-2"/>
    <n v="1.5509999999999999"/>
    <n v="6.9000000000000006E-2"/>
    <n v="1.1967592592592591"/>
    <x v="73"/>
  </r>
  <r>
    <x v="13"/>
    <x v="0"/>
    <n v="5.0869999999999997"/>
    <n v="3.0859999999999999"/>
    <n v="6.2270000000000003"/>
    <n v="3.5859999999999999"/>
    <n v="1.2241006487124042"/>
    <x v="74"/>
  </r>
  <r>
    <x v="13"/>
    <x v="1"/>
    <n v="3.383"/>
    <n v="1.5640000000000001"/>
    <n v="4.4269999999999996"/>
    <n v="1.95"/>
    <n v="1.3086018326928761"/>
    <x v="75"/>
  </r>
  <r>
    <x v="13"/>
    <x v="2"/>
    <n v="2.4710000000000001"/>
    <n v="0.79600000000000004"/>
    <n v="2.9830000000000001"/>
    <n v="0.98199999999999998"/>
    <n v="1.20720356131121"/>
    <x v="76"/>
  </r>
  <r>
    <x v="13"/>
    <x v="3"/>
    <n v="1.9530000000000001"/>
    <n v="0.42499999999999999"/>
    <n v="2.3109999999999999"/>
    <n v="0.42699999999999999"/>
    <n v="1.1833077316948284"/>
    <x v="77"/>
  </r>
  <r>
    <x v="13"/>
    <x v="4"/>
    <n v="1.728"/>
    <n v="0.313"/>
    <n v="1.9490000000000001"/>
    <n v="0.222"/>
    <n v="1.1278935185185186"/>
    <x v="78"/>
  </r>
  <r>
    <x v="13"/>
    <x v="5"/>
    <n v="1.591"/>
    <n v="0.16300000000000001"/>
    <n v="1.919"/>
    <n v="0.13"/>
    <n v="1.2061596480201131"/>
    <x v="79"/>
  </r>
  <r>
    <x v="13"/>
    <x v="6"/>
    <n v="1.522"/>
    <n v="7.8E-2"/>
    <n v="1.899"/>
    <n v="0.10199999999999999"/>
    <n v="1.2477003942181339"/>
    <x v="80"/>
  </r>
  <r>
    <x v="14"/>
    <x v="0"/>
    <n v="9.1950000000000003"/>
    <n v="6.2569999999999997"/>
    <n v="12.859"/>
    <n v="4.6219999999999999"/>
    <n v="1.3984774333877106"/>
    <x v="81"/>
  </r>
  <r>
    <x v="14"/>
    <x v="1"/>
    <n v="5.5430000000000001"/>
    <n v="3.15"/>
    <n v="7.5350000000000001"/>
    <n v="3.9380000000000002"/>
    <n v="1.3593721811293524"/>
    <x v="82"/>
  </r>
  <r>
    <x v="14"/>
    <x v="2"/>
    <n v="3.7589999999999999"/>
    <n v="1.655"/>
    <n v="4.9039999999999999"/>
    <n v="2.1619999999999999"/>
    <n v="1.3046022878425114"/>
    <x v="83"/>
  </r>
  <r>
    <x v="14"/>
    <x v="3"/>
    <n v="3.0209999999999999"/>
    <n v="0.94199999999999995"/>
    <n v="3.3439999999999999"/>
    <n v="1.052"/>
    <n v="1.1069182389937107"/>
    <x v="84"/>
  </r>
  <r>
    <x v="14"/>
    <x v="4"/>
    <n v="2.4159999999999999"/>
    <n v="0.46600000000000003"/>
    <n v="2.5950000000000002"/>
    <n v="0.42099999999999999"/>
    <n v="1.07408940397351"/>
    <x v="85"/>
  </r>
  <r>
    <x v="14"/>
    <x v="5"/>
    <n v="2.1659999999999999"/>
    <n v="0.313"/>
    <n v="2.468"/>
    <n v="0.26700000000000002"/>
    <n v="1.1394275161588181"/>
    <x v="86"/>
  </r>
  <r>
    <x v="14"/>
    <x v="6"/>
    <n v="2.032"/>
    <n v="0.14799999999999999"/>
    <n v="2.5270000000000001"/>
    <n v="0.19"/>
    <n v="1.2436023622047245"/>
    <x v="87"/>
  </r>
  <r>
    <x v="15"/>
    <x v="0"/>
    <n v="17.286000000000001"/>
    <n v="12.412000000000001"/>
    <n v="21.734999999999999"/>
    <n v="15.298999999999999"/>
    <n v="1.2573759111419645"/>
    <x v="88"/>
  </r>
  <r>
    <x v="15"/>
    <x v="1"/>
    <n v="10.084"/>
    <n v="6.2220000000000004"/>
    <n v="12.428000000000001"/>
    <n v="7.97"/>
    <n v="1.2324474414914717"/>
    <x v="89"/>
  </r>
  <r>
    <x v="15"/>
    <x v="2"/>
    <n v="6.5270000000000001"/>
    <n v="3.2440000000000002"/>
    <n v="8.0890000000000004"/>
    <n v="4.2030000000000003"/>
    <n v="1.239313620346254"/>
    <x v="90"/>
  </r>
  <r>
    <x v="15"/>
    <x v="3"/>
    <n v="4.9870000000000001"/>
    <n v="1.806"/>
    <n v="4.5330000000000004"/>
    <n v="1.371"/>
    <n v="0.90896330459193908"/>
    <x v="91"/>
  </r>
  <r>
    <x v="15"/>
    <x v="4"/>
    <n v="3.702"/>
    <n v="1.105"/>
    <n v="3.806"/>
    <n v="0.78400000000000003"/>
    <n v="1.0280929227444624"/>
    <x v="92"/>
  </r>
  <r>
    <x v="15"/>
    <x v="5"/>
    <n v="3.2370000000000001"/>
    <n v="0.63"/>
    <n v="3.7839999999999998"/>
    <n v="0.53"/>
    <n v="1.168983626814952"/>
    <x v="93"/>
  </r>
  <r>
    <x v="15"/>
    <x v="6"/>
    <n v="3.0590000000000002"/>
    <n v="0.29299999999999998"/>
    <n v="3.5830000000000002"/>
    <n v="0.40500000000000003"/>
    <n v="1.1712978097417457"/>
    <x v="94"/>
  </r>
  <r>
    <x v="16"/>
    <x v="0"/>
    <n v="34.081000000000003"/>
    <n v="24.831"/>
    <n v="42.027999999999999"/>
    <n v="31.363"/>
    <n v="1.2331797775886857"/>
    <x v="95"/>
  </r>
  <r>
    <x v="16"/>
    <x v="1"/>
    <n v="19.152000000000001"/>
    <n v="12.586"/>
    <n v="24.315000000000001"/>
    <n v="15.981999999999999"/>
    <n v="1.2695802005012531"/>
    <x v="96"/>
  </r>
  <r>
    <x v="16"/>
    <x v="2"/>
    <n v="11.829000000000001"/>
    <n v="6.4820000000000002"/>
    <n v="15.404"/>
    <n v="8.6140000000000008"/>
    <n v="1.3022233493955533"/>
    <x v="97"/>
  </r>
  <r>
    <x v="16"/>
    <x v="3"/>
    <n v="8.4390000000000001"/>
    <n v="3.4260000000000002"/>
    <n v="10.308"/>
    <n v="4.649"/>
    <n v="1.2214717383576252"/>
    <x v="98"/>
  </r>
  <r>
    <x v="16"/>
    <x v="4"/>
    <n v="6.5810000000000004"/>
    <n v="2.1019999999999999"/>
    <n v="6.9050000000000002"/>
    <n v="1.5"/>
    <n v="1.0492326394165021"/>
    <x v="99"/>
  </r>
  <r>
    <x v="16"/>
    <x v="5"/>
    <n v="5.6040000000000001"/>
    <n v="1.232"/>
    <n v="5.9379999999999997"/>
    <n v="1.016"/>
    <n v="1.0596002855103497"/>
    <x v="100"/>
  </r>
  <r>
    <x v="16"/>
    <x v="6"/>
    <n v="5.0579999999999998"/>
    <n v="0.64500000000000002"/>
    <n v="5.5919999999999996"/>
    <n v="0.65900000000000003"/>
    <n v="1.1055753262158956"/>
    <x v="101"/>
  </r>
  <r>
    <x v="17"/>
    <x v="0"/>
    <n v="66.126999999999995"/>
    <n v="49.62"/>
    <n v="83.123999999999995"/>
    <n v="65.283000000000001"/>
    <n v="1.2570357040240749"/>
    <x v="102"/>
  </r>
  <r>
    <x v="17"/>
    <x v="1"/>
    <n v="37.298000000000002"/>
    <n v="25.219000000000001"/>
    <n v="45.747"/>
    <n v="31.76"/>
    <n v="1.2265268915223335"/>
    <x v="103"/>
  </r>
  <r>
    <x v="17"/>
    <x v="2"/>
    <n v="22.803999999999998"/>
    <n v="13.04"/>
    <n v="33.597999999999999"/>
    <n v="16.780999999999999"/>
    <n v="1.4733380108752852"/>
    <x v="104"/>
  </r>
  <r>
    <x v="17"/>
    <x v="3"/>
    <n v="15.545999999999999"/>
    <n v="6.6429999999999998"/>
    <n v="18.239999999999998"/>
    <n v="8.9440000000000008"/>
    <n v="1.1732921651871864"/>
    <x v="105"/>
  </r>
  <r>
    <x v="17"/>
    <x v="4"/>
    <n v="12.161"/>
    <n v="3.8580000000000001"/>
    <n v="11.664"/>
    <n v="3.1360000000000001"/>
    <n v="0.95913165035770087"/>
    <x v="106"/>
  </r>
  <r>
    <x v="17"/>
    <x v="5"/>
    <n v="9.7859999999999996"/>
    <n v="2.4940000000000002"/>
    <n v="10.891999999999999"/>
    <n v="1.885"/>
    <n v="1.1130185979971388"/>
    <x v="107"/>
  </r>
  <r>
    <x v="17"/>
    <x v="6"/>
    <n v="9.0570000000000004"/>
    <n v="1.2170000000000001"/>
    <n v="9.6199999999999992"/>
    <n v="1.234"/>
    <n v="1.062161863751794"/>
    <x v="108"/>
  </r>
  <r>
    <x v="18"/>
    <x v="0"/>
    <n v="129.30099999999999"/>
    <n v="99.840999999999994"/>
    <n v="164.17699999999999"/>
    <n v="124.88200000000001"/>
    <n v="1.2697272256208383"/>
    <x v="109"/>
  </r>
  <r>
    <x v="18"/>
    <x v="1"/>
    <n v="73.566000000000003"/>
    <n v="51.127000000000002"/>
    <n v="93.191000000000003"/>
    <n v="63.451000000000001"/>
    <n v="1.2667672566131094"/>
    <x v="110"/>
  </r>
  <r>
    <x v="18"/>
    <x v="2"/>
    <n v="44.210999999999999"/>
    <n v="25.841999999999999"/>
    <n v="57.03"/>
    <n v="34.195"/>
    <n v="1.2899504648164484"/>
    <x v="111"/>
  </r>
  <r>
    <x v="18"/>
    <x v="3"/>
    <n v="30.773"/>
    <n v="13.286"/>
    <n v="36.098999999999997"/>
    <n v="17.734999999999999"/>
    <n v="1.1730737984596886"/>
    <x v="112"/>
  </r>
  <r>
    <x v="18"/>
    <x v="4"/>
    <n v="22.684000000000001"/>
    <n v="7.5720000000000001"/>
    <n v="22.218"/>
    <n v="6.5860000000000003"/>
    <n v="0.97945688591077407"/>
    <x v="113"/>
  </r>
  <r>
    <x v="18"/>
    <x v="5"/>
    <n v="19.029"/>
    <n v="4.1539999999999999"/>
    <n v="19.89"/>
    <n v="3.702"/>
    <n v="1.0452467286772822"/>
    <x v="114"/>
  </r>
  <r>
    <x v="18"/>
    <x v="6"/>
    <n v="16.957000000000001"/>
    <n v="2.4529999999999998"/>
    <n v="18.283000000000001"/>
    <n v="2.637"/>
    <n v="1.0781977944211829"/>
    <x v="115"/>
  </r>
  <r>
    <x v="19"/>
    <x v="0"/>
    <n v="255.983"/>
    <n v="200.93"/>
    <n v="317.68099999999998"/>
    <n v="254.262"/>
    <n v="1.2410238179879132"/>
    <x v="116"/>
  </r>
  <r>
    <x v="19"/>
    <x v="1"/>
    <n v="144.82499999999999"/>
    <n v="99.744"/>
    <n v="115.264"/>
    <n v="73.584000000000003"/>
    <n v="0.79588468841705506"/>
    <x v="117"/>
  </r>
  <r>
    <x v="19"/>
    <x v="2"/>
    <n v="88.212999999999994"/>
    <n v="51.819000000000003"/>
    <n v="116.756"/>
    <n v="69.552000000000007"/>
    <n v="1.32356908845635"/>
    <x v="118"/>
  </r>
  <r>
    <x v="19"/>
    <x v="3"/>
    <n v="59.08"/>
    <n v="27.236999999999998"/>
    <n v="69.863"/>
    <n v="35.914999999999999"/>
    <n v="1.1825152335815843"/>
    <x v="119"/>
  </r>
  <r>
    <x v="19"/>
    <x v="4"/>
    <n v="45.027000000000001"/>
    <n v="14.183"/>
    <n v="42.319000000000003"/>
    <n v="12.279"/>
    <n v="0.93985830723787955"/>
    <x v="120"/>
  </r>
  <r>
    <x v="19"/>
    <x v="5"/>
    <n v="37.694000000000003"/>
    <n v="9.3460000000000001"/>
    <n v="38.103999999999999"/>
    <n v="7.5259999999999998"/>
    <n v="1.0108770626624926"/>
    <x v="121"/>
  </r>
  <r>
    <x v="19"/>
    <x v="6"/>
    <n v="32.610999999999997"/>
    <n v="4.0819999999999999"/>
    <n v="35.265999999999998"/>
    <n v="5.5039999999999996"/>
    <n v="1.0814142467265646"/>
    <x v="122"/>
  </r>
  <r>
    <x v="20"/>
    <x v="0"/>
    <n v="521.11599999999999"/>
    <n v="398.60500000000002"/>
    <n v="675.14700000000005"/>
    <n v="512.53099999999995"/>
    <n v="1.2955791033090522"/>
    <x v="123"/>
  </r>
  <r>
    <x v="20"/>
    <x v="1"/>
    <n v="289.19499999999999"/>
    <n v="201.65899999999999"/>
    <n v="228.85300000000001"/>
    <n v="153.23400000000001"/>
    <n v="0.79134494026521907"/>
    <x v="124"/>
  </r>
  <r>
    <x v="20"/>
    <x v="2"/>
    <n v="176.571"/>
    <n v="103.34699999999999"/>
    <n v="224.28299999999999"/>
    <n v="141.38300000000001"/>
    <n v="1.2702142480928351"/>
    <x v="125"/>
  </r>
  <r>
    <x v="20"/>
    <x v="3"/>
    <n v="118.59699999999999"/>
    <n v="53.45"/>
    <n v="137.77199999999999"/>
    <n v="72.947999999999993"/>
    <n v="1.1616819987014848"/>
    <x v="126"/>
  </r>
  <r>
    <x v="20"/>
    <x v="4"/>
    <n v="87.146000000000001"/>
    <n v="28.826000000000001"/>
    <n v="98.486999999999995"/>
    <n v="29.864999999999998"/>
    <n v="1.1301379294517246"/>
    <x v="127"/>
  </r>
  <r>
    <x v="20"/>
    <x v="5"/>
    <n v="74.004000000000005"/>
    <n v="16.451000000000001"/>
    <n v="82.120999999999995"/>
    <n v="21.821999999999999"/>
    <n v="1.1096832603643045"/>
    <x v="128"/>
  </r>
  <r>
    <x v="20"/>
    <x v="6"/>
    <n v="64.03"/>
    <n v="8.7409999999999997"/>
    <n v="69.078999999999994"/>
    <n v="10.473000000000001"/>
    <n v="1.0788536623457754"/>
    <x v="1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0EA5B-57FA-F245-8C37-526212FDD971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W12" firstHeaderRow="1" firstDataRow="2" firstDataCol="1"/>
  <pivotFields count="8">
    <pivotField axis="axisCol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numFmtId="167" showAll="0"/>
    <pivotField dataField="1" numFmtId="167" showAll="0">
      <items count="131">
        <item x="78"/>
        <item x="92"/>
        <item x="99"/>
        <item x="117"/>
        <item x="81"/>
        <item x="107"/>
        <item x="91"/>
        <item x="124"/>
        <item x="53"/>
        <item x="79"/>
        <item x="121"/>
        <item x="106"/>
        <item x="100"/>
        <item x="65"/>
        <item x="93"/>
        <item x="61"/>
        <item x="86"/>
        <item x="46"/>
        <item x="120"/>
        <item x="113"/>
        <item x="54"/>
        <item x="114"/>
        <item x="60"/>
        <item x="85"/>
        <item x="47"/>
        <item x="62"/>
        <item x="41"/>
        <item x="68"/>
        <item x="77"/>
        <item x="108"/>
        <item x="101"/>
        <item x="72"/>
        <item x="71"/>
        <item x="69"/>
        <item x="127"/>
        <item x="55"/>
        <item x="63"/>
        <item x="115"/>
        <item x="67"/>
        <item x="64"/>
        <item x="84"/>
        <item x="74"/>
        <item x="129"/>
        <item x="56"/>
        <item x="88"/>
        <item x="76"/>
        <item x="110"/>
        <item x="75"/>
        <item x="82"/>
        <item x="109"/>
        <item x="36"/>
        <item x="103"/>
        <item x="95"/>
        <item x="48"/>
        <item x="116"/>
        <item x="70"/>
        <item x="96"/>
        <item x="89"/>
        <item x="87"/>
        <item x="123"/>
        <item x="104"/>
        <item x="90"/>
        <item x="83"/>
        <item x="80"/>
        <item x="102"/>
        <item x="119"/>
        <item x="111"/>
        <item x="128"/>
        <item x="97"/>
        <item x="112"/>
        <item x="118"/>
        <item x="105"/>
        <item x="122"/>
        <item x="98"/>
        <item x="126"/>
        <item x="125"/>
        <item x="42"/>
        <item x="94"/>
        <item x="37"/>
        <item x="57"/>
        <item x="73"/>
        <item x="43"/>
        <item x="49"/>
        <item x="29"/>
        <item x="58"/>
        <item x="24"/>
        <item x="30"/>
        <item x="66"/>
        <item x="38"/>
        <item x="39"/>
        <item x="50"/>
        <item x="31"/>
        <item x="19"/>
        <item x="26"/>
        <item x="25"/>
        <item x="40"/>
        <item x="51"/>
        <item x="59"/>
        <item x="27"/>
        <item x="32"/>
        <item x="34"/>
        <item x="16"/>
        <item x="21"/>
        <item x="33"/>
        <item x="18"/>
        <item x="44"/>
        <item x="12"/>
        <item x="52"/>
        <item x="7"/>
        <item x="20"/>
        <item x="8"/>
        <item x="45"/>
        <item x="13"/>
        <item x="0"/>
        <item x="28"/>
        <item x="14"/>
        <item x="4"/>
        <item x="9"/>
        <item x="22"/>
        <item x="3"/>
        <item x="11"/>
        <item x="17"/>
        <item x="1"/>
        <item x="35"/>
        <item x="10"/>
        <item x="23"/>
        <item x="5"/>
        <item x="15"/>
        <item x="6"/>
        <item x="2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RATIO CPU" fld="7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ittest-time-core-all" connectionId="2" xr16:uid="{BDDC9780-D894-A34B-A22D-509A31F8EF7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ittest-time-control-all" connectionId="1" xr16:uid="{9BF717AF-9A89-724E-A77E-C1A22035E78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7C0A-A763-5341-8D1D-ACC8C8273C38}">
  <dimension ref="A1:X148"/>
  <sheetViews>
    <sheetView workbookViewId="0">
      <selection activeCell="Q2" sqref="Q2"/>
    </sheetView>
  </sheetViews>
  <sheetFormatPr baseColWidth="10" defaultRowHeight="16" x14ac:dyDescent="0.2"/>
  <cols>
    <col min="1" max="1" width="18.5" bestFit="1" customWidth="1"/>
    <col min="2" max="5" width="8.1640625" bestFit="1" customWidth="1"/>
    <col min="6" max="6" width="11.1640625" bestFit="1" customWidth="1"/>
    <col min="7" max="7" width="7.83203125" bestFit="1" customWidth="1"/>
    <col min="9" max="9" width="16.33203125" bestFit="1" customWidth="1"/>
    <col min="10" max="13" width="8.1640625" bestFit="1" customWidth="1"/>
    <col min="14" max="14" width="11.1640625" bestFit="1" customWidth="1"/>
    <col min="15" max="15" width="7.83203125" bestFit="1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Q1" s="2" t="s">
        <v>13</v>
      </c>
      <c r="R1" s="2" t="s">
        <v>14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16</v>
      </c>
      <c r="X1" s="3" t="s">
        <v>15</v>
      </c>
    </row>
    <row r="2" spans="1:24" x14ac:dyDescent="0.2">
      <c r="A2" s="1" t="s">
        <v>7</v>
      </c>
      <c r="B2">
        <v>1.073</v>
      </c>
      <c r="C2">
        <v>4.0000000000000001E-3</v>
      </c>
      <c r="D2">
        <v>1E-3</v>
      </c>
      <c r="E2">
        <v>5.0000000000000001E-3</v>
      </c>
      <c r="F2">
        <v>4096</v>
      </c>
      <c r="G2">
        <v>64</v>
      </c>
      <c r="I2" s="1" t="s">
        <v>8</v>
      </c>
      <c r="J2">
        <v>2.93</v>
      </c>
      <c r="K2">
        <v>1.7999999999999999E-2</v>
      </c>
      <c r="L2">
        <v>7.0000000000000001E-3</v>
      </c>
      <c r="M2">
        <v>2.5000000000000001E-2</v>
      </c>
      <c r="N2">
        <v>4096</v>
      </c>
      <c r="O2">
        <v>64</v>
      </c>
      <c r="Q2">
        <f>LOG(F2,2) - 12</f>
        <v>0</v>
      </c>
      <c r="R2">
        <f>LOG(G2,2) - 6</f>
        <v>0</v>
      </c>
      <c r="S2">
        <f>B2</f>
        <v>1.073</v>
      </c>
      <c r="T2">
        <f>E2</f>
        <v>5.0000000000000001E-3</v>
      </c>
      <c r="U2">
        <f t="shared" ref="U2:U65" si="0">J2</f>
        <v>2.93</v>
      </c>
      <c r="V2">
        <f t="shared" ref="V2:V65" si="1">M2</f>
        <v>2.5000000000000001E-2</v>
      </c>
      <c r="W2" s="4">
        <f>U2/S2</f>
        <v>2.7306616961789376</v>
      </c>
      <c r="X2" s="4">
        <f>V2/T2</f>
        <v>5</v>
      </c>
    </row>
    <row r="3" spans="1:24" x14ac:dyDescent="0.2">
      <c r="A3" s="1" t="s">
        <v>7</v>
      </c>
      <c r="B3">
        <v>1.0740000000000001</v>
      </c>
      <c r="C3">
        <v>4.0000000000000001E-3</v>
      </c>
      <c r="D3">
        <v>0</v>
      </c>
      <c r="E3">
        <v>4.0000000000000001E-3</v>
      </c>
      <c r="F3">
        <v>4096</v>
      </c>
      <c r="G3">
        <v>128</v>
      </c>
      <c r="I3" s="1" t="s">
        <v>8</v>
      </c>
      <c r="J3">
        <v>1.3440000000000001</v>
      </c>
      <c r="K3">
        <v>2.5999999999999999E-2</v>
      </c>
      <c r="L3">
        <v>0</v>
      </c>
      <c r="M3">
        <v>2.5999999999999999E-2</v>
      </c>
      <c r="N3">
        <v>4096</v>
      </c>
      <c r="O3">
        <v>128</v>
      </c>
      <c r="Q3">
        <f t="shared" ref="Q3:Q66" si="2">LOG(F3,2) - 12</f>
        <v>0</v>
      </c>
      <c r="R3">
        <f t="shared" ref="R3:R66" si="3">LOG(G3,2) - 6</f>
        <v>1</v>
      </c>
      <c r="S3">
        <f>B3</f>
        <v>1.0740000000000001</v>
      </c>
      <c r="T3">
        <f>E3</f>
        <v>4.0000000000000001E-3</v>
      </c>
      <c r="U3">
        <f t="shared" si="0"/>
        <v>1.3440000000000001</v>
      </c>
      <c r="V3">
        <f t="shared" si="1"/>
        <v>2.5999999999999999E-2</v>
      </c>
      <c r="W3" s="4">
        <f t="shared" ref="W3:W66" si="4">U3/S3</f>
        <v>1.2513966480446927</v>
      </c>
      <c r="X3" s="4">
        <f t="shared" ref="X3:X66" si="5">V3/T3</f>
        <v>6.5</v>
      </c>
    </row>
    <row r="4" spans="1:24" x14ac:dyDescent="0.2">
      <c r="A4" s="1" t="s">
        <v>7</v>
      </c>
      <c r="B4">
        <v>1.0740000000000001</v>
      </c>
      <c r="C4">
        <v>2E-3</v>
      </c>
      <c r="D4">
        <v>0</v>
      </c>
      <c r="E4">
        <v>2E-3</v>
      </c>
      <c r="F4">
        <v>4096</v>
      </c>
      <c r="G4">
        <v>256</v>
      </c>
      <c r="I4" s="1" t="s">
        <v>8</v>
      </c>
      <c r="J4">
        <v>1.4690000000000001</v>
      </c>
      <c r="K4">
        <v>2.3E-2</v>
      </c>
      <c r="L4">
        <v>4.0000000000000001E-3</v>
      </c>
      <c r="M4">
        <v>2.7E-2</v>
      </c>
      <c r="N4">
        <v>4096</v>
      </c>
      <c r="O4">
        <v>256</v>
      </c>
      <c r="Q4">
        <f t="shared" si="2"/>
        <v>0</v>
      </c>
      <c r="R4">
        <f t="shared" si="3"/>
        <v>2</v>
      </c>
      <c r="S4">
        <f>B4</f>
        <v>1.0740000000000001</v>
      </c>
      <c r="T4">
        <f>E4</f>
        <v>2E-3</v>
      </c>
      <c r="U4">
        <f t="shared" si="0"/>
        <v>1.4690000000000001</v>
      </c>
      <c r="V4">
        <f t="shared" si="1"/>
        <v>2.7E-2</v>
      </c>
      <c r="W4" s="4">
        <f t="shared" si="4"/>
        <v>1.3677839851024209</v>
      </c>
      <c r="X4" s="4">
        <f t="shared" si="5"/>
        <v>13.5</v>
      </c>
    </row>
    <row r="5" spans="1:24" x14ac:dyDescent="0.2">
      <c r="A5" s="1" t="s">
        <v>7</v>
      </c>
      <c r="B5">
        <v>1.2130000000000001</v>
      </c>
      <c r="C5">
        <v>3.0000000000000001E-3</v>
      </c>
      <c r="D5">
        <v>1E-3</v>
      </c>
      <c r="E5">
        <v>4.0000000000000001E-3</v>
      </c>
      <c r="F5">
        <v>4096</v>
      </c>
      <c r="G5">
        <v>512</v>
      </c>
      <c r="I5" s="1" t="s">
        <v>8</v>
      </c>
      <c r="J5">
        <v>1.5329999999999999</v>
      </c>
      <c r="K5">
        <v>1.9E-2</v>
      </c>
      <c r="L5">
        <v>5.0000000000000001E-3</v>
      </c>
      <c r="M5">
        <v>2.4E-2</v>
      </c>
      <c r="N5">
        <v>4096</v>
      </c>
      <c r="O5">
        <v>512</v>
      </c>
      <c r="Q5">
        <f t="shared" si="2"/>
        <v>0</v>
      </c>
      <c r="R5">
        <f t="shared" si="3"/>
        <v>3</v>
      </c>
      <c r="S5">
        <f>B5</f>
        <v>1.2130000000000001</v>
      </c>
      <c r="T5">
        <f>E5</f>
        <v>4.0000000000000001E-3</v>
      </c>
      <c r="U5">
        <f t="shared" si="0"/>
        <v>1.5329999999999999</v>
      </c>
      <c r="V5">
        <f t="shared" si="1"/>
        <v>2.4E-2</v>
      </c>
      <c r="W5" s="4">
        <f t="shared" si="4"/>
        <v>1.2638087386644681</v>
      </c>
      <c r="X5" s="4">
        <f t="shared" si="5"/>
        <v>6</v>
      </c>
    </row>
    <row r="6" spans="1:24" x14ac:dyDescent="0.2">
      <c r="A6" s="1" t="s">
        <v>7</v>
      </c>
      <c r="B6">
        <v>1.0740000000000001</v>
      </c>
      <c r="C6">
        <v>4.0000000000000001E-3</v>
      </c>
      <c r="D6">
        <v>0</v>
      </c>
      <c r="E6">
        <v>4.0000000000000001E-3</v>
      </c>
      <c r="F6">
        <v>4096</v>
      </c>
      <c r="G6">
        <v>1024</v>
      </c>
      <c r="I6" s="1" t="s">
        <v>8</v>
      </c>
      <c r="J6">
        <v>1.3740000000000001</v>
      </c>
      <c r="K6">
        <v>1.7999999999999999E-2</v>
      </c>
      <c r="L6">
        <v>4.0000000000000001E-3</v>
      </c>
      <c r="M6">
        <v>2.1999999999999999E-2</v>
      </c>
      <c r="N6">
        <v>4096</v>
      </c>
      <c r="O6">
        <v>1024</v>
      </c>
      <c r="Q6">
        <f t="shared" si="2"/>
        <v>0</v>
      </c>
      <c r="R6">
        <f t="shared" si="3"/>
        <v>4</v>
      </c>
      <c r="S6">
        <f>B6</f>
        <v>1.0740000000000001</v>
      </c>
      <c r="T6">
        <f>E6</f>
        <v>4.0000000000000001E-3</v>
      </c>
      <c r="U6">
        <f t="shared" si="0"/>
        <v>1.3740000000000001</v>
      </c>
      <c r="V6">
        <f t="shared" si="1"/>
        <v>2.1999999999999999E-2</v>
      </c>
      <c r="W6" s="4">
        <f t="shared" si="4"/>
        <v>1.2793296089385475</v>
      </c>
      <c r="X6" s="4">
        <f t="shared" si="5"/>
        <v>5.5</v>
      </c>
    </row>
    <row r="7" spans="1:24" x14ac:dyDescent="0.2">
      <c r="A7" s="1" t="s">
        <v>7</v>
      </c>
      <c r="B7">
        <v>1.0309999999999999</v>
      </c>
      <c r="C7">
        <v>4.0000000000000001E-3</v>
      </c>
      <c r="D7">
        <v>0</v>
      </c>
      <c r="E7">
        <v>4.0000000000000001E-3</v>
      </c>
      <c r="F7">
        <v>4096</v>
      </c>
      <c r="G7">
        <v>2048</v>
      </c>
      <c r="I7" s="1" t="s">
        <v>8</v>
      </c>
      <c r="J7">
        <v>1.575</v>
      </c>
      <c r="K7">
        <v>2.4E-2</v>
      </c>
      <c r="L7">
        <v>5.0000000000000001E-3</v>
      </c>
      <c r="M7">
        <v>2.9000000000000001E-2</v>
      </c>
      <c r="N7">
        <v>4096</v>
      </c>
      <c r="O7">
        <v>2048</v>
      </c>
      <c r="Q7">
        <f t="shared" si="2"/>
        <v>0</v>
      </c>
      <c r="R7">
        <f t="shared" si="3"/>
        <v>5</v>
      </c>
      <c r="S7">
        <f>B7</f>
        <v>1.0309999999999999</v>
      </c>
      <c r="T7">
        <f>E7</f>
        <v>4.0000000000000001E-3</v>
      </c>
      <c r="U7">
        <f t="shared" si="0"/>
        <v>1.575</v>
      </c>
      <c r="V7">
        <f t="shared" si="1"/>
        <v>2.9000000000000001E-2</v>
      </c>
      <c r="W7" s="4">
        <f t="shared" si="4"/>
        <v>1.5276430649854511</v>
      </c>
      <c r="X7" s="4">
        <f t="shared" si="5"/>
        <v>7.25</v>
      </c>
    </row>
    <row r="8" spans="1:24" x14ac:dyDescent="0.2">
      <c r="A8" s="1" t="s">
        <v>7</v>
      </c>
      <c r="B8">
        <v>1.0309999999999999</v>
      </c>
      <c r="C8">
        <v>3.0000000000000001E-3</v>
      </c>
      <c r="D8">
        <v>0</v>
      </c>
      <c r="E8">
        <v>3.0000000000000001E-3</v>
      </c>
      <c r="F8">
        <v>4096</v>
      </c>
      <c r="G8">
        <v>4096</v>
      </c>
      <c r="I8" s="1" t="s">
        <v>8</v>
      </c>
      <c r="J8">
        <v>1.514</v>
      </c>
      <c r="K8">
        <v>2.9000000000000001E-2</v>
      </c>
      <c r="L8">
        <v>0</v>
      </c>
      <c r="M8">
        <v>2.9000000000000001E-2</v>
      </c>
      <c r="N8">
        <v>4096</v>
      </c>
      <c r="O8">
        <v>4096</v>
      </c>
      <c r="Q8">
        <f t="shared" si="2"/>
        <v>0</v>
      </c>
      <c r="R8">
        <f t="shared" si="3"/>
        <v>6</v>
      </c>
      <c r="S8">
        <f>B8</f>
        <v>1.0309999999999999</v>
      </c>
      <c r="T8">
        <f>E8</f>
        <v>3.0000000000000001E-3</v>
      </c>
      <c r="U8">
        <f t="shared" si="0"/>
        <v>1.514</v>
      </c>
      <c r="V8">
        <f t="shared" si="1"/>
        <v>2.9000000000000001E-2</v>
      </c>
      <c r="W8" s="4">
        <f t="shared" si="4"/>
        <v>1.4684772065955385</v>
      </c>
      <c r="X8" s="4">
        <f t="shared" si="5"/>
        <v>9.6666666666666661</v>
      </c>
    </row>
    <row r="9" spans="1:24" x14ac:dyDescent="0.2">
      <c r="A9" s="1" t="s">
        <v>7</v>
      </c>
      <c r="B9">
        <v>1.38</v>
      </c>
      <c r="C9">
        <v>1E-3</v>
      </c>
      <c r="D9">
        <v>6.0000000000000001E-3</v>
      </c>
      <c r="E9">
        <v>7.0000000000000001E-3</v>
      </c>
      <c r="F9">
        <v>8192</v>
      </c>
      <c r="G9">
        <v>64</v>
      </c>
      <c r="I9" s="1" t="s">
        <v>8</v>
      </c>
      <c r="J9">
        <v>1.3740000000000001</v>
      </c>
      <c r="K9">
        <v>2.4E-2</v>
      </c>
      <c r="L9">
        <v>7.0000000000000001E-3</v>
      </c>
      <c r="M9">
        <v>3.1E-2</v>
      </c>
      <c r="N9">
        <v>8192</v>
      </c>
      <c r="O9">
        <v>64</v>
      </c>
      <c r="Q9">
        <f t="shared" si="2"/>
        <v>1</v>
      </c>
      <c r="R9">
        <f t="shared" si="3"/>
        <v>0</v>
      </c>
      <c r="S9">
        <f>B9</f>
        <v>1.38</v>
      </c>
      <c r="T9">
        <f>E9</f>
        <v>7.0000000000000001E-3</v>
      </c>
      <c r="U9">
        <f t="shared" si="0"/>
        <v>1.3740000000000001</v>
      </c>
      <c r="V9">
        <f t="shared" si="1"/>
        <v>3.1E-2</v>
      </c>
      <c r="W9" s="4">
        <f t="shared" si="4"/>
        <v>0.99565217391304361</v>
      </c>
      <c r="X9" s="4">
        <f t="shared" si="5"/>
        <v>4.4285714285714288</v>
      </c>
    </row>
    <row r="10" spans="1:24" x14ac:dyDescent="0.2">
      <c r="A10" s="1" t="s">
        <v>7</v>
      </c>
      <c r="B10">
        <v>1.101</v>
      </c>
      <c r="C10">
        <v>1E-3</v>
      </c>
      <c r="D10">
        <v>5.0000000000000001E-3</v>
      </c>
      <c r="E10">
        <v>6.0000000000000001E-3</v>
      </c>
      <c r="F10">
        <v>8192</v>
      </c>
      <c r="G10">
        <v>128</v>
      </c>
      <c r="I10" s="1" t="s">
        <v>8</v>
      </c>
      <c r="J10">
        <v>1.4370000000000001</v>
      </c>
      <c r="K10">
        <v>2.7E-2</v>
      </c>
      <c r="L10">
        <v>0</v>
      </c>
      <c r="M10">
        <v>2.7E-2</v>
      </c>
      <c r="N10">
        <v>8192</v>
      </c>
      <c r="O10">
        <v>128</v>
      </c>
      <c r="Q10">
        <f t="shared" si="2"/>
        <v>1</v>
      </c>
      <c r="R10">
        <f t="shared" si="3"/>
        <v>1</v>
      </c>
      <c r="S10">
        <f>B10</f>
        <v>1.101</v>
      </c>
      <c r="T10">
        <f>E10</f>
        <v>6.0000000000000001E-3</v>
      </c>
      <c r="U10">
        <f t="shared" si="0"/>
        <v>1.4370000000000001</v>
      </c>
      <c r="V10">
        <f t="shared" si="1"/>
        <v>2.7E-2</v>
      </c>
      <c r="W10" s="4">
        <f t="shared" si="4"/>
        <v>1.3051771117166213</v>
      </c>
      <c r="X10" s="4">
        <f t="shared" si="5"/>
        <v>4.5</v>
      </c>
    </row>
    <row r="11" spans="1:24" x14ac:dyDescent="0.2">
      <c r="A11" s="1" t="s">
        <v>7</v>
      </c>
      <c r="B11">
        <v>1.073</v>
      </c>
      <c r="C11">
        <v>4.0000000000000001E-3</v>
      </c>
      <c r="D11">
        <v>0</v>
      </c>
      <c r="E11">
        <v>4.0000000000000001E-3</v>
      </c>
      <c r="F11">
        <v>8192</v>
      </c>
      <c r="G11">
        <v>256</v>
      </c>
      <c r="I11" s="1" t="s">
        <v>8</v>
      </c>
      <c r="J11">
        <v>1.4690000000000001</v>
      </c>
      <c r="K11">
        <v>2.4E-2</v>
      </c>
      <c r="L11">
        <v>5.0000000000000001E-3</v>
      </c>
      <c r="M11">
        <v>2.9000000000000001E-2</v>
      </c>
      <c r="N11">
        <v>8192</v>
      </c>
      <c r="O11">
        <v>256</v>
      </c>
      <c r="Q11">
        <f t="shared" si="2"/>
        <v>1</v>
      </c>
      <c r="R11">
        <f t="shared" si="3"/>
        <v>2</v>
      </c>
      <c r="S11">
        <f>B11</f>
        <v>1.073</v>
      </c>
      <c r="T11">
        <f>E11</f>
        <v>4.0000000000000001E-3</v>
      </c>
      <c r="U11">
        <f t="shared" si="0"/>
        <v>1.4690000000000001</v>
      </c>
      <c r="V11">
        <f t="shared" si="1"/>
        <v>2.9000000000000001E-2</v>
      </c>
      <c r="W11" s="4">
        <f t="shared" si="4"/>
        <v>1.3690587138863002</v>
      </c>
      <c r="X11" s="4">
        <f t="shared" si="5"/>
        <v>7.25</v>
      </c>
    </row>
    <row r="12" spans="1:24" x14ac:dyDescent="0.2">
      <c r="A12" s="1" t="s">
        <v>7</v>
      </c>
      <c r="B12">
        <v>1.071</v>
      </c>
      <c r="C12">
        <v>4.0000000000000001E-3</v>
      </c>
      <c r="D12">
        <v>0</v>
      </c>
      <c r="E12">
        <v>4.0000000000000001E-3</v>
      </c>
      <c r="F12">
        <v>8192</v>
      </c>
      <c r="G12">
        <v>512</v>
      </c>
      <c r="I12" s="1" t="s">
        <v>8</v>
      </c>
      <c r="J12">
        <v>1.55</v>
      </c>
      <c r="K12">
        <v>0.02</v>
      </c>
      <c r="L12">
        <v>3.0000000000000001E-3</v>
      </c>
      <c r="M12">
        <v>2.3E-2</v>
      </c>
      <c r="N12">
        <v>8192</v>
      </c>
      <c r="O12">
        <v>512</v>
      </c>
      <c r="Q12">
        <f t="shared" si="2"/>
        <v>1</v>
      </c>
      <c r="R12">
        <f t="shared" si="3"/>
        <v>3</v>
      </c>
      <c r="S12">
        <f>B12</f>
        <v>1.071</v>
      </c>
      <c r="T12">
        <f>E12</f>
        <v>4.0000000000000001E-3</v>
      </c>
      <c r="U12">
        <f t="shared" si="0"/>
        <v>1.55</v>
      </c>
      <c r="V12">
        <f t="shared" si="1"/>
        <v>2.3E-2</v>
      </c>
      <c r="W12" s="4">
        <f t="shared" si="4"/>
        <v>1.4472455648926239</v>
      </c>
      <c r="X12" s="4">
        <f t="shared" si="5"/>
        <v>5.75</v>
      </c>
    </row>
    <row r="13" spans="1:24" x14ac:dyDescent="0.2">
      <c r="A13" s="1" t="s">
        <v>7</v>
      </c>
      <c r="B13">
        <v>1.073</v>
      </c>
      <c r="C13">
        <v>0</v>
      </c>
      <c r="D13">
        <v>4.0000000000000001E-3</v>
      </c>
      <c r="E13">
        <v>4.0000000000000001E-3</v>
      </c>
      <c r="F13">
        <v>8192</v>
      </c>
      <c r="G13">
        <v>1024</v>
      </c>
      <c r="I13" s="1" t="s">
        <v>8</v>
      </c>
      <c r="J13">
        <v>1.349</v>
      </c>
      <c r="K13">
        <v>1.6E-2</v>
      </c>
      <c r="L13">
        <v>8.0000000000000002E-3</v>
      </c>
      <c r="M13">
        <v>2.4E-2</v>
      </c>
      <c r="N13">
        <v>8192</v>
      </c>
      <c r="O13">
        <v>1024</v>
      </c>
      <c r="Q13">
        <f t="shared" si="2"/>
        <v>1</v>
      </c>
      <c r="R13">
        <f t="shared" si="3"/>
        <v>4</v>
      </c>
      <c r="S13">
        <f>B13</f>
        <v>1.073</v>
      </c>
      <c r="T13">
        <f>E13</f>
        <v>4.0000000000000001E-3</v>
      </c>
      <c r="U13">
        <f t="shared" si="0"/>
        <v>1.349</v>
      </c>
      <c r="V13">
        <f t="shared" si="1"/>
        <v>2.4E-2</v>
      </c>
      <c r="W13" s="4">
        <f t="shared" si="4"/>
        <v>1.2572227399813607</v>
      </c>
      <c r="X13" s="4">
        <f t="shared" si="5"/>
        <v>6</v>
      </c>
    </row>
    <row r="14" spans="1:24" x14ac:dyDescent="0.2">
      <c r="A14" s="1" t="s">
        <v>7</v>
      </c>
      <c r="B14">
        <v>1.095</v>
      </c>
      <c r="C14">
        <v>1E-3</v>
      </c>
      <c r="D14">
        <v>3.0000000000000001E-3</v>
      </c>
      <c r="E14">
        <v>4.0000000000000001E-3</v>
      </c>
      <c r="F14">
        <v>8192</v>
      </c>
      <c r="G14">
        <v>2048</v>
      </c>
      <c r="I14" s="1" t="s">
        <v>8</v>
      </c>
      <c r="J14">
        <v>1.423</v>
      </c>
      <c r="K14">
        <v>2.3E-2</v>
      </c>
      <c r="L14">
        <v>4.0000000000000001E-3</v>
      </c>
      <c r="M14">
        <v>2.7E-2</v>
      </c>
      <c r="N14">
        <v>8192</v>
      </c>
      <c r="O14">
        <v>2048</v>
      </c>
      <c r="Q14">
        <f t="shared" si="2"/>
        <v>1</v>
      </c>
      <c r="R14">
        <f t="shared" si="3"/>
        <v>5</v>
      </c>
      <c r="S14">
        <f>B14</f>
        <v>1.095</v>
      </c>
      <c r="T14">
        <f>E14</f>
        <v>4.0000000000000001E-3</v>
      </c>
      <c r="U14">
        <f t="shared" si="0"/>
        <v>1.423</v>
      </c>
      <c r="V14">
        <f t="shared" si="1"/>
        <v>2.7E-2</v>
      </c>
      <c r="W14" s="4">
        <f t="shared" si="4"/>
        <v>1.2995433789954338</v>
      </c>
      <c r="X14" s="4">
        <f t="shared" si="5"/>
        <v>6.75</v>
      </c>
    </row>
    <row r="15" spans="1:24" x14ac:dyDescent="0.2">
      <c r="A15" s="1" t="s">
        <v>7</v>
      </c>
      <c r="B15">
        <v>1.0329999999999999</v>
      </c>
      <c r="C15">
        <v>4.0000000000000001E-3</v>
      </c>
      <c r="D15">
        <v>0</v>
      </c>
      <c r="E15">
        <v>4.0000000000000001E-3</v>
      </c>
      <c r="F15">
        <v>8192</v>
      </c>
      <c r="G15">
        <v>4096</v>
      </c>
      <c r="I15" s="1" t="s">
        <v>8</v>
      </c>
      <c r="J15">
        <v>1.397</v>
      </c>
      <c r="K15">
        <v>1.7999999999999999E-2</v>
      </c>
      <c r="L15">
        <v>7.0000000000000001E-3</v>
      </c>
      <c r="M15">
        <v>2.5000000000000001E-2</v>
      </c>
      <c r="N15">
        <v>8192</v>
      </c>
      <c r="O15">
        <v>4096</v>
      </c>
      <c r="Q15">
        <f t="shared" si="2"/>
        <v>1</v>
      </c>
      <c r="R15">
        <f t="shared" si="3"/>
        <v>6</v>
      </c>
      <c r="S15">
        <f>B15</f>
        <v>1.0329999999999999</v>
      </c>
      <c r="T15">
        <f>E15</f>
        <v>4.0000000000000001E-3</v>
      </c>
      <c r="U15">
        <f t="shared" si="0"/>
        <v>1.397</v>
      </c>
      <c r="V15">
        <f t="shared" si="1"/>
        <v>2.5000000000000001E-2</v>
      </c>
      <c r="W15" s="4">
        <f t="shared" si="4"/>
        <v>1.3523717328170379</v>
      </c>
      <c r="X15" s="4">
        <f t="shared" si="5"/>
        <v>6.25</v>
      </c>
    </row>
    <row r="16" spans="1:24" x14ac:dyDescent="0.2">
      <c r="A16" s="1" t="s">
        <v>7</v>
      </c>
      <c r="B16">
        <v>1.08</v>
      </c>
      <c r="C16">
        <v>7.0000000000000001E-3</v>
      </c>
      <c r="D16">
        <v>0</v>
      </c>
      <c r="E16">
        <v>7.0000000000000001E-3</v>
      </c>
      <c r="F16">
        <v>16384</v>
      </c>
      <c r="G16">
        <v>64</v>
      </c>
      <c r="I16" s="1" t="s">
        <v>8</v>
      </c>
      <c r="J16">
        <v>1.4810000000000001</v>
      </c>
      <c r="K16">
        <v>2.3E-2</v>
      </c>
      <c r="L16">
        <v>7.0000000000000001E-3</v>
      </c>
      <c r="M16">
        <v>0.03</v>
      </c>
      <c r="N16">
        <v>16384</v>
      </c>
      <c r="O16">
        <v>64</v>
      </c>
      <c r="Q16">
        <f t="shared" si="2"/>
        <v>2</v>
      </c>
      <c r="R16">
        <f t="shared" si="3"/>
        <v>0</v>
      </c>
      <c r="S16">
        <f>B16</f>
        <v>1.08</v>
      </c>
      <c r="T16">
        <f>E16</f>
        <v>7.0000000000000001E-3</v>
      </c>
      <c r="U16">
        <f t="shared" si="0"/>
        <v>1.4810000000000001</v>
      </c>
      <c r="V16">
        <f t="shared" si="1"/>
        <v>0.03</v>
      </c>
      <c r="W16" s="4">
        <f t="shared" si="4"/>
        <v>1.3712962962962962</v>
      </c>
      <c r="X16" s="4">
        <f t="shared" si="5"/>
        <v>4.2857142857142856</v>
      </c>
    </row>
    <row r="17" spans="1:24" x14ac:dyDescent="0.2">
      <c r="A17" s="1" t="s">
        <v>7</v>
      </c>
      <c r="B17">
        <v>1.133</v>
      </c>
      <c r="C17">
        <v>1E-3</v>
      </c>
      <c r="D17">
        <v>6.0000000000000001E-3</v>
      </c>
      <c r="E17">
        <v>7.0000000000000001E-3</v>
      </c>
      <c r="F17">
        <v>16384</v>
      </c>
      <c r="G17">
        <v>128</v>
      </c>
      <c r="I17" s="1" t="s">
        <v>8</v>
      </c>
      <c r="J17">
        <v>1.514</v>
      </c>
      <c r="K17">
        <v>2.7E-2</v>
      </c>
      <c r="L17">
        <v>7.0000000000000001E-3</v>
      </c>
      <c r="M17">
        <v>3.4000000000000002E-2</v>
      </c>
      <c r="N17">
        <v>16384</v>
      </c>
      <c r="O17">
        <v>128</v>
      </c>
      <c r="Q17">
        <f t="shared" si="2"/>
        <v>2</v>
      </c>
      <c r="R17">
        <f t="shared" si="3"/>
        <v>1</v>
      </c>
      <c r="S17">
        <f>B17</f>
        <v>1.133</v>
      </c>
      <c r="T17">
        <f>E17</f>
        <v>7.0000000000000001E-3</v>
      </c>
      <c r="U17">
        <f t="shared" si="0"/>
        <v>1.514</v>
      </c>
      <c r="V17">
        <f t="shared" si="1"/>
        <v>3.4000000000000002E-2</v>
      </c>
      <c r="W17" s="4">
        <f t="shared" si="4"/>
        <v>1.3362753751103267</v>
      </c>
      <c r="X17" s="4">
        <f t="shared" si="5"/>
        <v>4.8571428571428577</v>
      </c>
    </row>
    <row r="18" spans="1:24" x14ac:dyDescent="0.2">
      <c r="A18" s="1" t="s">
        <v>7</v>
      </c>
      <c r="B18">
        <v>1.2090000000000001</v>
      </c>
      <c r="C18">
        <v>5.0000000000000001E-3</v>
      </c>
      <c r="D18">
        <v>0</v>
      </c>
      <c r="E18">
        <v>5.0000000000000001E-3</v>
      </c>
      <c r="F18">
        <v>16384</v>
      </c>
      <c r="G18">
        <v>256</v>
      </c>
      <c r="I18" s="1" t="s">
        <v>8</v>
      </c>
      <c r="J18">
        <v>1.6040000000000001</v>
      </c>
      <c r="K18">
        <v>1.7000000000000001E-2</v>
      </c>
      <c r="L18">
        <v>0.01</v>
      </c>
      <c r="M18">
        <v>2.7E-2</v>
      </c>
      <c r="N18">
        <v>16384</v>
      </c>
      <c r="O18">
        <v>256</v>
      </c>
      <c r="Q18">
        <f t="shared" si="2"/>
        <v>2</v>
      </c>
      <c r="R18">
        <f t="shared" si="3"/>
        <v>2</v>
      </c>
      <c r="S18">
        <f>B18</f>
        <v>1.2090000000000001</v>
      </c>
      <c r="T18">
        <f>E18</f>
        <v>5.0000000000000001E-3</v>
      </c>
      <c r="U18">
        <f t="shared" si="0"/>
        <v>1.6040000000000001</v>
      </c>
      <c r="V18">
        <f t="shared" si="1"/>
        <v>2.7E-2</v>
      </c>
      <c r="W18" s="4">
        <f t="shared" si="4"/>
        <v>1.32671629445823</v>
      </c>
      <c r="X18" s="4">
        <f t="shared" si="5"/>
        <v>5.3999999999999995</v>
      </c>
    </row>
    <row r="19" spans="1:24" x14ac:dyDescent="0.2">
      <c r="A19" s="1" t="s">
        <v>7</v>
      </c>
      <c r="B19">
        <v>1.157</v>
      </c>
      <c r="C19">
        <v>1E-3</v>
      </c>
      <c r="D19">
        <v>3.0000000000000001E-3</v>
      </c>
      <c r="E19">
        <v>4.0000000000000001E-3</v>
      </c>
      <c r="F19">
        <v>16384</v>
      </c>
      <c r="G19">
        <v>512</v>
      </c>
      <c r="I19" s="1" t="s">
        <v>8</v>
      </c>
      <c r="J19">
        <v>1.355</v>
      </c>
      <c r="K19">
        <v>2.1000000000000001E-2</v>
      </c>
      <c r="L19">
        <v>5.0000000000000001E-3</v>
      </c>
      <c r="M19">
        <v>2.5999999999999999E-2</v>
      </c>
      <c r="N19">
        <v>16384</v>
      </c>
      <c r="O19">
        <v>512</v>
      </c>
      <c r="Q19">
        <f t="shared" si="2"/>
        <v>2</v>
      </c>
      <c r="R19">
        <f t="shared" si="3"/>
        <v>3</v>
      </c>
      <c r="S19">
        <f>B19</f>
        <v>1.157</v>
      </c>
      <c r="T19">
        <f>E19</f>
        <v>4.0000000000000001E-3</v>
      </c>
      <c r="U19">
        <f t="shared" si="0"/>
        <v>1.355</v>
      </c>
      <c r="V19">
        <f t="shared" si="1"/>
        <v>2.5999999999999999E-2</v>
      </c>
      <c r="W19" s="4">
        <f t="shared" si="4"/>
        <v>1.1711322385479688</v>
      </c>
      <c r="X19" s="4">
        <f t="shared" si="5"/>
        <v>6.5</v>
      </c>
    </row>
    <row r="20" spans="1:24" x14ac:dyDescent="0.2">
      <c r="A20" s="1" t="s">
        <v>7</v>
      </c>
      <c r="B20">
        <v>1.077</v>
      </c>
      <c r="C20">
        <v>4.0000000000000001E-3</v>
      </c>
      <c r="D20">
        <v>0</v>
      </c>
      <c r="E20">
        <v>4.0000000000000001E-3</v>
      </c>
      <c r="F20">
        <v>16384</v>
      </c>
      <c r="G20">
        <v>1024</v>
      </c>
      <c r="I20" s="1" t="s">
        <v>8</v>
      </c>
      <c r="J20">
        <v>1.41</v>
      </c>
      <c r="K20">
        <v>2.5000000000000001E-2</v>
      </c>
      <c r="L20">
        <v>5.0000000000000001E-3</v>
      </c>
      <c r="M20">
        <v>0.03</v>
      </c>
      <c r="N20">
        <v>16384</v>
      </c>
      <c r="O20">
        <v>1024</v>
      </c>
      <c r="Q20">
        <f t="shared" si="2"/>
        <v>2</v>
      </c>
      <c r="R20">
        <f t="shared" si="3"/>
        <v>4</v>
      </c>
      <c r="S20">
        <f>B20</f>
        <v>1.077</v>
      </c>
      <c r="T20">
        <f>E20</f>
        <v>4.0000000000000001E-3</v>
      </c>
      <c r="U20">
        <f t="shared" si="0"/>
        <v>1.41</v>
      </c>
      <c r="V20">
        <f t="shared" si="1"/>
        <v>0.03</v>
      </c>
      <c r="W20" s="4">
        <f t="shared" si="4"/>
        <v>1.3091922005571031</v>
      </c>
      <c r="X20" s="4">
        <f t="shared" si="5"/>
        <v>7.5</v>
      </c>
    </row>
    <row r="21" spans="1:24" x14ac:dyDescent="0.2">
      <c r="A21" s="1" t="s">
        <v>7</v>
      </c>
      <c r="B21">
        <v>1.03</v>
      </c>
      <c r="C21">
        <v>1E-3</v>
      </c>
      <c r="D21">
        <v>3.0000000000000001E-3</v>
      </c>
      <c r="E21">
        <v>4.0000000000000001E-3</v>
      </c>
      <c r="F21">
        <v>16384</v>
      </c>
      <c r="G21">
        <v>2048</v>
      </c>
      <c r="I21" s="1" t="s">
        <v>8</v>
      </c>
      <c r="J21">
        <v>1.4319999999999999</v>
      </c>
      <c r="K21">
        <v>2.7E-2</v>
      </c>
      <c r="L21">
        <v>0</v>
      </c>
      <c r="M21">
        <v>2.7E-2</v>
      </c>
      <c r="N21">
        <v>16384</v>
      </c>
      <c r="O21">
        <v>2048</v>
      </c>
      <c r="Q21">
        <f t="shared" si="2"/>
        <v>2</v>
      </c>
      <c r="R21">
        <f t="shared" si="3"/>
        <v>5</v>
      </c>
      <c r="S21">
        <f>B21</f>
        <v>1.03</v>
      </c>
      <c r="T21">
        <f>E21</f>
        <v>4.0000000000000001E-3</v>
      </c>
      <c r="U21">
        <f t="shared" si="0"/>
        <v>1.4319999999999999</v>
      </c>
      <c r="V21">
        <f t="shared" si="1"/>
        <v>2.7E-2</v>
      </c>
      <c r="W21" s="4">
        <f t="shared" si="4"/>
        <v>1.3902912621359222</v>
      </c>
      <c r="X21" s="4">
        <f t="shared" si="5"/>
        <v>6.75</v>
      </c>
    </row>
    <row r="22" spans="1:24" x14ac:dyDescent="0.2">
      <c r="A22" s="1" t="s">
        <v>7</v>
      </c>
      <c r="B22">
        <v>1.022</v>
      </c>
      <c r="C22">
        <v>1E-3</v>
      </c>
      <c r="D22">
        <v>3.0000000000000001E-3</v>
      </c>
      <c r="E22">
        <v>4.0000000000000001E-3</v>
      </c>
      <c r="F22">
        <v>16384</v>
      </c>
      <c r="G22">
        <v>4096</v>
      </c>
      <c r="I22" s="1" t="s">
        <v>8</v>
      </c>
      <c r="J22">
        <v>1.4019999999999999</v>
      </c>
      <c r="K22">
        <v>2.1000000000000001E-2</v>
      </c>
      <c r="L22">
        <v>5.0000000000000001E-3</v>
      </c>
      <c r="M22">
        <v>2.5999999999999999E-2</v>
      </c>
      <c r="N22">
        <v>16384</v>
      </c>
      <c r="O22">
        <v>4096</v>
      </c>
      <c r="Q22">
        <f t="shared" si="2"/>
        <v>2</v>
      </c>
      <c r="R22">
        <f t="shared" si="3"/>
        <v>6</v>
      </c>
      <c r="S22">
        <f>B22</f>
        <v>1.022</v>
      </c>
      <c r="T22">
        <f>E22</f>
        <v>4.0000000000000001E-3</v>
      </c>
      <c r="U22">
        <f t="shared" si="0"/>
        <v>1.4019999999999999</v>
      </c>
      <c r="V22">
        <f t="shared" si="1"/>
        <v>2.5999999999999999E-2</v>
      </c>
      <c r="W22" s="4">
        <f t="shared" si="4"/>
        <v>1.3718199608610566</v>
      </c>
      <c r="X22" s="4">
        <f t="shared" si="5"/>
        <v>6.5</v>
      </c>
    </row>
    <row r="23" spans="1:24" x14ac:dyDescent="0.2">
      <c r="A23" s="1" t="s">
        <v>7</v>
      </c>
      <c r="B23">
        <v>1.081</v>
      </c>
      <c r="C23">
        <v>5.0000000000000001E-3</v>
      </c>
      <c r="D23">
        <v>5.0000000000000001E-3</v>
      </c>
      <c r="E23">
        <v>0.01</v>
      </c>
      <c r="F23">
        <v>32768</v>
      </c>
      <c r="G23">
        <v>64</v>
      </c>
      <c r="I23" s="1" t="s">
        <v>8</v>
      </c>
      <c r="J23">
        <v>1.419</v>
      </c>
      <c r="K23">
        <v>3.3000000000000002E-2</v>
      </c>
      <c r="L23">
        <v>8.0000000000000002E-3</v>
      </c>
      <c r="M23">
        <v>4.1000000000000002E-2</v>
      </c>
      <c r="N23">
        <v>32768</v>
      </c>
      <c r="O23">
        <v>64</v>
      </c>
      <c r="Q23">
        <f t="shared" si="2"/>
        <v>3</v>
      </c>
      <c r="R23">
        <f t="shared" si="3"/>
        <v>0</v>
      </c>
      <c r="S23">
        <f>B23</f>
        <v>1.081</v>
      </c>
      <c r="T23">
        <f>E23</f>
        <v>0.01</v>
      </c>
      <c r="U23">
        <f t="shared" si="0"/>
        <v>1.419</v>
      </c>
      <c r="V23">
        <f t="shared" si="1"/>
        <v>4.1000000000000002E-2</v>
      </c>
      <c r="W23" s="4">
        <f t="shared" si="4"/>
        <v>1.3126734505087883</v>
      </c>
      <c r="X23" s="4">
        <f t="shared" si="5"/>
        <v>4.0999999999999996</v>
      </c>
    </row>
    <row r="24" spans="1:24" x14ac:dyDescent="0.2">
      <c r="A24" s="1" t="s">
        <v>7</v>
      </c>
      <c r="B24">
        <v>1.075</v>
      </c>
      <c r="C24">
        <v>1E-3</v>
      </c>
      <c r="D24">
        <v>5.0000000000000001E-3</v>
      </c>
      <c r="E24">
        <v>6.0000000000000001E-3</v>
      </c>
      <c r="F24">
        <v>32768</v>
      </c>
      <c r="G24">
        <v>128</v>
      </c>
      <c r="I24" s="1" t="s">
        <v>8</v>
      </c>
      <c r="J24">
        <v>1.4470000000000001</v>
      </c>
      <c r="K24">
        <v>2.8000000000000001E-2</v>
      </c>
      <c r="L24">
        <v>0.01</v>
      </c>
      <c r="M24">
        <v>3.7999999999999999E-2</v>
      </c>
      <c r="N24">
        <v>32768</v>
      </c>
      <c r="O24">
        <v>128</v>
      </c>
      <c r="Q24">
        <f t="shared" si="2"/>
        <v>3</v>
      </c>
      <c r="R24">
        <f t="shared" si="3"/>
        <v>1</v>
      </c>
      <c r="S24">
        <f>B24</f>
        <v>1.075</v>
      </c>
      <c r="T24">
        <f>E24</f>
        <v>6.0000000000000001E-3</v>
      </c>
      <c r="U24">
        <f t="shared" si="0"/>
        <v>1.4470000000000001</v>
      </c>
      <c r="V24">
        <f t="shared" si="1"/>
        <v>3.7999999999999999E-2</v>
      </c>
      <c r="W24" s="4">
        <f t="shared" si="4"/>
        <v>1.346046511627907</v>
      </c>
      <c r="X24" s="4">
        <f t="shared" si="5"/>
        <v>6.333333333333333</v>
      </c>
    </row>
    <row r="25" spans="1:24" x14ac:dyDescent="0.2">
      <c r="A25" s="1" t="s">
        <v>7</v>
      </c>
      <c r="B25">
        <v>1.075</v>
      </c>
      <c r="C25">
        <v>5.0000000000000001E-3</v>
      </c>
      <c r="D25">
        <v>0</v>
      </c>
      <c r="E25">
        <v>5.0000000000000001E-3</v>
      </c>
      <c r="F25">
        <v>32768</v>
      </c>
      <c r="G25">
        <v>256</v>
      </c>
      <c r="I25" s="1" t="s">
        <v>8</v>
      </c>
      <c r="J25">
        <v>1.349</v>
      </c>
      <c r="K25">
        <v>1.4999999999999999E-2</v>
      </c>
      <c r="L25">
        <v>1.2E-2</v>
      </c>
      <c r="M25">
        <v>2.7E-2</v>
      </c>
      <c r="N25">
        <v>32768</v>
      </c>
      <c r="O25">
        <v>256</v>
      </c>
      <c r="Q25">
        <f t="shared" si="2"/>
        <v>3</v>
      </c>
      <c r="R25">
        <f t="shared" si="3"/>
        <v>2</v>
      </c>
      <c r="S25">
        <f>B25</f>
        <v>1.075</v>
      </c>
      <c r="T25">
        <f>E25</f>
        <v>5.0000000000000001E-3</v>
      </c>
      <c r="U25">
        <f t="shared" si="0"/>
        <v>1.349</v>
      </c>
      <c r="V25">
        <f t="shared" si="1"/>
        <v>2.7E-2</v>
      </c>
      <c r="W25" s="4">
        <f t="shared" si="4"/>
        <v>1.2548837209302326</v>
      </c>
      <c r="X25" s="4">
        <f t="shared" si="5"/>
        <v>5.3999999999999995</v>
      </c>
    </row>
    <row r="26" spans="1:24" x14ac:dyDescent="0.2">
      <c r="A26" s="1" t="s">
        <v>7</v>
      </c>
      <c r="B26">
        <v>1.08</v>
      </c>
      <c r="C26">
        <v>1E-3</v>
      </c>
      <c r="D26">
        <v>5.0000000000000001E-3</v>
      </c>
      <c r="E26">
        <v>6.0000000000000001E-3</v>
      </c>
      <c r="F26">
        <v>32768</v>
      </c>
      <c r="G26">
        <v>512</v>
      </c>
      <c r="I26" s="1" t="s">
        <v>8</v>
      </c>
      <c r="J26">
        <v>1.5680000000000001</v>
      </c>
      <c r="K26">
        <v>0.02</v>
      </c>
      <c r="L26">
        <v>5.0000000000000001E-3</v>
      </c>
      <c r="M26">
        <v>2.5000000000000001E-2</v>
      </c>
      <c r="N26">
        <v>32768</v>
      </c>
      <c r="O26">
        <v>512</v>
      </c>
      <c r="Q26">
        <f t="shared" si="2"/>
        <v>3</v>
      </c>
      <c r="R26">
        <f t="shared" si="3"/>
        <v>3</v>
      </c>
      <c r="S26">
        <f>B26</f>
        <v>1.08</v>
      </c>
      <c r="T26">
        <f>E26</f>
        <v>6.0000000000000001E-3</v>
      </c>
      <c r="U26">
        <f t="shared" si="0"/>
        <v>1.5680000000000001</v>
      </c>
      <c r="V26">
        <f t="shared" si="1"/>
        <v>2.5000000000000001E-2</v>
      </c>
      <c r="W26" s="4">
        <f t="shared" si="4"/>
        <v>1.4518518518518517</v>
      </c>
      <c r="X26" s="4">
        <f t="shared" si="5"/>
        <v>4.166666666666667</v>
      </c>
    </row>
    <row r="27" spans="1:24" x14ac:dyDescent="0.2">
      <c r="A27" s="1" t="s">
        <v>7</v>
      </c>
      <c r="B27">
        <v>1.036</v>
      </c>
      <c r="C27">
        <v>0</v>
      </c>
      <c r="D27">
        <v>4.0000000000000001E-3</v>
      </c>
      <c r="E27">
        <v>4.0000000000000001E-3</v>
      </c>
      <c r="F27">
        <v>32768</v>
      </c>
      <c r="G27">
        <v>1024</v>
      </c>
      <c r="I27" s="1" t="s">
        <v>8</v>
      </c>
      <c r="J27">
        <v>1.486</v>
      </c>
      <c r="K27">
        <v>1.7999999999999999E-2</v>
      </c>
      <c r="L27">
        <v>8.0000000000000002E-3</v>
      </c>
      <c r="M27">
        <v>2.5999999999999999E-2</v>
      </c>
      <c r="N27">
        <v>32768</v>
      </c>
      <c r="O27">
        <v>1024</v>
      </c>
      <c r="Q27">
        <f t="shared" si="2"/>
        <v>3</v>
      </c>
      <c r="R27">
        <f t="shared" si="3"/>
        <v>4</v>
      </c>
      <c r="S27">
        <f>B27</f>
        <v>1.036</v>
      </c>
      <c r="T27">
        <f>E27</f>
        <v>4.0000000000000001E-3</v>
      </c>
      <c r="U27">
        <f t="shared" si="0"/>
        <v>1.486</v>
      </c>
      <c r="V27">
        <f t="shared" si="1"/>
        <v>2.5999999999999999E-2</v>
      </c>
      <c r="W27" s="4">
        <f t="shared" si="4"/>
        <v>1.4343629343629343</v>
      </c>
      <c r="X27" s="4">
        <f t="shared" si="5"/>
        <v>6.5</v>
      </c>
    </row>
    <row r="28" spans="1:24" x14ac:dyDescent="0.2">
      <c r="A28" s="1" t="s">
        <v>7</v>
      </c>
      <c r="B28">
        <v>1.044</v>
      </c>
      <c r="C28">
        <v>1E-3</v>
      </c>
      <c r="D28">
        <v>4.0000000000000001E-3</v>
      </c>
      <c r="E28">
        <v>5.0000000000000001E-3</v>
      </c>
      <c r="F28">
        <v>32768</v>
      </c>
      <c r="G28">
        <v>2048</v>
      </c>
      <c r="I28" s="1" t="s">
        <v>8</v>
      </c>
      <c r="J28">
        <v>1.3620000000000001</v>
      </c>
      <c r="K28">
        <v>2.7E-2</v>
      </c>
      <c r="L28">
        <v>0</v>
      </c>
      <c r="M28">
        <v>2.7E-2</v>
      </c>
      <c r="N28">
        <v>32768</v>
      </c>
      <c r="O28">
        <v>2048</v>
      </c>
      <c r="Q28">
        <f t="shared" si="2"/>
        <v>3</v>
      </c>
      <c r="R28">
        <f t="shared" si="3"/>
        <v>5</v>
      </c>
      <c r="S28">
        <f>B28</f>
        <v>1.044</v>
      </c>
      <c r="T28">
        <f>E28</f>
        <v>5.0000000000000001E-3</v>
      </c>
      <c r="U28">
        <f t="shared" si="0"/>
        <v>1.3620000000000001</v>
      </c>
      <c r="V28">
        <f t="shared" si="1"/>
        <v>2.7E-2</v>
      </c>
      <c r="W28" s="4">
        <f t="shared" si="4"/>
        <v>1.3045977011494254</v>
      </c>
      <c r="X28" s="4">
        <f t="shared" si="5"/>
        <v>5.3999999999999995</v>
      </c>
    </row>
    <row r="29" spans="1:24" x14ac:dyDescent="0.2">
      <c r="A29" s="1" t="s">
        <v>7</v>
      </c>
      <c r="B29">
        <v>1.0349999999999999</v>
      </c>
      <c r="C29">
        <v>4.0000000000000001E-3</v>
      </c>
      <c r="D29">
        <v>0</v>
      </c>
      <c r="E29">
        <v>4.0000000000000001E-3</v>
      </c>
      <c r="F29">
        <v>32768</v>
      </c>
      <c r="G29">
        <v>4096</v>
      </c>
      <c r="I29" s="1" t="s">
        <v>8</v>
      </c>
      <c r="J29">
        <v>1.415</v>
      </c>
      <c r="K29">
        <v>2.5999999999999999E-2</v>
      </c>
      <c r="L29">
        <v>3.0000000000000001E-3</v>
      </c>
      <c r="M29">
        <v>2.9000000000000001E-2</v>
      </c>
      <c r="N29">
        <v>32768</v>
      </c>
      <c r="O29">
        <v>4096</v>
      </c>
      <c r="Q29">
        <f t="shared" si="2"/>
        <v>3</v>
      </c>
      <c r="R29">
        <f t="shared" si="3"/>
        <v>6</v>
      </c>
      <c r="S29">
        <f>B29</f>
        <v>1.0349999999999999</v>
      </c>
      <c r="T29">
        <f>E29</f>
        <v>4.0000000000000001E-3</v>
      </c>
      <c r="U29">
        <f t="shared" si="0"/>
        <v>1.415</v>
      </c>
      <c r="V29">
        <f t="shared" si="1"/>
        <v>2.9000000000000001E-2</v>
      </c>
      <c r="W29" s="4">
        <f t="shared" si="4"/>
        <v>1.3671497584541064</v>
      </c>
      <c r="X29" s="4">
        <f t="shared" si="5"/>
        <v>7.25</v>
      </c>
    </row>
    <row r="30" spans="1:24" x14ac:dyDescent="0.2">
      <c r="A30" s="1" t="s">
        <v>7</v>
      </c>
      <c r="B30">
        <v>1.0820000000000001</v>
      </c>
      <c r="C30">
        <v>0</v>
      </c>
      <c r="D30">
        <v>1.4999999999999999E-2</v>
      </c>
      <c r="E30">
        <v>1.4999999999999999E-2</v>
      </c>
      <c r="F30">
        <v>65536</v>
      </c>
      <c r="G30">
        <v>64</v>
      </c>
      <c r="I30" s="1" t="s">
        <v>8</v>
      </c>
      <c r="J30">
        <v>1.502</v>
      </c>
      <c r="K30">
        <v>2.1999999999999999E-2</v>
      </c>
      <c r="L30">
        <v>1.7999999999999999E-2</v>
      </c>
      <c r="M30">
        <v>0.04</v>
      </c>
      <c r="N30">
        <v>65536</v>
      </c>
      <c r="O30">
        <v>64</v>
      </c>
      <c r="Q30">
        <f t="shared" si="2"/>
        <v>4</v>
      </c>
      <c r="R30">
        <f t="shared" si="3"/>
        <v>0</v>
      </c>
      <c r="S30">
        <f>B30</f>
        <v>1.0820000000000001</v>
      </c>
      <c r="T30">
        <f>E30</f>
        <v>1.4999999999999999E-2</v>
      </c>
      <c r="U30">
        <f t="shared" si="0"/>
        <v>1.502</v>
      </c>
      <c r="V30">
        <f t="shared" si="1"/>
        <v>0.04</v>
      </c>
      <c r="W30" s="4">
        <f t="shared" si="4"/>
        <v>1.3881700554528649</v>
      </c>
      <c r="X30" s="4">
        <f t="shared" si="5"/>
        <v>2.666666666666667</v>
      </c>
    </row>
    <row r="31" spans="1:24" x14ac:dyDescent="0.2">
      <c r="A31" s="1" t="s">
        <v>7</v>
      </c>
      <c r="B31">
        <v>1.077</v>
      </c>
      <c r="C31">
        <v>3.0000000000000001E-3</v>
      </c>
      <c r="D31">
        <v>6.0000000000000001E-3</v>
      </c>
      <c r="E31">
        <v>8.9999999999999993E-3</v>
      </c>
      <c r="F31">
        <v>65536</v>
      </c>
      <c r="G31">
        <v>128</v>
      </c>
      <c r="I31" s="1" t="s">
        <v>8</v>
      </c>
      <c r="J31">
        <v>1.421</v>
      </c>
      <c r="K31">
        <v>0.03</v>
      </c>
      <c r="L31">
        <v>0.01</v>
      </c>
      <c r="M31">
        <v>0.04</v>
      </c>
      <c r="N31">
        <v>65536</v>
      </c>
      <c r="O31">
        <v>128</v>
      </c>
      <c r="Q31">
        <f t="shared" si="2"/>
        <v>4</v>
      </c>
      <c r="R31">
        <f t="shared" si="3"/>
        <v>1</v>
      </c>
      <c r="S31">
        <f>B31</f>
        <v>1.077</v>
      </c>
      <c r="T31">
        <f>E31</f>
        <v>8.9999999999999993E-3</v>
      </c>
      <c r="U31">
        <f t="shared" si="0"/>
        <v>1.421</v>
      </c>
      <c r="V31">
        <f t="shared" si="1"/>
        <v>0.04</v>
      </c>
      <c r="W31" s="4">
        <f t="shared" si="4"/>
        <v>1.3194057567316622</v>
      </c>
      <c r="X31" s="4">
        <f t="shared" si="5"/>
        <v>4.4444444444444446</v>
      </c>
    </row>
    <row r="32" spans="1:24" x14ac:dyDescent="0.2">
      <c r="A32" s="1" t="s">
        <v>7</v>
      </c>
      <c r="B32">
        <v>1.079</v>
      </c>
      <c r="C32">
        <v>1E-3</v>
      </c>
      <c r="D32">
        <v>8.0000000000000002E-3</v>
      </c>
      <c r="E32">
        <v>8.9999999999999993E-3</v>
      </c>
      <c r="F32">
        <v>65536</v>
      </c>
      <c r="G32">
        <v>256</v>
      </c>
      <c r="I32" s="1" t="s">
        <v>8</v>
      </c>
      <c r="J32">
        <v>1.39</v>
      </c>
      <c r="K32">
        <v>2.4E-2</v>
      </c>
      <c r="L32">
        <v>1.2999999999999999E-2</v>
      </c>
      <c r="M32">
        <v>3.6999999999999998E-2</v>
      </c>
      <c r="N32">
        <v>65536</v>
      </c>
      <c r="O32">
        <v>256</v>
      </c>
      <c r="Q32">
        <f t="shared" si="2"/>
        <v>4</v>
      </c>
      <c r="R32">
        <f t="shared" si="3"/>
        <v>2</v>
      </c>
      <c r="S32">
        <f>B32</f>
        <v>1.079</v>
      </c>
      <c r="T32">
        <f>E32</f>
        <v>8.9999999999999993E-3</v>
      </c>
      <c r="U32">
        <f t="shared" si="0"/>
        <v>1.39</v>
      </c>
      <c r="V32">
        <f t="shared" si="1"/>
        <v>3.6999999999999998E-2</v>
      </c>
      <c r="W32" s="4">
        <f t="shared" si="4"/>
        <v>1.2882298424467098</v>
      </c>
      <c r="X32" s="4">
        <f t="shared" si="5"/>
        <v>4.1111111111111116</v>
      </c>
    </row>
    <row r="33" spans="1:24" x14ac:dyDescent="0.2">
      <c r="A33" s="1" t="s">
        <v>7</v>
      </c>
      <c r="B33">
        <v>1.0329999999999999</v>
      </c>
      <c r="C33">
        <v>1E-3</v>
      </c>
      <c r="D33">
        <v>6.0000000000000001E-3</v>
      </c>
      <c r="E33">
        <v>7.0000000000000001E-3</v>
      </c>
      <c r="F33">
        <v>65536</v>
      </c>
      <c r="G33">
        <v>512</v>
      </c>
      <c r="I33" s="1" t="s">
        <v>8</v>
      </c>
      <c r="J33">
        <v>1.55</v>
      </c>
      <c r="K33">
        <v>0.03</v>
      </c>
      <c r="L33">
        <v>0</v>
      </c>
      <c r="M33">
        <v>0.03</v>
      </c>
      <c r="N33">
        <v>65536</v>
      </c>
      <c r="O33">
        <v>512</v>
      </c>
      <c r="Q33">
        <f t="shared" si="2"/>
        <v>4</v>
      </c>
      <c r="R33">
        <f t="shared" si="3"/>
        <v>3</v>
      </c>
      <c r="S33">
        <f>B33</f>
        <v>1.0329999999999999</v>
      </c>
      <c r="T33">
        <f>E33</f>
        <v>7.0000000000000001E-3</v>
      </c>
      <c r="U33">
        <f t="shared" si="0"/>
        <v>1.55</v>
      </c>
      <c r="V33">
        <f t="shared" si="1"/>
        <v>0.03</v>
      </c>
      <c r="W33" s="4">
        <f t="shared" si="4"/>
        <v>1.500484027105518</v>
      </c>
      <c r="X33" s="4">
        <f t="shared" si="5"/>
        <v>4.2857142857142856</v>
      </c>
    </row>
    <row r="34" spans="1:24" x14ac:dyDescent="0.2">
      <c r="A34" s="1" t="s">
        <v>7</v>
      </c>
      <c r="B34">
        <v>1.0269999999999999</v>
      </c>
      <c r="C34">
        <v>5.0000000000000001E-3</v>
      </c>
      <c r="D34">
        <v>0</v>
      </c>
      <c r="E34">
        <v>5.0000000000000001E-3</v>
      </c>
      <c r="F34">
        <v>65536</v>
      </c>
      <c r="G34">
        <v>1024</v>
      </c>
      <c r="I34" s="1" t="s">
        <v>8</v>
      </c>
      <c r="J34">
        <v>1.34</v>
      </c>
      <c r="K34">
        <v>2.4E-2</v>
      </c>
      <c r="L34">
        <v>5.0000000000000001E-3</v>
      </c>
      <c r="M34">
        <v>2.9000000000000001E-2</v>
      </c>
      <c r="N34">
        <v>65536</v>
      </c>
      <c r="O34">
        <v>1024</v>
      </c>
      <c r="Q34">
        <f t="shared" si="2"/>
        <v>4</v>
      </c>
      <c r="R34">
        <f t="shared" si="3"/>
        <v>4</v>
      </c>
      <c r="S34">
        <f>B34</f>
        <v>1.0269999999999999</v>
      </c>
      <c r="T34">
        <f>E34</f>
        <v>5.0000000000000001E-3</v>
      </c>
      <c r="U34">
        <f t="shared" si="0"/>
        <v>1.34</v>
      </c>
      <c r="V34">
        <f t="shared" si="1"/>
        <v>2.9000000000000001E-2</v>
      </c>
      <c r="W34" s="4">
        <f t="shared" si="4"/>
        <v>1.3047711781889</v>
      </c>
      <c r="X34" s="4">
        <f t="shared" si="5"/>
        <v>5.8</v>
      </c>
    </row>
    <row r="35" spans="1:24" x14ac:dyDescent="0.2">
      <c r="A35" s="1" t="s">
        <v>7</v>
      </c>
      <c r="B35">
        <v>1.03</v>
      </c>
      <c r="C35">
        <v>4.0000000000000001E-3</v>
      </c>
      <c r="D35">
        <v>0</v>
      </c>
      <c r="E35">
        <v>4.0000000000000001E-3</v>
      </c>
      <c r="F35">
        <v>65536</v>
      </c>
      <c r="G35">
        <v>2048</v>
      </c>
      <c r="I35" s="1" t="s">
        <v>8</v>
      </c>
      <c r="J35">
        <v>1.4179999999999999</v>
      </c>
      <c r="K35">
        <v>2.7E-2</v>
      </c>
      <c r="L35">
        <v>1E-3</v>
      </c>
      <c r="M35">
        <v>2.8000000000000001E-2</v>
      </c>
      <c r="N35">
        <v>65536</v>
      </c>
      <c r="O35">
        <v>2048</v>
      </c>
      <c r="Q35">
        <f t="shared" si="2"/>
        <v>4</v>
      </c>
      <c r="R35">
        <f t="shared" si="3"/>
        <v>5</v>
      </c>
      <c r="S35">
        <f>B35</f>
        <v>1.03</v>
      </c>
      <c r="T35">
        <f>E35</f>
        <v>4.0000000000000001E-3</v>
      </c>
      <c r="U35">
        <f t="shared" si="0"/>
        <v>1.4179999999999999</v>
      </c>
      <c r="V35">
        <f t="shared" si="1"/>
        <v>2.8000000000000001E-2</v>
      </c>
      <c r="W35" s="4">
        <f t="shared" si="4"/>
        <v>1.3766990291262136</v>
      </c>
      <c r="X35" s="4">
        <f t="shared" si="5"/>
        <v>7</v>
      </c>
    </row>
    <row r="36" spans="1:24" x14ac:dyDescent="0.2">
      <c r="A36" s="1" t="s">
        <v>7</v>
      </c>
      <c r="B36">
        <v>1.0289999999999999</v>
      </c>
      <c r="C36">
        <v>4.0000000000000001E-3</v>
      </c>
      <c r="D36">
        <v>0</v>
      </c>
      <c r="E36">
        <v>4.0000000000000001E-3</v>
      </c>
      <c r="F36">
        <v>65536</v>
      </c>
      <c r="G36">
        <v>4096</v>
      </c>
      <c r="I36" s="1" t="s">
        <v>8</v>
      </c>
      <c r="J36">
        <v>1.613</v>
      </c>
      <c r="K36">
        <v>2.1999999999999999E-2</v>
      </c>
      <c r="L36">
        <v>5.0000000000000001E-3</v>
      </c>
      <c r="M36">
        <v>2.7E-2</v>
      </c>
      <c r="N36">
        <v>65536</v>
      </c>
      <c r="O36">
        <v>4096</v>
      </c>
      <c r="Q36">
        <f t="shared" si="2"/>
        <v>4</v>
      </c>
      <c r="R36">
        <f t="shared" si="3"/>
        <v>6</v>
      </c>
      <c r="S36">
        <f>B36</f>
        <v>1.0289999999999999</v>
      </c>
      <c r="T36">
        <f>E36</f>
        <v>4.0000000000000001E-3</v>
      </c>
      <c r="U36">
        <f t="shared" si="0"/>
        <v>1.613</v>
      </c>
      <c r="V36">
        <f t="shared" si="1"/>
        <v>2.7E-2</v>
      </c>
      <c r="W36" s="4">
        <f t="shared" si="4"/>
        <v>1.5675413022351798</v>
      </c>
      <c r="X36" s="4">
        <f t="shared" si="5"/>
        <v>6.75</v>
      </c>
    </row>
    <row r="37" spans="1:24" x14ac:dyDescent="0.2">
      <c r="A37" s="1" t="s">
        <v>7</v>
      </c>
      <c r="B37">
        <v>1.089</v>
      </c>
      <c r="C37">
        <v>1E-3</v>
      </c>
      <c r="D37">
        <v>1.9E-2</v>
      </c>
      <c r="E37">
        <v>0.02</v>
      </c>
      <c r="F37">
        <v>131072</v>
      </c>
      <c r="G37">
        <v>64</v>
      </c>
      <c r="I37" s="1" t="s">
        <v>8</v>
      </c>
      <c r="J37">
        <v>1.3919999999999999</v>
      </c>
      <c r="K37">
        <v>2.7E-2</v>
      </c>
      <c r="L37">
        <v>1.2999999999999999E-2</v>
      </c>
      <c r="M37">
        <v>0.04</v>
      </c>
      <c r="N37">
        <v>131072</v>
      </c>
      <c r="O37">
        <v>64</v>
      </c>
      <c r="Q37">
        <f t="shared" si="2"/>
        <v>5</v>
      </c>
      <c r="R37">
        <f t="shared" si="3"/>
        <v>0</v>
      </c>
      <c r="S37">
        <f>B37</f>
        <v>1.089</v>
      </c>
      <c r="T37">
        <f>E37</f>
        <v>0.02</v>
      </c>
      <c r="U37">
        <f t="shared" si="0"/>
        <v>1.3919999999999999</v>
      </c>
      <c r="V37">
        <f t="shared" si="1"/>
        <v>0.04</v>
      </c>
      <c r="W37" s="4">
        <f t="shared" si="4"/>
        <v>1.278236914600551</v>
      </c>
      <c r="X37" s="4">
        <f t="shared" si="5"/>
        <v>2</v>
      </c>
    </row>
    <row r="38" spans="1:24" x14ac:dyDescent="0.2">
      <c r="A38" s="1" t="s">
        <v>7</v>
      </c>
      <c r="B38">
        <v>1.095</v>
      </c>
      <c r="C38">
        <v>6.0000000000000001E-3</v>
      </c>
      <c r="D38">
        <v>0.01</v>
      </c>
      <c r="E38">
        <v>1.6E-2</v>
      </c>
      <c r="F38">
        <v>131072</v>
      </c>
      <c r="G38">
        <v>128</v>
      </c>
      <c r="I38" s="1" t="s">
        <v>8</v>
      </c>
      <c r="J38">
        <v>1.494</v>
      </c>
      <c r="K38">
        <v>3.3000000000000002E-2</v>
      </c>
      <c r="L38">
        <v>1.4E-2</v>
      </c>
      <c r="M38">
        <v>4.7E-2</v>
      </c>
      <c r="N38">
        <v>131072</v>
      </c>
      <c r="O38">
        <v>128</v>
      </c>
      <c r="Q38">
        <f t="shared" si="2"/>
        <v>5</v>
      </c>
      <c r="R38">
        <f t="shared" si="3"/>
        <v>1</v>
      </c>
      <c r="S38">
        <f>B38</f>
        <v>1.095</v>
      </c>
      <c r="T38">
        <f>E38</f>
        <v>1.6E-2</v>
      </c>
      <c r="U38">
        <f t="shared" si="0"/>
        <v>1.494</v>
      </c>
      <c r="V38">
        <f t="shared" si="1"/>
        <v>4.7E-2</v>
      </c>
      <c r="W38" s="4">
        <f t="shared" si="4"/>
        <v>1.3643835616438356</v>
      </c>
      <c r="X38" s="4">
        <f t="shared" si="5"/>
        <v>2.9375</v>
      </c>
    </row>
    <row r="39" spans="1:24" x14ac:dyDescent="0.2">
      <c r="A39" s="1" t="s">
        <v>7</v>
      </c>
      <c r="B39">
        <v>1.0940000000000001</v>
      </c>
      <c r="C39">
        <v>1E-3</v>
      </c>
      <c r="D39">
        <v>0.01</v>
      </c>
      <c r="E39">
        <v>1.0999999999999999E-2</v>
      </c>
      <c r="F39">
        <v>131072</v>
      </c>
      <c r="G39">
        <v>256</v>
      </c>
      <c r="I39" s="1" t="s">
        <v>8</v>
      </c>
      <c r="J39">
        <v>1.4770000000000001</v>
      </c>
      <c r="K39">
        <v>1.2999999999999999E-2</v>
      </c>
      <c r="L39">
        <v>1.7000000000000001E-2</v>
      </c>
      <c r="M39">
        <v>0.03</v>
      </c>
      <c r="N39">
        <v>131072</v>
      </c>
      <c r="O39">
        <v>256</v>
      </c>
      <c r="Q39">
        <f t="shared" si="2"/>
        <v>5</v>
      </c>
      <c r="R39">
        <f t="shared" si="3"/>
        <v>2</v>
      </c>
      <c r="S39">
        <f>B39</f>
        <v>1.0940000000000001</v>
      </c>
      <c r="T39">
        <f>E39</f>
        <v>1.0999999999999999E-2</v>
      </c>
      <c r="U39">
        <f t="shared" si="0"/>
        <v>1.4770000000000001</v>
      </c>
      <c r="V39">
        <f t="shared" si="1"/>
        <v>0.03</v>
      </c>
      <c r="W39" s="4">
        <f t="shared" si="4"/>
        <v>1.3500914076782449</v>
      </c>
      <c r="X39" s="4">
        <f t="shared" si="5"/>
        <v>2.7272727272727275</v>
      </c>
    </row>
    <row r="40" spans="1:24" x14ac:dyDescent="0.2">
      <c r="A40" s="1" t="s">
        <v>7</v>
      </c>
      <c r="B40">
        <v>1.042</v>
      </c>
      <c r="C40">
        <v>1E-3</v>
      </c>
      <c r="D40">
        <v>8.0000000000000002E-3</v>
      </c>
      <c r="E40">
        <v>8.9999999999999993E-3</v>
      </c>
      <c r="F40">
        <v>131072</v>
      </c>
      <c r="G40">
        <v>512</v>
      </c>
      <c r="I40" s="1" t="s">
        <v>8</v>
      </c>
      <c r="J40">
        <v>1.4830000000000001</v>
      </c>
      <c r="K40">
        <v>1.7999999999999999E-2</v>
      </c>
      <c r="L40">
        <v>1.4E-2</v>
      </c>
      <c r="M40">
        <v>3.2000000000000001E-2</v>
      </c>
      <c r="N40">
        <v>131072</v>
      </c>
      <c r="O40">
        <v>512</v>
      </c>
      <c r="Q40">
        <f t="shared" si="2"/>
        <v>5</v>
      </c>
      <c r="R40">
        <f t="shared" si="3"/>
        <v>3</v>
      </c>
      <c r="S40">
        <f>B40</f>
        <v>1.042</v>
      </c>
      <c r="T40">
        <f>E40</f>
        <v>8.9999999999999993E-3</v>
      </c>
      <c r="U40">
        <f t="shared" si="0"/>
        <v>1.4830000000000001</v>
      </c>
      <c r="V40">
        <f t="shared" si="1"/>
        <v>3.2000000000000001E-2</v>
      </c>
      <c r="W40" s="4">
        <f t="shared" si="4"/>
        <v>1.4232245681381959</v>
      </c>
      <c r="X40" s="4">
        <f t="shared" si="5"/>
        <v>3.5555555555555558</v>
      </c>
    </row>
    <row r="41" spans="1:24" x14ac:dyDescent="0.2">
      <c r="A41" s="1" t="s">
        <v>7</v>
      </c>
      <c r="B41">
        <v>1.034</v>
      </c>
      <c r="C41">
        <v>1E-3</v>
      </c>
      <c r="D41">
        <v>5.0000000000000001E-3</v>
      </c>
      <c r="E41">
        <v>6.0000000000000001E-3</v>
      </c>
      <c r="F41">
        <v>131072</v>
      </c>
      <c r="G41">
        <v>1024</v>
      </c>
      <c r="I41" s="1" t="s">
        <v>8</v>
      </c>
      <c r="J41">
        <v>1.4990000000000001</v>
      </c>
      <c r="K41">
        <v>2.1999999999999999E-2</v>
      </c>
      <c r="L41">
        <v>8.9999999999999993E-3</v>
      </c>
      <c r="M41">
        <v>3.1E-2</v>
      </c>
      <c r="N41">
        <v>131072</v>
      </c>
      <c r="O41">
        <v>1024</v>
      </c>
      <c r="Q41">
        <f t="shared" si="2"/>
        <v>5</v>
      </c>
      <c r="R41">
        <f t="shared" si="3"/>
        <v>4</v>
      </c>
      <c r="S41">
        <f>B41</f>
        <v>1.034</v>
      </c>
      <c r="T41">
        <f>E41</f>
        <v>6.0000000000000001E-3</v>
      </c>
      <c r="U41">
        <f t="shared" si="0"/>
        <v>1.4990000000000001</v>
      </c>
      <c r="V41">
        <f t="shared" si="1"/>
        <v>3.1E-2</v>
      </c>
      <c r="W41" s="4">
        <f t="shared" si="4"/>
        <v>1.4497098646034816</v>
      </c>
      <c r="X41" s="4">
        <f t="shared" si="5"/>
        <v>5.166666666666667</v>
      </c>
    </row>
    <row r="42" spans="1:24" x14ac:dyDescent="0.2">
      <c r="A42" s="1" t="s">
        <v>7</v>
      </c>
      <c r="B42">
        <v>1.0309999999999999</v>
      </c>
      <c r="C42">
        <v>6.0000000000000001E-3</v>
      </c>
      <c r="D42">
        <v>0</v>
      </c>
      <c r="E42">
        <v>6.0000000000000001E-3</v>
      </c>
      <c r="F42">
        <v>131072</v>
      </c>
      <c r="G42">
        <v>2048</v>
      </c>
      <c r="I42" s="1" t="s">
        <v>8</v>
      </c>
      <c r="J42">
        <v>1.43</v>
      </c>
      <c r="K42">
        <v>0.02</v>
      </c>
      <c r="L42">
        <v>0.01</v>
      </c>
      <c r="M42">
        <v>0.03</v>
      </c>
      <c r="N42">
        <v>131072</v>
      </c>
      <c r="O42">
        <v>2048</v>
      </c>
      <c r="Q42">
        <f t="shared" si="2"/>
        <v>5</v>
      </c>
      <c r="R42">
        <f t="shared" si="3"/>
        <v>5</v>
      </c>
      <c r="S42">
        <f>B42</f>
        <v>1.0309999999999999</v>
      </c>
      <c r="T42">
        <f>E42</f>
        <v>6.0000000000000001E-3</v>
      </c>
      <c r="U42">
        <f t="shared" si="0"/>
        <v>1.43</v>
      </c>
      <c r="V42">
        <f t="shared" si="1"/>
        <v>0.03</v>
      </c>
      <c r="W42" s="4">
        <f t="shared" si="4"/>
        <v>1.3870029097963144</v>
      </c>
      <c r="X42" s="4">
        <f t="shared" si="5"/>
        <v>5</v>
      </c>
    </row>
    <row r="43" spans="1:24" x14ac:dyDescent="0.2">
      <c r="A43" s="1" t="s">
        <v>7</v>
      </c>
      <c r="B43">
        <v>1.03</v>
      </c>
      <c r="C43">
        <v>1E-3</v>
      </c>
      <c r="D43">
        <v>4.0000000000000001E-3</v>
      </c>
      <c r="E43">
        <v>5.0000000000000001E-3</v>
      </c>
      <c r="F43">
        <v>131072</v>
      </c>
      <c r="G43">
        <v>4096</v>
      </c>
      <c r="I43" s="1" t="s">
        <v>8</v>
      </c>
      <c r="J43">
        <v>1.4330000000000001</v>
      </c>
      <c r="K43">
        <v>2.1999999999999999E-2</v>
      </c>
      <c r="L43">
        <v>5.0000000000000001E-3</v>
      </c>
      <c r="M43">
        <v>2.7E-2</v>
      </c>
      <c r="N43">
        <v>131072</v>
      </c>
      <c r="O43">
        <v>4096</v>
      </c>
      <c r="Q43">
        <f t="shared" si="2"/>
        <v>5</v>
      </c>
      <c r="R43">
        <f t="shared" si="3"/>
        <v>6</v>
      </c>
      <c r="S43">
        <f>B43</f>
        <v>1.03</v>
      </c>
      <c r="T43">
        <f>E43</f>
        <v>5.0000000000000001E-3</v>
      </c>
      <c r="U43">
        <f t="shared" si="0"/>
        <v>1.4330000000000001</v>
      </c>
      <c r="V43">
        <f t="shared" si="1"/>
        <v>2.7E-2</v>
      </c>
      <c r="W43" s="4">
        <f t="shared" si="4"/>
        <v>1.3912621359223301</v>
      </c>
      <c r="X43" s="4">
        <f t="shared" si="5"/>
        <v>5.3999999999999995</v>
      </c>
    </row>
    <row r="44" spans="1:24" x14ac:dyDescent="0.2">
      <c r="A44" s="1" t="s">
        <v>7</v>
      </c>
      <c r="B44">
        <v>1.1060000000000001</v>
      </c>
      <c r="C44">
        <v>0</v>
      </c>
      <c r="D44">
        <v>3.2000000000000001E-2</v>
      </c>
      <c r="E44">
        <v>3.2000000000000001E-2</v>
      </c>
      <c r="F44">
        <v>262144</v>
      </c>
      <c r="G44">
        <v>64</v>
      </c>
      <c r="I44" s="1" t="s">
        <v>8</v>
      </c>
      <c r="J44">
        <v>1.3879999999999999</v>
      </c>
      <c r="K44">
        <v>2.1999999999999999E-2</v>
      </c>
      <c r="L44">
        <v>3.4000000000000002E-2</v>
      </c>
      <c r="M44">
        <v>5.6000000000000001E-2</v>
      </c>
      <c r="N44">
        <v>262144</v>
      </c>
      <c r="O44">
        <v>64</v>
      </c>
      <c r="Q44">
        <f t="shared" si="2"/>
        <v>6</v>
      </c>
      <c r="R44">
        <f t="shared" si="3"/>
        <v>0</v>
      </c>
      <c r="S44">
        <f>B44</f>
        <v>1.1060000000000001</v>
      </c>
      <c r="T44">
        <f>E44</f>
        <v>3.2000000000000001E-2</v>
      </c>
      <c r="U44">
        <f t="shared" si="0"/>
        <v>1.3879999999999999</v>
      </c>
      <c r="V44">
        <f t="shared" si="1"/>
        <v>5.6000000000000001E-2</v>
      </c>
      <c r="W44" s="4">
        <f t="shared" si="4"/>
        <v>1.2549728752260396</v>
      </c>
      <c r="X44" s="4">
        <f t="shared" si="5"/>
        <v>1.75</v>
      </c>
    </row>
    <row r="45" spans="1:24" x14ac:dyDescent="0.2">
      <c r="A45" s="1" t="s">
        <v>7</v>
      </c>
      <c r="B45">
        <v>1.0900000000000001</v>
      </c>
      <c r="C45">
        <v>1E-3</v>
      </c>
      <c r="D45">
        <v>1.9E-2</v>
      </c>
      <c r="E45">
        <v>0.02</v>
      </c>
      <c r="F45">
        <v>262144</v>
      </c>
      <c r="G45">
        <v>128</v>
      </c>
      <c r="I45" s="1" t="s">
        <v>8</v>
      </c>
      <c r="J45">
        <v>1.4219999999999999</v>
      </c>
      <c r="K45">
        <v>3.7999999999999999E-2</v>
      </c>
      <c r="L45">
        <v>8.0000000000000002E-3</v>
      </c>
      <c r="M45">
        <v>4.5999999999999999E-2</v>
      </c>
      <c r="N45">
        <v>262144</v>
      </c>
      <c r="O45">
        <v>128</v>
      </c>
      <c r="Q45">
        <f t="shared" si="2"/>
        <v>6</v>
      </c>
      <c r="R45">
        <f t="shared" si="3"/>
        <v>1</v>
      </c>
      <c r="S45">
        <f>B45</f>
        <v>1.0900000000000001</v>
      </c>
      <c r="T45">
        <f>E45</f>
        <v>0.02</v>
      </c>
      <c r="U45">
        <f t="shared" si="0"/>
        <v>1.4219999999999999</v>
      </c>
      <c r="V45">
        <f t="shared" si="1"/>
        <v>4.5999999999999999E-2</v>
      </c>
      <c r="W45" s="4">
        <f t="shared" si="4"/>
        <v>1.3045871559633027</v>
      </c>
      <c r="X45" s="4">
        <f t="shared" si="5"/>
        <v>2.2999999999999998</v>
      </c>
    </row>
    <row r="46" spans="1:24" x14ac:dyDescent="0.2">
      <c r="A46" s="1" t="s">
        <v>7</v>
      </c>
      <c r="B46">
        <v>1.0409999999999999</v>
      </c>
      <c r="C46">
        <v>8.0000000000000002E-3</v>
      </c>
      <c r="D46">
        <v>7.0000000000000001E-3</v>
      </c>
      <c r="E46">
        <v>1.4999999999999999E-2</v>
      </c>
      <c r="F46">
        <v>262144</v>
      </c>
      <c r="G46">
        <v>256</v>
      </c>
      <c r="I46" s="1" t="s">
        <v>8</v>
      </c>
      <c r="J46">
        <v>1.5960000000000001</v>
      </c>
      <c r="K46">
        <v>1.7999999999999999E-2</v>
      </c>
      <c r="L46">
        <v>2.1000000000000001E-2</v>
      </c>
      <c r="M46">
        <v>3.9E-2</v>
      </c>
      <c r="N46">
        <v>262144</v>
      </c>
      <c r="O46">
        <v>256</v>
      </c>
      <c r="Q46">
        <f t="shared" si="2"/>
        <v>6</v>
      </c>
      <c r="R46">
        <f t="shared" si="3"/>
        <v>2</v>
      </c>
      <c r="S46">
        <f>B46</f>
        <v>1.0409999999999999</v>
      </c>
      <c r="T46">
        <f>E46</f>
        <v>1.4999999999999999E-2</v>
      </c>
      <c r="U46">
        <f t="shared" si="0"/>
        <v>1.5960000000000001</v>
      </c>
      <c r="V46">
        <f t="shared" si="1"/>
        <v>3.9E-2</v>
      </c>
      <c r="W46" s="4">
        <f t="shared" si="4"/>
        <v>1.53314121037464</v>
      </c>
      <c r="X46" s="4">
        <f t="shared" si="5"/>
        <v>2.6</v>
      </c>
    </row>
    <row r="47" spans="1:24" x14ac:dyDescent="0.2">
      <c r="A47" s="1" t="s">
        <v>7</v>
      </c>
      <c r="B47">
        <v>1.083</v>
      </c>
      <c r="C47">
        <v>6.0000000000000001E-3</v>
      </c>
      <c r="D47">
        <v>3.0000000000000001E-3</v>
      </c>
      <c r="E47">
        <v>8.9999999999999993E-3</v>
      </c>
      <c r="F47">
        <v>262144</v>
      </c>
      <c r="G47">
        <v>512</v>
      </c>
      <c r="I47" s="1" t="s">
        <v>8</v>
      </c>
      <c r="J47">
        <v>1.4950000000000001</v>
      </c>
      <c r="K47">
        <v>2.3E-2</v>
      </c>
      <c r="L47">
        <v>0.01</v>
      </c>
      <c r="M47">
        <v>3.3000000000000002E-2</v>
      </c>
      <c r="N47">
        <v>262144</v>
      </c>
      <c r="O47">
        <v>512</v>
      </c>
      <c r="Q47">
        <f t="shared" si="2"/>
        <v>6</v>
      </c>
      <c r="R47">
        <f t="shared" si="3"/>
        <v>3</v>
      </c>
      <c r="S47">
        <f>B47</f>
        <v>1.083</v>
      </c>
      <c r="T47">
        <f>E47</f>
        <v>8.9999999999999993E-3</v>
      </c>
      <c r="U47">
        <f t="shared" si="0"/>
        <v>1.4950000000000001</v>
      </c>
      <c r="V47">
        <f t="shared" si="1"/>
        <v>3.3000000000000002E-2</v>
      </c>
      <c r="W47" s="4">
        <f t="shared" si="4"/>
        <v>1.3804247460757157</v>
      </c>
      <c r="X47" s="4">
        <f t="shared" si="5"/>
        <v>3.666666666666667</v>
      </c>
    </row>
    <row r="48" spans="1:24" x14ac:dyDescent="0.2">
      <c r="A48" s="1" t="s">
        <v>7</v>
      </c>
      <c r="B48">
        <v>1.0369999999999999</v>
      </c>
      <c r="C48">
        <v>0</v>
      </c>
      <c r="D48">
        <v>7.0000000000000001E-3</v>
      </c>
      <c r="E48">
        <v>7.0000000000000001E-3</v>
      </c>
      <c r="F48">
        <v>262144</v>
      </c>
      <c r="G48">
        <v>1024</v>
      </c>
      <c r="I48" s="1" t="s">
        <v>8</v>
      </c>
      <c r="J48">
        <v>1.472</v>
      </c>
      <c r="K48">
        <v>2.1999999999999999E-2</v>
      </c>
      <c r="L48">
        <v>7.0000000000000001E-3</v>
      </c>
      <c r="M48">
        <v>2.9000000000000001E-2</v>
      </c>
      <c r="N48">
        <v>262144</v>
      </c>
      <c r="O48">
        <v>1024</v>
      </c>
      <c r="Q48">
        <f t="shared" si="2"/>
        <v>6</v>
      </c>
      <c r="R48">
        <f t="shared" si="3"/>
        <v>4</v>
      </c>
      <c r="S48">
        <f>B48</f>
        <v>1.0369999999999999</v>
      </c>
      <c r="T48">
        <f>E48</f>
        <v>7.0000000000000001E-3</v>
      </c>
      <c r="U48">
        <f t="shared" si="0"/>
        <v>1.472</v>
      </c>
      <c r="V48">
        <f t="shared" si="1"/>
        <v>2.9000000000000001E-2</v>
      </c>
      <c r="W48" s="4">
        <f t="shared" si="4"/>
        <v>1.4194792671166829</v>
      </c>
      <c r="X48" s="4">
        <f t="shared" si="5"/>
        <v>4.1428571428571432</v>
      </c>
    </row>
    <row r="49" spans="1:24" x14ac:dyDescent="0.2">
      <c r="A49" s="1" t="s">
        <v>7</v>
      </c>
      <c r="B49">
        <v>1.099</v>
      </c>
      <c r="C49">
        <v>7.0000000000000001E-3</v>
      </c>
      <c r="D49">
        <v>0</v>
      </c>
      <c r="E49">
        <v>7.0000000000000001E-3</v>
      </c>
      <c r="F49">
        <v>262144</v>
      </c>
      <c r="G49">
        <v>2048</v>
      </c>
      <c r="I49" s="1" t="s">
        <v>8</v>
      </c>
      <c r="J49">
        <v>1.3779999999999999</v>
      </c>
      <c r="K49">
        <v>1.4E-2</v>
      </c>
      <c r="L49">
        <v>1.4E-2</v>
      </c>
      <c r="M49">
        <v>2.8000000000000001E-2</v>
      </c>
      <c r="N49">
        <v>262144</v>
      </c>
      <c r="O49">
        <v>2048</v>
      </c>
      <c r="Q49">
        <f t="shared" si="2"/>
        <v>6</v>
      </c>
      <c r="R49">
        <f t="shared" si="3"/>
        <v>5</v>
      </c>
      <c r="S49">
        <f>B49</f>
        <v>1.099</v>
      </c>
      <c r="T49">
        <f>E49</f>
        <v>7.0000000000000001E-3</v>
      </c>
      <c r="U49">
        <f t="shared" si="0"/>
        <v>1.3779999999999999</v>
      </c>
      <c r="V49">
        <f t="shared" si="1"/>
        <v>2.8000000000000001E-2</v>
      </c>
      <c r="W49" s="4">
        <f t="shared" si="4"/>
        <v>1.2538671519563238</v>
      </c>
      <c r="X49" s="4">
        <f t="shared" si="5"/>
        <v>4</v>
      </c>
    </row>
    <row r="50" spans="1:24" x14ac:dyDescent="0.2">
      <c r="A50" s="1" t="s">
        <v>7</v>
      </c>
      <c r="B50">
        <v>1.216</v>
      </c>
      <c r="C50">
        <v>5.0000000000000001E-3</v>
      </c>
      <c r="D50">
        <v>0</v>
      </c>
      <c r="E50">
        <v>5.0000000000000001E-3</v>
      </c>
      <c r="F50">
        <v>262144</v>
      </c>
      <c r="G50">
        <v>4096</v>
      </c>
      <c r="I50" s="1" t="s">
        <v>8</v>
      </c>
      <c r="J50">
        <v>1.349</v>
      </c>
      <c r="K50">
        <v>2.8000000000000001E-2</v>
      </c>
      <c r="L50">
        <v>5.0000000000000001E-3</v>
      </c>
      <c r="M50">
        <v>3.3000000000000002E-2</v>
      </c>
      <c r="N50">
        <v>262144</v>
      </c>
      <c r="O50">
        <v>4096</v>
      </c>
      <c r="Q50">
        <f t="shared" si="2"/>
        <v>6</v>
      </c>
      <c r="R50">
        <f t="shared" si="3"/>
        <v>6</v>
      </c>
      <c r="S50">
        <f>B50</f>
        <v>1.216</v>
      </c>
      <c r="T50">
        <f>E50</f>
        <v>5.0000000000000001E-3</v>
      </c>
      <c r="U50">
        <f t="shared" si="0"/>
        <v>1.349</v>
      </c>
      <c r="V50">
        <f t="shared" si="1"/>
        <v>3.3000000000000002E-2</v>
      </c>
      <c r="W50" s="4">
        <f t="shared" si="4"/>
        <v>1.109375</v>
      </c>
      <c r="X50" s="4">
        <f t="shared" si="5"/>
        <v>6.6000000000000005</v>
      </c>
    </row>
    <row r="51" spans="1:24" x14ac:dyDescent="0.2">
      <c r="A51" s="1" t="s">
        <v>7</v>
      </c>
      <c r="B51">
        <v>1.149</v>
      </c>
      <c r="C51">
        <v>2.1999999999999999E-2</v>
      </c>
      <c r="D51">
        <v>3.6999999999999998E-2</v>
      </c>
      <c r="E51">
        <v>5.8999999999999997E-2</v>
      </c>
      <c r="F51">
        <v>524288</v>
      </c>
      <c r="G51">
        <v>64</v>
      </c>
      <c r="I51" s="1" t="s">
        <v>8</v>
      </c>
      <c r="J51">
        <v>1.4650000000000001</v>
      </c>
      <c r="K51">
        <v>4.2999999999999997E-2</v>
      </c>
      <c r="L51">
        <v>3.1E-2</v>
      </c>
      <c r="M51">
        <v>7.3999999999999996E-2</v>
      </c>
      <c r="N51">
        <v>524288</v>
      </c>
      <c r="O51">
        <v>64</v>
      </c>
      <c r="Q51">
        <f t="shared" si="2"/>
        <v>7</v>
      </c>
      <c r="R51">
        <f t="shared" si="3"/>
        <v>0</v>
      </c>
      <c r="S51">
        <f>B51</f>
        <v>1.149</v>
      </c>
      <c r="T51">
        <f>E51</f>
        <v>5.8999999999999997E-2</v>
      </c>
      <c r="U51">
        <f t="shared" si="0"/>
        <v>1.4650000000000001</v>
      </c>
      <c r="V51">
        <f t="shared" si="1"/>
        <v>7.3999999999999996E-2</v>
      </c>
      <c r="W51" s="4">
        <f t="shared" si="4"/>
        <v>1.2750217580504788</v>
      </c>
      <c r="X51" s="4">
        <f t="shared" si="5"/>
        <v>1.2542372881355932</v>
      </c>
    </row>
    <row r="52" spans="1:24" x14ac:dyDescent="0.2">
      <c r="A52" s="1" t="s">
        <v>7</v>
      </c>
      <c r="B52">
        <v>1.1839999999999999</v>
      </c>
      <c r="C52">
        <v>1.2E-2</v>
      </c>
      <c r="D52">
        <v>2.1999999999999999E-2</v>
      </c>
      <c r="E52">
        <v>3.4000000000000002E-2</v>
      </c>
      <c r="F52">
        <v>524288</v>
      </c>
      <c r="G52">
        <v>128</v>
      </c>
      <c r="I52" s="1" t="s">
        <v>8</v>
      </c>
      <c r="J52">
        <v>1.5269999999999999</v>
      </c>
      <c r="K52">
        <v>3.3000000000000002E-2</v>
      </c>
      <c r="L52">
        <v>1.7999999999999999E-2</v>
      </c>
      <c r="M52">
        <v>5.0999999999999997E-2</v>
      </c>
      <c r="N52">
        <v>524288</v>
      </c>
      <c r="O52">
        <v>128</v>
      </c>
      <c r="Q52">
        <f t="shared" si="2"/>
        <v>7</v>
      </c>
      <c r="R52">
        <f t="shared" si="3"/>
        <v>1</v>
      </c>
      <c r="S52">
        <f>B52</f>
        <v>1.1839999999999999</v>
      </c>
      <c r="T52">
        <f>E52</f>
        <v>3.4000000000000002E-2</v>
      </c>
      <c r="U52">
        <f t="shared" si="0"/>
        <v>1.5269999999999999</v>
      </c>
      <c r="V52">
        <f t="shared" si="1"/>
        <v>5.0999999999999997E-2</v>
      </c>
      <c r="W52" s="4">
        <f t="shared" si="4"/>
        <v>1.2896959459459458</v>
      </c>
      <c r="X52" s="4">
        <f t="shared" si="5"/>
        <v>1.4999999999999998</v>
      </c>
    </row>
    <row r="53" spans="1:24" x14ac:dyDescent="0.2">
      <c r="A53" s="1" t="s">
        <v>7</v>
      </c>
      <c r="B53">
        <v>1.095</v>
      </c>
      <c r="C53">
        <v>1E-3</v>
      </c>
      <c r="D53">
        <v>1.9E-2</v>
      </c>
      <c r="E53">
        <v>0.02</v>
      </c>
      <c r="F53">
        <v>524288</v>
      </c>
      <c r="G53">
        <v>256</v>
      </c>
      <c r="I53" s="1" t="s">
        <v>8</v>
      </c>
      <c r="J53">
        <v>1.5649999999999999</v>
      </c>
      <c r="K53">
        <v>0.03</v>
      </c>
      <c r="L53">
        <v>1.7000000000000001E-2</v>
      </c>
      <c r="M53">
        <v>4.7E-2</v>
      </c>
      <c r="N53">
        <v>524288</v>
      </c>
      <c r="O53">
        <v>256</v>
      </c>
      <c r="Q53">
        <f t="shared" si="2"/>
        <v>7</v>
      </c>
      <c r="R53">
        <f t="shared" si="3"/>
        <v>2</v>
      </c>
      <c r="S53">
        <f>B53</f>
        <v>1.095</v>
      </c>
      <c r="T53">
        <f>E53</f>
        <v>0.02</v>
      </c>
      <c r="U53">
        <f t="shared" si="0"/>
        <v>1.5649999999999999</v>
      </c>
      <c r="V53">
        <f t="shared" si="1"/>
        <v>4.7E-2</v>
      </c>
      <c r="W53" s="4">
        <f t="shared" si="4"/>
        <v>1.4292237442922375</v>
      </c>
      <c r="X53" s="4">
        <f t="shared" si="5"/>
        <v>2.35</v>
      </c>
    </row>
    <row r="54" spans="1:24" x14ac:dyDescent="0.2">
      <c r="A54" s="1" t="s">
        <v>7</v>
      </c>
      <c r="B54">
        <v>1.127</v>
      </c>
      <c r="C54">
        <v>0.01</v>
      </c>
      <c r="D54">
        <v>4.0000000000000001E-3</v>
      </c>
      <c r="E54">
        <v>1.4E-2</v>
      </c>
      <c r="F54">
        <v>524288</v>
      </c>
      <c r="G54">
        <v>512</v>
      </c>
      <c r="I54" s="1" t="s">
        <v>8</v>
      </c>
      <c r="J54">
        <v>1.429</v>
      </c>
      <c r="K54">
        <v>2.8000000000000001E-2</v>
      </c>
      <c r="L54">
        <v>6.0000000000000001E-3</v>
      </c>
      <c r="M54">
        <v>3.4000000000000002E-2</v>
      </c>
      <c r="N54">
        <v>524288</v>
      </c>
      <c r="O54">
        <v>512</v>
      </c>
      <c r="Q54">
        <f t="shared" si="2"/>
        <v>7</v>
      </c>
      <c r="R54">
        <f t="shared" si="3"/>
        <v>3</v>
      </c>
      <c r="S54">
        <f>B54</f>
        <v>1.127</v>
      </c>
      <c r="T54">
        <f>E54</f>
        <v>1.4E-2</v>
      </c>
      <c r="U54">
        <f t="shared" si="0"/>
        <v>1.429</v>
      </c>
      <c r="V54">
        <f t="shared" si="1"/>
        <v>3.4000000000000002E-2</v>
      </c>
      <c r="W54" s="4">
        <f t="shared" si="4"/>
        <v>1.2679680567879326</v>
      </c>
      <c r="X54" s="4">
        <f t="shared" si="5"/>
        <v>2.4285714285714288</v>
      </c>
    </row>
    <row r="55" spans="1:24" x14ac:dyDescent="0.2">
      <c r="A55" s="1" t="s">
        <v>7</v>
      </c>
      <c r="B55">
        <v>1.0389999999999999</v>
      </c>
      <c r="C55">
        <v>0.01</v>
      </c>
      <c r="D55">
        <v>1E-3</v>
      </c>
      <c r="E55">
        <v>1.0999999999999999E-2</v>
      </c>
      <c r="F55">
        <v>524288</v>
      </c>
      <c r="G55">
        <v>1024</v>
      </c>
      <c r="I55" s="1" t="s">
        <v>8</v>
      </c>
      <c r="J55">
        <v>1.379</v>
      </c>
      <c r="K55">
        <v>2.5000000000000001E-2</v>
      </c>
      <c r="L55">
        <v>0.01</v>
      </c>
      <c r="M55">
        <v>3.5000000000000003E-2</v>
      </c>
      <c r="N55">
        <v>524288</v>
      </c>
      <c r="O55">
        <v>1024</v>
      </c>
      <c r="Q55">
        <f t="shared" si="2"/>
        <v>7</v>
      </c>
      <c r="R55">
        <f t="shared" si="3"/>
        <v>4</v>
      </c>
      <c r="S55">
        <f>B55</f>
        <v>1.0389999999999999</v>
      </c>
      <c r="T55">
        <f>E55</f>
        <v>1.0999999999999999E-2</v>
      </c>
      <c r="U55">
        <f t="shared" si="0"/>
        <v>1.379</v>
      </c>
      <c r="V55">
        <f t="shared" si="1"/>
        <v>3.5000000000000003E-2</v>
      </c>
      <c r="W55" s="4">
        <f t="shared" si="4"/>
        <v>1.3272377285851782</v>
      </c>
      <c r="X55" s="4">
        <f t="shared" si="5"/>
        <v>3.1818181818181821</v>
      </c>
    </row>
    <row r="56" spans="1:24" x14ac:dyDescent="0.2">
      <c r="A56" s="1" t="s">
        <v>7</v>
      </c>
      <c r="B56">
        <v>1.04</v>
      </c>
      <c r="C56">
        <v>5.0000000000000001E-3</v>
      </c>
      <c r="D56">
        <v>4.0000000000000001E-3</v>
      </c>
      <c r="E56">
        <v>8.9999999999999993E-3</v>
      </c>
      <c r="F56">
        <v>524288</v>
      </c>
      <c r="G56">
        <v>2048</v>
      </c>
      <c r="I56" s="1" t="s">
        <v>8</v>
      </c>
      <c r="J56">
        <v>1.9339999999999999</v>
      </c>
      <c r="K56">
        <v>2.7E-2</v>
      </c>
      <c r="L56">
        <v>0.01</v>
      </c>
      <c r="M56">
        <v>3.6999999999999998E-2</v>
      </c>
      <c r="N56">
        <v>524288</v>
      </c>
      <c r="O56">
        <v>2048</v>
      </c>
      <c r="Q56">
        <f t="shared" si="2"/>
        <v>7</v>
      </c>
      <c r="R56">
        <f t="shared" si="3"/>
        <v>5</v>
      </c>
      <c r="S56">
        <f>B56</f>
        <v>1.04</v>
      </c>
      <c r="T56">
        <f>E56</f>
        <v>8.9999999999999993E-3</v>
      </c>
      <c r="U56">
        <f t="shared" si="0"/>
        <v>1.9339999999999999</v>
      </c>
      <c r="V56">
        <f t="shared" si="1"/>
        <v>3.6999999999999998E-2</v>
      </c>
      <c r="W56" s="4">
        <f t="shared" si="4"/>
        <v>1.8596153846153844</v>
      </c>
      <c r="X56" s="4">
        <f t="shared" si="5"/>
        <v>4.1111111111111116</v>
      </c>
    </row>
    <row r="57" spans="1:24" x14ac:dyDescent="0.2">
      <c r="A57" s="1" t="s">
        <v>7</v>
      </c>
      <c r="B57">
        <v>1.0389999999999999</v>
      </c>
      <c r="C57">
        <v>6.0000000000000001E-3</v>
      </c>
      <c r="D57">
        <v>0</v>
      </c>
      <c r="E57">
        <v>6.0000000000000001E-3</v>
      </c>
      <c r="F57">
        <v>524288</v>
      </c>
      <c r="G57">
        <v>4096</v>
      </c>
      <c r="I57" s="1" t="s">
        <v>8</v>
      </c>
      <c r="J57">
        <v>1.6319999999999999</v>
      </c>
      <c r="K57">
        <v>2.4E-2</v>
      </c>
      <c r="L57">
        <v>6.0000000000000001E-3</v>
      </c>
      <c r="M57">
        <v>0.03</v>
      </c>
      <c r="N57">
        <v>524288</v>
      </c>
      <c r="O57">
        <v>4096</v>
      </c>
      <c r="Q57">
        <f t="shared" si="2"/>
        <v>7</v>
      </c>
      <c r="R57">
        <f t="shared" si="3"/>
        <v>6</v>
      </c>
      <c r="S57">
        <f>B57</f>
        <v>1.0389999999999999</v>
      </c>
      <c r="T57">
        <f>E57</f>
        <v>6.0000000000000001E-3</v>
      </c>
      <c r="U57">
        <f t="shared" si="0"/>
        <v>1.6319999999999999</v>
      </c>
      <c r="V57">
        <f t="shared" si="1"/>
        <v>0.03</v>
      </c>
      <c r="W57" s="4">
        <f t="shared" si="4"/>
        <v>1.5707410972088547</v>
      </c>
      <c r="X57" s="4">
        <f t="shared" si="5"/>
        <v>5</v>
      </c>
    </row>
    <row r="58" spans="1:24" x14ac:dyDescent="0.2">
      <c r="A58" s="1" t="s">
        <v>7</v>
      </c>
      <c r="B58">
        <v>1.3480000000000001</v>
      </c>
      <c r="C58">
        <v>4.2000000000000003E-2</v>
      </c>
      <c r="D58">
        <v>6.6000000000000003E-2</v>
      </c>
      <c r="E58">
        <v>0.108</v>
      </c>
      <c r="F58">
        <v>1048576</v>
      </c>
      <c r="G58">
        <v>64</v>
      </c>
      <c r="I58" s="1" t="s">
        <v>8</v>
      </c>
      <c r="J58">
        <v>1.5289999999999999</v>
      </c>
      <c r="K58">
        <v>5.0999999999999997E-2</v>
      </c>
      <c r="L58">
        <v>0.05</v>
      </c>
      <c r="M58">
        <v>0.10100000000000001</v>
      </c>
      <c r="N58">
        <v>1048576</v>
      </c>
      <c r="O58">
        <v>64</v>
      </c>
      <c r="Q58">
        <f t="shared" si="2"/>
        <v>8</v>
      </c>
      <c r="R58">
        <f t="shared" si="3"/>
        <v>0</v>
      </c>
      <c r="S58">
        <f>B58</f>
        <v>1.3480000000000001</v>
      </c>
      <c r="T58">
        <f>E58</f>
        <v>0.108</v>
      </c>
      <c r="U58">
        <f t="shared" si="0"/>
        <v>1.5289999999999999</v>
      </c>
      <c r="V58">
        <f t="shared" si="1"/>
        <v>0.10100000000000001</v>
      </c>
      <c r="W58" s="4">
        <f t="shared" si="4"/>
        <v>1.1342729970326408</v>
      </c>
      <c r="X58" s="4">
        <f t="shared" si="5"/>
        <v>0.93518518518518523</v>
      </c>
    </row>
    <row r="59" spans="1:24" x14ac:dyDescent="0.2">
      <c r="A59" s="1" t="s">
        <v>7</v>
      </c>
      <c r="B59">
        <v>1.1439999999999999</v>
      </c>
      <c r="C59">
        <v>1.7999999999999999E-2</v>
      </c>
      <c r="D59">
        <v>3.5000000000000003E-2</v>
      </c>
      <c r="E59">
        <v>5.2999999999999999E-2</v>
      </c>
      <c r="F59">
        <v>1048576</v>
      </c>
      <c r="G59">
        <v>128</v>
      </c>
      <c r="I59" s="1" t="s">
        <v>8</v>
      </c>
      <c r="J59">
        <v>1.427</v>
      </c>
      <c r="K59">
        <v>4.1000000000000002E-2</v>
      </c>
      <c r="L59">
        <v>3.2000000000000001E-2</v>
      </c>
      <c r="M59">
        <v>7.2999999999999995E-2</v>
      </c>
      <c r="N59">
        <v>1048576</v>
      </c>
      <c r="O59">
        <v>128</v>
      </c>
      <c r="Q59">
        <f t="shared" si="2"/>
        <v>8</v>
      </c>
      <c r="R59">
        <f t="shared" si="3"/>
        <v>1</v>
      </c>
      <c r="S59">
        <f>B59</f>
        <v>1.1439999999999999</v>
      </c>
      <c r="T59">
        <f>E59</f>
        <v>5.2999999999999999E-2</v>
      </c>
      <c r="U59">
        <f t="shared" si="0"/>
        <v>1.427</v>
      </c>
      <c r="V59">
        <f t="shared" si="1"/>
        <v>7.2999999999999995E-2</v>
      </c>
      <c r="W59" s="4">
        <f t="shared" si="4"/>
        <v>1.2473776223776225</v>
      </c>
      <c r="X59" s="4">
        <f t="shared" si="5"/>
        <v>1.3773584905660377</v>
      </c>
    </row>
    <row r="60" spans="1:24" x14ac:dyDescent="0.2">
      <c r="A60" s="1" t="s">
        <v>7</v>
      </c>
      <c r="B60">
        <v>1.2529999999999999</v>
      </c>
      <c r="C60">
        <v>1E-3</v>
      </c>
      <c r="D60">
        <v>3.1E-2</v>
      </c>
      <c r="E60">
        <v>3.2000000000000001E-2</v>
      </c>
      <c r="F60">
        <v>1048576</v>
      </c>
      <c r="G60">
        <v>256</v>
      </c>
      <c r="I60" s="1" t="s">
        <v>8</v>
      </c>
      <c r="J60">
        <v>1.4510000000000001</v>
      </c>
      <c r="K60">
        <v>3.6999999999999998E-2</v>
      </c>
      <c r="L60">
        <v>1.7000000000000001E-2</v>
      </c>
      <c r="M60">
        <v>5.3999999999999999E-2</v>
      </c>
      <c r="N60">
        <v>1048576</v>
      </c>
      <c r="O60">
        <v>256</v>
      </c>
      <c r="Q60">
        <f t="shared" si="2"/>
        <v>8</v>
      </c>
      <c r="R60">
        <f t="shared" si="3"/>
        <v>2</v>
      </c>
      <c r="S60">
        <f>B60</f>
        <v>1.2529999999999999</v>
      </c>
      <c r="T60">
        <f>E60</f>
        <v>3.2000000000000001E-2</v>
      </c>
      <c r="U60">
        <f t="shared" si="0"/>
        <v>1.4510000000000001</v>
      </c>
      <c r="V60">
        <f t="shared" si="1"/>
        <v>5.3999999999999999E-2</v>
      </c>
      <c r="W60" s="4">
        <f t="shared" si="4"/>
        <v>1.1580207501995212</v>
      </c>
      <c r="X60" s="4">
        <f t="shared" si="5"/>
        <v>1.6875</v>
      </c>
    </row>
    <row r="61" spans="1:24" x14ac:dyDescent="0.2">
      <c r="A61" s="1" t="s">
        <v>7</v>
      </c>
      <c r="B61">
        <v>1.1399999999999999</v>
      </c>
      <c r="C61">
        <v>1.0999999999999999E-2</v>
      </c>
      <c r="D61">
        <v>0.01</v>
      </c>
      <c r="E61">
        <v>2.1000000000000001E-2</v>
      </c>
      <c r="F61">
        <v>1048576</v>
      </c>
      <c r="G61">
        <v>512</v>
      </c>
      <c r="I61" s="1" t="s">
        <v>8</v>
      </c>
      <c r="J61">
        <v>1.367</v>
      </c>
      <c r="K61">
        <v>3.6999999999999998E-2</v>
      </c>
      <c r="L61">
        <v>5.0000000000000001E-3</v>
      </c>
      <c r="M61">
        <v>4.2000000000000003E-2</v>
      </c>
      <c r="N61">
        <v>1048576</v>
      </c>
      <c r="O61">
        <v>512</v>
      </c>
      <c r="Q61">
        <f t="shared" si="2"/>
        <v>8</v>
      </c>
      <c r="R61">
        <f t="shared" si="3"/>
        <v>3</v>
      </c>
      <c r="S61">
        <f>B61</f>
        <v>1.1399999999999999</v>
      </c>
      <c r="T61">
        <f>E61</f>
        <v>2.1000000000000001E-2</v>
      </c>
      <c r="U61">
        <f t="shared" si="0"/>
        <v>1.367</v>
      </c>
      <c r="V61">
        <f t="shared" si="1"/>
        <v>4.2000000000000003E-2</v>
      </c>
      <c r="W61" s="4">
        <f t="shared" si="4"/>
        <v>1.1991228070175439</v>
      </c>
      <c r="X61" s="4">
        <f t="shared" si="5"/>
        <v>2</v>
      </c>
    </row>
    <row r="62" spans="1:24" x14ac:dyDescent="0.2">
      <c r="A62" s="1" t="s">
        <v>7</v>
      </c>
      <c r="B62">
        <v>1.0980000000000001</v>
      </c>
      <c r="C62">
        <v>5.0000000000000001E-3</v>
      </c>
      <c r="D62">
        <v>6.0000000000000001E-3</v>
      </c>
      <c r="E62">
        <v>1.0999999999999999E-2</v>
      </c>
      <c r="F62">
        <v>1048576</v>
      </c>
      <c r="G62">
        <v>1024</v>
      </c>
      <c r="I62" s="1" t="s">
        <v>8</v>
      </c>
      <c r="J62">
        <v>1.4610000000000001</v>
      </c>
      <c r="K62">
        <v>3.4000000000000002E-2</v>
      </c>
      <c r="L62">
        <v>1.2E-2</v>
      </c>
      <c r="M62">
        <v>4.5999999999999999E-2</v>
      </c>
      <c r="N62">
        <v>1048576</v>
      </c>
      <c r="O62">
        <v>1024</v>
      </c>
      <c r="Q62">
        <f t="shared" si="2"/>
        <v>8</v>
      </c>
      <c r="R62">
        <f t="shared" si="3"/>
        <v>4</v>
      </c>
      <c r="S62">
        <f>B62</f>
        <v>1.0980000000000001</v>
      </c>
      <c r="T62">
        <f>E62</f>
        <v>1.0999999999999999E-2</v>
      </c>
      <c r="U62">
        <f t="shared" si="0"/>
        <v>1.4610000000000001</v>
      </c>
      <c r="V62">
        <f t="shared" si="1"/>
        <v>4.5999999999999999E-2</v>
      </c>
      <c r="W62" s="4">
        <f t="shared" si="4"/>
        <v>1.3306010928961749</v>
      </c>
      <c r="X62" s="4">
        <f t="shared" si="5"/>
        <v>4.1818181818181817</v>
      </c>
    </row>
    <row r="63" spans="1:24" x14ac:dyDescent="0.2">
      <c r="A63" s="1" t="s">
        <v>7</v>
      </c>
      <c r="B63">
        <v>1.0449999999999999</v>
      </c>
      <c r="C63">
        <v>0</v>
      </c>
      <c r="D63">
        <v>7.0000000000000001E-3</v>
      </c>
      <c r="E63">
        <v>7.0000000000000001E-3</v>
      </c>
      <c r="F63">
        <v>1048576</v>
      </c>
      <c r="G63">
        <v>2048</v>
      </c>
      <c r="I63" s="1" t="s">
        <v>8</v>
      </c>
      <c r="J63">
        <v>1.3859999999999999</v>
      </c>
      <c r="K63">
        <v>1.9E-2</v>
      </c>
      <c r="L63">
        <v>1.0999999999999999E-2</v>
      </c>
      <c r="M63">
        <v>0.03</v>
      </c>
      <c r="N63">
        <v>1048576</v>
      </c>
      <c r="O63">
        <v>2048</v>
      </c>
      <c r="Q63">
        <f t="shared" si="2"/>
        <v>8</v>
      </c>
      <c r="R63">
        <f t="shared" si="3"/>
        <v>5</v>
      </c>
      <c r="S63">
        <f>B63</f>
        <v>1.0449999999999999</v>
      </c>
      <c r="T63">
        <f>E63</f>
        <v>7.0000000000000001E-3</v>
      </c>
      <c r="U63">
        <f t="shared" si="0"/>
        <v>1.3859999999999999</v>
      </c>
      <c r="V63">
        <f t="shared" si="1"/>
        <v>0.03</v>
      </c>
      <c r="W63" s="4">
        <f t="shared" si="4"/>
        <v>1.3263157894736841</v>
      </c>
      <c r="X63" s="4">
        <f t="shared" si="5"/>
        <v>4.2857142857142856</v>
      </c>
    </row>
    <row r="64" spans="1:24" x14ac:dyDescent="0.2">
      <c r="A64" s="1" t="s">
        <v>7</v>
      </c>
      <c r="B64">
        <v>1.0469999999999999</v>
      </c>
      <c r="C64">
        <v>4.0000000000000001E-3</v>
      </c>
      <c r="D64">
        <v>3.0000000000000001E-3</v>
      </c>
      <c r="E64">
        <v>7.0000000000000001E-3</v>
      </c>
      <c r="F64">
        <v>1048576</v>
      </c>
      <c r="G64">
        <v>4096</v>
      </c>
      <c r="I64" s="1" t="s">
        <v>8</v>
      </c>
      <c r="J64">
        <v>1.6</v>
      </c>
      <c r="K64">
        <v>0.02</v>
      </c>
      <c r="L64">
        <v>1.2999999999999999E-2</v>
      </c>
      <c r="M64">
        <v>3.3000000000000002E-2</v>
      </c>
      <c r="N64">
        <v>1048576</v>
      </c>
      <c r="O64">
        <v>4096</v>
      </c>
      <c r="Q64">
        <f t="shared" si="2"/>
        <v>8</v>
      </c>
      <c r="R64">
        <f t="shared" si="3"/>
        <v>6</v>
      </c>
      <c r="S64">
        <f>B64</f>
        <v>1.0469999999999999</v>
      </c>
      <c r="T64">
        <f>E64</f>
        <v>7.0000000000000001E-3</v>
      </c>
      <c r="U64">
        <f t="shared" si="0"/>
        <v>1.6</v>
      </c>
      <c r="V64">
        <f t="shared" si="1"/>
        <v>3.3000000000000002E-2</v>
      </c>
      <c r="W64" s="4">
        <f t="shared" si="4"/>
        <v>1.5281757402101244</v>
      </c>
      <c r="X64" s="4">
        <f t="shared" si="5"/>
        <v>4.7142857142857144</v>
      </c>
    </row>
    <row r="65" spans="1:24" x14ac:dyDescent="0.2">
      <c r="A65" s="1" t="s">
        <v>7</v>
      </c>
      <c r="B65">
        <v>1.3460000000000001</v>
      </c>
      <c r="C65">
        <v>6.8000000000000005E-2</v>
      </c>
      <c r="D65">
        <v>0.13900000000000001</v>
      </c>
      <c r="E65">
        <v>0.20699999999999999</v>
      </c>
      <c r="F65">
        <v>2097152</v>
      </c>
      <c r="G65">
        <v>64</v>
      </c>
      <c r="I65" s="1" t="s">
        <v>8</v>
      </c>
      <c r="J65">
        <v>1.5089999999999999</v>
      </c>
      <c r="K65">
        <v>8.2000000000000003E-2</v>
      </c>
      <c r="L65">
        <v>9.7000000000000003E-2</v>
      </c>
      <c r="M65">
        <v>0.17899999999999999</v>
      </c>
      <c r="N65">
        <v>2097152</v>
      </c>
      <c r="O65">
        <v>64</v>
      </c>
      <c r="Q65">
        <f t="shared" si="2"/>
        <v>9</v>
      </c>
      <c r="R65">
        <f t="shared" si="3"/>
        <v>0</v>
      </c>
      <c r="S65">
        <f>B65</f>
        <v>1.3460000000000001</v>
      </c>
      <c r="T65">
        <f>E65</f>
        <v>0.20699999999999999</v>
      </c>
      <c r="U65">
        <f t="shared" si="0"/>
        <v>1.5089999999999999</v>
      </c>
      <c r="V65">
        <f t="shared" si="1"/>
        <v>0.17899999999999999</v>
      </c>
      <c r="W65" s="4">
        <f t="shared" si="4"/>
        <v>1.1210995542347695</v>
      </c>
      <c r="X65" s="4">
        <f t="shared" si="5"/>
        <v>0.86473429951690817</v>
      </c>
    </row>
    <row r="66" spans="1:24" x14ac:dyDescent="0.2">
      <c r="A66" s="1" t="s">
        <v>7</v>
      </c>
      <c r="B66">
        <v>1.23</v>
      </c>
      <c r="C66">
        <v>4.4999999999999998E-2</v>
      </c>
      <c r="D66">
        <v>6.9000000000000006E-2</v>
      </c>
      <c r="E66">
        <v>0.114</v>
      </c>
      <c r="F66">
        <v>2097152</v>
      </c>
      <c r="G66">
        <v>128</v>
      </c>
      <c r="I66" s="1" t="s">
        <v>8</v>
      </c>
      <c r="J66">
        <v>1.5369999999999999</v>
      </c>
      <c r="K66">
        <v>4.8000000000000001E-2</v>
      </c>
      <c r="L66">
        <v>5.6000000000000001E-2</v>
      </c>
      <c r="M66">
        <v>0.104</v>
      </c>
      <c r="N66">
        <v>2097152</v>
      </c>
      <c r="O66">
        <v>128</v>
      </c>
      <c r="Q66">
        <f t="shared" si="2"/>
        <v>9</v>
      </c>
      <c r="R66">
        <f t="shared" si="3"/>
        <v>1</v>
      </c>
      <c r="S66">
        <f>B66</f>
        <v>1.23</v>
      </c>
      <c r="T66">
        <f>E66</f>
        <v>0.114</v>
      </c>
      <c r="U66">
        <f t="shared" ref="U66:U129" si="6">J66</f>
        <v>1.5369999999999999</v>
      </c>
      <c r="V66">
        <f t="shared" ref="V66:V129" si="7">M66</f>
        <v>0.104</v>
      </c>
      <c r="W66" s="4">
        <f t="shared" si="4"/>
        <v>1.2495934959349593</v>
      </c>
      <c r="X66" s="4">
        <f t="shared" si="5"/>
        <v>0.91228070175438591</v>
      </c>
    </row>
    <row r="67" spans="1:24" x14ac:dyDescent="0.2">
      <c r="A67" s="1" t="s">
        <v>7</v>
      </c>
      <c r="B67">
        <v>1.278</v>
      </c>
      <c r="C67">
        <v>0.01</v>
      </c>
      <c r="D67">
        <v>4.7E-2</v>
      </c>
      <c r="E67">
        <v>5.7000000000000002E-2</v>
      </c>
      <c r="F67">
        <v>2097152</v>
      </c>
      <c r="G67">
        <v>256</v>
      </c>
      <c r="I67" s="1" t="s">
        <v>8</v>
      </c>
      <c r="J67">
        <v>1.395</v>
      </c>
      <c r="K67">
        <v>0.04</v>
      </c>
      <c r="L67">
        <v>3.2000000000000001E-2</v>
      </c>
      <c r="M67">
        <v>7.1999999999999995E-2</v>
      </c>
      <c r="N67">
        <v>2097152</v>
      </c>
      <c r="O67">
        <v>256</v>
      </c>
      <c r="Q67">
        <f t="shared" ref="Q67:Q130" si="8">LOG(F67,2) - 12</f>
        <v>9</v>
      </c>
      <c r="R67">
        <f t="shared" ref="R67:R130" si="9">LOG(G67,2) - 6</f>
        <v>2</v>
      </c>
      <c r="S67">
        <f>B67</f>
        <v>1.278</v>
      </c>
      <c r="T67">
        <f>E67</f>
        <v>5.7000000000000002E-2</v>
      </c>
      <c r="U67">
        <f t="shared" si="6"/>
        <v>1.395</v>
      </c>
      <c r="V67">
        <f t="shared" si="7"/>
        <v>7.1999999999999995E-2</v>
      </c>
      <c r="W67" s="4">
        <f t="shared" ref="W67:W130" si="10">U67/S67</f>
        <v>1.091549295774648</v>
      </c>
      <c r="X67" s="4">
        <f t="shared" ref="X67:X130" si="11">V67/T67</f>
        <v>1.263157894736842</v>
      </c>
    </row>
    <row r="68" spans="1:24" x14ac:dyDescent="0.2">
      <c r="A68" s="1" t="s">
        <v>7</v>
      </c>
      <c r="B68">
        <v>1.131</v>
      </c>
      <c r="C68">
        <v>1.0999999999999999E-2</v>
      </c>
      <c r="D68">
        <v>0.02</v>
      </c>
      <c r="E68">
        <v>3.1E-2</v>
      </c>
      <c r="F68">
        <v>2097152</v>
      </c>
      <c r="G68">
        <v>512</v>
      </c>
      <c r="I68" s="1" t="s">
        <v>8</v>
      </c>
      <c r="J68">
        <v>1.5029999999999999</v>
      </c>
      <c r="K68">
        <v>4.1000000000000002E-2</v>
      </c>
      <c r="L68">
        <v>1.2E-2</v>
      </c>
      <c r="M68">
        <v>5.2999999999999999E-2</v>
      </c>
      <c r="N68">
        <v>2097152</v>
      </c>
      <c r="O68">
        <v>512</v>
      </c>
      <c r="Q68">
        <f t="shared" si="8"/>
        <v>9</v>
      </c>
      <c r="R68">
        <f t="shared" si="9"/>
        <v>3</v>
      </c>
      <c r="S68">
        <f>B68</f>
        <v>1.131</v>
      </c>
      <c r="T68">
        <f>E68</f>
        <v>3.1E-2</v>
      </c>
      <c r="U68">
        <f t="shared" si="6"/>
        <v>1.5029999999999999</v>
      </c>
      <c r="V68">
        <f t="shared" si="7"/>
        <v>5.2999999999999999E-2</v>
      </c>
      <c r="W68" s="4">
        <f t="shared" si="10"/>
        <v>1.3289124668435013</v>
      </c>
      <c r="X68" s="4">
        <f t="shared" si="11"/>
        <v>1.7096774193548387</v>
      </c>
    </row>
    <row r="69" spans="1:24" x14ac:dyDescent="0.2">
      <c r="A69" s="1" t="s">
        <v>7</v>
      </c>
      <c r="B69">
        <v>1.1879999999999999</v>
      </c>
      <c r="C69">
        <v>1.2999999999999999E-2</v>
      </c>
      <c r="D69">
        <v>6.0000000000000001E-3</v>
      </c>
      <c r="E69">
        <v>1.9E-2</v>
      </c>
      <c r="F69">
        <v>2097152</v>
      </c>
      <c r="G69">
        <v>1024</v>
      </c>
      <c r="I69" s="1" t="s">
        <v>8</v>
      </c>
      <c r="J69">
        <v>1.5920000000000001</v>
      </c>
      <c r="K69">
        <v>3.4000000000000002E-2</v>
      </c>
      <c r="L69">
        <v>1.2999999999999999E-2</v>
      </c>
      <c r="M69">
        <v>4.7E-2</v>
      </c>
      <c r="N69">
        <v>2097152</v>
      </c>
      <c r="O69">
        <v>1024</v>
      </c>
      <c r="Q69">
        <f t="shared" si="8"/>
        <v>9</v>
      </c>
      <c r="R69">
        <f t="shared" si="9"/>
        <v>4</v>
      </c>
      <c r="S69">
        <f>B69</f>
        <v>1.1879999999999999</v>
      </c>
      <c r="T69">
        <f>E69</f>
        <v>1.9E-2</v>
      </c>
      <c r="U69">
        <f t="shared" si="6"/>
        <v>1.5920000000000001</v>
      </c>
      <c r="V69">
        <f t="shared" si="7"/>
        <v>4.7E-2</v>
      </c>
      <c r="W69" s="4">
        <f t="shared" si="10"/>
        <v>1.3400673400673402</v>
      </c>
      <c r="X69" s="4">
        <f t="shared" si="11"/>
        <v>2.4736842105263159</v>
      </c>
    </row>
    <row r="70" spans="1:24" x14ac:dyDescent="0.2">
      <c r="A70" s="1" t="s">
        <v>7</v>
      </c>
      <c r="B70">
        <v>1.0669999999999999</v>
      </c>
      <c r="C70">
        <v>4.0000000000000001E-3</v>
      </c>
      <c r="D70">
        <v>0.01</v>
      </c>
      <c r="E70">
        <v>1.4E-2</v>
      </c>
      <c r="F70">
        <v>2097152</v>
      </c>
      <c r="G70">
        <v>2048</v>
      </c>
      <c r="I70" s="1" t="s">
        <v>8</v>
      </c>
      <c r="J70">
        <v>1.56</v>
      </c>
      <c r="K70">
        <v>3.7999999999999999E-2</v>
      </c>
      <c r="L70">
        <v>8.9999999999999993E-3</v>
      </c>
      <c r="M70">
        <v>4.7E-2</v>
      </c>
      <c r="N70">
        <v>2097152</v>
      </c>
      <c r="O70">
        <v>2048</v>
      </c>
      <c r="Q70">
        <f t="shared" si="8"/>
        <v>9</v>
      </c>
      <c r="R70">
        <f t="shared" si="9"/>
        <v>5</v>
      </c>
      <c r="S70">
        <f>B70</f>
        <v>1.0669999999999999</v>
      </c>
      <c r="T70">
        <f>E70</f>
        <v>1.4E-2</v>
      </c>
      <c r="U70">
        <f t="shared" si="6"/>
        <v>1.56</v>
      </c>
      <c r="V70">
        <f t="shared" si="7"/>
        <v>4.7E-2</v>
      </c>
      <c r="W70" s="4">
        <f t="shared" si="10"/>
        <v>1.4620431115276478</v>
      </c>
      <c r="X70" s="4">
        <f t="shared" si="11"/>
        <v>3.3571428571428572</v>
      </c>
    </row>
    <row r="71" spans="1:24" x14ac:dyDescent="0.2">
      <c r="A71" s="1" t="s">
        <v>7</v>
      </c>
      <c r="B71">
        <v>1.071</v>
      </c>
      <c r="C71">
        <v>8.0000000000000002E-3</v>
      </c>
      <c r="D71">
        <v>0</v>
      </c>
      <c r="E71">
        <v>8.0000000000000002E-3</v>
      </c>
      <c r="F71">
        <v>2097152</v>
      </c>
      <c r="G71">
        <v>4096</v>
      </c>
      <c r="I71" s="1" t="s">
        <v>8</v>
      </c>
      <c r="J71">
        <v>1.365</v>
      </c>
      <c r="K71">
        <v>3.1E-2</v>
      </c>
      <c r="L71">
        <v>4.0000000000000001E-3</v>
      </c>
      <c r="M71">
        <v>3.5000000000000003E-2</v>
      </c>
      <c r="N71">
        <v>2097152</v>
      </c>
      <c r="O71">
        <v>4096</v>
      </c>
      <c r="Q71">
        <f t="shared" si="8"/>
        <v>9</v>
      </c>
      <c r="R71">
        <f t="shared" si="9"/>
        <v>6</v>
      </c>
      <c r="S71">
        <f>B71</f>
        <v>1.071</v>
      </c>
      <c r="T71">
        <f>E71</f>
        <v>8.0000000000000002E-3</v>
      </c>
      <c r="U71">
        <f t="shared" si="6"/>
        <v>1.365</v>
      </c>
      <c r="V71">
        <f t="shared" si="7"/>
        <v>3.5000000000000003E-2</v>
      </c>
      <c r="W71" s="4">
        <f t="shared" si="10"/>
        <v>1.2745098039215688</v>
      </c>
      <c r="X71" s="4">
        <f t="shared" si="11"/>
        <v>4.375</v>
      </c>
    </row>
    <row r="72" spans="1:24" x14ac:dyDescent="0.2">
      <c r="A72" s="1" t="s">
        <v>7</v>
      </c>
      <c r="B72">
        <v>1.601</v>
      </c>
      <c r="C72">
        <v>0.20499999999999999</v>
      </c>
      <c r="D72">
        <v>0.19400000000000001</v>
      </c>
      <c r="E72">
        <v>0.39900000000000002</v>
      </c>
      <c r="F72">
        <v>4194304</v>
      </c>
      <c r="G72">
        <v>64</v>
      </c>
      <c r="I72" s="1" t="s">
        <v>8</v>
      </c>
      <c r="J72">
        <v>1.6890000000000001</v>
      </c>
      <c r="K72">
        <v>0.11799999999999999</v>
      </c>
      <c r="L72">
        <v>0.19500000000000001</v>
      </c>
      <c r="M72">
        <v>0.313</v>
      </c>
      <c r="N72">
        <v>4194304</v>
      </c>
      <c r="O72">
        <v>64</v>
      </c>
      <c r="Q72">
        <f t="shared" si="8"/>
        <v>10</v>
      </c>
      <c r="R72">
        <f t="shared" si="9"/>
        <v>0</v>
      </c>
      <c r="S72">
        <f>B72</f>
        <v>1.601</v>
      </c>
      <c r="T72">
        <f>E72</f>
        <v>0.39900000000000002</v>
      </c>
      <c r="U72">
        <f t="shared" si="6"/>
        <v>1.6890000000000001</v>
      </c>
      <c r="V72">
        <f t="shared" si="7"/>
        <v>0.313</v>
      </c>
      <c r="W72" s="4">
        <f t="shared" si="10"/>
        <v>1.0549656464709558</v>
      </c>
      <c r="X72" s="4">
        <f t="shared" si="11"/>
        <v>0.78446115288220553</v>
      </c>
    </row>
    <row r="73" spans="1:24" x14ac:dyDescent="0.2">
      <c r="A73" s="1" t="s">
        <v>7</v>
      </c>
      <c r="B73">
        <v>1.3560000000000001</v>
      </c>
      <c r="C73">
        <v>9.0999999999999998E-2</v>
      </c>
      <c r="D73">
        <v>0.109</v>
      </c>
      <c r="E73">
        <v>0.2</v>
      </c>
      <c r="F73">
        <v>4194304</v>
      </c>
      <c r="G73">
        <v>128</v>
      </c>
      <c r="I73" s="1" t="s">
        <v>8</v>
      </c>
      <c r="J73">
        <v>1.536</v>
      </c>
      <c r="K73">
        <v>8.2000000000000003E-2</v>
      </c>
      <c r="L73">
        <v>9.4E-2</v>
      </c>
      <c r="M73">
        <v>0.17599999999999999</v>
      </c>
      <c r="N73">
        <v>4194304</v>
      </c>
      <c r="O73">
        <v>128</v>
      </c>
      <c r="Q73">
        <f t="shared" si="8"/>
        <v>10</v>
      </c>
      <c r="R73">
        <f t="shared" si="9"/>
        <v>1</v>
      </c>
      <c r="S73">
        <f>B73</f>
        <v>1.3560000000000001</v>
      </c>
      <c r="T73">
        <f>E73</f>
        <v>0.2</v>
      </c>
      <c r="U73">
        <f t="shared" si="6"/>
        <v>1.536</v>
      </c>
      <c r="V73">
        <f t="shared" si="7"/>
        <v>0.17599999999999999</v>
      </c>
      <c r="W73" s="4">
        <f t="shared" si="10"/>
        <v>1.1327433628318584</v>
      </c>
      <c r="X73" s="4">
        <f t="shared" si="11"/>
        <v>0.87999999999999989</v>
      </c>
    </row>
    <row r="74" spans="1:24" x14ac:dyDescent="0.2">
      <c r="A74" s="1" t="s">
        <v>7</v>
      </c>
      <c r="B74">
        <v>1.2470000000000001</v>
      </c>
      <c r="C74">
        <v>4.1000000000000002E-2</v>
      </c>
      <c r="D74">
        <v>6.0999999999999999E-2</v>
      </c>
      <c r="E74">
        <v>0.10199999999999999</v>
      </c>
      <c r="F74">
        <v>4194304</v>
      </c>
      <c r="G74">
        <v>256</v>
      </c>
      <c r="I74" s="1" t="s">
        <v>8</v>
      </c>
      <c r="J74">
        <v>1.5940000000000001</v>
      </c>
      <c r="K74">
        <v>0.05</v>
      </c>
      <c r="L74">
        <v>5.8000000000000003E-2</v>
      </c>
      <c r="M74">
        <v>0.108</v>
      </c>
      <c r="N74">
        <v>4194304</v>
      </c>
      <c r="O74">
        <v>256</v>
      </c>
      <c r="Q74">
        <f t="shared" si="8"/>
        <v>10</v>
      </c>
      <c r="R74">
        <f t="shared" si="9"/>
        <v>2</v>
      </c>
      <c r="S74">
        <f>B74</f>
        <v>1.2470000000000001</v>
      </c>
      <c r="T74">
        <f>E74</f>
        <v>0.10199999999999999</v>
      </c>
      <c r="U74">
        <f t="shared" si="6"/>
        <v>1.5940000000000001</v>
      </c>
      <c r="V74">
        <f t="shared" si="7"/>
        <v>0.108</v>
      </c>
      <c r="W74" s="4">
        <f t="shared" si="10"/>
        <v>1.2782678428227747</v>
      </c>
      <c r="X74" s="4">
        <f t="shared" si="11"/>
        <v>1.0588235294117647</v>
      </c>
    </row>
    <row r="75" spans="1:24" x14ac:dyDescent="0.2">
      <c r="A75" s="1" t="s">
        <v>7</v>
      </c>
      <c r="B75">
        <v>1.196</v>
      </c>
      <c r="C75">
        <v>0.01</v>
      </c>
      <c r="D75">
        <v>4.4999999999999998E-2</v>
      </c>
      <c r="E75">
        <v>5.5E-2</v>
      </c>
      <c r="F75">
        <v>4194304</v>
      </c>
      <c r="G75">
        <v>512</v>
      </c>
      <c r="I75" s="1" t="s">
        <v>8</v>
      </c>
      <c r="J75">
        <v>1.4970000000000001</v>
      </c>
      <c r="K75">
        <v>3.5999999999999997E-2</v>
      </c>
      <c r="L75">
        <v>3.1E-2</v>
      </c>
      <c r="M75">
        <v>6.7000000000000004E-2</v>
      </c>
      <c r="N75">
        <v>4194304</v>
      </c>
      <c r="O75">
        <v>512</v>
      </c>
      <c r="Q75">
        <f t="shared" si="8"/>
        <v>10</v>
      </c>
      <c r="R75">
        <f t="shared" si="9"/>
        <v>3</v>
      </c>
      <c r="S75">
        <f>B75</f>
        <v>1.196</v>
      </c>
      <c r="T75">
        <f>E75</f>
        <v>5.5E-2</v>
      </c>
      <c r="U75">
        <f t="shared" si="6"/>
        <v>1.4970000000000001</v>
      </c>
      <c r="V75">
        <f t="shared" si="7"/>
        <v>6.7000000000000004E-2</v>
      </c>
      <c r="W75" s="4">
        <f t="shared" si="10"/>
        <v>1.2516722408026757</v>
      </c>
      <c r="X75" s="4">
        <f t="shared" si="11"/>
        <v>1.2181818181818183</v>
      </c>
    </row>
    <row r="76" spans="1:24" x14ac:dyDescent="0.2">
      <c r="A76" s="1" t="s">
        <v>7</v>
      </c>
      <c r="B76">
        <v>1.165</v>
      </c>
      <c r="C76">
        <v>5.0000000000000001E-3</v>
      </c>
      <c r="D76">
        <v>0.03</v>
      </c>
      <c r="E76">
        <v>3.5000000000000003E-2</v>
      </c>
      <c r="F76">
        <v>4194304</v>
      </c>
      <c r="G76">
        <v>1024</v>
      </c>
      <c r="I76" s="1" t="s">
        <v>8</v>
      </c>
      <c r="J76">
        <v>1.444</v>
      </c>
      <c r="K76">
        <v>2.5999999999999999E-2</v>
      </c>
      <c r="L76">
        <v>3.1E-2</v>
      </c>
      <c r="M76">
        <v>5.7000000000000002E-2</v>
      </c>
      <c r="N76">
        <v>4194304</v>
      </c>
      <c r="O76">
        <v>1024</v>
      </c>
      <c r="Q76">
        <f t="shared" si="8"/>
        <v>10</v>
      </c>
      <c r="R76">
        <f t="shared" si="9"/>
        <v>4</v>
      </c>
      <c r="S76">
        <f>B76</f>
        <v>1.165</v>
      </c>
      <c r="T76">
        <f>E76</f>
        <v>3.5000000000000003E-2</v>
      </c>
      <c r="U76">
        <f t="shared" si="6"/>
        <v>1.444</v>
      </c>
      <c r="V76">
        <f t="shared" si="7"/>
        <v>5.7000000000000002E-2</v>
      </c>
      <c r="W76" s="4">
        <f t="shared" si="10"/>
        <v>1.2394849785407724</v>
      </c>
      <c r="X76" s="4">
        <f t="shared" si="11"/>
        <v>1.6285714285714286</v>
      </c>
    </row>
    <row r="77" spans="1:24" x14ac:dyDescent="0.2">
      <c r="A77" s="1" t="s">
        <v>7</v>
      </c>
      <c r="B77">
        <v>1.105</v>
      </c>
      <c r="C77">
        <v>4.0000000000000001E-3</v>
      </c>
      <c r="D77">
        <v>1.7999999999999999E-2</v>
      </c>
      <c r="E77">
        <v>2.1999999999999999E-2</v>
      </c>
      <c r="F77">
        <v>4194304</v>
      </c>
      <c r="G77">
        <v>2048</v>
      </c>
      <c r="I77" s="1" t="s">
        <v>8</v>
      </c>
      <c r="J77">
        <v>1.3560000000000001</v>
      </c>
      <c r="K77">
        <v>3.6999999999999998E-2</v>
      </c>
      <c r="L77">
        <v>4.0000000000000001E-3</v>
      </c>
      <c r="M77">
        <v>4.1000000000000002E-2</v>
      </c>
      <c r="N77">
        <v>4194304</v>
      </c>
      <c r="O77">
        <v>2048</v>
      </c>
      <c r="Q77">
        <f t="shared" si="8"/>
        <v>10</v>
      </c>
      <c r="R77">
        <f t="shared" si="9"/>
        <v>5</v>
      </c>
      <c r="S77">
        <f>B77</f>
        <v>1.105</v>
      </c>
      <c r="T77">
        <f>E77</f>
        <v>2.1999999999999999E-2</v>
      </c>
      <c r="U77">
        <f t="shared" si="6"/>
        <v>1.3560000000000001</v>
      </c>
      <c r="V77">
        <f t="shared" si="7"/>
        <v>4.1000000000000002E-2</v>
      </c>
      <c r="W77" s="4">
        <f t="shared" si="10"/>
        <v>1.2271493212669684</v>
      </c>
      <c r="X77" s="4">
        <f t="shared" si="11"/>
        <v>1.8636363636363638</v>
      </c>
    </row>
    <row r="78" spans="1:24" x14ac:dyDescent="0.2">
      <c r="A78" s="1" t="s">
        <v>7</v>
      </c>
      <c r="B78">
        <v>1.093</v>
      </c>
      <c r="C78">
        <v>7.0000000000000001E-3</v>
      </c>
      <c r="D78">
        <v>6.0000000000000001E-3</v>
      </c>
      <c r="E78">
        <v>1.2999999999999999E-2</v>
      </c>
      <c r="F78">
        <v>4194304</v>
      </c>
      <c r="G78">
        <v>4096</v>
      </c>
      <c r="I78" s="1" t="s">
        <v>8</v>
      </c>
      <c r="J78">
        <v>1.587</v>
      </c>
      <c r="K78">
        <v>3.3000000000000002E-2</v>
      </c>
      <c r="L78">
        <v>1.2E-2</v>
      </c>
      <c r="M78">
        <v>4.4999999999999998E-2</v>
      </c>
      <c r="N78">
        <v>4194304</v>
      </c>
      <c r="O78">
        <v>4096</v>
      </c>
      <c r="Q78">
        <f t="shared" si="8"/>
        <v>10</v>
      </c>
      <c r="R78">
        <f t="shared" si="9"/>
        <v>6</v>
      </c>
      <c r="S78">
        <f>B78</f>
        <v>1.093</v>
      </c>
      <c r="T78">
        <f>E78</f>
        <v>1.2999999999999999E-2</v>
      </c>
      <c r="U78">
        <f t="shared" si="6"/>
        <v>1.587</v>
      </c>
      <c r="V78">
        <f t="shared" si="7"/>
        <v>4.4999999999999998E-2</v>
      </c>
      <c r="W78" s="4">
        <f t="shared" si="10"/>
        <v>1.4519670631290027</v>
      </c>
      <c r="X78" s="4">
        <f t="shared" si="11"/>
        <v>3.4615384615384617</v>
      </c>
    </row>
    <row r="79" spans="1:24" x14ac:dyDescent="0.2">
      <c r="A79" s="1" t="s">
        <v>7</v>
      </c>
      <c r="B79">
        <v>2.0640000000000001</v>
      </c>
      <c r="C79">
        <v>0.34899999999999998</v>
      </c>
      <c r="D79">
        <v>0.435</v>
      </c>
      <c r="E79">
        <v>0.78400000000000003</v>
      </c>
      <c r="F79">
        <v>8388608</v>
      </c>
      <c r="G79">
        <v>64</v>
      </c>
      <c r="I79" s="1" t="s">
        <v>8</v>
      </c>
      <c r="J79">
        <v>2.375</v>
      </c>
      <c r="K79">
        <v>0.25</v>
      </c>
      <c r="L79">
        <v>0.45800000000000002</v>
      </c>
      <c r="M79">
        <v>0.70799999999999996</v>
      </c>
      <c r="N79">
        <v>8388608</v>
      </c>
      <c r="O79">
        <v>64</v>
      </c>
      <c r="Q79">
        <f t="shared" si="8"/>
        <v>11</v>
      </c>
      <c r="R79">
        <f t="shared" si="9"/>
        <v>0</v>
      </c>
      <c r="S79">
        <f>B79</f>
        <v>2.0640000000000001</v>
      </c>
      <c r="T79">
        <f>E79</f>
        <v>0.78400000000000003</v>
      </c>
      <c r="U79">
        <f t="shared" si="6"/>
        <v>2.375</v>
      </c>
      <c r="V79">
        <f t="shared" si="7"/>
        <v>0.70799999999999996</v>
      </c>
      <c r="W79" s="4">
        <f t="shared" si="10"/>
        <v>1.1506782945736433</v>
      </c>
      <c r="X79" s="4">
        <f t="shared" si="11"/>
        <v>0.90306122448979587</v>
      </c>
    </row>
    <row r="80" spans="1:24" x14ac:dyDescent="0.2">
      <c r="A80" s="1" t="s">
        <v>7</v>
      </c>
      <c r="B80">
        <v>1.657</v>
      </c>
      <c r="C80">
        <v>0.14099999999999999</v>
      </c>
      <c r="D80">
        <v>0.27100000000000002</v>
      </c>
      <c r="E80">
        <v>0.41199999999999998</v>
      </c>
      <c r="F80">
        <v>8388608</v>
      </c>
      <c r="G80">
        <v>128</v>
      </c>
      <c r="I80" s="1" t="s">
        <v>8</v>
      </c>
      <c r="J80">
        <v>1.8759999999999999</v>
      </c>
      <c r="K80">
        <v>0.13</v>
      </c>
      <c r="L80">
        <v>0.219</v>
      </c>
      <c r="M80">
        <v>0.34899999999999998</v>
      </c>
      <c r="N80">
        <v>8388608</v>
      </c>
      <c r="O80">
        <v>128</v>
      </c>
      <c r="Q80">
        <f t="shared" si="8"/>
        <v>11</v>
      </c>
      <c r="R80">
        <f t="shared" si="9"/>
        <v>1</v>
      </c>
      <c r="S80">
        <f>B80</f>
        <v>1.657</v>
      </c>
      <c r="T80">
        <f>E80</f>
        <v>0.41199999999999998</v>
      </c>
      <c r="U80">
        <f t="shared" si="6"/>
        <v>1.8759999999999999</v>
      </c>
      <c r="V80">
        <f t="shared" si="7"/>
        <v>0.34899999999999998</v>
      </c>
      <c r="W80" s="4">
        <f t="shared" si="10"/>
        <v>1.1321665660832829</v>
      </c>
      <c r="X80" s="4">
        <f t="shared" si="11"/>
        <v>0.84708737864077666</v>
      </c>
    </row>
    <row r="81" spans="1:24" x14ac:dyDescent="0.2">
      <c r="A81" s="1" t="s">
        <v>7</v>
      </c>
      <c r="B81">
        <v>1.427</v>
      </c>
      <c r="C81">
        <v>0.08</v>
      </c>
      <c r="D81">
        <v>0.13500000000000001</v>
      </c>
      <c r="E81">
        <v>0.215</v>
      </c>
      <c r="F81">
        <v>8388608</v>
      </c>
      <c r="G81">
        <v>256</v>
      </c>
      <c r="I81" s="1" t="s">
        <v>8</v>
      </c>
      <c r="J81">
        <v>1.7130000000000001</v>
      </c>
      <c r="K81">
        <v>8.1000000000000003E-2</v>
      </c>
      <c r="L81">
        <v>0.11899999999999999</v>
      </c>
      <c r="M81">
        <v>0.2</v>
      </c>
      <c r="N81">
        <v>8388608</v>
      </c>
      <c r="O81">
        <v>256</v>
      </c>
      <c r="Q81">
        <f t="shared" si="8"/>
        <v>11</v>
      </c>
      <c r="R81">
        <f t="shared" si="9"/>
        <v>2</v>
      </c>
      <c r="S81">
        <f>B81</f>
        <v>1.427</v>
      </c>
      <c r="T81">
        <f>E81</f>
        <v>0.215</v>
      </c>
      <c r="U81">
        <f t="shared" si="6"/>
        <v>1.7130000000000001</v>
      </c>
      <c r="V81">
        <f t="shared" si="7"/>
        <v>0.2</v>
      </c>
      <c r="W81" s="4">
        <f t="shared" si="10"/>
        <v>1.2004204625087596</v>
      </c>
      <c r="X81" s="4">
        <f t="shared" si="11"/>
        <v>0.93023255813953498</v>
      </c>
    </row>
    <row r="82" spans="1:24" x14ac:dyDescent="0.2">
      <c r="A82" s="1" t="s">
        <v>7</v>
      </c>
      <c r="B82">
        <v>1.304</v>
      </c>
      <c r="C82">
        <v>4.2000000000000003E-2</v>
      </c>
      <c r="D82">
        <v>7.0000000000000007E-2</v>
      </c>
      <c r="E82">
        <v>0.112</v>
      </c>
      <c r="F82">
        <v>8388608</v>
      </c>
      <c r="G82">
        <v>512</v>
      </c>
      <c r="I82" s="1" t="s">
        <v>8</v>
      </c>
      <c r="J82">
        <v>1.591</v>
      </c>
      <c r="K82">
        <v>0.06</v>
      </c>
      <c r="L82">
        <v>0.06</v>
      </c>
      <c r="M82">
        <v>0.12</v>
      </c>
      <c r="N82">
        <v>8388608</v>
      </c>
      <c r="O82">
        <v>512</v>
      </c>
      <c r="Q82">
        <f t="shared" si="8"/>
        <v>11</v>
      </c>
      <c r="R82">
        <f t="shared" si="9"/>
        <v>3</v>
      </c>
      <c r="S82">
        <f>B82</f>
        <v>1.304</v>
      </c>
      <c r="T82">
        <f>E82</f>
        <v>0.112</v>
      </c>
      <c r="U82">
        <f t="shared" si="6"/>
        <v>1.591</v>
      </c>
      <c r="V82">
        <f t="shared" si="7"/>
        <v>0.12</v>
      </c>
      <c r="W82" s="4">
        <f t="shared" si="10"/>
        <v>1.2200920245398772</v>
      </c>
      <c r="X82" s="4">
        <f t="shared" si="11"/>
        <v>1.0714285714285714</v>
      </c>
    </row>
    <row r="83" spans="1:24" x14ac:dyDescent="0.2">
      <c r="A83" s="1" t="s">
        <v>7</v>
      </c>
      <c r="B83">
        <v>1.2030000000000001</v>
      </c>
      <c r="C83">
        <v>0.03</v>
      </c>
      <c r="D83">
        <v>4.2000000000000003E-2</v>
      </c>
      <c r="E83">
        <v>7.1999999999999995E-2</v>
      </c>
      <c r="F83">
        <v>8388608</v>
      </c>
      <c r="G83">
        <v>1024</v>
      </c>
      <c r="I83" s="1" t="s">
        <v>8</v>
      </c>
      <c r="J83">
        <v>1.4550000000000001</v>
      </c>
      <c r="K83">
        <v>3.7999999999999999E-2</v>
      </c>
      <c r="L83">
        <v>4.1000000000000002E-2</v>
      </c>
      <c r="M83">
        <v>7.9000000000000001E-2</v>
      </c>
      <c r="N83">
        <v>8388608</v>
      </c>
      <c r="O83">
        <v>1024</v>
      </c>
      <c r="Q83">
        <f t="shared" si="8"/>
        <v>11</v>
      </c>
      <c r="R83">
        <f t="shared" si="9"/>
        <v>4</v>
      </c>
      <c r="S83">
        <f>B83</f>
        <v>1.2030000000000001</v>
      </c>
      <c r="T83">
        <f>E83</f>
        <v>7.1999999999999995E-2</v>
      </c>
      <c r="U83">
        <f t="shared" si="6"/>
        <v>1.4550000000000001</v>
      </c>
      <c r="V83">
        <f t="shared" si="7"/>
        <v>7.9000000000000001E-2</v>
      </c>
      <c r="W83" s="4">
        <f t="shared" si="10"/>
        <v>1.2094763092269327</v>
      </c>
      <c r="X83" s="4">
        <f t="shared" si="11"/>
        <v>1.0972222222222223</v>
      </c>
    </row>
    <row r="84" spans="1:24" x14ac:dyDescent="0.2">
      <c r="A84" s="1" t="s">
        <v>7</v>
      </c>
      <c r="B84">
        <v>1.1759999999999999</v>
      </c>
      <c r="C84">
        <v>1.4E-2</v>
      </c>
      <c r="D84">
        <v>6.0999999999999999E-2</v>
      </c>
      <c r="E84">
        <v>7.4999999999999997E-2</v>
      </c>
      <c r="F84">
        <v>8388608</v>
      </c>
      <c r="G84">
        <v>2048</v>
      </c>
      <c r="I84" s="1" t="s">
        <v>8</v>
      </c>
      <c r="J84">
        <v>1.83</v>
      </c>
      <c r="K84">
        <v>4.2999999999999997E-2</v>
      </c>
      <c r="L84">
        <v>0.02</v>
      </c>
      <c r="M84">
        <v>6.3E-2</v>
      </c>
      <c r="N84">
        <v>8388608</v>
      </c>
      <c r="O84">
        <v>2048</v>
      </c>
      <c r="Q84">
        <f t="shared" si="8"/>
        <v>11</v>
      </c>
      <c r="R84">
        <f t="shared" si="9"/>
        <v>5</v>
      </c>
      <c r="S84">
        <f>B84</f>
        <v>1.1759999999999999</v>
      </c>
      <c r="T84">
        <f>E84</f>
        <v>7.4999999999999997E-2</v>
      </c>
      <c r="U84">
        <f t="shared" si="6"/>
        <v>1.83</v>
      </c>
      <c r="V84">
        <f t="shared" si="7"/>
        <v>6.3E-2</v>
      </c>
      <c r="W84" s="4">
        <f t="shared" si="10"/>
        <v>1.556122448979592</v>
      </c>
      <c r="X84" s="4">
        <f t="shared" si="11"/>
        <v>0.84000000000000008</v>
      </c>
    </row>
    <row r="85" spans="1:24" x14ac:dyDescent="0.2">
      <c r="A85" s="1" t="s">
        <v>7</v>
      </c>
      <c r="B85">
        <v>1.149</v>
      </c>
      <c r="C85">
        <v>6.0000000000000001E-3</v>
      </c>
      <c r="D85">
        <v>1.6E-2</v>
      </c>
      <c r="E85">
        <v>2.1999999999999999E-2</v>
      </c>
      <c r="F85">
        <v>8388608</v>
      </c>
      <c r="G85">
        <v>4096</v>
      </c>
      <c r="I85" s="1" t="s">
        <v>8</v>
      </c>
      <c r="J85">
        <v>1.415</v>
      </c>
      <c r="K85">
        <v>0.03</v>
      </c>
      <c r="L85">
        <v>2.1000000000000001E-2</v>
      </c>
      <c r="M85">
        <v>5.0999999999999997E-2</v>
      </c>
      <c r="N85">
        <v>8388608</v>
      </c>
      <c r="O85">
        <v>4096</v>
      </c>
      <c r="Q85">
        <f t="shared" si="8"/>
        <v>11</v>
      </c>
      <c r="R85">
        <f t="shared" si="9"/>
        <v>6</v>
      </c>
      <c r="S85">
        <f>B85</f>
        <v>1.149</v>
      </c>
      <c r="T85">
        <f>E85</f>
        <v>2.1999999999999999E-2</v>
      </c>
      <c r="U85">
        <f t="shared" si="6"/>
        <v>1.415</v>
      </c>
      <c r="V85">
        <f t="shared" si="7"/>
        <v>5.0999999999999997E-2</v>
      </c>
      <c r="W85" s="4">
        <f t="shared" si="10"/>
        <v>1.2315056570931244</v>
      </c>
      <c r="X85" s="4">
        <f t="shared" si="11"/>
        <v>2.3181818181818183</v>
      </c>
    </row>
    <row r="86" spans="1:24" x14ac:dyDescent="0.2">
      <c r="A86" s="1" t="s">
        <v>7</v>
      </c>
      <c r="B86">
        <v>3.056</v>
      </c>
      <c r="C86">
        <v>0.63600000000000001</v>
      </c>
      <c r="D86">
        <v>0.92400000000000004</v>
      </c>
      <c r="E86">
        <v>1.56</v>
      </c>
      <c r="F86">
        <v>16777216</v>
      </c>
      <c r="G86">
        <v>64</v>
      </c>
      <c r="I86" s="1" t="s">
        <v>8</v>
      </c>
      <c r="J86">
        <v>3.669</v>
      </c>
      <c r="K86">
        <v>0.76600000000000001</v>
      </c>
      <c r="L86">
        <v>0.91800000000000004</v>
      </c>
      <c r="M86">
        <v>1.6839999999999999</v>
      </c>
      <c r="N86">
        <v>16777216</v>
      </c>
      <c r="O86">
        <v>64</v>
      </c>
      <c r="Q86">
        <f t="shared" si="8"/>
        <v>12</v>
      </c>
      <c r="R86">
        <f t="shared" si="9"/>
        <v>0</v>
      </c>
      <c r="S86">
        <f>B86</f>
        <v>3.056</v>
      </c>
      <c r="T86">
        <f>E86</f>
        <v>1.56</v>
      </c>
      <c r="U86">
        <f t="shared" si="6"/>
        <v>3.669</v>
      </c>
      <c r="V86">
        <f t="shared" si="7"/>
        <v>1.6839999999999999</v>
      </c>
      <c r="W86" s="4">
        <f t="shared" si="10"/>
        <v>1.2005890052356021</v>
      </c>
      <c r="X86" s="4">
        <f t="shared" si="11"/>
        <v>1.0794871794871794</v>
      </c>
    </row>
    <row r="87" spans="1:24" x14ac:dyDescent="0.2">
      <c r="A87" s="1" t="s">
        <v>7</v>
      </c>
      <c r="B87">
        <v>2.2000000000000002</v>
      </c>
      <c r="C87">
        <v>0.32200000000000001</v>
      </c>
      <c r="D87">
        <v>0.47</v>
      </c>
      <c r="E87">
        <v>0.79200000000000004</v>
      </c>
      <c r="F87">
        <v>16777216</v>
      </c>
      <c r="G87">
        <v>128</v>
      </c>
      <c r="I87" s="1" t="s">
        <v>8</v>
      </c>
      <c r="J87">
        <v>2.7589999999999999</v>
      </c>
      <c r="K87">
        <v>0.32800000000000001</v>
      </c>
      <c r="L87">
        <v>0.45900000000000002</v>
      </c>
      <c r="M87">
        <v>0.78700000000000003</v>
      </c>
      <c r="N87">
        <v>16777216</v>
      </c>
      <c r="O87">
        <v>128</v>
      </c>
      <c r="Q87">
        <f t="shared" si="8"/>
        <v>12</v>
      </c>
      <c r="R87">
        <f t="shared" si="9"/>
        <v>1</v>
      </c>
      <c r="S87">
        <f>B87</f>
        <v>2.2000000000000002</v>
      </c>
      <c r="T87">
        <f>E87</f>
        <v>0.79200000000000004</v>
      </c>
      <c r="U87">
        <f t="shared" si="6"/>
        <v>2.7589999999999999</v>
      </c>
      <c r="V87">
        <f t="shared" si="7"/>
        <v>0.78700000000000003</v>
      </c>
      <c r="W87" s="4">
        <f t="shared" si="10"/>
        <v>1.2540909090909089</v>
      </c>
      <c r="X87" s="4">
        <f t="shared" si="11"/>
        <v>0.99368686868686873</v>
      </c>
    </row>
    <row r="88" spans="1:24" x14ac:dyDescent="0.2">
      <c r="A88" s="1" t="s">
        <v>7</v>
      </c>
      <c r="B88">
        <v>1.7390000000000001</v>
      </c>
      <c r="C88">
        <v>0.21199999999999999</v>
      </c>
      <c r="D88">
        <v>0.20799999999999999</v>
      </c>
      <c r="E88">
        <v>0.42</v>
      </c>
      <c r="F88">
        <v>16777216</v>
      </c>
      <c r="G88">
        <v>256</v>
      </c>
      <c r="I88" s="1" t="s">
        <v>8</v>
      </c>
      <c r="J88">
        <v>2.1160000000000001</v>
      </c>
      <c r="K88">
        <v>0.24199999999999999</v>
      </c>
      <c r="L88">
        <v>0.189</v>
      </c>
      <c r="M88">
        <v>0.43099999999999999</v>
      </c>
      <c r="N88">
        <v>16777216</v>
      </c>
      <c r="O88">
        <v>256</v>
      </c>
      <c r="Q88">
        <f t="shared" si="8"/>
        <v>12</v>
      </c>
      <c r="R88">
        <f t="shared" si="9"/>
        <v>2</v>
      </c>
      <c r="S88">
        <f>B88</f>
        <v>1.7390000000000001</v>
      </c>
      <c r="T88">
        <f>E88</f>
        <v>0.42</v>
      </c>
      <c r="U88">
        <f t="shared" si="6"/>
        <v>2.1160000000000001</v>
      </c>
      <c r="V88">
        <f t="shared" si="7"/>
        <v>0.43099999999999999</v>
      </c>
      <c r="W88" s="4">
        <f t="shared" si="10"/>
        <v>1.2167912593444508</v>
      </c>
      <c r="X88" s="4">
        <f t="shared" si="11"/>
        <v>1.0261904761904763</v>
      </c>
    </row>
    <row r="89" spans="1:24" x14ac:dyDescent="0.2">
      <c r="A89" s="1" t="s">
        <v>7</v>
      </c>
      <c r="B89">
        <v>1.5369999999999999</v>
      </c>
      <c r="C89">
        <v>6.4000000000000001E-2</v>
      </c>
      <c r="D89">
        <v>0.14299999999999999</v>
      </c>
      <c r="E89">
        <v>0.20699999999999999</v>
      </c>
      <c r="F89">
        <v>16777216</v>
      </c>
      <c r="G89">
        <v>512</v>
      </c>
      <c r="I89" s="1" t="s">
        <v>8</v>
      </c>
      <c r="J89">
        <v>1.867</v>
      </c>
      <c r="K89">
        <v>9.9000000000000005E-2</v>
      </c>
      <c r="L89">
        <v>0.16300000000000001</v>
      </c>
      <c r="M89">
        <v>0.26200000000000001</v>
      </c>
      <c r="N89">
        <v>16777216</v>
      </c>
      <c r="O89">
        <v>512</v>
      </c>
      <c r="Q89">
        <f t="shared" si="8"/>
        <v>12</v>
      </c>
      <c r="R89">
        <f t="shared" si="9"/>
        <v>3</v>
      </c>
      <c r="S89">
        <f>B89</f>
        <v>1.5369999999999999</v>
      </c>
      <c r="T89">
        <f>E89</f>
        <v>0.20699999999999999</v>
      </c>
      <c r="U89">
        <f t="shared" si="6"/>
        <v>1.867</v>
      </c>
      <c r="V89">
        <f t="shared" si="7"/>
        <v>0.26200000000000001</v>
      </c>
      <c r="W89" s="4">
        <f t="shared" si="10"/>
        <v>1.2147039687703318</v>
      </c>
      <c r="X89" s="4">
        <f t="shared" si="11"/>
        <v>1.2657004830917875</v>
      </c>
    </row>
    <row r="90" spans="1:24" x14ac:dyDescent="0.2">
      <c r="A90" s="1" t="s">
        <v>7</v>
      </c>
      <c r="B90">
        <v>1.4139999999999999</v>
      </c>
      <c r="C90">
        <v>2.8000000000000001E-2</v>
      </c>
      <c r="D90">
        <v>9.1999999999999998E-2</v>
      </c>
      <c r="E90">
        <v>0.12</v>
      </c>
      <c r="F90">
        <v>16777216</v>
      </c>
      <c r="G90">
        <v>1024</v>
      </c>
      <c r="I90" s="1" t="s">
        <v>8</v>
      </c>
      <c r="J90">
        <v>1.8939999999999999</v>
      </c>
      <c r="K90">
        <v>6.4000000000000001E-2</v>
      </c>
      <c r="L90">
        <v>5.8999999999999997E-2</v>
      </c>
      <c r="M90">
        <v>0.123</v>
      </c>
      <c r="N90">
        <v>16777216</v>
      </c>
      <c r="O90">
        <v>1024</v>
      </c>
      <c r="Q90">
        <f t="shared" si="8"/>
        <v>12</v>
      </c>
      <c r="R90">
        <f t="shared" si="9"/>
        <v>4</v>
      </c>
      <c r="S90">
        <f>B90</f>
        <v>1.4139999999999999</v>
      </c>
      <c r="T90">
        <f>E90</f>
        <v>0.12</v>
      </c>
      <c r="U90">
        <f t="shared" si="6"/>
        <v>1.8939999999999999</v>
      </c>
      <c r="V90">
        <f t="shared" si="7"/>
        <v>0.123</v>
      </c>
      <c r="W90" s="4">
        <f t="shared" si="10"/>
        <v>1.3394625176803394</v>
      </c>
      <c r="X90" s="4">
        <f t="shared" si="11"/>
        <v>1.0250000000000001</v>
      </c>
    </row>
    <row r="91" spans="1:24" x14ac:dyDescent="0.2">
      <c r="A91" s="1" t="s">
        <v>7</v>
      </c>
      <c r="B91">
        <v>1.3140000000000001</v>
      </c>
      <c r="C91">
        <v>2.8000000000000001E-2</v>
      </c>
      <c r="D91">
        <v>5.5E-2</v>
      </c>
      <c r="E91">
        <v>8.3000000000000004E-2</v>
      </c>
      <c r="F91">
        <v>16777216</v>
      </c>
      <c r="G91">
        <v>2048</v>
      </c>
      <c r="I91" s="1" t="s">
        <v>8</v>
      </c>
      <c r="J91">
        <v>1.554</v>
      </c>
      <c r="K91">
        <v>6.2E-2</v>
      </c>
      <c r="L91">
        <v>2.3E-2</v>
      </c>
      <c r="M91">
        <v>8.5000000000000006E-2</v>
      </c>
      <c r="N91">
        <v>16777216</v>
      </c>
      <c r="O91">
        <v>2048</v>
      </c>
      <c r="Q91">
        <f t="shared" si="8"/>
        <v>12</v>
      </c>
      <c r="R91">
        <f t="shared" si="9"/>
        <v>5</v>
      </c>
      <c r="S91">
        <f>B91</f>
        <v>1.3140000000000001</v>
      </c>
      <c r="T91">
        <f>E91</f>
        <v>8.3000000000000004E-2</v>
      </c>
      <c r="U91">
        <f t="shared" si="6"/>
        <v>1.554</v>
      </c>
      <c r="V91">
        <f t="shared" si="7"/>
        <v>8.5000000000000006E-2</v>
      </c>
      <c r="W91" s="4">
        <f t="shared" si="10"/>
        <v>1.182648401826484</v>
      </c>
      <c r="X91" s="4">
        <f t="shared" si="11"/>
        <v>1.0240963855421688</v>
      </c>
    </row>
    <row r="92" spans="1:24" x14ac:dyDescent="0.2">
      <c r="A92" s="1" t="s">
        <v>7</v>
      </c>
      <c r="B92">
        <v>1.296</v>
      </c>
      <c r="C92">
        <v>1.2E-2</v>
      </c>
      <c r="D92">
        <v>2.9000000000000001E-2</v>
      </c>
      <c r="E92">
        <v>4.1000000000000002E-2</v>
      </c>
      <c r="F92">
        <v>16777216</v>
      </c>
      <c r="G92">
        <v>4096</v>
      </c>
      <c r="I92" s="1" t="s">
        <v>8</v>
      </c>
      <c r="J92">
        <v>1.5509999999999999</v>
      </c>
      <c r="K92">
        <v>4.8000000000000001E-2</v>
      </c>
      <c r="L92">
        <v>2.1000000000000001E-2</v>
      </c>
      <c r="M92">
        <v>6.9000000000000006E-2</v>
      </c>
      <c r="N92">
        <v>16777216</v>
      </c>
      <c r="O92">
        <v>4096</v>
      </c>
      <c r="Q92">
        <f t="shared" si="8"/>
        <v>12</v>
      </c>
      <c r="R92">
        <f t="shared" si="9"/>
        <v>6</v>
      </c>
      <c r="S92">
        <f>B92</f>
        <v>1.296</v>
      </c>
      <c r="T92">
        <f>E92</f>
        <v>4.1000000000000002E-2</v>
      </c>
      <c r="U92">
        <f t="shared" si="6"/>
        <v>1.5509999999999999</v>
      </c>
      <c r="V92">
        <f t="shared" si="7"/>
        <v>6.9000000000000006E-2</v>
      </c>
      <c r="W92" s="4">
        <f t="shared" si="10"/>
        <v>1.1967592592592591</v>
      </c>
      <c r="X92" s="4">
        <f t="shared" si="11"/>
        <v>1.6829268292682928</v>
      </c>
    </row>
    <row r="93" spans="1:24" x14ac:dyDescent="0.2">
      <c r="A93" s="1" t="s">
        <v>7</v>
      </c>
      <c r="B93">
        <v>5.0869999999999997</v>
      </c>
      <c r="C93">
        <v>1.23</v>
      </c>
      <c r="D93">
        <v>1.8560000000000001</v>
      </c>
      <c r="E93">
        <v>3.0859999999999999</v>
      </c>
      <c r="F93">
        <v>33554432</v>
      </c>
      <c r="G93">
        <v>64</v>
      </c>
      <c r="I93" s="1" t="s">
        <v>8</v>
      </c>
      <c r="J93">
        <v>6.2270000000000003</v>
      </c>
      <c r="K93">
        <v>1.542</v>
      </c>
      <c r="L93">
        <v>2.044</v>
      </c>
      <c r="M93">
        <v>3.5859999999999999</v>
      </c>
      <c r="N93">
        <v>33554432</v>
      </c>
      <c r="O93">
        <v>64</v>
      </c>
      <c r="Q93">
        <f t="shared" si="8"/>
        <v>13</v>
      </c>
      <c r="R93">
        <f t="shared" si="9"/>
        <v>0</v>
      </c>
      <c r="S93">
        <f>B93</f>
        <v>5.0869999999999997</v>
      </c>
      <c r="T93">
        <f>E93</f>
        <v>3.0859999999999999</v>
      </c>
      <c r="U93">
        <f t="shared" si="6"/>
        <v>6.2270000000000003</v>
      </c>
      <c r="V93">
        <f t="shared" si="7"/>
        <v>3.5859999999999999</v>
      </c>
      <c r="W93" s="4">
        <f t="shared" si="10"/>
        <v>1.2241006487124042</v>
      </c>
      <c r="X93" s="4">
        <f t="shared" si="11"/>
        <v>1.1620220349967596</v>
      </c>
    </row>
    <row r="94" spans="1:24" x14ac:dyDescent="0.2">
      <c r="A94" s="1" t="s">
        <v>7</v>
      </c>
      <c r="B94">
        <v>3.383</v>
      </c>
      <c r="C94">
        <v>0.69</v>
      </c>
      <c r="D94">
        <v>0.874</v>
      </c>
      <c r="E94">
        <v>1.5640000000000001</v>
      </c>
      <c r="F94">
        <v>33554432</v>
      </c>
      <c r="G94">
        <v>128</v>
      </c>
      <c r="I94" s="1" t="s">
        <v>8</v>
      </c>
      <c r="J94">
        <v>4.4269999999999996</v>
      </c>
      <c r="K94">
        <v>0.97299999999999998</v>
      </c>
      <c r="L94">
        <v>0.97699999999999998</v>
      </c>
      <c r="M94">
        <v>1.95</v>
      </c>
      <c r="N94">
        <v>33554432</v>
      </c>
      <c r="O94">
        <v>128</v>
      </c>
      <c r="Q94">
        <f t="shared" si="8"/>
        <v>13</v>
      </c>
      <c r="R94">
        <f t="shared" si="9"/>
        <v>1</v>
      </c>
      <c r="S94">
        <f>B94</f>
        <v>3.383</v>
      </c>
      <c r="T94">
        <f>E94</f>
        <v>1.5640000000000001</v>
      </c>
      <c r="U94">
        <f t="shared" si="6"/>
        <v>4.4269999999999996</v>
      </c>
      <c r="V94">
        <f t="shared" si="7"/>
        <v>1.95</v>
      </c>
      <c r="W94" s="4">
        <f t="shared" si="10"/>
        <v>1.3086018326928761</v>
      </c>
      <c r="X94" s="4">
        <f t="shared" si="11"/>
        <v>1.2468030690537084</v>
      </c>
    </row>
    <row r="95" spans="1:24" x14ac:dyDescent="0.2">
      <c r="A95" s="1" t="s">
        <v>7</v>
      </c>
      <c r="B95">
        <v>2.4710000000000001</v>
      </c>
      <c r="C95">
        <v>0.317</v>
      </c>
      <c r="D95">
        <v>0.47899999999999998</v>
      </c>
      <c r="E95">
        <v>0.79600000000000004</v>
      </c>
      <c r="F95">
        <v>33554432</v>
      </c>
      <c r="G95">
        <v>256</v>
      </c>
      <c r="I95" s="1" t="s">
        <v>8</v>
      </c>
      <c r="J95">
        <v>2.9830000000000001</v>
      </c>
      <c r="K95">
        <v>0.47199999999999998</v>
      </c>
      <c r="L95">
        <v>0.51</v>
      </c>
      <c r="M95">
        <v>0.98199999999999998</v>
      </c>
      <c r="N95">
        <v>33554432</v>
      </c>
      <c r="O95">
        <v>256</v>
      </c>
      <c r="Q95">
        <f t="shared" si="8"/>
        <v>13</v>
      </c>
      <c r="R95">
        <f t="shared" si="9"/>
        <v>2</v>
      </c>
      <c r="S95">
        <f>B95</f>
        <v>2.4710000000000001</v>
      </c>
      <c r="T95">
        <f>E95</f>
        <v>0.79600000000000004</v>
      </c>
      <c r="U95">
        <f t="shared" si="6"/>
        <v>2.9830000000000001</v>
      </c>
      <c r="V95">
        <f t="shared" si="7"/>
        <v>0.98199999999999998</v>
      </c>
      <c r="W95" s="4">
        <f t="shared" si="10"/>
        <v>1.20720356131121</v>
      </c>
      <c r="X95" s="4">
        <f t="shared" si="11"/>
        <v>1.2336683417085426</v>
      </c>
    </row>
    <row r="96" spans="1:24" x14ac:dyDescent="0.2">
      <c r="A96" s="1" t="s">
        <v>7</v>
      </c>
      <c r="B96">
        <v>1.9530000000000001</v>
      </c>
      <c r="C96">
        <v>0.16600000000000001</v>
      </c>
      <c r="D96">
        <v>0.25900000000000001</v>
      </c>
      <c r="E96">
        <v>0.42499999999999999</v>
      </c>
      <c r="F96">
        <v>33554432</v>
      </c>
      <c r="G96">
        <v>512</v>
      </c>
      <c r="I96" s="1" t="s">
        <v>8</v>
      </c>
      <c r="J96">
        <v>2.3109999999999999</v>
      </c>
      <c r="K96">
        <v>0.17399999999999999</v>
      </c>
      <c r="L96">
        <v>0.253</v>
      </c>
      <c r="M96">
        <v>0.42699999999999999</v>
      </c>
      <c r="N96">
        <v>33554432</v>
      </c>
      <c r="O96">
        <v>512</v>
      </c>
      <c r="Q96">
        <f t="shared" si="8"/>
        <v>13</v>
      </c>
      <c r="R96">
        <f t="shared" si="9"/>
        <v>3</v>
      </c>
      <c r="S96">
        <f>B96</f>
        <v>1.9530000000000001</v>
      </c>
      <c r="T96">
        <f>E96</f>
        <v>0.42499999999999999</v>
      </c>
      <c r="U96">
        <f t="shared" si="6"/>
        <v>2.3109999999999999</v>
      </c>
      <c r="V96">
        <f t="shared" si="7"/>
        <v>0.42699999999999999</v>
      </c>
      <c r="W96" s="4">
        <f t="shared" si="10"/>
        <v>1.1833077316948284</v>
      </c>
      <c r="X96" s="4">
        <f t="shared" si="11"/>
        <v>1.0047058823529411</v>
      </c>
    </row>
    <row r="97" spans="1:24" x14ac:dyDescent="0.2">
      <c r="A97" s="1" t="s">
        <v>7</v>
      </c>
      <c r="B97">
        <v>1.728</v>
      </c>
      <c r="C97">
        <v>7.9000000000000001E-2</v>
      </c>
      <c r="D97">
        <v>0.23400000000000001</v>
      </c>
      <c r="E97">
        <v>0.313</v>
      </c>
      <c r="F97">
        <v>33554432</v>
      </c>
      <c r="G97">
        <v>1024</v>
      </c>
      <c r="I97" s="1" t="s">
        <v>8</v>
      </c>
      <c r="J97">
        <v>1.9490000000000001</v>
      </c>
      <c r="K97">
        <v>0.125</v>
      </c>
      <c r="L97">
        <v>9.7000000000000003E-2</v>
      </c>
      <c r="M97">
        <v>0.222</v>
      </c>
      <c r="N97">
        <v>33554432</v>
      </c>
      <c r="O97">
        <v>1024</v>
      </c>
      <c r="Q97">
        <f t="shared" si="8"/>
        <v>13</v>
      </c>
      <c r="R97">
        <f t="shared" si="9"/>
        <v>4</v>
      </c>
      <c r="S97">
        <f>B97</f>
        <v>1.728</v>
      </c>
      <c r="T97">
        <f>E97</f>
        <v>0.313</v>
      </c>
      <c r="U97">
        <f t="shared" si="6"/>
        <v>1.9490000000000001</v>
      </c>
      <c r="V97">
        <f t="shared" si="7"/>
        <v>0.222</v>
      </c>
      <c r="W97" s="4">
        <f t="shared" si="10"/>
        <v>1.1278935185185186</v>
      </c>
      <c r="X97" s="4">
        <f t="shared" si="11"/>
        <v>0.70926517571884984</v>
      </c>
    </row>
    <row r="98" spans="1:24" x14ac:dyDescent="0.2">
      <c r="A98" s="1" t="s">
        <v>7</v>
      </c>
      <c r="B98">
        <v>1.591</v>
      </c>
      <c r="C98">
        <v>1.2E-2</v>
      </c>
      <c r="D98">
        <v>0.151</v>
      </c>
      <c r="E98">
        <v>0.16300000000000001</v>
      </c>
      <c r="F98">
        <v>33554432</v>
      </c>
      <c r="G98">
        <v>2048</v>
      </c>
      <c r="I98" s="1" t="s">
        <v>8</v>
      </c>
      <c r="J98">
        <v>1.919</v>
      </c>
      <c r="K98">
        <v>7.3999999999999996E-2</v>
      </c>
      <c r="L98">
        <v>5.6000000000000001E-2</v>
      </c>
      <c r="M98">
        <v>0.13</v>
      </c>
      <c r="N98">
        <v>33554432</v>
      </c>
      <c r="O98">
        <v>2048</v>
      </c>
      <c r="Q98">
        <f t="shared" si="8"/>
        <v>13</v>
      </c>
      <c r="R98">
        <f t="shared" si="9"/>
        <v>5</v>
      </c>
      <c r="S98">
        <f>B98</f>
        <v>1.591</v>
      </c>
      <c r="T98">
        <f>E98</f>
        <v>0.16300000000000001</v>
      </c>
      <c r="U98">
        <f t="shared" si="6"/>
        <v>1.919</v>
      </c>
      <c r="V98">
        <f t="shared" si="7"/>
        <v>0.13</v>
      </c>
      <c r="W98" s="4">
        <f t="shared" si="10"/>
        <v>1.2061596480201131</v>
      </c>
      <c r="X98" s="4">
        <f t="shared" si="11"/>
        <v>0.7975460122699386</v>
      </c>
    </row>
    <row r="99" spans="1:24" x14ac:dyDescent="0.2">
      <c r="A99" s="1" t="s">
        <v>7</v>
      </c>
      <c r="B99">
        <v>1.522</v>
      </c>
      <c r="C99">
        <v>1.4999999999999999E-2</v>
      </c>
      <c r="D99">
        <v>6.3E-2</v>
      </c>
      <c r="E99">
        <v>7.8E-2</v>
      </c>
      <c r="F99">
        <v>33554432</v>
      </c>
      <c r="G99">
        <v>4096</v>
      </c>
      <c r="I99" s="1" t="s">
        <v>8</v>
      </c>
      <c r="J99">
        <v>1.899</v>
      </c>
      <c r="K99">
        <v>7.0999999999999994E-2</v>
      </c>
      <c r="L99">
        <v>3.1E-2</v>
      </c>
      <c r="M99">
        <v>0.10199999999999999</v>
      </c>
      <c r="N99">
        <v>33554432</v>
      </c>
      <c r="O99">
        <v>4096</v>
      </c>
      <c r="Q99">
        <f t="shared" si="8"/>
        <v>13</v>
      </c>
      <c r="R99">
        <f t="shared" si="9"/>
        <v>6</v>
      </c>
      <c r="S99">
        <f>B99</f>
        <v>1.522</v>
      </c>
      <c r="T99">
        <f>E99</f>
        <v>7.8E-2</v>
      </c>
      <c r="U99">
        <f t="shared" si="6"/>
        <v>1.899</v>
      </c>
      <c r="V99">
        <f t="shared" si="7"/>
        <v>0.10199999999999999</v>
      </c>
      <c r="W99" s="4">
        <f t="shared" si="10"/>
        <v>1.2477003942181339</v>
      </c>
      <c r="X99" s="4">
        <f t="shared" si="11"/>
        <v>1.3076923076923077</v>
      </c>
    </row>
    <row r="100" spans="1:24" x14ac:dyDescent="0.2">
      <c r="A100" s="1" t="s">
        <v>7</v>
      </c>
      <c r="B100">
        <v>9.1950000000000003</v>
      </c>
      <c r="C100">
        <v>2.6909999999999998</v>
      </c>
      <c r="D100">
        <v>3.5659999999999998</v>
      </c>
      <c r="E100">
        <v>6.2569999999999997</v>
      </c>
      <c r="F100">
        <v>67108864</v>
      </c>
      <c r="G100">
        <v>64</v>
      </c>
      <c r="I100" s="1" t="s">
        <v>8</v>
      </c>
      <c r="J100">
        <v>12.859</v>
      </c>
      <c r="K100">
        <v>1.8120000000000001</v>
      </c>
      <c r="L100">
        <v>2.81</v>
      </c>
      <c r="M100">
        <v>4.6219999999999999</v>
      </c>
      <c r="N100">
        <v>67108864</v>
      </c>
      <c r="O100">
        <v>64</v>
      </c>
      <c r="Q100">
        <f t="shared" si="8"/>
        <v>14</v>
      </c>
      <c r="R100">
        <f t="shared" si="9"/>
        <v>0</v>
      </c>
      <c r="S100">
        <f>B100</f>
        <v>9.1950000000000003</v>
      </c>
      <c r="T100">
        <f>E100</f>
        <v>6.2569999999999997</v>
      </c>
      <c r="U100">
        <f t="shared" si="6"/>
        <v>12.859</v>
      </c>
      <c r="V100">
        <f t="shared" si="7"/>
        <v>4.6219999999999999</v>
      </c>
      <c r="W100" s="4">
        <f t="shared" si="10"/>
        <v>1.3984774333877106</v>
      </c>
      <c r="X100" s="4">
        <f t="shared" si="11"/>
        <v>0.73869266421607804</v>
      </c>
    </row>
    <row r="101" spans="1:24" x14ac:dyDescent="0.2">
      <c r="A101" s="1" t="s">
        <v>7</v>
      </c>
      <c r="B101">
        <v>5.5430000000000001</v>
      </c>
      <c r="C101">
        <v>1.411</v>
      </c>
      <c r="D101">
        <v>1.7390000000000001</v>
      </c>
      <c r="E101">
        <v>3.15</v>
      </c>
      <c r="F101">
        <v>67108864</v>
      </c>
      <c r="G101">
        <v>128</v>
      </c>
      <c r="I101" s="1" t="s">
        <v>8</v>
      </c>
      <c r="J101">
        <v>7.5350000000000001</v>
      </c>
      <c r="K101">
        <v>1.909</v>
      </c>
      <c r="L101">
        <v>2.0289999999999999</v>
      </c>
      <c r="M101">
        <v>3.9380000000000002</v>
      </c>
      <c r="N101">
        <v>67108864</v>
      </c>
      <c r="O101">
        <v>128</v>
      </c>
      <c r="Q101">
        <f t="shared" si="8"/>
        <v>14</v>
      </c>
      <c r="R101">
        <f t="shared" si="9"/>
        <v>1</v>
      </c>
      <c r="S101">
        <f>B101</f>
        <v>5.5430000000000001</v>
      </c>
      <c r="T101">
        <f>E101</f>
        <v>3.15</v>
      </c>
      <c r="U101">
        <f t="shared" si="6"/>
        <v>7.5350000000000001</v>
      </c>
      <c r="V101">
        <f t="shared" si="7"/>
        <v>3.9380000000000002</v>
      </c>
      <c r="W101" s="4">
        <f t="shared" si="10"/>
        <v>1.3593721811293524</v>
      </c>
      <c r="X101" s="4">
        <f t="shared" si="11"/>
        <v>1.2501587301587302</v>
      </c>
    </row>
    <row r="102" spans="1:24" x14ac:dyDescent="0.2">
      <c r="A102" s="1" t="s">
        <v>7</v>
      </c>
      <c r="B102">
        <v>3.7589999999999999</v>
      </c>
      <c r="C102">
        <v>0.627</v>
      </c>
      <c r="D102">
        <v>1.028</v>
      </c>
      <c r="E102">
        <v>1.655</v>
      </c>
      <c r="F102">
        <v>67108864</v>
      </c>
      <c r="G102">
        <v>256</v>
      </c>
      <c r="I102" s="1" t="s">
        <v>8</v>
      </c>
      <c r="J102">
        <v>4.9039999999999999</v>
      </c>
      <c r="K102">
        <v>0.99399999999999999</v>
      </c>
      <c r="L102">
        <v>1.1679999999999999</v>
      </c>
      <c r="M102">
        <v>2.1619999999999999</v>
      </c>
      <c r="N102">
        <v>67108864</v>
      </c>
      <c r="O102">
        <v>256</v>
      </c>
      <c r="Q102">
        <f t="shared" si="8"/>
        <v>14</v>
      </c>
      <c r="R102">
        <f t="shared" si="9"/>
        <v>2</v>
      </c>
      <c r="S102">
        <f>B102</f>
        <v>3.7589999999999999</v>
      </c>
      <c r="T102">
        <f>E102</f>
        <v>1.655</v>
      </c>
      <c r="U102">
        <f t="shared" si="6"/>
        <v>4.9039999999999999</v>
      </c>
      <c r="V102">
        <f t="shared" si="7"/>
        <v>2.1619999999999999</v>
      </c>
      <c r="W102" s="4">
        <f t="shared" si="10"/>
        <v>1.3046022878425114</v>
      </c>
      <c r="X102" s="4">
        <f t="shared" si="11"/>
        <v>1.3063444108761328</v>
      </c>
    </row>
    <row r="103" spans="1:24" x14ac:dyDescent="0.2">
      <c r="A103" s="1" t="s">
        <v>7</v>
      </c>
      <c r="B103">
        <v>3.0209999999999999</v>
      </c>
      <c r="C103">
        <v>0.33600000000000002</v>
      </c>
      <c r="D103">
        <v>0.60599999999999998</v>
      </c>
      <c r="E103">
        <v>0.94199999999999995</v>
      </c>
      <c r="F103">
        <v>67108864</v>
      </c>
      <c r="G103">
        <v>512</v>
      </c>
      <c r="I103" s="1" t="s">
        <v>8</v>
      </c>
      <c r="J103">
        <v>3.3439999999999999</v>
      </c>
      <c r="K103">
        <v>0.502</v>
      </c>
      <c r="L103">
        <v>0.55000000000000004</v>
      </c>
      <c r="M103">
        <v>1.052</v>
      </c>
      <c r="N103">
        <v>67108864</v>
      </c>
      <c r="O103">
        <v>512</v>
      </c>
      <c r="Q103">
        <f t="shared" si="8"/>
        <v>14</v>
      </c>
      <c r="R103">
        <f t="shared" si="9"/>
        <v>3</v>
      </c>
      <c r="S103">
        <f>B103</f>
        <v>3.0209999999999999</v>
      </c>
      <c r="T103">
        <f>E103</f>
        <v>0.94199999999999995</v>
      </c>
      <c r="U103">
        <f t="shared" si="6"/>
        <v>3.3439999999999999</v>
      </c>
      <c r="V103">
        <f t="shared" si="7"/>
        <v>1.052</v>
      </c>
      <c r="W103" s="4">
        <f t="shared" si="10"/>
        <v>1.1069182389937107</v>
      </c>
      <c r="X103" s="4">
        <f t="shared" si="11"/>
        <v>1.1167728237791934</v>
      </c>
    </row>
    <row r="104" spans="1:24" x14ac:dyDescent="0.2">
      <c r="A104" s="1" t="s">
        <v>7</v>
      </c>
      <c r="B104">
        <v>2.4159999999999999</v>
      </c>
      <c r="C104">
        <v>0.188</v>
      </c>
      <c r="D104">
        <v>0.27800000000000002</v>
      </c>
      <c r="E104">
        <v>0.46600000000000003</v>
      </c>
      <c r="F104">
        <v>67108864</v>
      </c>
      <c r="G104">
        <v>1024</v>
      </c>
      <c r="I104" s="1" t="s">
        <v>8</v>
      </c>
      <c r="J104">
        <v>2.5950000000000002</v>
      </c>
      <c r="K104">
        <v>0.221</v>
      </c>
      <c r="L104">
        <v>0.2</v>
      </c>
      <c r="M104">
        <v>0.42099999999999999</v>
      </c>
      <c r="N104">
        <v>67108864</v>
      </c>
      <c r="O104">
        <v>1024</v>
      </c>
      <c r="Q104">
        <f t="shared" si="8"/>
        <v>14</v>
      </c>
      <c r="R104">
        <f t="shared" si="9"/>
        <v>4</v>
      </c>
      <c r="S104">
        <f>B104</f>
        <v>2.4159999999999999</v>
      </c>
      <c r="T104">
        <f>E104</f>
        <v>0.46600000000000003</v>
      </c>
      <c r="U104">
        <f t="shared" si="6"/>
        <v>2.5950000000000002</v>
      </c>
      <c r="V104">
        <f t="shared" si="7"/>
        <v>0.42099999999999999</v>
      </c>
      <c r="W104" s="4">
        <f t="shared" si="10"/>
        <v>1.07408940397351</v>
      </c>
      <c r="X104" s="4">
        <f t="shared" si="11"/>
        <v>0.90343347639484972</v>
      </c>
    </row>
    <row r="105" spans="1:24" x14ac:dyDescent="0.2">
      <c r="A105" s="1" t="s">
        <v>7</v>
      </c>
      <c r="B105">
        <v>2.1659999999999999</v>
      </c>
      <c r="C105">
        <v>0.12</v>
      </c>
      <c r="D105">
        <v>0.193</v>
      </c>
      <c r="E105">
        <v>0.313</v>
      </c>
      <c r="F105">
        <v>67108864</v>
      </c>
      <c r="G105">
        <v>2048</v>
      </c>
      <c r="I105" s="1" t="s">
        <v>8</v>
      </c>
      <c r="J105">
        <v>2.468</v>
      </c>
      <c r="K105">
        <v>0.13300000000000001</v>
      </c>
      <c r="L105">
        <v>0.13400000000000001</v>
      </c>
      <c r="M105">
        <v>0.26700000000000002</v>
      </c>
      <c r="N105">
        <v>67108864</v>
      </c>
      <c r="O105">
        <v>2048</v>
      </c>
      <c r="Q105">
        <f t="shared" si="8"/>
        <v>14</v>
      </c>
      <c r="R105">
        <f t="shared" si="9"/>
        <v>5</v>
      </c>
      <c r="S105">
        <f>B105</f>
        <v>2.1659999999999999</v>
      </c>
      <c r="T105">
        <f>E105</f>
        <v>0.313</v>
      </c>
      <c r="U105">
        <f t="shared" si="6"/>
        <v>2.468</v>
      </c>
      <c r="V105">
        <f t="shared" si="7"/>
        <v>0.26700000000000002</v>
      </c>
      <c r="W105" s="4">
        <f t="shared" si="10"/>
        <v>1.1394275161588181</v>
      </c>
      <c r="X105" s="4">
        <f t="shared" si="11"/>
        <v>0.85303514376996814</v>
      </c>
    </row>
    <row r="106" spans="1:24" x14ac:dyDescent="0.2">
      <c r="A106" s="1" t="s">
        <v>7</v>
      </c>
      <c r="B106">
        <v>2.032</v>
      </c>
      <c r="C106">
        <v>2.4E-2</v>
      </c>
      <c r="D106">
        <v>0.124</v>
      </c>
      <c r="E106">
        <v>0.14799999999999999</v>
      </c>
      <c r="F106">
        <v>67108864</v>
      </c>
      <c r="G106">
        <v>4096</v>
      </c>
      <c r="I106" s="1" t="s">
        <v>8</v>
      </c>
      <c r="J106">
        <v>2.5270000000000001</v>
      </c>
      <c r="K106">
        <v>0.104</v>
      </c>
      <c r="L106">
        <v>8.5999999999999993E-2</v>
      </c>
      <c r="M106">
        <v>0.19</v>
      </c>
      <c r="N106">
        <v>67108864</v>
      </c>
      <c r="O106">
        <v>4096</v>
      </c>
      <c r="Q106">
        <f t="shared" si="8"/>
        <v>14</v>
      </c>
      <c r="R106">
        <f t="shared" si="9"/>
        <v>6</v>
      </c>
      <c r="S106">
        <f>B106</f>
        <v>2.032</v>
      </c>
      <c r="T106">
        <f>E106</f>
        <v>0.14799999999999999</v>
      </c>
      <c r="U106">
        <f t="shared" si="6"/>
        <v>2.5270000000000001</v>
      </c>
      <c r="V106">
        <f t="shared" si="7"/>
        <v>0.19</v>
      </c>
      <c r="W106" s="4">
        <f t="shared" si="10"/>
        <v>1.2436023622047245</v>
      </c>
      <c r="X106" s="4">
        <f t="shared" si="11"/>
        <v>1.2837837837837838</v>
      </c>
    </row>
    <row r="107" spans="1:24" x14ac:dyDescent="0.2">
      <c r="A107" s="1" t="s">
        <v>7</v>
      </c>
      <c r="B107">
        <v>17.286000000000001</v>
      </c>
      <c r="C107">
        <v>5.2670000000000003</v>
      </c>
      <c r="D107">
        <v>7.1449999999999996</v>
      </c>
      <c r="E107">
        <v>12.412000000000001</v>
      </c>
      <c r="F107">
        <v>134217728</v>
      </c>
      <c r="G107">
        <v>64</v>
      </c>
      <c r="I107" s="1" t="s">
        <v>8</v>
      </c>
      <c r="J107">
        <v>21.734999999999999</v>
      </c>
      <c r="K107">
        <v>7.8440000000000003</v>
      </c>
      <c r="L107">
        <v>7.4550000000000001</v>
      </c>
      <c r="M107">
        <v>15.298999999999999</v>
      </c>
      <c r="N107">
        <v>134217728</v>
      </c>
      <c r="O107">
        <v>64</v>
      </c>
      <c r="Q107">
        <f t="shared" si="8"/>
        <v>15</v>
      </c>
      <c r="R107">
        <f t="shared" si="9"/>
        <v>0</v>
      </c>
      <c r="S107">
        <f>B107</f>
        <v>17.286000000000001</v>
      </c>
      <c r="T107">
        <f>E107</f>
        <v>12.412000000000001</v>
      </c>
      <c r="U107">
        <f t="shared" si="6"/>
        <v>21.734999999999999</v>
      </c>
      <c r="V107">
        <f t="shared" si="7"/>
        <v>15.298999999999999</v>
      </c>
      <c r="W107" s="4">
        <f t="shared" si="10"/>
        <v>1.2573759111419645</v>
      </c>
      <c r="X107" s="4">
        <f t="shared" si="11"/>
        <v>1.2325974863035771</v>
      </c>
    </row>
    <row r="108" spans="1:24" x14ac:dyDescent="0.2">
      <c r="A108" s="1" t="s">
        <v>7</v>
      </c>
      <c r="B108">
        <v>10.084</v>
      </c>
      <c r="C108">
        <v>2.637</v>
      </c>
      <c r="D108">
        <v>3.585</v>
      </c>
      <c r="E108">
        <v>6.2220000000000004</v>
      </c>
      <c r="F108">
        <v>134217728</v>
      </c>
      <c r="G108">
        <v>128</v>
      </c>
      <c r="I108" s="1" t="s">
        <v>8</v>
      </c>
      <c r="J108">
        <v>12.428000000000001</v>
      </c>
      <c r="K108">
        <v>3.976</v>
      </c>
      <c r="L108">
        <v>3.9940000000000002</v>
      </c>
      <c r="M108">
        <v>7.97</v>
      </c>
      <c r="N108">
        <v>134217728</v>
      </c>
      <c r="O108">
        <v>128</v>
      </c>
      <c r="Q108">
        <f t="shared" si="8"/>
        <v>15</v>
      </c>
      <c r="R108">
        <f t="shared" si="9"/>
        <v>1</v>
      </c>
      <c r="S108">
        <f>B108</f>
        <v>10.084</v>
      </c>
      <c r="T108">
        <f>E108</f>
        <v>6.2220000000000004</v>
      </c>
      <c r="U108">
        <f t="shared" si="6"/>
        <v>12.428000000000001</v>
      </c>
      <c r="V108">
        <f t="shared" si="7"/>
        <v>7.97</v>
      </c>
      <c r="W108" s="4">
        <f t="shared" si="10"/>
        <v>1.2324474414914717</v>
      </c>
      <c r="X108" s="4">
        <f t="shared" si="11"/>
        <v>1.2809386049501768</v>
      </c>
    </row>
    <row r="109" spans="1:24" x14ac:dyDescent="0.2">
      <c r="A109" s="1" t="s">
        <v>7</v>
      </c>
      <c r="B109">
        <v>6.5270000000000001</v>
      </c>
      <c r="C109">
        <v>1.3759999999999999</v>
      </c>
      <c r="D109">
        <v>1.8680000000000001</v>
      </c>
      <c r="E109">
        <v>3.2440000000000002</v>
      </c>
      <c r="F109">
        <v>134217728</v>
      </c>
      <c r="G109">
        <v>256</v>
      </c>
      <c r="I109" s="1" t="s">
        <v>8</v>
      </c>
      <c r="J109">
        <v>8.0890000000000004</v>
      </c>
      <c r="K109">
        <v>2.0110000000000001</v>
      </c>
      <c r="L109">
        <v>2.1920000000000002</v>
      </c>
      <c r="M109">
        <v>4.2030000000000003</v>
      </c>
      <c r="N109">
        <v>134217728</v>
      </c>
      <c r="O109">
        <v>256</v>
      </c>
      <c r="Q109">
        <f t="shared" si="8"/>
        <v>15</v>
      </c>
      <c r="R109">
        <f t="shared" si="9"/>
        <v>2</v>
      </c>
      <c r="S109">
        <f>B109</f>
        <v>6.5270000000000001</v>
      </c>
      <c r="T109">
        <f>E109</f>
        <v>3.2440000000000002</v>
      </c>
      <c r="U109">
        <f t="shared" si="6"/>
        <v>8.0890000000000004</v>
      </c>
      <c r="V109">
        <f t="shared" si="7"/>
        <v>4.2030000000000003</v>
      </c>
      <c r="W109" s="4">
        <f t="shared" si="10"/>
        <v>1.239313620346254</v>
      </c>
      <c r="X109" s="4">
        <f t="shared" si="11"/>
        <v>1.2956226880394575</v>
      </c>
    </row>
    <row r="110" spans="1:24" x14ac:dyDescent="0.2">
      <c r="A110" s="1" t="s">
        <v>7</v>
      </c>
      <c r="B110">
        <v>4.9870000000000001</v>
      </c>
      <c r="C110">
        <v>0.53900000000000003</v>
      </c>
      <c r="D110">
        <v>1.2669999999999999</v>
      </c>
      <c r="E110">
        <v>1.806</v>
      </c>
      <c r="F110">
        <v>134217728</v>
      </c>
      <c r="G110">
        <v>512</v>
      </c>
      <c r="I110" s="1" t="s">
        <v>8</v>
      </c>
      <c r="J110">
        <v>4.5330000000000004</v>
      </c>
      <c r="K110">
        <v>0.61799999999999999</v>
      </c>
      <c r="L110">
        <v>0.753</v>
      </c>
      <c r="M110">
        <v>1.371</v>
      </c>
      <c r="N110">
        <v>134217728</v>
      </c>
      <c r="O110">
        <v>512</v>
      </c>
      <c r="Q110">
        <f t="shared" si="8"/>
        <v>15</v>
      </c>
      <c r="R110">
        <f t="shared" si="9"/>
        <v>3</v>
      </c>
      <c r="S110">
        <f>B110</f>
        <v>4.9870000000000001</v>
      </c>
      <c r="T110">
        <f>E110</f>
        <v>1.806</v>
      </c>
      <c r="U110">
        <f t="shared" si="6"/>
        <v>4.5330000000000004</v>
      </c>
      <c r="V110">
        <f t="shared" si="7"/>
        <v>1.371</v>
      </c>
      <c r="W110" s="4">
        <f t="shared" si="10"/>
        <v>0.90896330459193908</v>
      </c>
      <c r="X110" s="4">
        <f t="shared" si="11"/>
        <v>0.75913621262458475</v>
      </c>
    </row>
    <row r="111" spans="1:24" x14ac:dyDescent="0.2">
      <c r="A111" s="1" t="s">
        <v>7</v>
      </c>
      <c r="B111">
        <v>3.702</v>
      </c>
      <c r="C111">
        <v>0.32</v>
      </c>
      <c r="D111">
        <v>0.78500000000000003</v>
      </c>
      <c r="E111">
        <v>1.105</v>
      </c>
      <c r="F111">
        <v>134217728</v>
      </c>
      <c r="G111">
        <v>1024</v>
      </c>
      <c r="I111" s="1" t="s">
        <v>8</v>
      </c>
      <c r="J111">
        <v>3.806</v>
      </c>
      <c r="K111">
        <v>0.38600000000000001</v>
      </c>
      <c r="L111">
        <v>0.39800000000000002</v>
      </c>
      <c r="M111">
        <v>0.78400000000000003</v>
      </c>
      <c r="N111">
        <v>134217728</v>
      </c>
      <c r="O111">
        <v>1024</v>
      </c>
      <c r="Q111">
        <f t="shared" si="8"/>
        <v>15</v>
      </c>
      <c r="R111">
        <f t="shared" si="9"/>
        <v>4</v>
      </c>
      <c r="S111">
        <f>B111</f>
        <v>3.702</v>
      </c>
      <c r="T111">
        <f>E111</f>
        <v>1.105</v>
      </c>
      <c r="U111">
        <f t="shared" si="6"/>
        <v>3.806</v>
      </c>
      <c r="V111">
        <f t="shared" si="7"/>
        <v>0.78400000000000003</v>
      </c>
      <c r="W111" s="4">
        <f t="shared" si="10"/>
        <v>1.0280929227444624</v>
      </c>
      <c r="X111" s="4">
        <f t="shared" si="11"/>
        <v>0.70950226244343895</v>
      </c>
    </row>
    <row r="112" spans="1:24" x14ac:dyDescent="0.2">
      <c r="A112" s="1" t="s">
        <v>7</v>
      </c>
      <c r="B112">
        <v>3.2370000000000001</v>
      </c>
      <c r="C112">
        <v>0.158</v>
      </c>
      <c r="D112">
        <v>0.47199999999999998</v>
      </c>
      <c r="E112">
        <v>0.63</v>
      </c>
      <c r="F112">
        <v>134217728</v>
      </c>
      <c r="G112">
        <v>2048</v>
      </c>
      <c r="I112" s="1" t="s">
        <v>8</v>
      </c>
      <c r="J112">
        <v>3.7839999999999998</v>
      </c>
      <c r="K112">
        <v>0.28100000000000003</v>
      </c>
      <c r="L112">
        <v>0.249</v>
      </c>
      <c r="M112">
        <v>0.53</v>
      </c>
      <c r="N112">
        <v>134217728</v>
      </c>
      <c r="O112">
        <v>2048</v>
      </c>
      <c r="Q112">
        <f t="shared" si="8"/>
        <v>15</v>
      </c>
      <c r="R112">
        <f t="shared" si="9"/>
        <v>5</v>
      </c>
      <c r="S112">
        <f>B112</f>
        <v>3.2370000000000001</v>
      </c>
      <c r="T112">
        <f>E112</f>
        <v>0.63</v>
      </c>
      <c r="U112">
        <f t="shared" si="6"/>
        <v>3.7839999999999998</v>
      </c>
      <c r="V112">
        <f t="shared" si="7"/>
        <v>0.53</v>
      </c>
      <c r="W112" s="4">
        <f t="shared" si="10"/>
        <v>1.168983626814952</v>
      </c>
      <c r="X112" s="4">
        <f t="shared" si="11"/>
        <v>0.84126984126984128</v>
      </c>
    </row>
    <row r="113" spans="1:24" x14ac:dyDescent="0.2">
      <c r="A113" s="1" t="s">
        <v>7</v>
      </c>
      <c r="B113">
        <v>3.0590000000000002</v>
      </c>
      <c r="C113">
        <v>7.6999999999999999E-2</v>
      </c>
      <c r="D113">
        <v>0.216</v>
      </c>
      <c r="E113">
        <v>0.29299999999999998</v>
      </c>
      <c r="F113">
        <v>134217728</v>
      </c>
      <c r="G113">
        <v>4096</v>
      </c>
      <c r="I113" s="1" t="s">
        <v>8</v>
      </c>
      <c r="J113">
        <v>3.5830000000000002</v>
      </c>
      <c r="K113">
        <v>0.26600000000000001</v>
      </c>
      <c r="L113">
        <v>0.13900000000000001</v>
      </c>
      <c r="M113">
        <v>0.40500000000000003</v>
      </c>
      <c r="N113">
        <v>134217728</v>
      </c>
      <c r="O113">
        <v>4096</v>
      </c>
      <c r="Q113">
        <f t="shared" si="8"/>
        <v>15</v>
      </c>
      <c r="R113">
        <f t="shared" si="9"/>
        <v>6</v>
      </c>
      <c r="S113">
        <f>B113</f>
        <v>3.0590000000000002</v>
      </c>
      <c r="T113">
        <f>E113</f>
        <v>0.29299999999999998</v>
      </c>
      <c r="U113">
        <f t="shared" si="6"/>
        <v>3.5830000000000002</v>
      </c>
      <c r="V113">
        <f t="shared" si="7"/>
        <v>0.40500000000000003</v>
      </c>
      <c r="W113" s="4">
        <f t="shared" si="10"/>
        <v>1.1712978097417457</v>
      </c>
      <c r="X113" s="4">
        <f t="shared" si="11"/>
        <v>1.3822525597269626</v>
      </c>
    </row>
    <row r="114" spans="1:24" x14ac:dyDescent="0.2">
      <c r="A114" s="1" t="s">
        <v>7</v>
      </c>
      <c r="B114">
        <v>34.081000000000003</v>
      </c>
      <c r="C114">
        <v>10.89</v>
      </c>
      <c r="D114">
        <v>13.941000000000001</v>
      </c>
      <c r="E114">
        <v>24.831</v>
      </c>
      <c r="F114">
        <v>268435456</v>
      </c>
      <c r="G114">
        <v>64</v>
      </c>
      <c r="I114" s="1" t="s">
        <v>8</v>
      </c>
      <c r="J114">
        <v>42.027999999999999</v>
      </c>
      <c r="K114">
        <v>15.792999999999999</v>
      </c>
      <c r="L114">
        <v>15.57</v>
      </c>
      <c r="M114">
        <v>31.363</v>
      </c>
      <c r="N114">
        <v>268435456</v>
      </c>
      <c r="O114">
        <v>64</v>
      </c>
      <c r="Q114">
        <f t="shared" si="8"/>
        <v>16</v>
      </c>
      <c r="R114">
        <f t="shared" si="9"/>
        <v>0</v>
      </c>
      <c r="S114">
        <f>B114</f>
        <v>34.081000000000003</v>
      </c>
      <c r="T114">
        <f>E114</f>
        <v>24.831</v>
      </c>
      <c r="U114">
        <f t="shared" si="6"/>
        <v>42.027999999999999</v>
      </c>
      <c r="V114">
        <f t="shared" si="7"/>
        <v>31.363</v>
      </c>
      <c r="W114" s="4">
        <f t="shared" si="10"/>
        <v>1.2331797775886857</v>
      </c>
      <c r="X114" s="4">
        <f t="shared" si="11"/>
        <v>1.2630582739317788</v>
      </c>
    </row>
    <row r="115" spans="1:24" x14ac:dyDescent="0.2">
      <c r="A115" s="1" t="s">
        <v>7</v>
      </c>
      <c r="B115">
        <v>19.152000000000001</v>
      </c>
      <c r="C115">
        <v>5.5439999999999996</v>
      </c>
      <c r="D115">
        <v>7.0419999999999998</v>
      </c>
      <c r="E115">
        <v>12.586</v>
      </c>
      <c r="F115">
        <v>268435456</v>
      </c>
      <c r="G115">
        <v>128</v>
      </c>
      <c r="I115" s="1" t="s">
        <v>8</v>
      </c>
      <c r="J115">
        <v>24.315000000000001</v>
      </c>
      <c r="K115">
        <v>6.7590000000000003</v>
      </c>
      <c r="L115">
        <v>9.2230000000000008</v>
      </c>
      <c r="M115">
        <v>15.981999999999999</v>
      </c>
      <c r="N115">
        <v>268435456</v>
      </c>
      <c r="O115">
        <v>128</v>
      </c>
      <c r="Q115">
        <f t="shared" si="8"/>
        <v>16</v>
      </c>
      <c r="R115">
        <f t="shared" si="9"/>
        <v>1</v>
      </c>
      <c r="S115">
        <f>B115</f>
        <v>19.152000000000001</v>
      </c>
      <c r="T115">
        <f>E115</f>
        <v>12.586</v>
      </c>
      <c r="U115">
        <f t="shared" si="6"/>
        <v>24.315000000000001</v>
      </c>
      <c r="V115">
        <f t="shared" si="7"/>
        <v>15.981999999999999</v>
      </c>
      <c r="W115" s="4">
        <f t="shared" si="10"/>
        <v>1.2695802005012531</v>
      </c>
      <c r="X115" s="4">
        <f t="shared" si="11"/>
        <v>1.2698236135388525</v>
      </c>
    </row>
    <row r="116" spans="1:24" x14ac:dyDescent="0.2">
      <c r="A116" s="1" t="s">
        <v>7</v>
      </c>
      <c r="B116">
        <v>11.829000000000001</v>
      </c>
      <c r="C116">
        <v>2.7050000000000001</v>
      </c>
      <c r="D116">
        <v>3.7770000000000001</v>
      </c>
      <c r="E116">
        <v>6.4820000000000002</v>
      </c>
      <c r="F116">
        <v>268435456</v>
      </c>
      <c r="G116">
        <v>256</v>
      </c>
      <c r="I116" s="1" t="s">
        <v>8</v>
      </c>
      <c r="J116">
        <v>15.404</v>
      </c>
      <c r="K116">
        <v>4.2169999999999996</v>
      </c>
      <c r="L116">
        <v>4.3970000000000002</v>
      </c>
      <c r="M116">
        <v>8.6140000000000008</v>
      </c>
      <c r="N116">
        <v>268435456</v>
      </c>
      <c r="O116">
        <v>256</v>
      </c>
      <c r="Q116">
        <f t="shared" si="8"/>
        <v>16</v>
      </c>
      <c r="R116">
        <f t="shared" si="9"/>
        <v>2</v>
      </c>
      <c r="S116">
        <f>B116</f>
        <v>11.829000000000001</v>
      </c>
      <c r="T116">
        <f>E116</f>
        <v>6.4820000000000002</v>
      </c>
      <c r="U116">
        <f t="shared" si="6"/>
        <v>15.404</v>
      </c>
      <c r="V116">
        <f t="shared" si="7"/>
        <v>8.6140000000000008</v>
      </c>
      <c r="W116" s="4">
        <f t="shared" si="10"/>
        <v>1.3022233493955533</v>
      </c>
      <c r="X116" s="4">
        <f t="shared" si="11"/>
        <v>1.3289108299907437</v>
      </c>
    </row>
    <row r="117" spans="1:24" x14ac:dyDescent="0.2">
      <c r="A117" s="1" t="s">
        <v>7</v>
      </c>
      <c r="B117">
        <v>8.4390000000000001</v>
      </c>
      <c r="C117">
        <v>1.232</v>
      </c>
      <c r="D117">
        <v>2.194</v>
      </c>
      <c r="E117">
        <v>3.4260000000000002</v>
      </c>
      <c r="F117">
        <v>268435456</v>
      </c>
      <c r="G117">
        <v>512</v>
      </c>
      <c r="I117" s="1" t="s">
        <v>8</v>
      </c>
      <c r="J117">
        <v>10.308</v>
      </c>
      <c r="K117">
        <v>2.2029999999999998</v>
      </c>
      <c r="L117">
        <v>2.4460000000000002</v>
      </c>
      <c r="M117">
        <v>4.649</v>
      </c>
      <c r="N117">
        <v>268435456</v>
      </c>
      <c r="O117">
        <v>512</v>
      </c>
      <c r="Q117">
        <f t="shared" si="8"/>
        <v>16</v>
      </c>
      <c r="R117">
        <f t="shared" si="9"/>
        <v>3</v>
      </c>
      <c r="S117">
        <f>B117</f>
        <v>8.4390000000000001</v>
      </c>
      <c r="T117">
        <f>E117</f>
        <v>3.4260000000000002</v>
      </c>
      <c r="U117">
        <f t="shared" si="6"/>
        <v>10.308</v>
      </c>
      <c r="V117">
        <f t="shared" si="7"/>
        <v>4.649</v>
      </c>
      <c r="W117" s="4">
        <f t="shared" si="10"/>
        <v>1.2214717383576252</v>
      </c>
      <c r="X117" s="4">
        <f t="shared" si="11"/>
        <v>1.3569760653823701</v>
      </c>
    </row>
    <row r="118" spans="1:24" x14ac:dyDescent="0.2">
      <c r="A118" s="1" t="s">
        <v>7</v>
      </c>
      <c r="B118">
        <v>6.5810000000000004</v>
      </c>
      <c r="C118">
        <v>0.622</v>
      </c>
      <c r="D118">
        <v>1.48</v>
      </c>
      <c r="E118">
        <v>2.1019999999999999</v>
      </c>
      <c r="F118">
        <v>268435456</v>
      </c>
      <c r="G118">
        <v>1024</v>
      </c>
      <c r="I118" s="1" t="s">
        <v>8</v>
      </c>
      <c r="J118">
        <v>6.9050000000000002</v>
      </c>
      <c r="K118">
        <v>0.72399999999999998</v>
      </c>
      <c r="L118">
        <v>0.77600000000000002</v>
      </c>
      <c r="M118">
        <v>1.5</v>
      </c>
      <c r="N118">
        <v>268435456</v>
      </c>
      <c r="O118">
        <v>1024</v>
      </c>
      <c r="Q118">
        <f t="shared" si="8"/>
        <v>16</v>
      </c>
      <c r="R118">
        <f t="shared" si="9"/>
        <v>4</v>
      </c>
      <c r="S118">
        <f>B118</f>
        <v>6.5810000000000004</v>
      </c>
      <c r="T118">
        <f>E118</f>
        <v>2.1019999999999999</v>
      </c>
      <c r="U118">
        <f t="shared" si="6"/>
        <v>6.9050000000000002</v>
      </c>
      <c r="V118">
        <f t="shared" si="7"/>
        <v>1.5</v>
      </c>
      <c r="W118" s="4">
        <f t="shared" si="10"/>
        <v>1.0492326394165021</v>
      </c>
      <c r="X118" s="4">
        <f t="shared" si="11"/>
        <v>0.71360608943862991</v>
      </c>
    </row>
    <row r="119" spans="1:24" x14ac:dyDescent="0.2">
      <c r="A119" s="1" t="s">
        <v>7</v>
      </c>
      <c r="B119">
        <v>5.6040000000000001</v>
      </c>
      <c r="C119">
        <v>0.307</v>
      </c>
      <c r="D119">
        <v>0.92500000000000004</v>
      </c>
      <c r="E119">
        <v>1.232</v>
      </c>
      <c r="F119">
        <v>268435456</v>
      </c>
      <c r="G119">
        <v>2048</v>
      </c>
      <c r="I119" s="1" t="s">
        <v>8</v>
      </c>
      <c r="J119">
        <v>5.9379999999999997</v>
      </c>
      <c r="K119">
        <v>0.51</v>
      </c>
      <c r="L119">
        <v>0.50600000000000001</v>
      </c>
      <c r="M119">
        <v>1.016</v>
      </c>
      <c r="N119">
        <v>268435456</v>
      </c>
      <c r="O119">
        <v>2048</v>
      </c>
      <c r="Q119">
        <f t="shared" si="8"/>
        <v>16</v>
      </c>
      <c r="R119">
        <f t="shared" si="9"/>
        <v>5</v>
      </c>
      <c r="S119">
        <f>B119</f>
        <v>5.6040000000000001</v>
      </c>
      <c r="T119">
        <f>E119</f>
        <v>1.232</v>
      </c>
      <c r="U119">
        <f t="shared" si="6"/>
        <v>5.9379999999999997</v>
      </c>
      <c r="V119">
        <f t="shared" si="7"/>
        <v>1.016</v>
      </c>
      <c r="W119" s="4">
        <f t="shared" si="10"/>
        <v>1.0596002855103497</v>
      </c>
      <c r="X119" s="4">
        <f t="shared" si="11"/>
        <v>0.82467532467532467</v>
      </c>
    </row>
    <row r="120" spans="1:24" x14ac:dyDescent="0.2">
      <c r="A120" s="1" t="s">
        <v>7</v>
      </c>
      <c r="B120">
        <v>5.0579999999999998</v>
      </c>
      <c r="C120">
        <v>0.124</v>
      </c>
      <c r="D120">
        <v>0.52100000000000002</v>
      </c>
      <c r="E120">
        <v>0.64500000000000002</v>
      </c>
      <c r="F120">
        <v>268435456</v>
      </c>
      <c r="G120">
        <v>4096</v>
      </c>
      <c r="I120" s="1" t="s">
        <v>8</v>
      </c>
      <c r="J120">
        <v>5.5919999999999996</v>
      </c>
      <c r="K120">
        <v>0.38300000000000001</v>
      </c>
      <c r="L120">
        <v>0.27600000000000002</v>
      </c>
      <c r="M120">
        <v>0.65900000000000003</v>
      </c>
      <c r="N120">
        <v>268435456</v>
      </c>
      <c r="O120">
        <v>4096</v>
      </c>
      <c r="Q120">
        <f t="shared" si="8"/>
        <v>16</v>
      </c>
      <c r="R120">
        <f t="shared" si="9"/>
        <v>6</v>
      </c>
      <c r="S120">
        <f>B120</f>
        <v>5.0579999999999998</v>
      </c>
      <c r="T120">
        <f>E120</f>
        <v>0.64500000000000002</v>
      </c>
      <c r="U120">
        <f t="shared" si="6"/>
        <v>5.5919999999999996</v>
      </c>
      <c r="V120">
        <f t="shared" si="7"/>
        <v>0.65900000000000003</v>
      </c>
      <c r="W120" s="4">
        <f t="shared" si="10"/>
        <v>1.1055753262158956</v>
      </c>
      <c r="X120" s="4">
        <f t="shared" si="11"/>
        <v>1.0217054263565892</v>
      </c>
    </row>
    <row r="121" spans="1:24" x14ac:dyDescent="0.2">
      <c r="A121" s="1" t="s">
        <v>7</v>
      </c>
      <c r="B121">
        <v>66.126999999999995</v>
      </c>
      <c r="C121">
        <v>21.466999999999999</v>
      </c>
      <c r="D121">
        <v>28.152999999999999</v>
      </c>
      <c r="E121">
        <v>49.62</v>
      </c>
      <c r="F121">
        <v>536870912</v>
      </c>
      <c r="G121">
        <v>64</v>
      </c>
      <c r="I121" s="1" t="s">
        <v>8</v>
      </c>
      <c r="J121">
        <v>83.123999999999995</v>
      </c>
      <c r="K121">
        <v>33.140999999999998</v>
      </c>
      <c r="L121">
        <v>32.142000000000003</v>
      </c>
      <c r="M121">
        <v>65.283000000000001</v>
      </c>
      <c r="N121">
        <v>536870912</v>
      </c>
      <c r="O121">
        <v>64</v>
      </c>
      <c r="Q121">
        <f t="shared" si="8"/>
        <v>17.000000000000004</v>
      </c>
      <c r="R121">
        <f t="shared" si="9"/>
        <v>0</v>
      </c>
      <c r="S121">
        <f>B121</f>
        <v>66.126999999999995</v>
      </c>
      <c r="T121">
        <f>E121</f>
        <v>49.62</v>
      </c>
      <c r="U121">
        <f t="shared" si="6"/>
        <v>83.123999999999995</v>
      </c>
      <c r="V121">
        <f t="shared" si="7"/>
        <v>65.283000000000001</v>
      </c>
      <c r="W121" s="4">
        <f t="shared" si="10"/>
        <v>1.2570357040240749</v>
      </c>
      <c r="X121" s="4">
        <f t="shared" si="11"/>
        <v>1.3156590084643289</v>
      </c>
    </row>
    <row r="122" spans="1:24" x14ac:dyDescent="0.2">
      <c r="A122" s="1" t="s">
        <v>7</v>
      </c>
      <c r="B122">
        <v>37.298000000000002</v>
      </c>
      <c r="C122">
        <v>10.635</v>
      </c>
      <c r="D122">
        <v>14.584</v>
      </c>
      <c r="E122">
        <v>25.219000000000001</v>
      </c>
      <c r="F122">
        <v>536870912</v>
      </c>
      <c r="G122">
        <v>128</v>
      </c>
      <c r="I122" s="1" t="s">
        <v>8</v>
      </c>
      <c r="J122">
        <v>45.747</v>
      </c>
      <c r="K122">
        <v>15.718999999999999</v>
      </c>
      <c r="L122">
        <v>16.041</v>
      </c>
      <c r="M122">
        <v>31.76</v>
      </c>
      <c r="N122">
        <v>536870912</v>
      </c>
      <c r="O122">
        <v>128</v>
      </c>
      <c r="Q122">
        <f t="shared" si="8"/>
        <v>17.000000000000004</v>
      </c>
      <c r="R122">
        <f t="shared" si="9"/>
        <v>1</v>
      </c>
      <c r="S122">
        <f>B122</f>
        <v>37.298000000000002</v>
      </c>
      <c r="T122">
        <f>E122</f>
        <v>25.219000000000001</v>
      </c>
      <c r="U122">
        <f t="shared" si="6"/>
        <v>45.747</v>
      </c>
      <c r="V122">
        <f t="shared" si="7"/>
        <v>31.76</v>
      </c>
      <c r="W122" s="4">
        <f t="shared" si="10"/>
        <v>1.2265268915223335</v>
      </c>
      <c r="X122" s="4">
        <f t="shared" si="11"/>
        <v>1.2593679368729926</v>
      </c>
    </row>
    <row r="123" spans="1:24" x14ac:dyDescent="0.2">
      <c r="A123" s="1" t="s">
        <v>7</v>
      </c>
      <c r="B123">
        <v>22.803999999999998</v>
      </c>
      <c r="C123">
        <v>5.2050000000000001</v>
      </c>
      <c r="D123">
        <v>7.835</v>
      </c>
      <c r="E123">
        <v>13.04</v>
      </c>
      <c r="F123">
        <v>536870912</v>
      </c>
      <c r="G123">
        <v>256</v>
      </c>
      <c r="I123" s="1" t="s">
        <v>8</v>
      </c>
      <c r="J123">
        <v>33.597999999999999</v>
      </c>
      <c r="K123">
        <v>8.6389999999999993</v>
      </c>
      <c r="L123">
        <v>8.1419999999999995</v>
      </c>
      <c r="M123">
        <v>16.780999999999999</v>
      </c>
      <c r="N123">
        <v>536870912</v>
      </c>
      <c r="O123">
        <v>256</v>
      </c>
      <c r="Q123">
        <f t="shared" si="8"/>
        <v>17.000000000000004</v>
      </c>
      <c r="R123">
        <f t="shared" si="9"/>
        <v>2</v>
      </c>
      <c r="S123">
        <f>B123</f>
        <v>22.803999999999998</v>
      </c>
      <c r="T123">
        <f>E123</f>
        <v>13.04</v>
      </c>
      <c r="U123">
        <f t="shared" si="6"/>
        <v>33.597999999999999</v>
      </c>
      <c r="V123">
        <f t="shared" si="7"/>
        <v>16.780999999999999</v>
      </c>
      <c r="W123" s="4">
        <f t="shared" si="10"/>
        <v>1.4733380108752852</v>
      </c>
      <c r="X123" s="4">
        <f t="shared" si="11"/>
        <v>1.2868865030674848</v>
      </c>
    </row>
    <row r="124" spans="1:24" x14ac:dyDescent="0.2">
      <c r="A124" s="1" t="s">
        <v>7</v>
      </c>
      <c r="B124">
        <v>15.545999999999999</v>
      </c>
      <c r="C124">
        <v>2.444</v>
      </c>
      <c r="D124">
        <v>4.1989999999999998</v>
      </c>
      <c r="E124">
        <v>6.6429999999999998</v>
      </c>
      <c r="F124">
        <v>536870912</v>
      </c>
      <c r="G124">
        <v>512</v>
      </c>
      <c r="I124" s="1" t="s">
        <v>8</v>
      </c>
      <c r="J124">
        <v>18.239999999999998</v>
      </c>
      <c r="K124">
        <v>4.3310000000000004</v>
      </c>
      <c r="L124">
        <v>4.6130000000000004</v>
      </c>
      <c r="M124">
        <v>8.9440000000000008</v>
      </c>
      <c r="N124">
        <v>536870912</v>
      </c>
      <c r="O124">
        <v>512</v>
      </c>
      <c r="Q124">
        <f t="shared" si="8"/>
        <v>17.000000000000004</v>
      </c>
      <c r="R124">
        <f t="shared" si="9"/>
        <v>3</v>
      </c>
      <c r="S124">
        <f>B124</f>
        <v>15.545999999999999</v>
      </c>
      <c r="T124">
        <f>E124</f>
        <v>6.6429999999999998</v>
      </c>
      <c r="U124">
        <f t="shared" si="6"/>
        <v>18.239999999999998</v>
      </c>
      <c r="V124">
        <f t="shared" si="7"/>
        <v>8.9440000000000008</v>
      </c>
      <c r="W124" s="4">
        <f t="shared" si="10"/>
        <v>1.1732921651871864</v>
      </c>
      <c r="X124" s="4">
        <f t="shared" si="11"/>
        <v>1.3463796477495109</v>
      </c>
    </row>
    <row r="125" spans="1:24" x14ac:dyDescent="0.2">
      <c r="A125" s="1" t="s">
        <v>7</v>
      </c>
      <c r="B125">
        <v>12.161</v>
      </c>
      <c r="C125">
        <v>1.353</v>
      </c>
      <c r="D125">
        <v>2.5049999999999999</v>
      </c>
      <c r="E125">
        <v>3.8580000000000001</v>
      </c>
      <c r="F125">
        <v>536870912</v>
      </c>
      <c r="G125">
        <v>1024</v>
      </c>
      <c r="I125" s="1" t="s">
        <v>8</v>
      </c>
      <c r="J125">
        <v>11.664</v>
      </c>
      <c r="K125">
        <v>1.444</v>
      </c>
      <c r="L125">
        <v>1.6919999999999999</v>
      </c>
      <c r="M125">
        <v>3.1360000000000001</v>
      </c>
      <c r="N125">
        <v>536870912</v>
      </c>
      <c r="O125">
        <v>1024</v>
      </c>
      <c r="Q125">
        <f t="shared" si="8"/>
        <v>17.000000000000004</v>
      </c>
      <c r="R125">
        <f t="shared" si="9"/>
        <v>4</v>
      </c>
      <c r="S125">
        <f>B125</f>
        <v>12.161</v>
      </c>
      <c r="T125">
        <f>E125</f>
        <v>3.8580000000000001</v>
      </c>
      <c r="U125">
        <f t="shared" si="6"/>
        <v>11.664</v>
      </c>
      <c r="V125">
        <f t="shared" si="7"/>
        <v>3.1360000000000001</v>
      </c>
      <c r="W125" s="4">
        <f t="shared" si="10"/>
        <v>0.95913165035770087</v>
      </c>
      <c r="X125" s="4">
        <f t="shared" si="11"/>
        <v>0.81285640228097455</v>
      </c>
    </row>
    <row r="126" spans="1:24" x14ac:dyDescent="0.2">
      <c r="A126" s="1" t="s">
        <v>7</v>
      </c>
      <c r="B126">
        <v>9.7859999999999996</v>
      </c>
      <c r="C126">
        <v>0.55500000000000005</v>
      </c>
      <c r="D126">
        <v>1.9390000000000001</v>
      </c>
      <c r="E126">
        <v>2.4940000000000002</v>
      </c>
      <c r="F126">
        <v>536870912</v>
      </c>
      <c r="G126">
        <v>2048</v>
      </c>
      <c r="I126" s="1" t="s">
        <v>8</v>
      </c>
      <c r="J126">
        <v>10.891999999999999</v>
      </c>
      <c r="K126">
        <v>0.86599999999999999</v>
      </c>
      <c r="L126">
        <v>1.0189999999999999</v>
      </c>
      <c r="M126">
        <v>1.885</v>
      </c>
      <c r="N126">
        <v>536870912</v>
      </c>
      <c r="O126">
        <v>2048</v>
      </c>
      <c r="Q126">
        <f t="shared" si="8"/>
        <v>17.000000000000004</v>
      </c>
      <c r="R126">
        <f t="shared" si="9"/>
        <v>5</v>
      </c>
      <c r="S126">
        <f>B126</f>
        <v>9.7859999999999996</v>
      </c>
      <c r="T126">
        <f>E126</f>
        <v>2.4940000000000002</v>
      </c>
      <c r="U126">
        <f t="shared" si="6"/>
        <v>10.891999999999999</v>
      </c>
      <c r="V126">
        <f t="shared" si="7"/>
        <v>1.885</v>
      </c>
      <c r="W126" s="4">
        <f t="shared" si="10"/>
        <v>1.1130185979971388</v>
      </c>
      <c r="X126" s="4">
        <f t="shared" si="11"/>
        <v>0.75581395348837199</v>
      </c>
    </row>
    <row r="127" spans="1:24" x14ac:dyDescent="0.2">
      <c r="A127" s="1" t="s">
        <v>7</v>
      </c>
      <c r="B127">
        <v>9.0570000000000004</v>
      </c>
      <c r="C127">
        <v>0.26200000000000001</v>
      </c>
      <c r="D127">
        <v>0.95499999999999996</v>
      </c>
      <c r="E127">
        <v>1.2170000000000001</v>
      </c>
      <c r="F127">
        <v>536870912</v>
      </c>
      <c r="G127">
        <v>4096</v>
      </c>
      <c r="I127" s="1" t="s">
        <v>8</v>
      </c>
      <c r="J127">
        <v>9.6199999999999992</v>
      </c>
      <c r="K127">
        <v>0.73199999999999998</v>
      </c>
      <c r="L127">
        <v>0.502</v>
      </c>
      <c r="M127">
        <v>1.234</v>
      </c>
      <c r="N127">
        <v>536870912</v>
      </c>
      <c r="O127">
        <v>4096</v>
      </c>
      <c r="Q127">
        <f t="shared" si="8"/>
        <v>17.000000000000004</v>
      </c>
      <c r="R127">
        <f t="shared" si="9"/>
        <v>6</v>
      </c>
      <c r="S127">
        <f>B127</f>
        <v>9.0570000000000004</v>
      </c>
      <c r="T127">
        <f>E127</f>
        <v>1.2170000000000001</v>
      </c>
      <c r="U127">
        <f t="shared" si="6"/>
        <v>9.6199999999999992</v>
      </c>
      <c r="V127">
        <f t="shared" si="7"/>
        <v>1.234</v>
      </c>
      <c r="W127" s="4">
        <f t="shared" si="10"/>
        <v>1.062161863751794</v>
      </c>
      <c r="X127" s="4">
        <f t="shared" si="11"/>
        <v>1.0139687756778963</v>
      </c>
    </row>
    <row r="128" spans="1:24" x14ac:dyDescent="0.2">
      <c r="A128" s="1" t="s">
        <v>7</v>
      </c>
      <c r="B128">
        <v>129.30099999999999</v>
      </c>
      <c r="C128">
        <v>43.158000000000001</v>
      </c>
      <c r="D128">
        <v>56.683</v>
      </c>
      <c r="E128">
        <v>99.840999999999994</v>
      </c>
      <c r="F128">
        <v>1073741824</v>
      </c>
      <c r="G128">
        <v>64</v>
      </c>
      <c r="I128" s="1" t="s">
        <v>8</v>
      </c>
      <c r="J128">
        <v>164.17699999999999</v>
      </c>
      <c r="K128">
        <v>58.901000000000003</v>
      </c>
      <c r="L128">
        <v>65.980999999999995</v>
      </c>
      <c r="M128">
        <v>124.88200000000001</v>
      </c>
      <c r="N128">
        <v>1073741824</v>
      </c>
      <c r="O128">
        <v>64</v>
      </c>
      <c r="Q128">
        <f t="shared" si="8"/>
        <v>18</v>
      </c>
      <c r="R128">
        <f t="shared" si="9"/>
        <v>0</v>
      </c>
      <c r="S128">
        <f>B128</f>
        <v>129.30099999999999</v>
      </c>
      <c r="T128">
        <f>E128</f>
        <v>99.840999999999994</v>
      </c>
      <c r="U128">
        <f t="shared" si="6"/>
        <v>164.17699999999999</v>
      </c>
      <c r="V128">
        <f t="shared" si="7"/>
        <v>124.88200000000001</v>
      </c>
      <c r="W128" s="4">
        <f t="shared" si="10"/>
        <v>1.2697272256208383</v>
      </c>
      <c r="X128" s="4">
        <f t="shared" si="11"/>
        <v>1.2508087859696919</v>
      </c>
    </row>
    <row r="129" spans="1:24" x14ac:dyDescent="0.2">
      <c r="A129" s="1" t="s">
        <v>7</v>
      </c>
      <c r="B129">
        <v>73.566000000000003</v>
      </c>
      <c r="C129">
        <v>21.378</v>
      </c>
      <c r="D129">
        <v>29.748999999999999</v>
      </c>
      <c r="E129">
        <v>51.127000000000002</v>
      </c>
      <c r="F129">
        <v>1073741824</v>
      </c>
      <c r="G129">
        <v>128</v>
      </c>
      <c r="I129" s="1" t="s">
        <v>8</v>
      </c>
      <c r="J129">
        <v>93.191000000000003</v>
      </c>
      <c r="K129">
        <v>29.809000000000001</v>
      </c>
      <c r="L129">
        <v>33.642000000000003</v>
      </c>
      <c r="M129">
        <v>63.451000000000001</v>
      </c>
      <c r="N129">
        <v>1073741824</v>
      </c>
      <c r="O129">
        <v>128</v>
      </c>
      <c r="Q129">
        <f t="shared" si="8"/>
        <v>18</v>
      </c>
      <c r="R129">
        <f t="shared" si="9"/>
        <v>1</v>
      </c>
      <c r="S129">
        <f>B129</f>
        <v>73.566000000000003</v>
      </c>
      <c r="T129">
        <f>E129</f>
        <v>51.127000000000002</v>
      </c>
      <c r="U129">
        <f t="shared" si="6"/>
        <v>93.191000000000003</v>
      </c>
      <c r="V129">
        <f t="shared" si="7"/>
        <v>63.451000000000001</v>
      </c>
      <c r="W129" s="4">
        <f t="shared" si="10"/>
        <v>1.2667672566131094</v>
      </c>
      <c r="X129" s="4">
        <f t="shared" si="11"/>
        <v>1.2410468050149628</v>
      </c>
    </row>
    <row r="130" spans="1:24" x14ac:dyDescent="0.2">
      <c r="A130" s="1" t="s">
        <v>7</v>
      </c>
      <c r="B130">
        <v>44.210999999999999</v>
      </c>
      <c r="C130">
        <v>10.617000000000001</v>
      </c>
      <c r="D130">
        <v>15.225</v>
      </c>
      <c r="E130">
        <v>25.841999999999999</v>
      </c>
      <c r="F130">
        <v>1073741824</v>
      </c>
      <c r="G130">
        <v>256</v>
      </c>
      <c r="I130" s="1" t="s">
        <v>8</v>
      </c>
      <c r="J130">
        <v>57.03</v>
      </c>
      <c r="K130">
        <v>15.989000000000001</v>
      </c>
      <c r="L130">
        <v>18.206</v>
      </c>
      <c r="M130">
        <v>34.195</v>
      </c>
      <c r="N130">
        <v>1073741824</v>
      </c>
      <c r="O130">
        <v>256</v>
      </c>
      <c r="Q130">
        <f t="shared" si="8"/>
        <v>18</v>
      </c>
      <c r="R130">
        <f t="shared" si="9"/>
        <v>2</v>
      </c>
      <c r="S130">
        <f>B130</f>
        <v>44.210999999999999</v>
      </c>
      <c r="T130">
        <f>E130</f>
        <v>25.841999999999999</v>
      </c>
      <c r="U130">
        <f t="shared" ref="U130:U148" si="12">J130</f>
        <v>57.03</v>
      </c>
      <c r="V130">
        <f t="shared" ref="V130:V148" si="13">M130</f>
        <v>34.195</v>
      </c>
      <c r="W130" s="4">
        <f t="shared" si="10"/>
        <v>1.2899504648164484</v>
      </c>
      <c r="X130" s="4">
        <f t="shared" si="11"/>
        <v>1.3232334958594536</v>
      </c>
    </row>
    <row r="131" spans="1:24" x14ac:dyDescent="0.2">
      <c r="A131" s="1" t="s">
        <v>7</v>
      </c>
      <c r="B131">
        <v>30.773</v>
      </c>
      <c r="C131">
        <v>5.2949999999999999</v>
      </c>
      <c r="D131">
        <v>7.9909999999999997</v>
      </c>
      <c r="E131">
        <v>13.286</v>
      </c>
      <c r="F131">
        <v>1073741824</v>
      </c>
      <c r="G131">
        <v>512</v>
      </c>
      <c r="I131" s="1" t="s">
        <v>8</v>
      </c>
      <c r="J131">
        <v>36.098999999999997</v>
      </c>
      <c r="K131">
        <v>8.3829999999999991</v>
      </c>
      <c r="L131">
        <v>9.3520000000000003</v>
      </c>
      <c r="M131">
        <v>17.734999999999999</v>
      </c>
      <c r="N131">
        <v>1073741824</v>
      </c>
      <c r="O131">
        <v>512</v>
      </c>
      <c r="Q131">
        <f t="shared" ref="Q131:Q148" si="14">LOG(F131,2) - 12</f>
        <v>18</v>
      </c>
      <c r="R131">
        <f t="shared" ref="R131:R148" si="15">LOG(G131,2) - 6</f>
        <v>3</v>
      </c>
      <c r="S131">
        <f>B131</f>
        <v>30.773</v>
      </c>
      <c r="T131">
        <f>E131</f>
        <v>13.286</v>
      </c>
      <c r="U131">
        <f t="shared" si="12"/>
        <v>36.098999999999997</v>
      </c>
      <c r="V131">
        <f t="shared" si="13"/>
        <v>17.734999999999999</v>
      </c>
      <c r="W131" s="4">
        <f t="shared" ref="W131:W148" si="16">U131/S131</f>
        <v>1.1730737984596886</v>
      </c>
      <c r="X131" s="4">
        <f t="shared" ref="X131:X148" si="17">V131/T131</f>
        <v>1.3348637663706158</v>
      </c>
    </row>
    <row r="132" spans="1:24" x14ac:dyDescent="0.2">
      <c r="A132" s="1" t="s">
        <v>7</v>
      </c>
      <c r="B132">
        <v>22.684000000000001</v>
      </c>
      <c r="C132">
        <v>2.6080000000000001</v>
      </c>
      <c r="D132">
        <v>4.9640000000000004</v>
      </c>
      <c r="E132">
        <v>7.5720000000000001</v>
      </c>
      <c r="F132">
        <v>1073741824</v>
      </c>
      <c r="G132">
        <v>1024</v>
      </c>
      <c r="I132" s="1" t="s">
        <v>8</v>
      </c>
      <c r="J132">
        <v>22.218</v>
      </c>
      <c r="K132">
        <v>3.1459999999999999</v>
      </c>
      <c r="L132">
        <v>3.44</v>
      </c>
      <c r="M132">
        <v>6.5860000000000003</v>
      </c>
      <c r="N132">
        <v>1073741824</v>
      </c>
      <c r="O132">
        <v>1024</v>
      </c>
      <c r="Q132">
        <f t="shared" si="14"/>
        <v>18</v>
      </c>
      <c r="R132">
        <f t="shared" si="15"/>
        <v>4</v>
      </c>
      <c r="S132">
        <f>B132</f>
        <v>22.684000000000001</v>
      </c>
      <c r="T132">
        <f>E132</f>
        <v>7.5720000000000001</v>
      </c>
      <c r="U132">
        <f t="shared" si="12"/>
        <v>22.218</v>
      </c>
      <c r="V132">
        <f t="shared" si="13"/>
        <v>6.5860000000000003</v>
      </c>
      <c r="W132" s="4">
        <f t="shared" si="16"/>
        <v>0.97945688591077407</v>
      </c>
      <c r="X132" s="4">
        <f t="shared" si="17"/>
        <v>0.86978341257263603</v>
      </c>
    </row>
    <row r="133" spans="1:24" x14ac:dyDescent="0.2">
      <c r="A133" s="1" t="s">
        <v>7</v>
      </c>
      <c r="B133">
        <v>19.029</v>
      </c>
      <c r="C133">
        <v>1.139</v>
      </c>
      <c r="D133">
        <v>3.0150000000000001</v>
      </c>
      <c r="E133">
        <v>4.1539999999999999</v>
      </c>
      <c r="F133">
        <v>1073741824</v>
      </c>
      <c r="G133">
        <v>2048</v>
      </c>
      <c r="I133" s="1" t="s">
        <v>8</v>
      </c>
      <c r="J133">
        <v>19.89</v>
      </c>
      <c r="K133">
        <v>1.8640000000000001</v>
      </c>
      <c r="L133">
        <v>1.8380000000000001</v>
      </c>
      <c r="M133">
        <v>3.702</v>
      </c>
      <c r="N133">
        <v>1073741824</v>
      </c>
      <c r="O133">
        <v>2048</v>
      </c>
      <c r="Q133">
        <f t="shared" si="14"/>
        <v>18</v>
      </c>
      <c r="R133">
        <f t="shared" si="15"/>
        <v>5</v>
      </c>
      <c r="S133">
        <f>B133</f>
        <v>19.029</v>
      </c>
      <c r="T133">
        <f>E133</f>
        <v>4.1539999999999999</v>
      </c>
      <c r="U133">
        <f t="shared" si="12"/>
        <v>19.89</v>
      </c>
      <c r="V133">
        <f t="shared" si="13"/>
        <v>3.702</v>
      </c>
      <c r="W133" s="4">
        <f t="shared" si="16"/>
        <v>1.0452467286772822</v>
      </c>
      <c r="X133" s="4">
        <f t="shared" si="17"/>
        <v>0.89118921521425132</v>
      </c>
    </row>
    <row r="134" spans="1:24" x14ac:dyDescent="0.2">
      <c r="A134" s="1" t="s">
        <v>7</v>
      </c>
      <c r="B134">
        <v>16.957000000000001</v>
      </c>
      <c r="C134">
        <v>0.52600000000000002</v>
      </c>
      <c r="D134">
        <v>1.927</v>
      </c>
      <c r="E134">
        <v>2.4529999999999998</v>
      </c>
      <c r="F134">
        <v>1073741824</v>
      </c>
      <c r="G134">
        <v>4096</v>
      </c>
      <c r="I134" s="1" t="s">
        <v>8</v>
      </c>
      <c r="J134">
        <v>18.283000000000001</v>
      </c>
      <c r="K134">
        <v>1.5449999999999999</v>
      </c>
      <c r="L134">
        <v>1.0920000000000001</v>
      </c>
      <c r="M134">
        <v>2.637</v>
      </c>
      <c r="N134">
        <v>1073741824</v>
      </c>
      <c r="O134">
        <v>4096</v>
      </c>
      <c r="Q134">
        <f t="shared" si="14"/>
        <v>18</v>
      </c>
      <c r="R134">
        <f t="shared" si="15"/>
        <v>6</v>
      </c>
      <c r="S134">
        <f>B134</f>
        <v>16.957000000000001</v>
      </c>
      <c r="T134">
        <f>E134</f>
        <v>2.4529999999999998</v>
      </c>
      <c r="U134">
        <f t="shared" si="12"/>
        <v>18.283000000000001</v>
      </c>
      <c r="V134">
        <f t="shared" si="13"/>
        <v>2.637</v>
      </c>
      <c r="W134" s="4">
        <f t="shared" si="16"/>
        <v>1.0781977944211829</v>
      </c>
      <c r="X134" s="4">
        <f t="shared" si="17"/>
        <v>1.07501019160212</v>
      </c>
    </row>
    <row r="135" spans="1:24" x14ac:dyDescent="0.2">
      <c r="A135" s="1" t="s">
        <v>7</v>
      </c>
      <c r="B135">
        <v>255.983</v>
      </c>
      <c r="C135">
        <v>86.418999999999997</v>
      </c>
      <c r="D135">
        <v>114.511</v>
      </c>
      <c r="E135">
        <v>200.93</v>
      </c>
      <c r="F135">
        <v>2147483648</v>
      </c>
      <c r="G135">
        <v>64</v>
      </c>
      <c r="I135" s="1" t="s">
        <v>8</v>
      </c>
      <c r="J135">
        <v>317.68099999999998</v>
      </c>
      <c r="K135">
        <v>123.964</v>
      </c>
      <c r="L135">
        <v>130.298</v>
      </c>
      <c r="M135">
        <v>254.262</v>
      </c>
      <c r="N135">
        <v>2147483648</v>
      </c>
      <c r="O135">
        <v>64</v>
      </c>
      <c r="Q135">
        <f t="shared" si="14"/>
        <v>19.000000000000004</v>
      </c>
      <c r="R135">
        <f t="shared" si="15"/>
        <v>0</v>
      </c>
      <c r="S135">
        <f>B135</f>
        <v>255.983</v>
      </c>
      <c r="T135">
        <f>E135</f>
        <v>200.93</v>
      </c>
      <c r="U135">
        <f t="shared" si="12"/>
        <v>317.68099999999998</v>
      </c>
      <c r="V135">
        <f t="shared" si="13"/>
        <v>254.262</v>
      </c>
      <c r="W135" s="4">
        <f t="shared" si="16"/>
        <v>1.2410238179879132</v>
      </c>
      <c r="X135" s="4">
        <f t="shared" si="17"/>
        <v>1.2654257701687155</v>
      </c>
    </row>
    <row r="136" spans="1:24" x14ac:dyDescent="0.2">
      <c r="A136" s="1" t="s">
        <v>7</v>
      </c>
      <c r="B136">
        <v>144.82499999999999</v>
      </c>
      <c r="C136">
        <v>42.387999999999998</v>
      </c>
      <c r="D136">
        <v>57.356000000000002</v>
      </c>
      <c r="E136">
        <v>99.744</v>
      </c>
      <c r="F136">
        <v>2147483648</v>
      </c>
      <c r="G136">
        <v>128</v>
      </c>
      <c r="I136" s="1" t="s">
        <v>8</v>
      </c>
      <c r="J136">
        <v>115.264</v>
      </c>
      <c r="K136">
        <v>30.292999999999999</v>
      </c>
      <c r="L136">
        <v>43.290999999999997</v>
      </c>
      <c r="M136">
        <v>73.584000000000003</v>
      </c>
      <c r="N136">
        <v>2147483648</v>
      </c>
      <c r="O136">
        <v>128</v>
      </c>
      <c r="Q136">
        <f t="shared" si="14"/>
        <v>19.000000000000004</v>
      </c>
      <c r="R136">
        <f t="shared" si="15"/>
        <v>1</v>
      </c>
      <c r="S136">
        <f>B136</f>
        <v>144.82499999999999</v>
      </c>
      <c r="T136">
        <f>E136</f>
        <v>99.744</v>
      </c>
      <c r="U136">
        <f t="shared" si="12"/>
        <v>115.264</v>
      </c>
      <c r="V136">
        <f t="shared" si="13"/>
        <v>73.584000000000003</v>
      </c>
      <c r="W136" s="4">
        <f t="shared" si="16"/>
        <v>0.79588468841705506</v>
      </c>
      <c r="X136" s="4">
        <f t="shared" si="17"/>
        <v>0.73772858517805584</v>
      </c>
    </row>
    <row r="137" spans="1:24" x14ac:dyDescent="0.2">
      <c r="A137" s="1" t="s">
        <v>7</v>
      </c>
      <c r="B137">
        <v>88.212999999999994</v>
      </c>
      <c r="C137">
        <v>21.375</v>
      </c>
      <c r="D137">
        <v>30.443999999999999</v>
      </c>
      <c r="E137">
        <v>51.819000000000003</v>
      </c>
      <c r="F137">
        <v>2147483648</v>
      </c>
      <c r="G137">
        <v>256</v>
      </c>
      <c r="I137" s="1" t="s">
        <v>8</v>
      </c>
      <c r="J137">
        <v>116.756</v>
      </c>
      <c r="K137">
        <v>33.801000000000002</v>
      </c>
      <c r="L137">
        <v>35.750999999999998</v>
      </c>
      <c r="M137">
        <v>69.552000000000007</v>
      </c>
      <c r="N137">
        <v>2147483648</v>
      </c>
      <c r="O137">
        <v>256</v>
      </c>
      <c r="Q137">
        <f t="shared" si="14"/>
        <v>19.000000000000004</v>
      </c>
      <c r="R137">
        <f t="shared" si="15"/>
        <v>2</v>
      </c>
      <c r="S137">
        <f>B137</f>
        <v>88.212999999999994</v>
      </c>
      <c r="T137">
        <f>E137</f>
        <v>51.819000000000003</v>
      </c>
      <c r="U137">
        <f t="shared" si="12"/>
        <v>116.756</v>
      </c>
      <c r="V137">
        <f t="shared" si="13"/>
        <v>69.552000000000007</v>
      </c>
      <c r="W137" s="4">
        <f t="shared" si="16"/>
        <v>1.32356908845635</v>
      </c>
      <c r="X137" s="4">
        <f t="shared" si="17"/>
        <v>1.3422103861517978</v>
      </c>
    </row>
    <row r="138" spans="1:24" x14ac:dyDescent="0.2">
      <c r="A138" s="1" t="s">
        <v>7</v>
      </c>
      <c r="B138">
        <v>59.08</v>
      </c>
      <c r="C138">
        <v>10.42</v>
      </c>
      <c r="D138">
        <v>16.817</v>
      </c>
      <c r="E138">
        <v>27.236999999999998</v>
      </c>
      <c r="F138">
        <v>2147483648</v>
      </c>
      <c r="G138">
        <v>512</v>
      </c>
      <c r="I138" s="1" t="s">
        <v>8</v>
      </c>
      <c r="J138">
        <v>69.863</v>
      </c>
      <c r="K138">
        <v>16.57</v>
      </c>
      <c r="L138">
        <v>19.344999999999999</v>
      </c>
      <c r="M138">
        <v>35.914999999999999</v>
      </c>
      <c r="N138">
        <v>2147483648</v>
      </c>
      <c r="O138">
        <v>512</v>
      </c>
      <c r="Q138">
        <f t="shared" si="14"/>
        <v>19.000000000000004</v>
      </c>
      <c r="R138">
        <f t="shared" si="15"/>
        <v>3</v>
      </c>
      <c r="S138">
        <f>B138</f>
        <v>59.08</v>
      </c>
      <c r="T138">
        <f>E138</f>
        <v>27.236999999999998</v>
      </c>
      <c r="U138">
        <f t="shared" si="12"/>
        <v>69.863</v>
      </c>
      <c r="V138">
        <f t="shared" si="13"/>
        <v>35.914999999999999</v>
      </c>
      <c r="W138" s="4">
        <f t="shared" si="16"/>
        <v>1.1825152335815843</v>
      </c>
      <c r="X138" s="4">
        <f t="shared" si="17"/>
        <v>1.3186107133678453</v>
      </c>
    </row>
    <row r="139" spans="1:24" x14ac:dyDescent="0.2">
      <c r="A139" s="1" t="s">
        <v>7</v>
      </c>
      <c r="B139">
        <v>45.027000000000001</v>
      </c>
      <c r="C139">
        <v>4.8760000000000003</v>
      </c>
      <c r="D139">
        <v>9.3070000000000004</v>
      </c>
      <c r="E139">
        <v>14.183</v>
      </c>
      <c r="F139">
        <v>2147483648</v>
      </c>
      <c r="G139">
        <v>1024</v>
      </c>
      <c r="I139" s="1" t="s">
        <v>8</v>
      </c>
      <c r="J139">
        <v>42.319000000000003</v>
      </c>
      <c r="K139">
        <v>5.7450000000000001</v>
      </c>
      <c r="L139">
        <v>6.5339999999999998</v>
      </c>
      <c r="M139">
        <v>12.279</v>
      </c>
      <c r="N139">
        <v>2147483648</v>
      </c>
      <c r="O139">
        <v>1024</v>
      </c>
      <c r="Q139">
        <f t="shared" si="14"/>
        <v>19.000000000000004</v>
      </c>
      <c r="R139">
        <f t="shared" si="15"/>
        <v>4</v>
      </c>
      <c r="S139">
        <f>B139</f>
        <v>45.027000000000001</v>
      </c>
      <c r="T139">
        <f>E139</f>
        <v>14.183</v>
      </c>
      <c r="U139">
        <f t="shared" si="12"/>
        <v>42.319000000000003</v>
      </c>
      <c r="V139">
        <f t="shared" si="13"/>
        <v>12.279</v>
      </c>
      <c r="W139" s="4">
        <f t="shared" si="16"/>
        <v>0.93985830723787955</v>
      </c>
      <c r="X139" s="4">
        <f t="shared" si="17"/>
        <v>0.86575477684551927</v>
      </c>
    </row>
    <row r="140" spans="1:24" x14ac:dyDescent="0.2">
      <c r="A140" s="1" t="s">
        <v>7</v>
      </c>
      <c r="B140">
        <v>37.694000000000003</v>
      </c>
      <c r="C140">
        <v>2.306</v>
      </c>
      <c r="D140">
        <v>7.04</v>
      </c>
      <c r="E140">
        <v>9.3460000000000001</v>
      </c>
      <c r="F140">
        <v>2147483648</v>
      </c>
      <c r="G140">
        <v>2048</v>
      </c>
      <c r="I140" s="1" t="s">
        <v>8</v>
      </c>
      <c r="J140">
        <v>38.103999999999999</v>
      </c>
      <c r="K140">
        <v>3.8140000000000001</v>
      </c>
      <c r="L140">
        <v>3.7120000000000002</v>
      </c>
      <c r="M140">
        <v>7.5259999999999998</v>
      </c>
      <c r="N140">
        <v>2147483648</v>
      </c>
      <c r="O140">
        <v>2048</v>
      </c>
      <c r="Q140">
        <f t="shared" si="14"/>
        <v>19.000000000000004</v>
      </c>
      <c r="R140">
        <f t="shared" si="15"/>
        <v>5</v>
      </c>
      <c r="S140">
        <f>B140</f>
        <v>37.694000000000003</v>
      </c>
      <c r="T140">
        <f>E140</f>
        <v>9.3460000000000001</v>
      </c>
      <c r="U140">
        <f t="shared" si="12"/>
        <v>38.103999999999999</v>
      </c>
      <c r="V140">
        <f t="shared" si="13"/>
        <v>7.5259999999999998</v>
      </c>
      <c r="W140" s="4">
        <f t="shared" si="16"/>
        <v>1.0108770626624926</v>
      </c>
      <c r="X140" s="4">
        <f t="shared" si="17"/>
        <v>0.80526428418574791</v>
      </c>
    </row>
    <row r="141" spans="1:24" x14ac:dyDescent="0.2">
      <c r="A141" s="1" t="s">
        <v>7</v>
      </c>
      <c r="B141">
        <v>32.610999999999997</v>
      </c>
      <c r="C141">
        <v>0.92</v>
      </c>
      <c r="D141">
        <v>3.1619999999999999</v>
      </c>
      <c r="E141">
        <v>4.0819999999999999</v>
      </c>
      <c r="F141">
        <v>2147483648</v>
      </c>
      <c r="G141">
        <v>4096</v>
      </c>
      <c r="I141" s="1" t="s">
        <v>8</v>
      </c>
      <c r="J141">
        <v>35.265999999999998</v>
      </c>
      <c r="K141">
        <v>3.1749999999999998</v>
      </c>
      <c r="L141">
        <v>2.3290000000000002</v>
      </c>
      <c r="M141">
        <v>5.5039999999999996</v>
      </c>
      <c r="N141">
        <v>2147483648</v>
      </c>
      <c r="O141">
        <v>4096</v>
      </c>
      <c r="Q141">
        <f t="shared" si="14"/>
        <v>19.000000000000004</v>
      </c>
      <c r="R141">
        <f t="shared" si="15"/>
        <v>6</v>
      </c>
      <c r="S141">
        <f>B141</f>
        <v>32.610999999999997</v>
      </c>
      <c r="T141">
        <f>E141</f>
        <v>4.0819999999999999</v>
      </c>
      <c r="U141">
        <f t="shared" si="12"/>
        <v>35.265999999999998</v>
      </c>
      <c r="V141">
        <f t="shared" si="13"/>
        <v>5.5039999999999996</v>
      </c>
      <c r="W141" s="4">
        <f t="shared" si="16"/>
        <v>1.0814142467265646</v>
      </c>
      <c r="X141" s="4">
        <f t="shared" si="17"/>
        <v>1.3483586477217049</v>
      </c>
    </row>
    <row r="142" spans="1:24" x14ac:dyDescent="0.2">
      <c r="A142" s="1" t="s">
        <v>7</v>
      </c>
      <c r="B142">
        <v>521.11599999999999</v>
      </c>
      <c r="C142">
        <v>172.285</v>
      </c>
      <c r="D142">
        <v>226.32</v>
      </c>
      <c r="E142">
        <v>398.60500000000002</v>
      </c>
      <c r="F142">
        <v>4294967296</v>
      </c>
      <c r="G142">
        <v>64</v>
      </c>
      <c r="I142" s="1" t="s">
        <v>8</v>
      </c>
      <c r="J142">
        <v>675.14700000000005</v>
      </c>
      <c r="K142">
        <v>249.547</v>
      </c>
      <c r="L142">
        <v>262.98399999999998</v>
      </c>
      <c r="M142">
        <v>512.53099999999995</v>
      </c>
      <c r="N142">
        <v>4294967296</v>
      </c>
      <c r="O142">
        <v>64</v>
      </c>
      <c r="Q142">
        <f t="shared" si="14"/>
        <v>20</v>
      </c>
      <c r="R142">
        <f t="shared" si="15"/>
        <v>0</v>
      </c>
      <c r="S142">
        <f>B142</f>
        <v>521.11599999999999</v>
      </c>
      <c r="T142">
        <f>E142</f>
        <v>398.60500000000002</v>
      </c>
      <c r="U142">
        <f t="shared" si="12"/>
        <v>675.14700000000005</v>
      </c>
      <c r="V142">
        <f t="shared" si="13"/>
        <v>512.53099999999995</v>
      </c>
      <c r="W142" s="4">
        <f t="shared" si="16"/>
        <v>1.2955791033090522</v>
      </c>
      <c r="X142" s="4">
        <f t="shared" si="17"/>
        <v>1.2858117685427928</v>
      </c>
    </row>
    <row r="143" spans="1:24" x14ac:dyDescent="0.2">
      <c r="A143" s="1" t="s">
        <v>7</v>
      </c>
      <c r="B143">
        <v>289.19499999999999</v>
      </c>
      <c r="C143">
        <v>83.581000000000003</v>
      </c>
      <c r="D143">
        <v>118.078</v>
      </c>
      <c r="E143">
        <v>201.65899999999999</v>
      </c>
      <c r="F143">
        <v>4294967296</v>
      </c>
      <c r="G143">
        <v>128</v>
      </c>
      <c r="I143" s="1" t="s">
        <v>8</v>
      </c>
      <c r="J143">
        <v>228.85300000000001</v>
      </c>
      <c r="K143">
        <v>63.710999999999999</v>
      </c>
      <c r="L143">
        <v>89.522999999999996</v>
      </c>
      <c r="M143">
        <v>153.23400000000001</v>
      </c>
      <c r="N143">
        <v>4294967296</v>
      </c>
      <c r="O143">
        <v>128</v>
      </c>
      <c r="Q143">
        <f t="shared" si="14"/>
        <v>20</v>
      </c>
      <c r="R143">
        <f t="shared" si="15"/>
        <v>1</v>
      </c>
      <c r="S143">
        <f>B143</f>
        <v>289.19499999999999</v>
      </c>
      <c r="T143">
        <f>E143</f>
        <v>201.65899999999999</v>
      </c>
      <c r="U143">
        <f t="shared" si="12"/>
        <v>228.85300000000001</v>
      </c>
      <c r="V143">
        <f t="shared" si="13"/>
        <v>153.23400000000001</v>
      </c>
      <c r="W143" s="4">
        <f t="shared" si="16"/>
        <v>0.79134494026521907</v>
      </c>
      <c r="X143" s="4">
        <f t="shared" si="17"/>
        <v>0.75986690403106238</v>
      </c>
    </row>
    <row r="144" spans="1:24" x14ac:dyDescent="0.2">
      <c r="A144" s="1" t="s">
        <v>7</v>
      </c>
      <c r="B144">
        <v>176.571</v>
      </c>
      <c r="C144">
        <v>41.401000000000003</v>
      </c>
      <c r="D144">
        <v>61.945999999999998</v>
      </c>
      <c r="E144">
        <v>103.34699999999999</v>
      </c>
      <c r="F144">
        <v>4294967296</v>
      </c>
      <c r="G144">
        <v>256</v>
      </c>
      <c r="I144" s="1" t="s">
        <v>8</v>
      </c>
      <c r="J144">
        <v>224.28299999999999</v>
      </c>
      <c r="K144">
        <v>59.113</v>
      </c>
      <c r="L144">
        <v>82.27</v>
      </c>
      <c r="M144">
        <v>141.38300000000001</v>
      </c>
      <c r="N144">
        <v>4294967296</v>
      </c>
      <c r="O144">
        <v>256</v>
      </c>
      <c r="Q144">
        <f t="shared" si="14"/>
        <v>20</v>
      </c>
      <c r="R144">
        <f t="shared" si="15"/>
        <v>2</v>
      </c>
      <c r="S144">
        <f>B144</f>
        <v>176.571</v>
      </c>
      <c r="T144">
        <f>E144</f>
        <v>103.34699999999999</v>
      </c>
      <c r="U144">
        <f t="shared" si="12"/>
        <v>224.28299999999999</v>
      </c>
      <c r="V144">
        <f t="shared" si="13"/>
        <v>141.38300000000001</v>
      </c>
      <c r="W144" s="4">
        <f t="shared" si="16"/>
        <v>1.2702142480928351</v>
      </c>
      <c r="X144" s="4">
        <f t="shared" si="17"/>
        <v>1.3680416461048701</v>
      </c>
    </row>
    <row r="145" spans="1:24" x14ac:dyDescent="0.2">
      <c r="A145" s="1" t="s">
        <v>7</v>
      </c>
      <c r="B145">
        <v>118.59699999999999</v>
      </c>
      <c r="C145">
        <v>20.009</v>
      </c>
      <c r="D145">
        <v>33.441000000000003</v>
      </c>
      <c r="E145">
        <v>53.45</v>
      </c>
      <c r="F145">
        <v>4294967296</v>
      </c>
      <c r="G145">
        <v>512</v>
      </c>
      <c r="I145" s="1" t="s">
        <v>8</v>
      </c>
      <c r="J145">
        <v>137.77199999999999</v>
      </c>
      <c r="K145">
        <v>34.597000000000001</v>
      </c>
      <c r="L145">
        <v>38.350999999999999</v>
      </c>
      <c r="M145">
        <v>72.947999999999993</v>
      </c>
      <c r="N145">
        <v>4294967296</v>
      </c>
      <c r="O145">
        <v>512</v>
      </c>
      <c r="Q145">
        <f t="shared" si="14"/>
        <v>20</v>
      </c>
      <c r="R145">
        <f t="shared" si="15"/>
        <v>3</v>
      </c>
      <c r="S145">
        <f>B145</f>
        <v>118.59699999999999</v>
      </c>
      <c r="T145">
        <f>E145</f>
        <v>53.45</v>
      </c>
      <c r="U145">
        <f t="shared" si="12"/>
        <v>137.77199999999999</v>
      </c>
      <c r="V145">
        <f t="shared" si="13"/>
        <v>72.947999999999993</v>
      </c>
      <c r="W145" s="4">
        <f t="shared" si="16"/>
        <v>1.1616819987014848</v>
      </c>
      <c r="X145" s="4">
        <f t="shared" si="17"/>
        <v>1.3647895229186153</v>
      </c>
    </row>
    <row r="146" spans="1:24" x14ac:dyDescent="0.2">
      <c r="A146" s="1" t="s">
        <v>7</v>
      </c>
      <c r="B146">
        <v>87.146000000000001</v>
      </c>
      <c r="C146">
        <v>10.403</v>
      </c>
      <c r="D146">
        <v>18.422999999999998</v>
      </c>
      <c r="E146">
        <v>28.826000000000001</v>
      </c>
      <c r="F146">
        <v>4294967296</v>
      </c>
      <c r="G146">
        <v>1024</v>
      </c>
      <c r="I146" s="1" t="s">
        <v>8</v>
      </c>
      <c r="J146">
        <v>98.486999999999995</v>
      </c>
      <c r="K146">
        <v>14.278</v>
      </c>
      <c r="L146">
        <v>15.587</v>
      </c>
      <c r="M146">
        <v>29.864999999999998</v>
      </c>
      <c r="N146">
        <v>4294967296</v>
      </c>
      <c r="O146">
        <v>1024</v>
      </c>
      <c r="Q146">
        <f t="shared" si="14"/>
        <v>20</v>
      </c>
      <c r="R146">
        <f t="shared" si="15"/>
        <v>4</v>
      </c>
      <c r="S146">
        <f>B146</f>
        <v>87.146000000000001</v>
      </c>
      <c r="T146">
        <f>E146</f>
        <v>28.826000000000001</v>
      </c>
      <c r="U146">
        <f t="shared" si="12"/>
        <v>98.486999999999995</v>
      </c>
      <c r="V146">
        <f t="shared" si="13"/>
        <v>29.864999999999998</v>
      </c>
      <c r="W146" s="4">
        <f t="shared" si="16"/>
        <v>1.1301379294517246</v>
      </c>
      <c r="X146" s="4">
        <f t="shared" si="17"/>
        <v>1.0360438493027126</v>
      </c>
    </row>
    <row r="147" spans="1:24" x14ac:dyDescent="0.2">
      <c r="A147" s="1" t="s">
        <v>7</v>
      </c>
      <c r="B147">
        <v>74.004000000000005</v>
      </c>
      <c r="C147">
        <v>4.3209999999999997</v>
      </c>
      <c r="D147">
        <v>12.13</v>
      </c>
      <c r="E147">
        <v>16.451000000000001</v>
      </c>
      <c r="F147">
        <v>4294967296</v>
      </c>
      <c r="G147">
        <v>2048</v>
      </c>
      <c r="I147" s="1" t="s">
        <v>8</v>
      </c>
      <c r="J147">
        <v>82.120999999999995</v>
      </c>
      <c r="K147">
        <v>11.361000000000001</v>
      </c>
      <c r="L147">
        <v>10.461</v>
      </c>
      <c r="M147">
        <v>21.821999999999999</v>
      </c>
      <c r="N147">
        <v>4294967296</v>
      </c>
      <c r="O147">
        <v>2048</v>
      </c>
      <c r="Q147">
        <f t="shared" si="14"/>
        <v>20</v>
      </c>
      <c r="R147">
        <f t="shared" si="15"/>
        <v>5</v>
      </c>
      <c r="S147">
        <f>B147</f>
        <v>74.004000000000005</v>
      </c>
      <c r="T147">
        <f>E147</f>
        <v>16.451000000000001</v>
      </c>
      <c r="U147">
        <f t="shared" si="12"/>
        <v>82.120999999999995</v>
      </c>
      <c r="V147">
        <f t="shared" si="13"/>
        <v>21.821999999999999</v>
      </c>
      <c r="W147" s="4">
        <f t="shared" si="16"/>
        <v>1.1096832603643045</v>
      </c>
      <c r="X147" s="4">
        <f t="shared" si="17"/>
        <v>1.3264847121755516</v>
      </c>
    </row>
    <row r="148" spans="1:24" x14ac:dyDescent="0.2">
      <c r="A148" s="1" t="s">
        <v>7</v>
      </c>
      <c r="B148">
        <v>64.03</v>
      </c>
      <c r="C148">
        <v>1.9950000000000001</v>
      </c>
      <c r="D148">
        <v>6.7460000000000004</v>
      </c>
      <c r="E148">
        <v>8.7409999999999997</v>
      </c>
      <c r="F148">
        <v>4294967296</v>
      </c>
      <c r="G148">
        <v>4096</v>
      </c>
      <c r="I148" s="1" t="s">
        <v>8</v>
      </c>
      <c r="J148">
        <v>69.078999999999994</v>
      </c>
      <c r="K148">
        <v>6.0659999999999998</v>
      </c>
      <c r="L148">
        <v>4.407</v>
      </c>
      <c r="M148">
        <v>10.473000000000001</v>
      </c>
      <c r="N148">
        <v>4294967296</v>
      </c>
      <c r="O148">
        <v>4096</v>
      </c>
      <c r="Q148">
        <f t="shared" si="14"/>
        <v>20</v>
      </c>
      <c r="R148">
        <f t="shared" si="15"/>
        <v>6</v>
      </c>
      <c r="S148">
        <f>B148</f>
        <v>64.03</v>
      </c>
      <c r="T148">
        <f>E148</f>
        <v>8.7409999999999997</v>
      </c>
      <c r="U148">
        <f t="shared" si="12"/>
        <v>69.078999999999994</v>
      </c>
      <c r="V148">
        <f t="shared" si="13"/>
        <v>10.473000000000001</v>
      </c>
      <c r="W148" s="4">
        <f t="shared" si="16"/>
        <v>1.0788536623457754</v>
      </c>
      <c r="X148" s="4">
        <f t="shared" si="17"/>
        <v>1.1981466651412884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7128-1094-6947-8DAF-AE5BAE805B31}">
  <dimension ref="A3:W12"/>
  <sheetViews>
    <sheetView workbookViewId="0">
      <selection activeCell="B5" sqref="B5:V1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23" width="12.1640625" bestFit="1" customWidth="1"/>
    <col min="24" max="24" width="16.6640625" bestFit="1" customWidth="1"/>
    <col min="25" max="25" width="17.6640625" bestFit="1" customWidth="1"/>
    <col min="26" max="26" width="16.6640625" bestFit="1" customWidth="1"/>
    <col min="27" max="27" width="17.6640625" bestFit="1" customWidth="1"/>
    <col min="28" max="28" width="16.6640625" bestFit="1" customWidth="1"/>
    <col min="29" max="29" width="17.6640625" bestFit="1" customWidth="1"/>
    <col min="30" max="30" width="16.6640625" bestFit="1" customWidth="1"/>
    <col min="31" max="31" width="17.6640625" bestFit="1" customWidth="1"/>
    <col min="32" max="32" width="16.6640625" bestFit="1" customWidth="1"/>
    <col min="33" max="33" width="17.6640625" bestFit="1" customWidth="1"/>
    <col min="34" max="34" width="16.6640625" bestFit="1" customWidth="1"/>
    <col min="35" max="35" width="17.6640625" bestFit="1" customWidth="1"/>
    <col min="36" max="36" width="16.6640625" bestFit="1" customWidth="1"/>
    <col min="37" max="37" width="17.6640625" bestFit="1" customWidth="1"/>
    <col min="38" max="38" width="16.6640625" bestFit="1" customWidth="1"/>
    <col min="39" max="39" width="17.6640625" bestFit="1" customWidth="1"/>
    <col min="40" max="40" width="16.6640625" bestFit="1" customWidth="1"/>
    <col min="41" max="41" width="17.6640625" bestFit="1" customWidth="1"/>
    <col min="42" max="42" width="16.6640625" bestFit="1" customWidth="1"/>
    <col min="43" max="43" width="17.6640625" bestFit="1" customWidth="1"/>
    <col min="44" max="44" width="21.5" bestFit="1" customWidth="1"/>
    <col min="45" max="45" width="22.5" bestFit="1" customWidth="1"/>
  </cols>
  <sheetData>
    <row r="3" spans="1:23" x14ac:dyDescent="0.2">
      <c r="A3" s="6" t="s">
        <v>19</v>
      </c>
      <c r="B3" s="6" t="s">
        <v>20</v>
      </c>
    </row>
    <row r="4" spans="1:23" x14ac:dyDescent="0.2">
      <c r="A4" s="6" t="s">
        <v>17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17.000000000000004</v>
      </c>
      <c r="T4">
        <v>18</v>
      </c>
      <c r="U4">
        <v>19.000000000000004</v>
      </c>
      <c r="V4">
        <v>20</v>
      </c>
      <c r="W4" t="s">
        <v>18</v>
      </c>
    </row>
    <row r="5" spans="1:23" x14ac:dyDescent="0.2">
      <c r="A5" s="7">
        <v>0</v>
      </c>
      <c r="B5" s="5">
        <v>5</v>
      </c>
      <c r="C5" s="5">
        <v>4.4285714285714288</v>
      </c>
      <c r="D5" s="5">
        <v>4.2857142857142856</v>
      </c>
      <c r="E5" s="5">
        <v>4.0999999999999996</v>
      </c>
      <c r="F5" s="5">
        <v>2.666666666666667</v>
      </c>
      <c r="G5" s="5">
        <v>2</v>
      </c>
      <c r="H5" s="5">
        <v>1.75</v>
      </c>
      <c r="I5" s="5">
        <v>1.2542372881355932</v>
      </c>
      <c r="J5" s="5">
        <v>0.93518518518518523</v>
      </c>
      <c r="K5" s="5">
        <v>0.86473429951690817</v>
      </c>
      <c r="L5" s="5">
        <v>0.78446115288220553</v>
      </c>
      <c r="M5" s="5">
        <v>0.90306122448979587</v>
      </c>
      <c r="N5" s="5">
        <v>1.0794871794871794</v>
      </c>
      <c r="O5" s="5">
        <v>1.1620220349967596</v>
      </c>
      <c r="P5" s="5">
        <v>0.73869266421607804</v>
      </c>
      <c r="Q5" s="5">
        <v>1.2325974863035771</v>
      </c>
      <c r="R5" s="5">
        <v>1.2630582739317788</v>
      </c>
      <c r="S5" s="5">
        <v>1.3156590084643289</v>
      </c>
      <c r="T5" s="5">
        <v>1.2508087859696919</v>
      </c>
      <c r="U5" s="5">
        <v>1.2654257701687155</v>
      </c>
      <c r="V5" s="5">
        <v>1.2858117685427928</v>
      </c>
      <c r="W5" s="5">
        <v>39.566194503242976</v>
      </c>
    </row>
    <row r="6" spans="1:23" x14ac:dyDescent="0.2">
      <c r="A6" s="7">
        <v>1</v>
      </c>
      <c r="B6" s="5">
        <v>6.5</v>
      </c>
      <c r="C6" s="5">
        <v>4.5</v>
      </c>
      <c r="D6" s="5">
        <v>4.8571428571428577</v>
      </c>
      <c r="E6" s="5">
        <v>6.333333333333333</v>
      </c>
      <c r="F6" s="5">
        <v>4.4444444444444446</v>
      </c>
      <c r="G6" s="5">
        <v>2.9375</v>
      </c>
      <c r="H6" s="5">
        <v>2.2999999999999998</v>
      </c>
      <c r="I6" s="5">
        <v>1.4999999999999998</v>
      </c>
      <c r="J6" s="5">
        <v>1.3773584905660377</v>
      </c>
      <c r="K6" s="5">
        <v>0.91228070175438591</v>
      </c>
      <c r="L6" s="5">
        <v>0.87999999999999989</v>
      </c>
      <c r="M6" s="5">
        <v>0.84708737864077666</v>
      </c>
      <c r="N6" s="5">
        <v>0.99368686868686873</v>
      </c>
      <c r="O6" s="5">
        <v>1.2468030690537084</v>
      </c>
      <c r="P6" s="5">
        <v>1.2501587301587302</v>
      </c>
      <c r="Q6" s="5">
        <v>1.2809386049501768</v>
      </c>
      <c r="R6" s="5">
        <v>1.2698236135388525</v>
      </c>
      <c r="S6" s="5">
        <v>1.2593679368729926</v>
      </c>
      <c r="T6" s="5">
        <v>1.2410468050149628</v>
      </c>
      <c r="U6" s="5">
        <v>0.73772858517805584</v>
      </c>
      <c r="V6" s="5">
        <v>0.75986690403106238</v>
      </c>
      <c r="W6" s="5">
        <v>47.428568323367251</v>
      </c>
    </row>
    <row r="7" spans="1:23" x14ac:dyDescent="0.2">
      <c r="A7" s="7">
        <v>2</v>
      </c>
      <c r="B7" s="5">
        <v>13.5</v>
      </c>
      <c r="C7" s="5">
        <v>7.25</v>
      </c>
      <c r="D7" s="5">
        <v>5.3999999999999995</v>
      </c>
      <c r="E7" s="5">
        <v>5.3999999999999995</v>
      </c>
      <c r="F7" s="5">
        <v>4.1111111111111116</v>
      </c>
      <c r="G7" s="5">
        <v>2.7272727272727275</v>
      </c>
      <c r="H7" s="5">
        <v>2.6</v>
      </c>
      <c r="I7" s="5">
        <v>2.35</v>
      </c>
      <c r="J7" s="5">
        <v>1.6875</v>
      </c>
      <c r="K7" s="5">
        <v>1.263157894736842</v>
      </c>
      <c r="L7" s="5">
        <v>1.0588235294117647</v>
      </c>
      <c r="M7" s="5">
        <v>0.93023255813953498</v>
      </c>
      <c r="N7" s="5">
        <v>1.0261904761904763</v>
      </c>
      <c r="O7" s="5">
        <v>1.2336683417085426</v>
      </c>
      <c r="P7" s="5">
        <v>1.3063444108761328</v>
      </c>
      <c r="Q7" s="5">
        <v>1.2956226880394575</v>
      </c>
      <c r="R7" s="5">
        <v>1.3289108299907437</v>
      </c>
      <c r="S7" s="5">
        <v>1.2868865030674848</v>
      </c>
      <c r="T7" s="5">
        <v>1.3232334958594536</v>
      </c>
      <c r="U7" s="5">
        <v>1.3422103861517978</v>
      </c>
      <c r="V7" s="5">
        <v>1.3680416461048701</v>
      </c>
      <c r="W7" s="5">
        <v>59.789206598660961</v>
      </c>
    </row>
    <row r="8" spans="1:23" x14ac:dyDescent="0.2">
      <c r="A8" s="7">
        <v>3</v>
      </c>
      <c r="B8" s="5">
        <v>6</v>
      </c>
      <c r="C8" s="5">
        <v>5.75</v>
      </c>
      <c r="D8" s="5">
        <v>6.5</v>
      </c>
      <c r="E8" s="5">
        <v>4.166666666666667</v>
      </c>
      <c r="F8" s="5">
        <v>4.2857142857142856</v>
      </c>
      <c r="G8" s="5">
        <v>3.5555555555555558</v>
      </c>
      <c r="H8" s="5">
        <v>3.666666666666667</v>
      </c>
      <c r="I8" s="5">
        <v>2.4285714285714288</v>
      </c>
      <c r="J8" s="5">
        <v>2</v>
      </c>
      <c r="K8" s="5">
        <v>1.7096774193548387</v>
      </c>
      <c r="L8" s="5">
        <v>1.2181818181818183</v>
      </c>
      <c r="M8" s="5">
        <v>1.0714285714285714</v>
      </c>
      <c r="N8" s="5">
        <v>1.2657004830917875</v>
      </c>
      <c r="O8" s="5">
        <v>1.0047058823529411</v>
      </c>
      <c r="P8" s="5">
        <v>1.1167728237791934</v>
      </c>
      <c r="Q8" s="5">
        <v>0.75913621262458475</v>
      </c>
      <c r="R8" s="5">
        <v>1.3569760653823701</v>
      </c>
      <c r="S8" s="5">
        <v>1.3463796477495109</v>
      </c>
      <c r="T8" s="5">
        <v>1.3348637663706158</v>
      </c>
      <c r="U8" s="5">
        <v>1.3186107133678453</v>
      </c>
      <c r="V8" s="5">
        <v>1.3647895229186153</v>
      </c>
      <c r="W8" s="5">
        <v>53.220397529777294</v>
      </c>
    </row>
    <row r="9" spans="1:23" x14ac:dyDescent="0.2">
      <c r="A9" s="7">
        <v>4</v>
      </c>
      <c r="B9" s="5">
        <v>5.5</v>
      </c>
      <c r="C9" s="5">
        <v>6</v>
      </c>
      <c r="D9" s="5">
        <v>7.5</v>
      </c>
      <c r="E9" s="5">
        <v>6.5</v>
      </c>
      <c r="F9" s="5">
        <v>5.8</v>
      </c>
      <c r="G9" s="5">
        <v>5.166666666666667</v>
      </c>
      <c r="H9" s="5">
        <v>4.1428571428571432</v>
      </c>
      <c r="I9" s="5">
        <v>3.1818181818181821</v>
      </c>
      <c r="J9" s="5">
        <v>4.1818181818181817</v>
      </c>
      <c r="K9" s="5">
        <v>2.4736842105263159</v>
      </c>
      <c r="L9" s="5">
        <v>1.6285714285714286</v>
      </c>
      <c r="M9" s="5">
        <v>1.0972222222222223</v>
      </c>
      <c r="N9" s="5">
        <v>1.0250000000000001</v>
      </c>
      <c r="O9" s="5">
        <v>0.70926517571884984</v>
      </c>
      <c r="P9" s="5">
        <v>0.90343347639484972</v>
      </c>
      <c r="Q9" s="5">
        <v>0.70950226244343895</v>
      </c>
      <c r="R9" s="5">
        <v>0.71360608943862991</v>
      </c>
      <c r="S9" s="5">
        <v>0.81285640228097455</v>
      </c>
      <c r="T9" s="5">
        <v>0.86978341257263603</v>
      </c>
      <c r="U9" s="5">
        <v>0.86575477684551927</v>
      </c>
      <c r="V9" s="5">
        <v>1.0360438493027126</v>
      </c>
      <c r="W9" s="5">
        <v>60.817883479477743</v>
      </c>
    </row>
    <row r="10" spans="1:23" x14ac:dyDescent="0.2">
      <c r="A10" s="7">
        <v>5</v>
      </c>
      <c r="B10" s="5">
        <v>7.25</v>
      </c>
      <c r="C10" s="5">
        <v>6.75</v>
      </c>
      <c r="D10" s="5">
        <v>6.75</v>
      </c>
      <c r="E10" s="5">
        <v>5.3999999999999995</v>
      </c>
      <c r="F10" s="5">
        <v>7</v>
      </c>
      <c r="G10" s="5">
        <v>5</v>
      </c>
      <c r="H10" s="5">
        <v>4</v>
      </c>
      <c r="I10" s="5">
        <v>4.1111111111111116</v>
      </c>
      <c r="J10" s="5">
        <v>4.2857142857142856</v>
      </c>
      <c r="K10" s="5">
        <v>3.3571428571428572</v>
      </c>
      <c r="L10" s="5">
        <v>1.8636363636363638</v>
      </c>
      <c r="M10" s="5">
        <v>0.84000000000000008</v>
      </c>
      <c r="N10" s="5">
        <v>1.0240963855421688</v>
      </c>
      <c r="O10" s="5">
        <v>0.7975460122699386</v>
      </c>
      <c r="P10" s="5">
        <v>0.85303514376996814</v>
      </c>
      <c r="Q10" s="5">
        <v>0.84126984126984128</v>
      </c>
      <c r="R10" s="5">
        <v>0.82467532467532467</v>
      </c>
      <c r="S10" s="5">
        <v>0.75581395348837199</v>
      </c>
      <c r="T10" s="5">
        <v>0.89118921521425132</v>
      </c>
      <c r="U10" s="5">
        <v>0.80526428418574791</v>
      </c>
      <c r="V10" s="5">
        <v>1.3264847121755516</v>
      </c>
      <c r="W10" s="5">
        <v>64.726979490195788</v>
      </c>
    </row>
    <row r="11" spans="1:23" x14ac:dyDescent="0.2">
      <c r="A11" s="7">
        <v>6</v>
      </c>
      <c r="B11" s="5">
        <v>9.6666666666666661</v>
      </c>
      <c r="C11" s="5">
        <v>6.25</v>
      </c>
      <c r="D11" s="5">
        <v>6.5</v>
      </c>
      <c r="E11" s="5">
        <v>7.25</v>
      </c>
      <c r="F11" s="5">
        <v>6.75</v>
      </c>
      <c r="G11" s="5">
        <v>5.3999999999999995</v>
      </c>
      <c r="H11" s="5">
        <v>6.6000000000000005</v>
      </c>
      <c r="I11" s="5">
        <v>5</v>
      </c>
      <c r="J11" s="5">
        <v>4.7142857142857144</v>
      </c>
      <c r="K11" s="5">
        <v>4.375</v>
      </c>
      <c r="L11" s="5">
        <v>3.4615384615384617</v>
      </c>
      <c r="M11" s="5">
        <v>2.3181818181818183</v>
      </c>
      <c r="N11" s="5">
        <v>1.6829268292682928</v>
      </c>
      <c r="O11" s="5">
        <v>1.3076923076923077</v>
      </c>
      <c r="P11" s="5">
        <v>1.2837837837837838</v>
      </c>
      <c r="Q11" s="5">
        <v>1.3822525597269626</v>
      </c>
      <c r="R11" s="5">
        <v>1.0217054263565892</v>
      </c>
      <c r="S11" s="5">
        <v>1.0139687756778963</v>
      </c>
      <c r="T11" s="5">
        <v>1.07501019160212</v>
      </c>
      <c r="U11" s="5">
        <v>1.3483586477217049</v>
      </c>
      <c r="V11" s="5">
        <v>1.1981466651412884</v>
      </c>
      <c r="W11" s="5">
        <v>79.599517847643625</v>
      </c>
    </row>
    <row r="12" spans="1:23" x14ac:dyDescent="0.2">
      <c r="A12" s="7" t="s">
        <v>18</v>
      </c>
      <c r="B12" s="5">
        <v>53.416666666666664</v>
      </c>
      <c r="C12" s="5">
        <v>40.928571428571431</v>
      </c>
      <c r="D12" s="5">
        <v>41.792857142857144</v>
      </c>
      <c r="E12" s="5">
        <v>39.15</v>
      </c>
      <c r="F12" s="5">
        <v>35.05793650793651</v>
      </c>
      <c r="G12" s="5">
        <v>26.78699494949495</v>
      </c>
      <c r="H12" s="5">
        <v>25.05952380952381</v>
      </c>
      <c r="I12" s="5">
        <v>19.825738009636314</v>
      </c>
      <c r="J12" s="5">
        <v>19.181861857569405</v>
      </c>
      <c r="K12" s="5">
        <v>14.955677383032148</v>
      </c>
      <c r="L12" s="5">
        <v>10.895212754222042</v>
      </c>
      <c r="M12" s="5">
        <v>8.0072137731027198</v>
      </c>
      <c r="N12" s="5">
        <v>8.097088222266775</v>
      </c>
      <c r="O12" s="5">
        <v>7.4617028237930469</v>
      </c>
      <c r="P12" s="5">
        <v>7.4522210329787359</v>
      </c>
      <c r="Q12" s="5">
        <v>7.5013196553580386</v>
      </c>
      <c r="R12" s="5">
        <v>7.7787556233142894</v>
      </c>
      <c r="S12" s="5">
        <v>7.7909322276015596</v>
      </c>
      <c r="T12" s="5">
        <v>7.9859356726037314</v>
      </c>
      <c r="U12" s="5">
        <v>7.6833531636193868</v>
      </c>
      <c r="V12" s="5">
        <v>8.339185068216894</v>
      </c>
      <c r="W12" s="5">
        <v>405.1487477723656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Chart2</vt:lpstr>
      <vt:lpstr>Sheet1!unittest_time_control_all</vt:lpstr>
      <vt:lpstr>Sheet1!unittest_time_core_all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Sloan</dc:creator>
  <cp:lastModifiedBy>John Sloan</cp:lastModifiedBy>
  <dcterms:created xsi:type="dcterms:W3CDTF">2018-03-23T14:20:32Z</dcterms:created>
  <dcterms:modified xsi:type="dcterms:W3CDTF">2018-03-23T15:24:37Z</dcterms:modified>
</cp:coreProperties>
</file>