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ger\Desktop\dsp_filer\"/>
    </mc:Choice>
  </mc:AlternateContent>
  <xr:revisionPtr revIDLastSave="0" documentId="13_ncr:1_{4271EB69-5DC2-4116-9C3B-703D60966D4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4" i="1" l="1"/>
  <c r="I3" i="1"/>
  <c r="I2" i="1"/>
</calcChain>
</file>

<file path=xl/sharedStrings.xml><?xml version="1.0" encoding="utf-8"?>
<sst xmlns="http://schemas.openxmlformats.org/spreadsheetml/2006/main" count="11" uniqueCount="11">
  <si>
    <t>Subs_per_day</t>
  </si>
  <si>
    <t>Delta_ylag1</t>
  </si>
  <si>
    <t>Adj_close_GME</t>
  </si>
  <si>
    <t>Close_GME</t>
  </si>
  <si>
    <t>High_GME</t>
  </si>
  <si>
    <t>Low_GME</t>
  </si>
  <si>
    <t>Open_GME</t>
  </si>
  <si>
    <t>Volume_GME</t>
  </si>
  <si>
    <t>Date</t>
  </si>
  <si>
    <t>Sentiment</t>
  </si>
  <si>
    <t>restriction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</si>
</sst>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zoomScale="80" zoomScaleNormal="80" workbookViewId="0">
      <selection activeCell="M18" sqref="M18"/>
    </sheetView>
  </sheetViews>
  <sheetFormatPr defaultRowHeight="15" x14ac:dyDescent="0.25"/>
  <cols>
    <col min="1" max="1" width="23.85546875" style="4" bestFit="1" customWidth="1"/>
    <col min="2" max="2" width="13.42578125" style="5" bestFit="1" customWidth="1"/>
    <col min="3" max="3" width="15" style="5" bestFit="1" customWidth="1"/>
    <col min="4" max="4" width="11.140625" style="5" bestFit="1" customWidth="1"/>
    <col min="5" max="5" width="10.28515625" style="5" bestFit="1" customWidth="1"/>
    <col min="6" max="6" width="9.85546875" style="5" bestFit="1" customWidth="1"/>
    <col min="7" max="7" width="11.140625" style="5" bestFit="1" customWidth="1"/>
    <col min="8" max="8" width="13.42578125" style="5" bestFit="1" customWidth="1"/>
    <col min="9" max="9" width="11.28515625" style="5" bestFit="1" customWidth="1"/>
    <col min="10" max="10" width="10.28515625" style="5" bestFit="1" customWidth="1"/>
    <col min="11" max="11" width="10.140625" style="5" bestFit="1" customWidth="1"/>
    <col min="12" max="16384" width="9.140625" style="5"/>
  </cols>
  <sheetData>
    <row r="1" spans="1:11" s="1" customFormat="1" x14ac:dyDescent="0.25">
      <c r="A1" s="2" t="s">
        <v>8</v>
      </c>
      <c r="B1" s="2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</v>
      </c>
      <c r="J1" s="1" t="s">
        <v>9</v>
      </c>
      <c r="K1" s="1" t="s">
        <v>10</v>
      </c>
    </row>
    <row r="2" spans="1:11" x14ac:dyDescent="0.25">
      <c r="A2" s="4">
        <v>44180</v>
      </c>
      <c r="B2" s="5">
        <v>1102</v>
      </c>
      <c r="C2" s="6">
        <v>13.85000038146973</v>
      </c>
      <c r="D2" s="6">
        <v>13.85000038146973</v>
      </c>
      <c r="E2" s="6">
        <v>14.02000045776367</v>
      </c>
      <c r="F2" s="6">
        <v>12.47999954223633</v>
      </c>
      <c r="G2" s="6">
        <v>12.77999973297119</v>
      </c>
      <c r="H2" s="6">
        <v>8192900</v>
      </c>
      <c r="I2" s="6">
        <f>12.72-13.31</f>
        <v>-0.58999999999999986</v>
      </c>
      <c r="J2" s="5">
        <v>324</v>
      </c>
      <c r="K2" s="5">
        <v>0</v>
      </c>
    </row>
    <row r="3" spans="1:11" x14ac:dyDescent="0.25">
      <c r="A3" s="4">
        <v>44181</v>
      </c>
      <c r="B3" s="5">
        <v>1208</v>
      </c>
      <c r="C3" s="6">
        <v>13.85000038146973</v>
      </c>
      <c r="D3" s="6">
        <v>13.85000038146973</v>
      </c>
      <c r="E3" s="6">
        <v>14.310000419616699</v>
      </c>
      <c r="F3" s="6">
        <v>13.579999923706049</v>
      </c>
      <c r="G3" s="6">
        <v>13.960000038146971</v>
      </c>
      <c r="H3" s="6">
        <v>5865100</v>
      </c>
      <c r="I3" s="6">
        <f>D3-12.72</f>
        <v>1.1300003814697295</v>
      </c>
      <c r="J3" s="5">
        <v>402</v>
      </c>
      <c r="K3" s="5">
        <v>0</v>
      </c>
    </row>
    <row r="4" spans="1:11" x14ac:dyDescent="0.25">
      <c r="A4" s="4">
        <v>44182</v>
      </c>
      <c r="B4" s="5">
        <v>1312</v>
      </c>
      <c r="C4" s="6">
        <v>14.829999923706049</v>
      </c>
      <c r="D4" s="6">
        <v>14.829999923706049</v>
      </c>
      <c r="E4" s="6">
        <v>14.97999954223633</v>
      </c>
      <c r="F4" s="6">
        <v>13.590000152587891</v>
      </c>
      <c r="G4" s="6">
        <v>13.960000038146971</v>
      </c>
      <c r="H4" s="6">
        <v>8194900</v>
      </c>
      <c r="I4" s="6">
        <f>D3-D2</f>
        <v>0</v>
      </c>
      <c r="J4" s="5">
        <v>417</v>
      </c>
      <c r="K4" s="5">
        <v>0</v>
      </c>
    </row>
    <row r="5" spans="1:11" x14ac:dyDescent="0.25">
      <c r="A5" s="4">
        <v>44183</v>
      </c>
      <c r="B5" s="5">
        <v>1369</v>
      </c>
      <c r="C5" s="6">
        <v>15.63000011444092</v>
      </c>
      <c r="D5" s="6">
        <v>15.63000011444092</v>
      </c>
      <c r="E5" s="6">
        <v>16.29999923706055</v>
      </c>
      <c r="F5" s="6">
        <v>15.180000305175779</v>
      </c>
      <c r="G5" s="6">
        <v>15.77999973297119</v>
      </c>
      <c r="H5" s="6">
        <v>16618800</v>
      </c>
      <c r="I5" s="6">
        <f t="shared" ref="I5:I61" si="0">D4-D3</f>
        <v>0.97999954223631924</v>
      </c>
      <c r="J5" s="5">
        <v>454</v>
      </c>
      <c r="K5" s="5">
        <v>0</v>
      </c>
    </row>
    <row r="6" spans="1:11" x14ac:dyDescent="0.25">
      <c r="A6" s="4">
        <v>44186</v>
      </c>
      <c r="B6" s="5">
        <v>1312</v>
      </c>
      <c r="C6" s="6">
        <v>15.52999973297119</v>
      </c>
      <c r="D6" s="6">
        <v>15.52999973297119</v>
      </c>
      <c r="E6" s="6">
        <v>16.35000038146973</v>
      </c>
      <c r="F6" s="6">
        <v>15.27999973297119</v>
      </c>
      <c r="G6" s="6">
        <v>15.810000419616699</v>
      </c>
      <c r="H6" s="6">
        <v>9876100</v>
      </c>
      <c r="I6" s="6">
        <f t="shared" si="0"/>
        <v>0.80000019073487039</v>
      </c>
      <c r="J6" s="5">
        <v>420</v>
      </c>
      <c r="K6" s="5">
        <v>0</v>
      </c>
    </row>
    <row r="7" spans="1:11" x14ac:dyDescent="0.25">
      <c r="A7" s="4">
        <v>44187</v>
      </c>
      <c r="B7" s="5">
        <v>1441</v>
      </c>
      <c r="C7" s="6">
        <v>19.45999908447266</v>
      </c>
      <c r="D7" s="6">
        <v>19.45999908447266</v>
      </c>
      <c r="E7" s="6">
        <v>20.04000091552734</v>
      </c>
      <c r="F7" s="6">
        <v>16.14999961853027</v>
      </c>
      <c r="G7" s="6">
        <v>16.219999313354489</v>
      </c>
      <c r="H7" s="6">
        <v>30652700</v>
      </c>
      <c r="I7" s="6">
        <f t="shared" si="0"/>
        <v>-0.10000038146973012</v>
      </c>
      <c r="J7" s="5">
        <v>444</v>
      </c>
      <c r="K7" s="5">
        <v>0</v>
      </c>
    </row>
    <row r="8" spans="1:11" x14ac:dyDescent="0.25">
      <c r="A8" s="4">
        <v>44188</v>
      </c>
      <c r="B8" s="5">
        <v>1289</v>
      </c>
      <c r="C8" s="6">
        <v>20.569999694824219</v>
      </c>
      <c r="D8" s="6">
        <v>20.569999694824219</v>
      </c>
      <c r="E8" s="6">
        <v>22.35000038146973</v>
      </c>
      <c r="F8" s="6">
        <v>19.129999160766602</v>
      </c>
      <c r="G8" s="6">
        <v>20.170000076293949</v>
      </c>
      <c r="H8" s="6">
        <v>25830300</v>
      </c>
      <c r="I8" s="6">
        <f t="shared" si="0"/>
        <v>3.9299993515014702</v>
      </c>
      <c r="J8" s="5">
        <v>439</v>
      </c>
      <c r="K8" s="5">
        <v>0</v>
      </c>
    </row>
    <row r="9" spans="1:11" x14ac:dyDescent="0.25">
      <c r="A9" s="4">
        <v>44193</v>
      </c>
      <c r="B9" s="5">
        <v>953</v>
      </c>
      <c r="C9" s="6">
        <v>20.989999771118161</v>
      </c>
      <c r="D9" s="6">
        <v>20.989999771118161</v>
      </c>
      <c r="E9" s="6">
        <v>21.969999313354489</v>
      </c>
      <c r="F9" s="6">
        <v>20.35000038146973</v>
      </c>
      <c r="G9" s="6">
        <v>21.309999465942379</v>
      </c>
      <c r="H9" s="6">
        <v>8965900</v>
      </c>
      <c r="I9" s="6">
        <f t="shared" si="0"/>
        <v>1.1100006103515589</v>
      </c>
      <c r="J9" s="5">
        <v>270</v>
      </c>
      <c r="K9" s="5">
        <v>0</v>
      </c>
    </row>
    <row r="10" spans="1:11" x14ac:dyDescent="0.25">
      <c r="A10" s="4">
        <v>44194</v>
      </c>
      <c r="B10" s="5">
        <v>1025</v>
      </c>
      <c r="C10" s="6">
        <v>19.379999160766602</v>
      </c>
      <c r="D10" s="6">
        <v>19.379999160766602</v>
      </c>
      <c r="E10" s="6">
        <v>21.069999694824219</v>
      </c>
      <c r="F10" s="6">
        <v>18.559999465942379</v>
      </c>
      <c r="G10" s="6">
        <v>20.819999694824219</v>
      </c>
      <c r="H10" s="6">
        <v>9241400</v>
      </c>
      <c r="I10" s="6">
        <f t="shared" si="0"/>
        <v>0.42000007629394176</v>
      </c>
      <c r="J10" s="5">
        <v>366</v>
      </c>
      <c r="K10" s="5">
        <v>0</v>
      </c>
    </row>
    <row r="11" spans="1:11" x14ac:dyDescent="0.25">
      <c r="A11" s="4">
        <v>44195</v>
      </c>
      <c r="B11" s="5">
        <v>972</v>
      </c>
      <c r="C11" s="6">
        <v>19.260000228881839</v>
      </c>
      <c r="D11" s="6">
        <v>19.260000228881839</v>
      </c>
      <c r="E11" s="6">
        <v>20</v>
      </c>
      <c r="F11" s="6">
        <v>18.85000038146973</v>
      </c>
      <c r="G11" s="6">
        <v>19.379999160766602</v>
      </c>
      <c r="H11" s="6">
        <v>5934400</v>
      </c>
      <c r="I11" s="6">
        <f t="shared" si="0"/>
        <v>-1.6100006103515589</v>
      </c>
      <c r="J11" s="5">
        <v>343</v>
      </c>
      <c r="K11" s="5">
        <v>0</v>
      </c>
    </row>
    <row r="12" spans="1:11" x14ac:dyDescent="0.25">
      <c r="A12" s="4">
        <v>44196</v>
      </c>
      <c r="B12" s="5">
        <v>985</v>
      </c>
      <c r="C12" s="6">
        <v>18.840000152587891</v>
      </c>
      <c r="D12" s="6">
        <v>18.840000152587891</v>
      </c>
      <c r="E12" s="6">
        <v>19.79999923706055</v>
      </c>
      <c r="F12" s="6">
        <v>18.79999923706055</v>
      </c>
      <c r="G12" s="6">
        <v>19.25</v>
      </c>
      <c r="H12" s="6">
        <v>6922700</v>
      </c>
      <c r="I12" s="6">
        <f t="shared" si="0"/>
        <v>-0.11999893188476207</v>
      </c>
      <c r="J12" s="5">
        <v>326</v>
      </c>
      <c r="K12" s="5">
        <v>0</v>
      </c>
    </row>
    <row r="13" spans="1:11" x14ac:dyDescent="0.25">
      <c r="A13" s="4">
        <v>44200</v>
      </c>
      <c r="B13" s="5">
        <v>1028</v>
      </c>
      <c r="C13" s="6">
        <v>17.25</v>
      </c>
      <c r="D13" s="6">
        <v>17.25</v>
      </c>
      <c r="E13" s="6">
        <v>19.10000038146973</v>
      </c>
      <c r="F13" s="6">
        <v>17.14999961853027</v>
      </c>
      <c r="G13" s="6">
        <v>19</v>
      </c>
      <c r="H13" s="6">
        <v>10022500</v>
      </c>
      <c r="I13" s="6">
        <f t="shared" si="0"/>
        <v>-0.42000007629394887</v>
      </c>
      <c r="J13" s="5">
        <v>342</v>
      </c>
      <c r="K13" s="5">
        <v>0</v>
      </c>
    </row>
    <row r="14" spans="1:11" x14ac:dyDescent="0.25">
      <c r="A14" s="4">
        <v>44201</v>
      </c>
      <c r="B14" s="5">
        <v>962</v>
      </c>
      <c r="C14" s="6">
        <v>17.370000839233398</v>
      </c>
      <c r="D14" s="6">
        <v>17.370000839233398</v>
      </c>
      <c r="E14" s="6">
        <v>18.079999923706051</v>
      </c>
      <c r="F14" s="6">
        <v>17.229999542236332</v>
      </c>
      <c r="G14" s="6">
        <v>17.35000038146973</v>
      </c>
      <c r="H14" s="6">
        <v>4961500</v>
      </c>
      <c r="I14" s="6">
        <f t="shared" si="0"/>
        <v>-1.5900001525878906</v>
      </c>
      <c r="J14" s="5">
        <v>355</v>
      </c>
      <c r="K14" s="5">
        <v>0</v>
      </c>
    </row>
    <row r="15" spans="1:11" x14ac:dyDescent="0.25">
      <c r="A15" s="4">
        <v>44202</v>
      </c>
      <c r="B15" s="5">
        <v>1225</v>
      </c>
      <c r="C15" s="6">
        <v>18.360000610351559</v>
      </c>
      <c r="D15" s="6">
        <v>18.360000610351559</v>
      </c>
      <c r="E15" s="6">
        <v>18.979999542236332</v>
      </c>
      <c r="F15" s="6">
        <v>17.329999923706051</v>
      </c>
      <c r="G15" s="6">
        <v>17.340000152587891</v>
      </c>
      <c r="H15" s="6">
        <v>6056200</v>
      </c>
      <c r="I15" s="6">
        <f t="shared" si="0"/>
        <v>0.12000083923339844</v>
      </c>
      <c r="J15" s="5">
        <v>373</v>
      </c>
      <c r="K15" s="5">
        <v>0</v>
      </c>
    </row>
    <row r="16" spans="1:11" x14ac:dyDescent="0.25">
      <c r="A16" s="4">
        <v>44203</v>
      </c>
      <c r="B16" s="5">
        <v>1399</v>
      </c>
      <c r="C16" s="6">
        <v>18.079999923706051</v>
      </c>
      <c r="D16" s="6">
        <v>18.079999923706051</v>
      </c>
      <c r="E16" s="6">
        <v>19.45000076293945</v>
      </c>
      <c r="F16" s="6">
        <v>18.020000457763668</v>
      </c>
      <c r="G16" s="6">
        <v>18.469999313354489</v>
      </c>
      <c r="H16" s="6">
        <v>6129300</v>
      </c>
      <c r="I16" s="6">
        <f t="shared" si="0"/>
        <v>0.98999977111816051</v>
      </c>
      <c r="J16" s="5">
        <v>431</v>
      </c>
      <c r="K16" s="5">
        <v>0</v>
      </c>
    </row>
    <row r="17" spans="1:11" x14ac:dyDescent="0.25">
      <c r="A17" s="4">
        <v>44204</v>
      </c>
      <c r="B17" s="5">
        <v>1551</v>
      </c>
      <c r="C17" s="6">
        <v>17.690000534057621</v>
      </c>
      <c r="D17" s="6">
        <v>17.690000534057621</v>
      </c>
      <c r="E17" s="6">
        <v>18.29999923706055</v>
      </c>
      <c r="F17" s="6">
        <v>17.079999923706051</v>
      </c>
      <c r="G17" s="6">
        <v>18.180000305175781</v>
      </c>
      <c r="H17" s="6">
        <v>6482000</v>
      </c>
      <c r="I17" s="6">
        <f t="shared" si="0"/>
        <v>-0.28000068664550781</v>
      </c>
      <c r="J17" s="5">
        <v>604</v>
      </c>
      <c r="K17" s="5">
        <v>0</v>
      </c>
    </row>
    <row r="18" spans="1:11" x14ac:dyDescent="0.25">
      <c r="A18" s="4">
        <v>44207</v>
      </c>
      <c r="B18" s="5">
        <v>1309</v>
      </c>
      <c r="C18" s="6">
        <v>19.940000534057621</v>
      </c>
      <c r="D18" s="6">
        <v>19.940000534057621</v>
      </c>
      <c r="E18" s="6">
        <v>20.64999961853027</v>
      </c>
      <c r="F18" s="6">
        <v>19.010000228881839</v>
      </c>
      <c r="G18" s="6">
        <v>19.409999847412109</v>
      </c>
      <c r="H18" s="6">
        <v>14927600</v>
      </c>
      <c r="I18" s="6">
        <f t="shared" si="0"/>
        <v>-0.38999938964843039</v>
      </c>
      <c r="J18" s="5">
        <v>403</v>
      </c>
      <c r="K18" s="5">
        <v>0</v>
      </c>
    </row>
    <row r="19" spans="1:11" x14ac:dyDescent="0.25">
      <c r="A19" s="4">
        <v>44208</v>
      </c>
      <c r="B19" s="5">
        <v>1235</v>
      </c>
      <c r="C19" s="6">
        <v>19.95000076293945</v>
      </c>
      <c r="D19" s="6">
        <v>19.95000076293945</v>
      </c>
      <c r="E19" s="6">
        <v>20.39999961853027</v>
      </c>
      <c r="F19" s="6">
        <v>19.319999694824219</v>
      </c>
      <c r="G19" s="6">
        <v>19.95999908447266</v>
      </c>
      <c r="H19" s="6">
        <v>7060700</v>
      </c>
      <c r="I19" s="6">
        <f t="shared" si="0"/>
        <v>2.25</v>
      </c>
      <c r="J19" s="5">
        <v>472</v>
      </c>
      <c r="K19" s="5">
        <v>0</v>
      </c>
    </row>
    <row r="20" spans="1:11" x14ac:dyDescent="0.25">
      <c r="A20" s="4">
        <v>44209</v>
      </c>
      <c r="B20" s="5">
        <v>2425</v>
      </c>
      <c r="C20" s="6">
        <v>31.39999961853027</v>
      </c>
      <c r="D20" s="6">
        <v>31.39999961853027</v>
      </c>
      <c r="E20" s="6">
        <v>38.650001525878913</v>
      </c>
      <c r="F20" s="6">
        <v>20.030000686645511</v>
      </c>
      <c r="G20" s="6">
        <v>20.420000076293949</v>
      </c>
      <c r="H20" s="6">
        <v>144501700</v>
      </c>
      <c r="I20" s="6">
        <f t="shared" si="0"/>
        <v>1.0000228881828832E-2</v>
      </c>
      <c r="J20" s="5">
        <v>924</v>
      </c>
      <c r="K20" s="5">
        <v>0</v>
      </c>
    </row>
    <row r="21" spans="1:11" x14ac:dyDescent="0.25">
      <c r="A21" s="4">
        <v>44210</v>
      </c>
      <c r="B21" s="5">
        <v>3143</v>
      </c>
      <c r="C21" s="6">
        <v>39.909999847412109</v>
      </c>
      <c r="D21" s="6">
        <v>39.909999847412109</v>
      </c>
      <c r="E21" s="6">
        <v>43.060001373291023</v>
      </c>
      <c r="F21" s="6">
        <v>33.049999237060547</v>
      </c>
      <c r="G21" s="6">
        <v>38.090000152587891</v>
      </c>
      <c r="H21" s="6">
        <v>93717400</v>
      </c>
      <c r="I21" s="6">
        <f t="shared" si="0"/>
        <v>11.44999885559082</v>
      </c>
      <c r="J21" s="5">
        <v>1411</v>
      </c>
      <c r="K21" s="5">
        <v>0</v>
      </c>
    </row>
    <row r="22" spans="1:11" x14ac:dyDescent="0.25">
      <c r="A22" s="4">
        <v>44211</v>
      </c>
      <c r="B22" s="5">
        <v>3586</v>
      </c>
      <c r="C22" s="6">
        <v>35.5</v>
      </c>
      <c r="D22" s="6">
        <v>35.5</v>
      </c>
      <c r="E22" s="6">
        <v>40.75</v>
      </c>
      <c r="F22" s="6">
        <v>34.009998321533203</v>
      </c>
      <c r="G22" s="6">
        <v>38.490001678466797</v>
      </c>
      <c r="H22" s="6">
        <v>46866400</v>
      </c>
      <c r="I22" s="6">
        <f t="shared" si="0"/>
        <v>8.5100002288818395</v>
      </c>
      <c r="J22" s="5">
        <v>1630</v>
      </c>
      <c r="K22" s="5">
        <v>0</v>
      </c>
    </row>
    <row r="23" spans="1:11" x14ac:dyDescent="0.25">
      <c r="A23" s="4">
        <v>44215</v>
      </c>
      <c r="B23" s="5">
        <v>3131</v>
      </c>
      <c r="C23" s="6">
        <v>39.360000610351563</v>
      </c>
      <c r="D23" s="6">
        <v>39.360000610351563</v>
      </c>
      <c r="E23" s="6">
        <v>45.520000457763672</v>
      </c>
      <c r="F23" s="6">
        <v>36.639999389648438</v>
      </c>
      <c r="G23" s="6">
        <v>41.549999237060547</v>
      </c>
      <c r="H23" s="6">
        <v>74721900</v>
      </c>
      <c r="I23" s="6">
        <f t="shared" si="0"/>
        <v>-4.4099998474121094</v>
      </c>
      <c r="J23" s="5">
        <v>1159</v>
      </c>
      <c r="K23" s="5">
        <v>0</v>
      </c>
    </row>
    <row r="24" spans="1:11" x14ac:dyDescent="0.25">
      <c r="A24" s="4">
        <v>44216</v>
      </c>
      <c r="B24" s="5">
        <v>3009</v>
      </c>
      <c r="C24" s="6">
        <v>39.119998931884773</v>
      </c>
      <c r="D24" s="6">
        <v>39.119998931884773</v>
      </c>
      <c r="E24" s="6">
        <v>41.189998626708977</v>
      </c>
      <c r="F24" s="6">
        <v>36.060001373291023</v>
      </c>
      <c r="G24" s="6">
        <v>37.369998931884773</v>
      </c>
      <c r="H24" s="6">
        <v>33471800</v>
      </c>
      <c r="I24" s="6">
        <f t="shared" si="0"/>
        <v>3.8600006103515625</v>
      </c>
      <c r="J24" s="5">
        <v>1040</v>
      </c>
      <c r="K24" s="5">
        <v>0</v>
      </c>
    </row>
    <row r="25" spans="1:11" x14ac:dyDescent="0.25">
      <c r="A25" s="4">
        <v>44217</v>
      </c>
      <c r="B25" s="5">
        <v>3146</v>
      </c>
      <c r="C25" s="6">
        <v>43.029998779296882</v>
      </c>
      <c r="D25" s="6">
        <v>43.029998779296882</v>
      </c>
      <c r="E25" s="6">
        <v>44.75</v>
      </c>
      <c r="F25" s="6">
        <v>37</v>
      </c>
      <c r="G25" s="6">
        <v>39.229999542236328</v>
      </c>
      <c r="H25" s="6">
        <v>57079800</v>
      </c>
      <c r="I25" s="6">
        <f t="shared" si="0"/>
        <v>-0.24000167846678977</v>
      </c>
      <c r="J25" s="5">
        <v>1211</v>
      </c>
      <c r="K25" s="5">
        <v>0</v>
      </c>
    </row>
    <row r="26" spans="1:11" x14ac:dyDescent="0.25">
      <c r="A26" s="4">
        <v>44218</v>
      </c>
      <c r="B26" s="5">
        <v>6367</v>
      </c>
      <c r="C26" s="6">
        <v>65.010002136230469</v>
      </c>
      <c r="D26" s="6">
        <v>65.010002136230469</v>
      </c>
      <c r="E26" s="6">
        <v>76.760002136230469</v>
      </c>
      <c r="F26" s="6">
        <v>42.319999694824219</v>
      </c>
      <c r="G26" s="6">
        <v>42.590000152587891</v>
      </c>
      <c r="H26" s="6">
        <v>197157900</v>
      </c>
      <c r="I26" s="6">
        <f t="shared" si="0"/>
        <v>3.9099998474121094</v>
      </c>
      <c r="J26" s="5">
        <v>2375</v>
      </c>
      <c r="K26" s="5">
        <v>0</v>
      </c>
    </row>
    <row r="27" spans="1:11" x14ac:dyDescent="0.25">
      <c r="A27" s="4">
        <v>44221</v>
      </c>
      <c r="B27" s="5">
        <v>14254</v>
      </c>
      <c r="C27" s="6">
        <v>76.790000915527344</v>
      </c>
      <c r="D27" s="6">
        <v>76.790000915527344</v>
      </c>
      <c r="E27" s="6">
        <v>159.17999267578119</v>
      </c>
      <c r="F27" s="6">
        <v>61.130001068115227</v>
      </c>
      <c r="G27" s="6">
        <v>96.730003356933594</v>
      </c>
      <c r="H27" s="6">
        <v>177874000</v>
      </c>
      <c r="I27" s="6">
        <f t="shared" si="0"/>
        <v>21.980003356933587</v>
      </c>
      <c r="J27" s="5">
        <v>5882</v>
      </c>
      <c r="K27" s="5">
        <v>0</v>
      </c>
    </row>
    <row r="28" spans="1:11" x14ac:dyDescent="0.25">
      <c r="A28" s="4">
        <v>44222</v>
      </c>
      <c r="B28" s="5">
        <v>8442</v>
      </c>
      <c r="C28" s="6">
        <v>147.97999572753909</v>
      </c>
      <c r="D28" s="6">
        <v>147.97999572753909</v>
      </c>
      <c r="E28" s="6">
        <v>150</v>
      </c>
      <c r="F28" s="6">
        <v>80.199996948242188</v>
      </c>
      <c r="G28" s="6">
        <v>88.55999755859375</v>
      </c>
      <c r="H28" s="6">
        <v>178588000</v>
      </c>
      <c r="I28" s="6">
        <f t="shared" si="0"/>
        <v>11.779998779296875</v>
      </c>
      <c r="J28" s="5">
        <v>3288</v>
      </c>
      <c r="K28" s="5">
        <v>0</v>
      </c>
    </row>
    <row r="29" spans="1:11" x14ac:dyDescent="0.25">
      <c r="A29" s="4">
        <v>44223</v>
      </c>
      <c r="B29" s="5">
        <v>43453</v>
      </c>
      <c r="C29" s="6">
        <v>347.510009765625</v>
      </c>
      <c r="D29" s="6">
        <v>347.510009765625</v>
      </c>
      <c r="E29" s="6">
        <v>380</v>
      </c>
      <c r="F29" s="6">
        <v>249</v>
      </c>
      <c r="G29" s="6">
        <v>354.82998657226563</v>
      </c>
      <c r="H29" s="6">
        <v>93396700</v>
      </c>
      <c r="I29" s="6">
        <f t="shared" si="0"/>
        <v>71.189994812011747</v>
      </c>
      <c r="J29" s="5">
        <v>22488</v>
      </c>
      <c r="K29" s="5">
        <v>0</v>
      </c>
    </row>
    <row r="30" spans="1:11" x14ac:dyDescent="0.25">
      <c r="A30" s="4">
        <v>44224</v>
      </c>
      <c r="B30" s="5">
        <v>164345</v>
      </c>
      <c r="C30" s="6">
        <v>193.6000061035156</v>
      </c>
      <c r="D30" s="6">
        <v>193.6000061035156</v>
      </c>
      <c r="E30" s="6">
        <v>483</v>
      </c>
      <c r="F30" s="6">
        <v>112.25</v>
      </c>
      <c r="G30" s="6">
        <v>265</v>
      </c>
      <c r="H30" s="6">
        <v>58815800</v>
      </c>
      <c r="I30" s="6">
        <f t="shared" si="0"/>
        <v>199.53001403808591</v>
      </c>
      <c r="J30" s="5">
        <v>77995</v>
      </c>
      <c r="K30" s="5">
        <v>1</v>
      </c>
    </row>
    <row r="31" spans="1:11" x14ac:dyDescent="0.25">
      <c r="A31" s="4">
        <v>44225</v>
      </c>
      <c r="B31" s="5">
        <v>114305</v>
      </c>
      <c r="C31" s="6">
        <v>325</v>
      </c>
      <c r="D31" s="6">
        <v>325</v>
      </c>
      <c r="E31" s="6">
        <v>413.98001098632813</v>
      </c>
      <c r="F31" s="6">
        <v>250</v>
      </c>
      <c r="G31" s="6">
        <v>379.70999145507813</v>
      </c>
      <c r="H31" s="6">
        <v>50259200</v>
      </c>
      <c r="I31" s="6">
        <f t="shared" si="0"/>
        <v>-153.9100036621094</v>
      </c>
      <c r="J31" s="5">
        <v>54281</v>
      </c>
      <c r="K31" s="5">
        <v>1</v>
      </c>
    </row>
    <row r="32" spans="1:11" x14ac:dyDescent="0.25">
      <c r="A32" s="4">
        <v>44228</v>
      </c>
      <c r="B32" s="5">
        <v>76114</v>
      </c>
      <c r="C32" s="6">
        <v>225</v>
      </c>
      <c r="D32" s="6">
        <v>225</v>
      </c>
      <c r="E32" s="6">
        <v>322</v>
      </c>
      <c r="F32" s="6">
        <v>212</v>
      </c>
      <c r="G32" s="6">
        <v>316.55999755859381</v>
      </c>
      <c r="H32" s="6">
        <v>37382200</v>
      </c>
      <c r="I32" s="6">
        <f t="shared" si="0"/>
        <v>131.3999938964844</v>
      </c>
      <c r="J32" s="5">
        <v>38826</v>
      </c>
      <c r="K32" s="5">
        <v>1</v>
      </c>
    </row>
    <row r="33" spans="1:11" x14ac:dyDescent="0.25">
      <c r="A33" s="4">
        <v>44229</v>
      </c>
      <c r="B33" s="5">
        <v>71502</v>
      </c>
      <c r="C33" s="6">
        <v>90</v>
      </c>
      <c r="D33" s="6">
        <v>90</v>
      </c>
      <c r="E33" s="6">
        <v>158</v>
      </c>
      <c r="F33" s="6">
        <v>74.220001220703125</v>
      </c>
      <c r="G33" s="6">
        <v>140.75999450683591</v>
      </c>
      <c r="H33" s="6">
        <v>78183100</v>
      </c>
      <c r="I33" s="6">
        <f t="shared" si="0"/>
        <v>-100</v>
      </c>
      <c r="J33" s="5">
        <v>41411</v>
      </c>
      <c r="K33" s="5">
        <v>1</v>
      </c>
    </row>
    <row r="34" spans="1:11" x14ac:dyDescent="0.25">
      <c r="A34" s="4">
        <v>44230</v>
      </c>
      <c r="B34" s="5">
        <v>36234</v>
      </c>
      <c r="C34" s="6">
        <v>92.410003662109375</v>
      </c>
      <c r="D34" s="6">
        <v>92.410003662109375</v>
      </c>
      <c r="E34" s="6">
        <v>113.40000152587891</v>
      </c>
      <c r="F34" s="6">
        <v>85.25</v>
      </c>
      <c r="G34" s="6">
        <v>112.0100021362305</v>
      </c>
      <c r="H34" s="6">
        <v>42698500</v>
      </c>
      <c r="I34" s="6">
        <f t="shared" si="0"/>
        <v>-135</v>
      </c>
      <c r="J34" s="5">
        <v>18805</v>
      </c>
      <c r="K34" s="5">
        <v>1</v>
      </c>
    </row>
    <row r="35" spans="1:11" x14ac:dyDescent="0.25">
      <c r="A35" s="4">
        <v>44231</v>
      </c>
      <c r="B35" s="5">
        <v>28191</v>
      </c>
      <c r="C35" s="6">
        <v>53.5</v>
      </c>
      <c r="D35" s="6">
        <v>53.5</v>
      </c>
      <c r="E35" s="6">
        <v>91.5</v>
      </c>
      <c r="F35" s="6">
        <v>53.330001831054688</v>
      </c>
      <c r="G35" s="6">
        <v>91.19000244140625</v>
      </c>
      <c r="H35" s="6">
        <v>62427300</v>
      </c>
      <c r="I35" s="6">
        <f t="shared" si="0"/>
        <v>2.410003662109375</v>
      </c>
      <c r="J35" s="5">
        <v>11433</v>
      </c>
      <c r="K35" s="5">
        <v>1</v>
      </c>
    </row>
    <row r="36" spans="1:11" x14ac:dyDescent="0.25">
      <c r="A36" s="4">
        <v>44235</v>
      </c>
      <c r="B36" s="5">
        <v>6873</v>
      </c>
      <c r="C36" s="6">
        <v>60</v>
      </c>
      <c r="D36" s="6">
        <v>60</v>
      </c>
      <c r="E36" s="6">
        <v>72.660003662109375</v>
      </c>
      <c r="F36" s="6">
        <v>58.020000457763672</v>
      </c>
      <c r="G36" s="6">
        <v>72.410003662109375</v>
      </c>
      <c r="H36" s="6">
        <v>25687300</v>
      </c>
      <c r="I36" s="6">
        <f t="shared" si="0"/>
        <v>-38.910003662109375</v>
      </c>
      <c r="J36" s="5">
        <v>2896</v>
      </c>
      <c r="K36" s="5">
        <v>0</v>
      </c>
    </row>
    <row r="37" spans="1:11" x14ac:dyDescent="0.25">
      <c r="A37" s="4">
        <v>44236</v>
      </c>
      <c r="B37" s="5">
        <v>8226</v>
      </c>
      <c r="C37" s="6">
        <v>50.310001373291023</v>
      </c>
      <c r="D37" s="6">
        <v>50.310001373291023</v>
      </c>
      <c r="E37" s="6">
        <v>57</v>
      </c>
      <c r="F37" s="6">
        <v>46.520000457763672</v>
      </c>
      <c r="G37" s="6">
        <v>56.610000610351563</v>
      </c>
      <c r="H37" s="6">
        <v>26843100</v>
      </c>
      <c r="I37" s="6">
        <f t="shared" si="0"/>
        <v>6.5</v>
      </c>
      <c r="J37" s="5">
        <v>3314</v>
      </c>
      <c r="K37" s="5">
        <v>0</v>
      </c>
    </row>
    <row r="38" spans="1:11" x14ac:dyDescent="0.25">
      <c r="A38" s="4">
        <v>44237</v>
      </c>
      <c r="B38" s="5">
        <v>10987</v>
      </c>
      <c r="C38" s="6">
        <v>51.200000762939453</v>
      </c>
      <c r="D38" s="6">
        <v>51.200000762939453</v>
      </c>
      <c r="E38" s="6">
        <v>62.830001831054688</v>
      </c>
      <c r="F38" s="6">
        <v>46.549999237060547</v>
      </c>
      <c r="G38" s="6">
        <v>50.770000457763672</v>
      </c>
      <c r="H38" s="6">
        <v>36455000</v>
      </c>
      <c r="I38" s="6">
        <f t="shared" si="0"/>
        <v>-9.6899986267089773</v>
      </c>
      <c r="J38" s="5">
        <v>3910</v>
      </c>
      <c r="K38" s="5">
        <v>0</v>
      </c>
    </row>
    <row r="39" spans="1:11" x14ac:dyDescent="0.25">
      <c r="A39" s="4">
        <v>44238</v>
      </c>
      <c r="B39" s="5">
        <v>13632</v>
      </c>
      <c r="C39" s="6">
        <v>51.099998474121087</v>
      </c>
      <c r="D39" s="6">
        <v>51.099998474121087</v>
      </c>
      <c r="E39" s="6">
        <v>55.319999694824219</v>
      </c>
      <c r="F39" s="6">
        <v>48.220001220703118</v>
      </c>
      <c r="G39" s="6">
        <v>50.009998321533203</v>
      </c>
      <c r="H39" s="6">
        <v>12997400</v>
      </c>
      <c r="I39" s="6">
        <f t="shared" si="0"/>
        <v>0.88999938964843039</v>
      </c>
      <c r="J39" s="5">
        <v>4336</v>
      </c>
      <c r="K39" s="5">
        <v>0</v>
      </c>
    </row>
    <row r="40" spans="1:11" x14ac:dyDescent="0.25">
      <c r="A40" s="4">
        <v>44239</v>
      </c>
      <c r="B40" s="5">
        <v>8573</v>
      </c>
      <c r="C40" s="6">
        <v>52.400001525878913</v>
      </c>
      <c r="D40" s="6">
        <v>52.400001525878913</v>
      </c>
      <c r="E40" s="6">
        <v>55.240001678466797</v>
      </c>
      <c r="F40" s="6">
        <v>48.049999237060547</v>
      </c>
      <c r="G40" s="6">
        <v>50.75</v>
      </c>
      <c r="H40" s="6">
        <v>14498000</v>
      </c>
      <c r="I40" s="6">
        <f t="shared" si="0"/>
        <v>-0.10000228881836648</v>
      </c>
      <c r="J40" s="5">
        <v>2953</v>
      </c>
      <c r="K40" s="5">
        <v>0</v>
      </c>
    </row>
    <row r="41" spans="1:11" x14ac:dyDescent="0.25">
      <c r="A41" s="4">
        <v>44243</v>
      </c>
      <c r="B41" s="5">
        <v>2166</v>
      </c>
      <c r="C41" s="6">
        <v>49.509998321533203</v>
      </c>
      <c r="D41" s="6">
        <v>49.509998321533203</v>
      </c>
      <c r="E41" s="6">
        <v>53.5</v>
      </c>
      <c r="F41" s="6">
        <v>49.040000915527337</v>
      </c>
      <c r="G41" s="6">
        <v>52.659999847412109</v>
      </c>
      <c r="H41" s="6">
        <v>8175000</v>
      </c>
      <c r="I41" s="6">
        <f t="shared" si="0"/>
        <v>1.3000030517578267</v>
      </c>
      <c r="J41" s="5">
        <v>731</v>
      </c>
      <c r="K41" s="5">
        <v>0</v>
      </c>
    </row>
    <row r="42" spans="1:11" x14ac:dyDescent="0.25">
      <c r="A42" s="4">
        <v>44244</v>
      </c>
      <c r="B42" s="5">
        <v>2064</v>
      </c>
      <c r="C42" s="6">
        <v>45.939998626708977</v>
      </c>
      <c r="D42" s="6">
        <v>45.939998626708977</v>
      </c>
      <c r="E42" s="6">
        <v>51.189998626708977</v>
      </c>
      <c r="F42" s="6">
        <v>44.560001373291023</v>
      </c>
      <c r="G42" s="6">
        <v>49.770000457763672</v>
      </c>
      <c r="H42" s="6">
        <v>9186800</v>
      </c>
      <c r="I42" s="6">
        <f t="shared" si="0"/>
        <v>-2.8900032043457102</v>
      </c>
      <c r="J42" s="5">
        <v>725</v>
      </c>
      <c r="K42" s="5">
        <v>0</v>
      </c>
    </row>
    <row r="43" spans="1:11" x14ac:dyDescent="0.25">
      <c r="A43" s="4">
        <v>44245</v>
      </c>
      <c r="B43" s="5">
        <v>6492</v>
      </c>
      <c r="C43" s="6">
        <v>40.689998626708977</v>
      </c>
      <c r="D43" s="6">
        <v>40.689998626708977</v>
      </c>
      <c r="E43" s="6">
        <v>48.869998931884773</v>
      </c>
      <c r="F43" s="6">
        <v>40.650001525878913</v>
      </c>
      <c r="G43" s="6">
        <v>48.490001678466797</v>
      </c>
      <c r="H43" s="6">
        <v>23990600</v>
      </c>
      <c r="I43" s="6">
        <f t="shared" si="0"/>
        <v>-3.5699996948242259</v>
      </c>
      <c r="J43" s="5">
        <v>2211</v>
      </c>
      <c r="K43" s="5">
        <v>0</v>
      </c>
    </row>
    <row r="44" spans="1:11" x14ac:dyDescent="0.25">
      <c r="A44" s="4">
        <v>44246</v>
      </c>
      <c r="B44" s="5">
        <v>5010</v>
      </c>
      <c r="C44" s="6">
        <v>40.590000152587891</v>
      </c>
      <c r="D44" s="6">
        <v>40.590000152587891</v>
      </c>
      <c r="E44" s="6">
        <v>43.889999389648438</v>
      </c>
      <c r="F44" s="6">
        <v>38.5</v>
      </c>
      <c r="G44" s="6">
        <v>41.279998779296882</v>
      </c>
      <c r="H44" s="6">
        <v>14828200</v>
      </c>
      <c r="I44" s="6">
        <f t="shared" si="0"/>
        <v>-5.25</v>
      </c>
      <c r="J44" s="5">
        <v>1856</v>
      </c>
      <c r="K44" s="5">
        <v>0</v>
      </c>
    </row>
    <row r="45" spans="1:11" x14ac:dyDescent="0.25">
      <c r="A45" s="4">
        <v>44249</v>
      </c>
      <c r="B45" s="5">
        <v>3922</v>
      </c>
      <c r="C45" s="6">
        <v>46</v>
      </c>
      <c r="D45" s="6">
        <v>46</v>
      </c>
      <c r="E45" s="6">
        <v>48.509998321533203</v>
      </c>
      <c r="F45" s="6">
        <v>42.400001525878913</v>
      </c>
      <c r="G45" s="6">
        <v>46.689998626708977</v>
      </c>
      <c r="H45" s="6">
        <v>19476000</v>
      </c>
      <c r="I45" s="6">
        <f t="shared" si="0"/>
        <v>-9.9998474121086645E-2</v>
      </c>
      <c r="J45" s="5">
        <v>1604</v>
      </c>
      <c r="K45" s="5">
        <v>0</v>
      </c>
    </row>
    <row r="46" spans="1:11" x14ac:dyDescent="0.25">
      <c r="A46" s="4">
        <v>44250</v>
      </c>
      <c r="B46" s="5">
        <v>4166</v>
      </c>
      <c r="C46" s="6">
        <v>44.970001220703118</v>
      </c>
      <c r="D46" s="6">
        <v>44.970001220703118</v>
      </c>
      <c r="E46" s="6">
        <v>46.229999542236328</v>
      </c>
      <c r="F46" s="6">
        <v>40</v>
      </c>
      <c r="G46" s="6">
        <v>44.970001220703118</v>
      </c>
      <c r="H46" s="6">
        <v>7565200</v>
      </c>
      <c r="I46" s="6">
        <f t="shared" si="0"/>
        <v>5.4099998474121094</v>
      </c>
      <c r="J46" s="5">
        <v>1448</v>
      </c>
      <c r="K46" s="5">
        <v>0</v>
      </c>
    </row>
    <row r="47" spans="1:11" x14ac:dyDescent="0.25">
      <c r="A47" s="4">
        <v>44251</v>
      </c>
      <c r="B47" s="5">
        <v>7590</v>
      </c>
      <c r="C47" s="6">
        <v>91.709999084472656</v>
      </c>
      <c r="D47" s="6">
        <v>91.709999084472656</v>
      </c>
      <c r="E47" s="6">
        <v>91.709999084472656</v>
      </c>
      <c r="F47" s="6">
        <v>44.700000762939453</v>
      </c>
      <c r="G47" s="6">
        <v>44.700000762939453</v>
      </c>
      <c r="H47" s="6">
        <v>83111700</v>
      </c>
      <c r="I47" s="6">
        <f t="shared" si="0"/>
        <v>-1.0299987792968821</v>
      </c>
      <c r="J47" s="5">
        <v>3056</v>
      </c>
      <c r="K47" s="5">
        <v>0</v>
      </c>
    </row>
    <row r="48" spans="1:11" x14ac:dyDescent="0.25">
      <c r="A48" s="4">
        <v>44252</v>
      </c>
      <c r="B48" s="5">
        <v>15408</v>
      </c>
      <c r="C48" s="6">
        <v>108.73000335693359</v>
      </c>
      <c r="D48" s="6">
        <v>108.73000335693359</v>
      </c>
      <c r="E48" s="6">
        <v>184.67999267578119</v>
      </c>
      <c r="F48" s="6">
        <v>101</v>
      </c>
      <c r="G48" s="6">
        <v>169.55999755859381</v>
      </c>
      <c r="H48" s="6">
        <v>150308800</v>
      </c>
      <c r="I48" s="6">
        <f t="shared" si="0"/>
        <v>46.739997863769538</v>
      </c>
      <c r="J48" s="5">
        <v>7258</v>
      </c>
      <c r="K48" s="5">
        <v>0</v>
      </c>
    </row>
    <row r="49" spans="1:11" x14ac:dyDescent="0.25">
      <c r="A49" s="4">
        <v>44253</v>
      </c>
      <c r="B49" s="5">
        <v>8837</v>
      </c>
      <c r="C49" s="6">
        <v>101.7399978637695</v>
      </c>
      <c r="D49" s="6">
        <v>101.7399978637695</v>
      </c>
      <c r="E49" s="6">
        <v>142.8999938964844</v>
      </c>
      <c r="F49" s="6">
        <v>86</v>
      </c>
      <c r="G49" s="6">
        <v>117.4599990844727</v>
      </c>
      <c r="H49" s="6">
        <v>91963000</v>
      </c>
      <c r="I49" s="6">
        <f t="shared" si="0"/>
        <v>17.020004272460938</v>
      </c>
      <c r="J49" s="5">
        <v>4267</v>
      </c>
      <c r="K49" s="5">
        <v>0</v>
      </c>
    </row>
    <row r="50" spans="1:11" x14ac:dyDescent="0.25">
      <c r="A50" s="4">
        <v>44257</v>
      </c>
      <c r="B50" s="5">
        <v>3943</v>
      </c>
      <c r="C50" s="6">
        <v>118.1800003051758</v>
      </c>
      <c r="D50" s="6">
        <v>118.1800003051758</v>
      </c>
      <c r="E50" s="6">
        <v>133.19999694824219</v>
      </c>
      <c r="F50" s="6">
        <v>112.1999969482422</v>
      </c>
      <c r="G50" s="6">
        <v>116.9300003051758</v>
      </c>
      <c r="H50" s="6">
        <v>33640400</v>
      </c>
      <c r="I50" s="6">
        <f t="shared" si="0"/>
        <v>-6.9900054931640909</v>
      </c>
      <c r="J50" s="5">
        <v>1801</v>
      </c>
      <c r="K50" s="5">
        <v>0</v>
      </c>
    </row>
    <row r="51" spans="1:11" x14ac:dyDescent="0.25">
      <c r="A51" s="4">
        <v>44258</v>
      </c>
      <c r="B51" s="5">
        <v>7222</v>
      </c>
      <c r="C51" s="6">
        <v>124.1800003051758</v>
      </c>
      <c r="D51" s="6">
        <v>124.1800003051758</v>
      </c>
      <c r="E51" s="6">
        <v>127.75</v>
      </c>
      <c r="F51" s="6">
        <v>113.120002746582</v>
      </c>
      <c r="G51" s="6">
        <v>122.5100021362305</v>
      </c>
      <c r="H51" s="6">
        <v>19173700</v>
      </c>
      <c r="I51" s="6">
        <f t="shared" si="0"/>
        <v>16.440002441406293</v>
      </c>
      <c r="J51" s="5">
        <v>3073</v>
      </c>
      <c r="K51" s="5">
        <v>0</v>
      </c>
    </row>
    <row r="52" spans="1:11" x14ac:dyDescent="0.25">
      <c r="A52" s="4">
        <v>44259</v>
      </c>
      <c r="B52" s="5">
        <v>6025</v>
      </c>
      <c r="C52" s="6">
        <v>132.3500061035156</v>
      </c>
      <c r="D52" s="6">
        <v>132.3500061035156</v>
      </c>
      <c r="E52" s="6">
        <v>147.8699951171875</v>
      </c>
      <c r="F52" s="6">
        <v>115.3000030517578</v>
      </c>
      <c r="G52" s="6">
        <v>125</v>
      </c>
      <c r="H52" s="6">
        <v>32473600</v>
      </c>
      <c r="I52" s="6">
        <f t="shared" si="0"/>
        <v>6</v>
      </c>
      <c r="J52" s="5">
        <v>2499</v>
      </c>
      <c r="K52" s="5">
        <v>0</v>
      </c>
    </row>
    <row r="53" spans="1:11" x14ac:dyDescent="0.25">
      <c r="A53" s="4">
        <v>44260</v>
      </c>
      <c r="B53" s="5">
        <v>1303</v>
      </c>
      <c r="C53" s="6">
        <v>137.74000549316409</v>
      </c>
      <c r="D53" s="6">
        <v>137.74000549316409</v>
      </c>
      <c r="E53" s="6">
        <v>151.5299987792969</v>
      </c>
      <c r="F53" s="6">
        <v>127.5</v>
      </c>
      <c r="G53" s="6">
        <v>128.16999816894531</v>
      </c>
      <c r="H53" s="6">
        <v>30660200</v>
      </c>
      <c r="I53" s="6">
        <f t="shared" si="0"/>
        <v>8.1700057983398011</v>
      </c>
      <c r="J53" s="5">
        <v>472</v>
      </c>
      <c r="K53" s="5">
        <v>0</v>
      </c>
    </row>
    <row r="54" spans="1:11" x14ac:dyDescent="0.25">
      <c r="A54" s="4">
        <v>44263</v>
      </c>
      <c r="B54" s="5">
        <v>3572</v>
      </c>
      <c r="C54" s="6">
        <v>194.5</v>
      </c>
      <c r="D54" s="6">
        <v>194.5</v>
      </c>
      <c r="E54" s="6">
        <v>210.8699951171875</v>
      </c>
      <c r="F54" s="6">
        <v>146.1000061035156</v>
      </c>
      <c r="G54" s="6">
        <v>154.88999938964841</v>
      </c>
      <c r="H54" s="6">
        <v>63424800</v>
      </c>
      <c r="I54" s="6">
        <f t="shared" si="0"/>
        <v>5.3899993896484943</v>
      </c>
      <c r="J54" s="5">
        <v>1804</v>
      </c>
      <c r="K54" s="5">
        <v>0</v>
      </c>
    </row>
    <row r="55" spans="1:11" x14ac:dyDescent="0.25">
      <c r="A55" s="4">
        <v>44264</v>
      </c>
      <c r="B55" s="5">
        <v>6823</v>
      </c>
      <c r="C55" s="6">
        <v>246.8999938964844</v>
      </c>
      <c r="D55" s="6">
        <v>246.8999938964844</v>
      </c>
      <c r="E55" s="6">
        <v>249.8500061035156</v>
      </c>
      <c r="F55" s="6">
        <v>208.50999450683591</v>
      </c>
      <c r="G55" s="6">
        <v>217.71000671386719</v>
      </c>
      <c r="H55" s="6">
        <v>38725800</v>
      </c>
      <c r="I55" s="6">
        <f t="shared" si="0"/>
        <v>56.759994506835909</v>
      </c>
      <c r="J55" s="5">
        <v>3509</v>
      </c>
      <c r="K55" s="5">
        <v>0</v>
      </c>
    </row>
    <row r="56" spans="1:11" x14ac:dyDescent="0.25">
      <c r="A56" s="4">
        <v>44265</v>
      </c>
      <c r="B56" s="5">
        <v>11983</v>
      </c>
      <c r="C56" s="6">
        <v>265</v>
      </c>
      <c r="D56" s="6">
        <v>265</v>
      </c>
      <c r="E56" s="6">
        <v>348.5</v>
      </c>
      <c r="F56" s="6">
        <v>172</v>
      </c>
      <c r="G56" s="6">
        <v>269.42999267578119</v>
      </c>
      <c r="H56" s="6">
        <v>71361900</v>
      </c>
      <c r="I56" s="6">
        <f t="shared" si="0"/>
        <v>52.399993896484403</v>
      </c>
      <c r="J56" s="5">
        <v>5672</v>
      </c>
      <c r="K56" s="5">
        <v>0</v>
      </c>
    </row>
    <row r="57" spans="1:11" x14ac:dyDescent="0.25">
      <c r="A57" s="4">
        <v>44266</v>
      </c>
      <c r="B57" s="5">
        <v>6543</v>
      </c>
      <c r="C57" s="6">
        <v>260</v>
      </c>
      <c r="D57" s="6">
        <v>260</v>
      </c>
      <c r="E57" s="6">
        <v>281.5</v>
      </c>
      <c r="F57" s="6">
        <v>232.6000061035156</v>
      </c>
      <c r="G57" s="6">
        <v>241.63999938964841</v>
      </c>
      <c r="H57" s="6">
        <v>28186000</v>
      </c>
      <c r="I57" s="6">
        <f t="shared" si="0"/>
        <v>18.100006103515597</v>
      </c>
      <c r="J57" s="5">
        <v>2803</v>
      </c>
      <c r="K57" s="5">
        <v>0</v>
      </c>
    </row>
    <row r="58" spans="1:11" x14ac:dyDescent="0.25">
      <c r="A58" s="4">
        <v>44267</v>
      </c>
      <c r="B58" s="5">
        <v>5215</v>
      </c>
      <c r="C58" s="6">
        <v>264.5</v>
      </c>
      <c r="D58" s="6">
        <v>264.5</v>
      </c>
      <c r="E58" s="6">
        <v>295.5</v>
      </c>
      <c r="F58" s="6">
        <v>262.26998901367188</v>
      </c>
      <c r="G58" s="6">
        <v>275</v>
      </c>
      <c r="H58" s="6">
        <v>25760700</v>
      </c>
      <c r="I58" s="6">
        <f t="shared" si="0"/>
        <v>-5</v>
      </c>
      <c r="J58" s="5">
        <v>2320</v>
      </c>
      <c r="K58" s="5">
        <v>0</v>
      </c>
    </row>
    <row r="59" spans="1:11" x14ac:dyDescent="0.25">
      <c r="A59" s="4">
        <v>44270</v>
      </c>
      <c r="B59" s="5">
        <v>4157</v>
      </c>
      <c r="C59" s="6">
        <v>220.13999938964841</v>
      </c>
      <c r="D59" s="6">
        <v>220.13999938964841</v>
      </c>
      <c r="E59" s="6">
        <v>283</v>
      </c>
      <c r="F59" s="6">
        <v>206</v>
      </c>
      <c r="G59" s="6">
        <v>277.51998901367188</v>
      </c>
      <c r="H59" s="6">
        <v>24100400</v>
      </c>
      <c r="I59" s="6">
        <f t="shared" si="0"/>
        <v>4.5</v>
      </c>
      <c r="J59" s="5">
        <v>1921</v>
      </c>
      <c r="K59" s="5">
        <v>0</v>
      </c>
    </row>
    <row r="60" spans="1:11" x14ac:dyDescent="0.25">
      <c r="A60" s="4">
        <v>44271</v>
      </c>
      <c r="B60" s="5">
        <v>4704</v>
      </c>
      <c r="C60" s="6">
        <v>208.16999816894531</v>
      </c>
      <c r="D60" s="6">
        <v>208.16999816894531</v>
      </c>
      <c r="E60" s="6">
        <v>220.69999694824219</v>
      </c>
      <c r="F60" s="6">
        <v>172.3500061035156</v>
      </c>
      <c r="G60" s="6">
        <v>203.1600036621094</v>
      </c>
      <c r="H60" s="6">
        <v>35241900</v>
      </c>
      <c r="I60" s="6">
        <f t="shared" si="0"/>
        <v>-44.360000610351591</v>
      </c>
      <c r="J60" s="5">
        <v>2345</v>
      </c>
      <c r="K60" s="5">
        <v>0</v>
      </c>
    </row>
    <row r="61" spans="1:11" x14ac:dyDescent="0.25">
      <c r="A61" s="4">
        <v>44272</v>
      </c>
      <c r="B61" s="5">
        <v>2436</v>
      </c>
      <c r="C61" s="6">
        <v>209.80999755859381</v>
      </c>
      <c r="D61" s="6">
        <v>209.80999755859381</v>
      </c>
      <c r="E61" s="6">
        <v>231.4700012207031</v>
      </c>
      <c r="F61" s="6">
        <v>204</v>
      </c>
      <c r="G61" s="6">
        <v>217.8399963378906</v>
      </c>
      <c r="H61" s="6">
        <v>16259300</v>
      </c>
      <c r="I61" s="6">
        <f t="shared" si="0"/>
        <v>-11.970001220703097</v>
      </c>
      <c r="J61" s="5">
        <v>1035</v>
      </c>
      <c r="K61" s="5">
        <v>0</v>
      </c>
    </row>
  </sheetData>
  <sortState xmlns:xlrd2="http://schemas.microsoft.com/office/spreadsheetml/2017/richdata2" ref="A2:B5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Bruger</cp:lastModifiedBy>
  <dcterms:created xsi:type="dcterms:W3CDTF">2021-04-22T10:17:24Z</dcterms:created>
  <dcterms:modified xsi:type="dcterms:W3CDTF">2021-05-03T07:56:51Z</dcterms:modified>
</cp:coreProperties>
</file>