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kcowie/Documents/nested-knowledge/sr-software-comparison/data/"/>
    </mc:Choice>
  </mc:AlternateContent>
  <xr:revisionPtr revIDLastSave="0" documentId="13_ncr:1_{68FD82A0-F0AB-FF41-B520-DDD54D8B7769}" xr6:coauthVersionLast="47" xr6:coauthVersionMax="47" xr10:uidLastSave="{00000000-0000-0000-0000-000000000000}"/>
  <bookViews>
    <workbookView xWindow="0" yWindow="500" windowWidth="25600" windowHeight="15500" activeTab="2" xr2:uid="{00000000-000D-0000-FFFF-FFFF00000000}"/>
  </bookViews>
  <sheets>
    <sheet name="Table1.VariablesKey_Old" sheetId="1" r:id="rId1"/>
    <sheet name="Table2.VariablesRationale" sheetId="2" r:id="rId2"/>
    <sheet name="Table3.AdjudicatedValueOnly" sheetId="3" r:id="rId3"/>
    <sheet name="Adjudicated Data" sheetId="4" r:id="rId4"/>
    <sheet name="Table4.SoftwareExclusionReasons" sheetId="5" r:id="rId5"/>
    <sheet name="data00" sheetId="6" r:id="rId6"/>
    <sheet name="data01" sheetId="7" r:id="rId7"/>
    <sheet name="Calculating Accuracy" sheetId="8" r:id="rId8"/>
    <sheet name="IOV Statistics" sheetId="9" r:id="rId9"/>
    <sheet name="Uncorrected.AdjudicatedValueOnl" sheetId="10" r:id="rId10"/>
    <sheet name="ExclusionReasons" sheetId="11" r:id="rId11"/>
  </sheets>
  <definedNames>
    <definedName name="_xlnm._FilterDatabase" localSheetId="0" hidden="1">Table1.VariablesKey_Old!$A$1:$F$30</definedName>
  </definedNames>
  <calcPr calcId="191029"/>
  <pivotCaches>
    <pivotCache cacheId="25"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FV17HhFyK1mKQjwZckr9T+44WtA=="/>
    </ext>
  </extLst>
</workbook>
</file>

<file path=xl/calcChain.xml><?xml version="1.0" encoding="utf-8"?>
<calcChain xmlns="http://schemas.openxmlformats.org/spreadsheetml/2006/main">
  <c r="B91" i="11" l="1"/>
  <c r="B90" i="11"/>
  <c r="B89" i="11"/>
  <c r="AC27" i="10"/>
  <c r="X26" i="9"/>
  <c r="X27" i="9" s="1"/>
  <c r="AI25" i="9"/>
  <c r="AH25" i="9"/>
  <c r="AG25" i="9"/>
  <c r="AF25" i="9"/>
  <c r="AE25" i="9"/>
  <c r="AD25" i="9"/>
  <c r="AC25" i="9"/>
  <c r="AB25" i="9"/>
  <c r="AA25" i="9"/>
  <c r="Z25" i="9"/>
  <c r="Y25" i="9"/>
  <c r="X25" i="9"/>
  <c r="W25" i="9"/>
  <c r="V25" i="9"/>
  <c r="U25" i="9"/>
  <c r="T25" i="9"/>
  <c r="S25" i="9"/>
  <c r="R25" i="9"/>
  <c r="Q25" i="9"/>
  <c r="P25" i="9"/>
  <c r="O25" i="9"/>
  <c r="N25" i="9"/>
  <c r="M25" i="9"/>
  <c r="L25" i="9"/>
  <c r="K25" i="9"/>
  <c r="J25" i="9"/>
  <c r="I25" i="9"/>
  <c r="H25" i="9"/>
  <c r="AJ25" i="9" s="1"/>
  <c r="AK25" i="9" s="1"/>
  <c r="G25" i="9"/>
  <c r="F25" i="9"/>
  <c r="E25"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AJ24" i="9" s="1"/>
  <c r="AK24" i="9" s="1"/>
  <c r="F24" i="9"/>
  <c r="E24"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AJ23" i="9" s="1"/>
  <c r="AK23" i="9" s="1"/>
  <c r="E23"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AJ22" i="9" s="1"/>
  <c r="AK22" i="9" s="1"/>
  <c r="E22"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AJ21" i="9" s="1"/>
  <c r="AK21" i="9" s="1"/>
  <c r="G21" i="9"/>
  <c r="F21" i="9"/>
  <c r="E21"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AJ20" i="9" s="1"/>
  <c r="AK20" i="9" s="1"/>
  <c r="F20" i="9"/>
  <c r="E20"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AJ19" i="9" s="1"/>
  <c r="AK19" i="9" s="1"/>
  <c r="E19" i="9"/>
  <c r="AI18" i="9"/>
  <c r="AH18" i="9"/>
  <c r="AG18" i="9"/>
  <c r="AF18" i="9"/>
  <c r="AE18" i="9"/>
  <c r="AD18" i="9"/>
  <c r="AC18" i="9"/>
  <c r="AB18" i="9"/>
  <c r="AA18" i="9"/>
  <c r="Z18" i="9"/>
  <c r="Y18" i="9"/>
  <c r="X18" i="9"/>
  <c r="W18" i="9"/>
  <c r="V18" i="9"/>
  <c r="U18" i="9"/>
  <c r="T18" i="9"/>
  <c r="S18" i="9"/>
  <c r="R18" i="9"/>
  <c r="Q18" i="9"/>
  <c r="P18" i="9"/>
  <c r="O18" i="9"/>
  <c r="N18" i="9"/>
  <c r="M18" i="9"/>
  <c r="L18" i="9"/>
  <c r="K18" i="9"/>
  <c r="J18" i="9"/>
  <c r="I18" i="9"/>
  <c r="H18" i="9"/>
  <c r="G18" i="9"/>
  <c r="F18" i="9"/>
  <c r="AJ18" i="9" s="1"/>
  <c r="AK18" i="9" s="1"/>
  <c r="E18" i="9"/>
  <c r="AI17" i="9"/>
  <c r="AH17" i="9"/>
  <c r="AG17" i="9"/>
  <c r="AF17" i="9"/>
  <c r="AE17" i="9"/>
  <c r="AD17" i="9"/>
  <c r="AC17" i="9"/>
  <c r="AB17" i="9"/>
  <c r="AA17" i="9"/>
  <c r="Z17" i="9"/>
  <c r="Y17" i="9"/>
  <c r="X17" i="9"/>
  <c r="W17" i="9"/>
  <c r="V17" i="9"/>
  <c r="U17" i="9"/>
  <c r="T17" i="9"/>
  <c r="S17" i="9"/>
  <c r="R17" i="9"/>
  <c r="Q17" i="9"/>
  <c r="P17" i="9"/>
  <c r="O17" i="9"/>
  <c r="N17" i="9"/>
  <c r="M17" i="9"/>
  <c r="L17" i="9"/>
  <c r="K17" i="9"/>
  <c r="J17" i="9"/>
  <c r="I17" i="9"/>
  <c r="H17" i="9"/>
  <c r="AJ17" i="9" s="1"/>
  <c r="AK17" i="9" s="1"/>
  <c r="G17" i="9"/>
  <c r="F17" i="9"/>
  <c r="E17" i="9"/>
  <c r="AI16" i="9"/>
  <c r="AH16" i="9"/>
  <c r="AG16" i="9"/>
  <c r="AF16" i="9"/>
  <c r="AE16" i="9"/>
  <c r="AD16" i="9"/>
  <c r="AC16" i="9"/>
  <c r="AB16" i="9"/>
  <c r="AA16" i="9"/>
  <c r="Z16" i="9"/>
  <c r="Y16" i="9"/>
  <c r="X16" i="9"/>
  <c r="W16" i="9"/>
  <c r="V16" i="9"/>
  <c r="U16" i="9"/>
  <c r="T16" i="9"/>
  <c r="S16" i="9"/>
  <c r="R16" i="9"/>
  <c r="Q16" i="9"/>
  <c r="P16" i="9"/>
  <c r="O16" i="9"/>
  <c r="N16" i="9"/>
  <c r="M16" i="9"/>
  <c r="L16" i="9"/>
  <c r="K16" i="9"/>
  <c r="J16" i="9"/>
  <c r="I16" i="9"/>
  <c r="H16" i="9"/>
  <c r="G16" i="9"/>
  <c r="AJ16" i="9" s="1"/>
  <c r="AK16" i="9" s="1"/>
  <c r="F16" i="9"/>
  <c r="E16" i="9"/>
  <c r="AI15" i="9"/>
  <c r="AH15" i="9"/>
  <c r="AG15" i="9"/>
  <c r="AF15" i="9"/>
  <c r="AE15" i="9"/>
  <c r="AD15" i="9"/>
  <c r="AC15" i="9"/>
  <c r="AB15" i="9"/>
  <c r="AA15" i="9"/>
  <c r="Z15" i="9"/>
  <c r="Y15" i="9"/>
  <c r="X15" i="9"/>
  <c r="W15" i="9"/>
  <c r="V15" i="9"/>
  <c r="U15" i="9"/>
  <c r="T15" i="9"/>
  <c r="S15" i="9"/>
  <c r="R15" i="9"/>
  <c r="Q15" i="9"/>
  <c r="P15" i="9"/>
  <c r="O15" i="9"/>
  <c r="N15" i="9"/>
  <c r="M15" i="9"/>
  <c r="L15" i="9"/>
  <c r="K15" i="9"/>
  <c r="J15" i="9"/>
  <c r="I15" i="9"/>
  <c r="H15" i="9"/>
  <c r="G15" i="9"/>
  <c r="F15" i="9"/>
  <c r="AJ15" i="9" s="1"/>
  <c r="AK15" i="9" s="1"/>
  <c r="E15" i="9"/>
  <c r="AI14" i="9"/>
  <c r="AH14" i="9"/>
  <c r="AG14" i="9"/>
  <c r="AF14" i="9"/>
  <c r="AE14" i="9"/>
  <c r="AD14" i="9"/>
  <c r="AC14" i="9"/>
  <c r="AB14" i="9"/>
  <c r="AA14" i="9"/>
  <c r="Z14" i="9"/>
  <c r="Y14" i="9"/>
  <c r="X14" i="9"/>
  <c r="W14" i="9"/>
  <c r="V14" i="9"/>
  <c r="U14" i="9"/>
  <c r="T14" i="9"/>
  <c r="S14" i="9"/>
  <c r="R14" i="9"/>
  <c r="Q14" i="9"/>
  <c r="P14" i="9"/>
  <c r="O14" i="9"/>
  <c r="N14" i="9"/>
  <c r="M14" i="9"/>
  <c r="L14" i="9"/>
  <c r="K14" i="9"/>
  <c r="J14" i="9"/>
  <c r="I14" i="9"/>
  <c r="H14" i="9"/>
  <c r="G14" i="9"/>
  <c r="F14" i="9"/>
  <c r="AJ14" i="9" s="1"/>
  <c r="AK14" i="9" s="1"/>
  <c r="E14" i="9"/>
  <c r="AI13" i="9"/>
  <c r="AH13" i="9"/>
  <c r="AG13" i="9"/>
  <c r="AF13" i="9"/>
  <c r="AE13" i="9"/>
  <c r="AD13" i="9"/>
  <c r="AC13" i="9"/>
  <c r="AB13" i="9"/>
  <c r="AA13" i="9"/>
  <c r="Z13" i="9"/>
  <c r="Y13" i="9"/>
  <c r="X13" i="9"/>
  <c r="W13" i="9"/>
  <c r="V13" i="9"/>
  <c r="U13" i="9"/>
  <c r="T13" i="9"/>
  <c r="S13" i="9"/>
  <c r="R13" i="9"/>
  <c r="Q13" i="9"/>
  <c r="P13" i="9"/>
  <c r="O13" i="9"/>
  <c r="N13" i="9"/>
  <c r="M13" i="9"/>
  <c r="L13" i="9"/>
  <c r="K13" i="9"/>
  <c r="J13" i="9"/>
  <c r="I13" i="9"/>
  <c r="H13" i="9"/>
  <c r="AJ13" i="9" s="1"/>
  <c r="AK13" i="9" s="1"/>
  <c r="G13" i="9"/>
  <c r="F13" i="9"/>
  <c r="E13" i="9"/>
  <c r="AI12" i="9"/>
  <c r="AH12" i="9"/>
  <c r="AG12" i="9"/>
  <c r="AF12" i="9"/>
  <c r="AE12" i="9"/>
  <c r="AD12" i="9"/>
  <c r="AC12" i="9"/>
  <c r="AB12" i="9"/>
  <c r="AA12" i="9"/>
  <c r="Z12" i="9"/>
  <c r="Y12" i="9"/>
  <c r="X12" i="9"/>
  <c r="W12" i="9"/>
  <c r="V12" i="9"/>
  <c r="U12" i="9"/>
  <c r="T12" i="9"/>
  <c r="S12" i="9"/>
  <c r="R12" i="9"/>
  <c r="Q12" i="9"/>
  <c r="P12" i="9"/>
  <c r="O12" i="9"/>
  <c r="N12" i="9"/>
  <c r="M12" i="9"/>
  <c r="L12" i="9"/>
  <c r="K12" i="9"/>
  <c r="J12" i="9"/>
  <c r="I12" i="9"/>
  <c r="H12" i="9"/>
  <c r="AJ12" i="9" s="1"/>
  <c r="AK12" i="9" s="1"/>
  <c r="G12" i="9"/>
  <c r="F12" i="9"/>
  <c r="E12" i="9"/>
  <c r="AI11" i="9"/>
  <c r="AH11" i="9"/>
  <c r="AG11" i="9"/>
  <c r="AF11" i="9"/>
  <c r="AE11" i="9"/>
  <c r="AD11" i="9"/>
  <c r="AC11" i="9"/>
  <c r="AB11" i="9"/>
  <c r="AA11" i="9"/>
  <c r="Z11" i="9"/>
  <c r="Y11" i="9"/>
  <c r="X11" i="9"/>
  <c r="W11" i="9"/>
  <c r="V11" i="9"/>
  <c r="U11" i="9"/>
  <c r="T11" i="9"/>
  <c r="S11" i="9"/>
  <c r="R11" i="9"/>
  <c r="Q11" i="9"/>
  <c r="P11" i="9"/>
  <c r="O11" i="9"/>
  <c r="N11" i="9"/>
  <c r="M11" i="9"/>
  <c r="L11" i="9"/>
  <c r="K11" i="9"/>
  <c r="J11" i="9"/>
  <c r="I11" i="9"/>
  <c r="H11" i="9"/>
  <c r="G11" i="9"/>
  <c r="F11" i="9"/>
  <c r="AJ11" i="9" s="1"/>
  <c r="AK11" i="9" s="1"/>
  <c r="E11" i="9"/>
  <c r="AI10" i="9"/>
  <c r="AH10" i="9"/>
  <c r="AG10" i="9"/>
  <c r="AF10" i="9"/>
  <c r="AE10" i="9"/>
  <c r="AD10" i="9"/>
  <c r="AC10" i="9"/>
  <c r="AB10" i="9"/>
  <c r="AA10" i="9"/>
  <c r="Z10" i="9"/>
  <c r="Y10" i="9"/>
  <c r="X10" i="9"/>
  <c r="W10" i="9"/>
  <c r="V10" i="9"/>
  <c r="U10" i="9"/>
  <c r="T10" i="9"/>
  <c r="S10" i="9"/>
  <c r="R10" i="9"/>
  <c r="Q10" i="9"/>
  <c r="P10" i="9"/>
  <c r="O10" i="9"/>
  <c r="N10" i="9"/>
  <c r="M10" i="9"/>
  <c r="L10" i="9"/>
  <c r="K10" i="9"/>
  <c r="J10" i="9"/>
  <c r="I10" i="9"/>
  <c r="H10" i="9"/>
  <c r="G10" i="9"/>
  <c r="F10" i="9"/>
  <c r="AJ10" i="9" s="1"/>
  <c r="AK10" i="9" s="1"/>
  <c r="E10" i="9"/>
  <c r="AI9" i="9"/>
  <c r="AH9" i="9"/>
  <c r="AG9" i="9"/>
  <c r="AF9" i="9"/>
  <c r="AE9" i="9"/>
  <c r="AD9" i="9"/>
  <c r="AC9" i="9"/>
  <c r="AB9" i="9"/>
  <c r="AA9" i="9"/>
  <c r="Z9" i="9"/>
  <c r="Y9" i="9"/>
  <c r="X9" i="9"/>
  <c r="W9" i="9"/>
  <c r="V9" i="9"/>
  <c r="U9" i="9"/>
  <c r="T9" i="9"/>
  <c r="S9" i="9"/>
  <c r="R9" i="9"/>
  <c r="Q9" i="9"/>
  <c r="P9" i="9"/>
  <c r="O9" i="9"/>
  <c r="N9" i="9"/>
  <c r="M9" i="9"/>
  <c r="L9" i="9"/>
  <c r="K9" i="9"/>
  <c r="J9" i="9"/>
  <c r="I9" i="9"/>
  <c r="H9" i="9"/>
  <c r="AJ9" i="9" s="1"/>
  <c r="AK9" i="9" s="1"/>
  <c r="G9" i="9"/>
  <c r="F9" i="9"/>
  <c r="E9" i="9"/>
  <c r="AI8" i="9"/>
  <c r="AH8" i="9"/>
  <c r="AG8" i="9"/>
  <c r="AF8" i="9"/>
  <c r="AE8" i="9"/>
  <c r="AD8" i="9"/>
  <c r="AC8" i="9"/>
  <c r="AB8" i="9"/>
  <c r="AA8" i="9"/>
  <c r="Z8" i="9"/>
  <c r="Y8" i="9"/>
  <c r="X8" i="9"/>
  <c r="W8" i="9"/>
  <c r="V8" i="9"/>
  <c r="U8" i="9"/>
  <c r="T8" i="9"/>
  <c r="S8" i="9"/>
  <c r="R8" i="9"/>
  <c r="Q8" i="9"/>
  <c r="P8" i="9"/>
  <c r="O8" i="9"/>
  <c r="N8" i="9"/>
  <c r="M8" i="9"/>
  <c r="L8" i="9"/>
  <c r="K8" i="9"/>
  <c r="J8" i="9"/>
  <c r="I8" i="9"/>
  <c r="H8" i="9"/>
  <c r="AJ8" i="9" s="1"/>
  <c r="AK8" i="9" s="1"/>
  <c r="G8" i="9"/>
  <c r="F8" i="9"/>
  <c r="E8"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AJ7" i="9" s="1"/>
  <c r="AK7" i="9" s="1"/>
  <c r="E7" i="9"/>
  <c r="AI6" i="9"/>
  <c r="AH6" i="9"/>
  <c r="AG6" i="9"/>
  <c r="AF6" i="9"/>
  <c r="AE6" i="9"/>
  <c r="AD6" i="9"/>
  <c r="AC6" i="9"/>
  <c r="AB6" i="9"/>
  <c r="AA6" i="9"/>
  <c r="Z6" i="9"/>
  <c r="Y6" i="9"/>
  <c r="X6" i="9"/>
  <c r="W6" i="9"/>
  <c r="V6" i="9"/>
  <c r="U6" i="9"/>
  <c r="T6" i="9"/>
  <c r="S6" i="9"/>
  <c r="R6" i="9"/>
  <c r="Q6" i="9"/>
  <c r="P6" i="9"/>
  <c r="O6" i="9"/>
  <c r="N6" i="9"/>
  <c r="M6" i="9"/>
  <c r="L6" i="9"/>
  <c r="K6" i="9"/>
  <c r="J6" i="9"/>
  <c r="I6" i="9"/>
  <c r="H6" i="9"/>
  <c r="G6" i="9"/>
  <c r="F6" i="9"/>
  <c r="AJ6" i="9" s="1"/>
  <c r="AK6" i="9" s="1"/>
  <c r="E6" i="9"/>
  <c r="AI5" i="9"/>
  <c r="AH5" i="9"/>
  <c r="AG5" i="9"/>
  <c r="AF5" i="9"/>
  <c r="AE5" i="9"/>
  <c r="AD5" i="9"/>
  <c r="AC5" i="9"/>
  <c r="AB5" i="9"/>
  <c r="AA5" i="9"/>
  <c r="Z5" i="9"/>
  <c r="Y5" i="9"/>
  <c r="X5" i="9"/>
  <c r="W5" i="9"/>
  <c r="V5" i="9"/>
  <c r="U5" i="9"/>
  <c r="T5" i="9"/>
  <c r="S5" i="9"/>
  <c r="R5" i="9"/>
  <c r="Q5" i="9"/>
  <c r="P5" i="9"/>
  <c r="O5" i="9"/>
  <c r="N5" i="9"/>
  <c r="M5" i="9"/>
  <c r="L5" i="9"/>
  <c r="K5" i="9"/>
  <c r="J5" i="9"/>
  <c r="I5" i="9"/>
  <c r="H5" i="9"/>
  <c r="AJ5" i="9" s="1"/>
  <c r="AK5" i="9" s="1"/>
  <c r="G5" i="9"/>
  <c r="F5" i="9"/>
  <c r="E5" i="9"/>
  <c r="AI4" i="9"/>
  <c r="AH4" i="9"/>
  <c r="AG4" i="9"/>
  <c r="AF4" i="9"/>
  <c r="AF26" i="9" s="1"/>
  <c r="AF27" i="9" s="1"/>
  <c r="AE4" i="9"/>
  <c r="AD4" i="9"/>
  <c r="AC4" i="9"/>
  <c r="AB4" i="9"/>
  <c r="AB26" i="9" s="1"/>
  <c r="AB27" i="9" s="1"/>
  <c r="AA4" i="9"/>
  <c r="Z4" i="9"/>
  <c r="Y4" i="9"/>
  <c r="X4" i="9"/>
  <c r="W4" i="9"/>
  <c r="V4" i="9"/>
  <c r="U4" i="9"/>
  <c r="T4" i="9"/>
  <c r="T26" i="9" s="1"/>
  <c r="T27" i="9" s="1"/>
  <c r="S4" i="9"/>
  <c r="R4" i="9"/>
  <c r="Q4" i="9"/>
  <c r="P4" i="9"/>
  <c r="P26" i="9" s="1"/>
  <c r="P27" i="9" s="1"/>
  <c r="O4" i="9"/>
  <c r="N4" i="9"/>
  <c r="M4" i="9"/>
  <c r="L4" i="9"/>
  <c r="L26" i="9" s="1"/>
  <c r="L27" i="9" s="1"/>
  <c r="K4" i="9"/>
  <c r="J4" i="9"/>
  <c r="I4" i="9"/>
  <c r="H4" i="9"/>
  <c r="H26" i="9" s="1"/>
  <c r="H27" i="9" s="1"/>
  <c r="G4" i="9"/>
  <c r="F4" i="9"/>
  <c r="E4" i="9"/>
  <c r="AI3" i="9"/>
  <c r="AH3" i="9"/>
  <c r="AG3" i="9"/>
  <c r="AF3" i="9"/>
  <c r="AE3" i="9"/>
  <c r="AD3" i="9"/>
  <c r="AC3" i="9"/>
  <c r="AB3" i="9"/>
  <c r="AA3" i="9"/>
  <c r="Z3" i="9"/>
  <c r="Y3" i="9"/>
  <c r="X3" i="9"/>
  <c r="W3" i="9"/>
  <c r="V3" i="9"/>
  <c r="U3" i="9"/>
  <c r="T3" i="9"/>
  <c r="S3" i="9"/>
  <c r="R3" i="9"/>
  <c r="Q3" i="9"/>
  <c r="P3" i="9"/>
  <c r="O3" i="9"/>
  <c r="N3" i="9"/>
  <c r="M3" i="9"/>
  <c r="L3" i="9"/>
  <c r="K3" i="9"/>
  <c r="J3" i="9"/>
  <c r="I3" i="9"/>
  <c r="H3" i="9"/>
  <c r="G3" i="9"/>
  <c r="F3" i="9"/>
  <c r="AJ3" i="9" s="1"/>
  <c r="AK3" i="9" s="1"/>
  <c r="E3" i="9"/>
  <c r="AI2" i="9"/>
  <c r="AI26" i="9" s="1"/>
  <c r="AI27" i="9" s="1"/>
  <c r="AH2" i="9"/>
  <c r="AH26" i="9" s="1"/>
  <c r="AH27" i="9" s="1"/>
  <c r="AG2" i="9"/>
  <c r="AG26" i="9" s="1"/>
  <c r="AG27" i="9" s="1"/>
  <c r="AF2" i="9"/>
  <c r="AE2" i="9"/>
  <c r="AE26" i="9" s="1"/>
  <c r="AE27" i="9" s="1"/>
  <c r="AD2" i="9"/>
  <c r="AD26" i="9" s="1"/>
  <c r="AD27" i="9" s="1"/>
  <c r="AC2" i="9"/>
  <c r="AC26" i="9" s="1"/>
  <c r="AC27" i="9" s="1"/>
  <c r="AB2" i="9"/>
  <c r="AA2" i="9"/>
  <c r="AA26" i="9" s="1"/>
  <c r="AA27" i="9" s="1"/>
  <c r="Z2" i="9"/>
  <c r="Z26" i="9" s="1"/>
  <c r="Z27" i="9" s="1"/>
  <c r="Y2" i="9"/>
  <c r="Y26" i="9" s="1"/>
  <c r="Y27" i="9" s="1"/>
  <c r="X2" i="9"/>
  <c r="W2" i="9"/>
  <c r="W26" i="9" s="1"/>
  <c r="W27" i="9" s="1"/>
  <c r="V2" i="9"/>
  <c r="V26" i="9" s="1"/>
  <c r="V27" i="9" s="1"/>
  <c r="U2" i="9"/>
  <c r="U26" i="9" s="1"/>
  <c r="U27" i="9" s="1"/>
  <c r="T2" i="9"/>
  <c r="S2" i="9"/>
  <c r="S26" i="9" s="1"/>
  <c r="S27" i="9" s="1"/>
  <c r="R2" i="9"/>
  <c r="R26" i="9" s="1"/>
  <c r="R27" i="9" s="1"/>
  <c r="Q2" i="9"/>
  <c r="Q26" i="9" s="1"/>
  <c r="Q27" i="9" s="1"/>
  <c r="P2" i="9"/>
  <c r="O2" i="9"/>
  <c r="O26" i="9" s="1"/>
  <c r="O27" i="9" s="1"/>
  <c r="N2" i="9"/>
  <c r="N26" i="9" s="1"/>
  <c r="N27" i="9" s="1"/>
  <c r="M2" i="9"/>
  <c r="M26" i="9" s="1"/>
  <c r="M27" i="9" s="1"/>
  <c r="L2" i="9"/>
  <c r="K2" i="9"/>
  <c r="K26" i="9" s="1"/>
  <c r="K27" i="9" s="1"/>
  <c r="J2" i="9"/>
  <c r="J26" i="9" s="1"/>
  <c r="J27" i="9" s="1"/>
  <c r="I2" i="9"/>
  <c r="I26" i="9" s="1"/>
  <c r="I27" i="9" s="1"/>
  <c r="H2" i="9"/>
  <c r="G2" i="9"/>
  <c r="G26" i="9" s="1"/>
  <c r="G27" i="9" s="1"/>
  <c r="F2" i="9"/>
  <c r="F26" i="9" s="1"/>
  <c r="E2" i="9"/>
  <c r="O26" i="8"/>
  <c r="O27" i="8" s="1"/>
  <c r="AG25" i="8"/>
  <c r="AF25" i="8"/>
  <c r="AE25" i="8"/>
  <c r="AD25" i="8"/>
  <c r="AC25" i="8"/>
  <c r="AB25" i="8"/>
  <c r="AA25" i="8"/>
  <c r="Z25" i="8"/>
  <c r="Y25" i="8"/>
  <c r="X25" i="8"/>
  <c r="W25" i="8"/>
  <c r="V25" i="8"/>
  <c r="U25" i="8"/>
  <c r="T25" i="8"/>
  <c r="S25" i="8"/>
  <c r="R25" i="8"/>
  <c r="Q25" i="8"/>
  <c r="P25" i="8"/>
  <c r="O25" i="8"/>
  <c r="N25" i="8"/>
  <c r="M25" i="8"/>
  <c r="L25" i="8"/>
  <c r="K25" i="8"/>
  <c r="J25" i="8"/>
  <c r="I25" i="8"/>
  <c r="H25" i="8"/>
  <c r="G25" i="8"/>
  <c r="F25" i="8"/>
  <c r="AH25" i="8" s="1"/>
  <c r="AI25" i="8" s="1"/>
  <c r="E25" i="8"/>
  <c r="D25" i="8"/>
  <c r="C25"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D24" i="8"/>
  <c r="AH24" i="8" s="1"/>
  <c r="AI24" i="8" s="1"/>
  <c r="C24"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D23" i="8"/>
  <c r="AH23" i="8" s="1"/>
  <c r="AI23" i="8" s="1"/>
  <c r="C23"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AH22" i="8" s="1"/>
  <c r="AI22" i="8" s="1"/>
  <c r="E22" i="8"/>
  <c r="D22" i="8"/>
  <c r="C22"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AH21" i="8" s="1"/>
  <c r="AI21" i="8" s="1"/>
  <c r="E21" i="8"/>
  <c r="D21" i="8"/>
  <c r="C21"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AH20" i="8" s="1"/>
  <c r="AI20" i="8" s="1"/>
  <c r="C20"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AH19" i="8" s="1"/>
  <c r="AI19" i="8" s="1"/>
  <c r="C19" i="8"/>
  <c r="AG18" i="8"/>
  <c r="AF18" i="8"/>
  <c r="AE18" i="8"/>
  <c r="AD18" i="8"/>
  <c r="AC18" i="8"/>
  <c r="AB18" i="8"/>
  <c r="AA18" i="8"/>
  <c r="Z18" i="8"/>
  <c r="Y18" i="8"/>
  <c r="X18" i="8"/>
  <c r="W18" i="8"/>
  <c r="V18" i="8"/>
  <c r="U18" i="8"/>
  <c r="T18" i="8"/>
  <c r="S18" i="8"/>
  <c r="R18" i="8"/>
  <c r="Q18" i="8"/>
  <c r="P18" i="8"/>
  <c r="O18" i="8"/>
  <c r="N18" i="8"/>
  <c r="M18" i="8"/>
  <c r="L18" i="8"/>
  <c r="K18" i="8"/>
  <c r="J18" i="8"/>
  <c r="I18" i="8"/>
  <c r="H18" i="8"/>
  <c r="G18" i="8"/>
  <c r="F18" i="8"/>
  <c r="AH18" i="8" s="1"/>
  <c r="AI18" i="8" s="1"/>
  <c r="E18" i="8"/>
  <c r="D18" i="8"/>
  <c r="C18"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AH17" i="8" s="1"/>
  <c r="AI17" i="8" s="1"/>
  <c r="E17" i="8"/>
  <c r="D17" i="8"/>
  <c r="C17"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AH16" i="8" s="1"/>
  <c r="AI16" i="8" s="1"/>
  <c r="C16"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AH14" i="8" s="1"/>
  <c r="AI14" i="8" s="1"/>
  <c r="E14" i="8"/>
  <c r="D14" i="8"/>
  <c r="C14"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AH13" i="8" s="1"/>
  <c r="AI13" i="8" s="1"/>
  <c r="E13" i="8"/>
  <c r="D13" i="8"/>
  <c r="C13"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E12" i="8"/>
  <c r="D12" i="8"/>
  <c r="AH12" i="8" s="1"/>
  <c r="AI12" i="8" s="1"/>
  <c r="C12"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F10" i="8"/>
  <c r="AH10" i="8" s="1"/>
  <c r="AI10" i="8" s="1"/>
  <c r="E10" i="8"/>
  <c r="D10" i="8"/>
  <c r="C10" i="8"/>
  <c r="AG9" i="8"/>
  <c r="AF9" i="8"/>
  <c r="AE9" i="8"/>
  <c r="AD9" i="8"/>
  <c r="AC9" i="8"/>
  <c r="AB9" i="8"/>
  <c r="AA9" i="8"/>
  <c r="Z9" i="8"/>
  <c r="Y9" i="8"/>
  <c r="X9" i="8"/>
  <c r="W9" i="8"/>
  <c r="V9" i="8"/>
  <c r="U9" i="8"/>
  <c r="T9" i="8"/>
  <c r="S9" i="8"/>
  <c r="R9" i="8"/>
  <c r="Q9" i="8"/>
  <c r="P9" i="8"/>
  <c r="O9" i="8"/>
  <c r="N9" i="8"/>
  <c r="M9" i="8"/>
  <c r="L9" i="8"/>
  <c r="K9" i="8"/>
  <c r="J9" i="8"/>
  <c r="I9" i="8"/>
  <c r="H9" i="8"/>
  <c r="G9" i="8"/>
  <c r="F9" i="8"/>
  <c r="AH9" i="8" s="1"/>
  <c r="AI9" i="8" s="1"/>
  <c r="E9" i="8"/>
  <c r="D9" i="8"/>
  <c r="C9" i="8"/>
  <c r="AG8" i="8"/>
  <c r="AF8" i="8"/>
  <c r="AE8" i="8"/>
  <c r="AD8" i="8"/>
  <c r="AC8" i="8"/>
  <c r="AB8" i="8"/>
  <c r="AA8" i="8"/>
  <c r="Z8" i="8"/>
  <c r="Y8" i="8"/>
  <c r="X8" i="8"/>
  <c r="W8" i="8"/>
  <c r="V8" i="8"/>
  <c r="U8" i="8"/>
  <c r="T8" i="8"/>
  <c r="S8" i="8"/>
  <c r="R8" i="8"/>
  <c r="Q8" i="8"/>
  <c r="P8" i="8"/>
  <c r="O8" i="8"/>
  <c r="N8" i="8"/>
  <c r="M8" i="8"/>
  <c r="L8" i="8"/>
  <c r="K8" i="8"/>
  <c r="J8" i="8"/>
  <c r="I8" i="8"/>
  <c r="H8" i="8"/>
  <c r="G8" i="8"/>
  <c r="F8" i="8"/>
  <c r="E8" i="8"/>
  <c r="D8" i="8"/>
  <c r="AH8" i="8" s="1"/>
  <c r="AI8" i="8" s="1"/>
  <c r="C8" i="8"/>
  <c r="AG7" i="8"/>
  <c r="AF7" i="8"/>
  <c r="AE7" i="8"/>
  <c r="AD7" i="8"/>
  <c r="AC7" i="8"/>
  <c r="AB7" i="8"/>
  <c r="AA7" i="8"/>
  <c r="Z7" i="8"/>
  <c r="Y7" i="8"/>
  <c r="X7" i="8"/>
  <c r="W7" i="8"/>
  <c r="V7" i="8"/>
  <c r="U7" i="8"/>
  <c r="T7" i="8"/>
  <c r="S7" i="8"/>
  <c r="R7" i="8"/>
  <c r="Q7" i="8"/>
  <c r="P7" i="8"/>
  <c r="O7" i="8"/>
  <c r="N7" i="8"/>
  <c r="M7" i="8"/>
  <c r="L7" i="8"/>
  <c r="K7" i="8"/>
  <c r="J7" i="8"/>
  <c r="I7" i="8"/>
  <c r="H7" i="8"/>
  <c r="G7" i="8"/>
  <c r="F7" i="8"/>
  <c r="E7" i="8"/>
  <c r="D7" i="8"/>
  <c r="C7" i="8"/>
  <c r="AG6" i="8"/>
  <c r="AF6" i="8"/>
  <c r="AE6" i="8"/>
  <c r="AD6" i="8"/>
  <c r="AC6" i="8"/>
  <c r="AB6" i="8"/>
  <c r="AA6" i="8"/>
  <c r="Z6" i="8"/>
  <c r="Y6" i="8"/>
  <c r="X6" i="8"/>
  <c r="W6" i="8"/>
  <c r="V6" i="8"/>
  <c r="U6" i="8"/>
  <c r="T6" i="8"/>
  <c r="S6" i="8"/>
  <c r="R6" i="8"/>
  <c r="Q6" i="8"/>
  <c r="P6" i="8"/>
  <c r="O6" i="8"/>
  <c r="N6" i="8"/>
  <c r="M6" i="8"/>
  <c r="L6" i="8"/>
  <c r="K6" i="8"/>
  <c r="J6" i="8"/>
  <c r="I6" i="8"/>
  <c r="H6" i="8"/>
  <c r="G6" i="8"/>
  <c r="F6" i="8"/>
  <c r="AH6" i="8" s="1"/>
  <c r="AI6" i="8" s="1"/>
  <c r="E6" i="8"/>
  <c r="D6" i="8"/>
  <c r="C6" i="8"/>
  <c r="AG5" i="8"/>
  <c r="AF5" i="8"/>
  <c r="AE5" i="8"/>
  <c r="AD5" i="8"/>
  <c r="AC5" i="8"/>
  <c r="AB5" i="8"/>
  <c r="AA5" i="8"/>
  <c r="Z5" i="8"/>
  <c r="Y5" i="8"/>
  <c r="X5" i="8"/>
  <c r="W5" i="8"/>
  <c r="V5" i="8"/>
  <c r="U5" i="8"/>
  <c r="T5" i="8"/>
  <c r="S5" i="8"/>
  <c r="R5" i="8"/>
  <c r="Q5" i="8"/>
  <c r="P5" i="8"/>
  <c r="O5" i="8"/>
  <c r="N5" i="8"/>
  <c r="M5" i="8"/>
  <c r="L5" i="8"/>
  <c r="K5" i="8"/>
  <c r="J5" i="8"/>
  <c r="I5" i="8"/>
  <c r="H5" i="8"/>
  <c r="G5" i="8"/>
  <c r="F5" i="8"/>
  <c r="AH5" i="8" s="1"/>
  <c r="AI5" i="8" s="1"/>
  <c r="E5" i="8"/>
  <c r="D5" i="8"/>
  <c r="C5" i="8"/>
  <c r="AG4" i="8"/>
  <c r="AF4" i="8"/>
  <c r="AE4" i="8"/>
  <c r="AE26" i="8" s="1"/>
  <c r="AE27" i="8" s="1"/>
  <c r="AD4" i="8"/>
  <c r="AC4" i="8"/>
  <c r="AB4" i="8"/>
  <c r="AA4" i="8"/>
  <c r="AA26" i="8" s="1"/>
  <c r="AA27" i="8" s="1"/>
  <c r="Z4" i="8"/>
  <c r="Y4" i="8"/>
  <c r="X4" i="8"/>
  <c r="W4" i="8"/>
  <c r="W26" i="8" s="1"/>
  <c r="W27" i="8" s="1"/>
  <c r="V4" i="8"/>
  <c r="U4" i="8"/>
  <c r="T4" i="8"/>
  <c r="S4" i="8"/>
  <c r="S26" i="8" s="1"/>
  <c r="S27" i="8" s="1"/>
  <c r="R4" i="8"/>
  <c r="Q4" i="8"/>
  <c r="P4" i="8"/>
  <c r="O4" i="8"/>
  <c r="N4" i="8"/>
  <c r="M4" i="8"/>
  <c r="L4" i="8"/>
  <c r="K4" i="8"/>
  <c r="K26" i="8" s="1"/>
  <c r="K27" i="8" s="1"/>
  <c r="J4" i="8"/>
  <c r="I4" i="8"/>
  <c r="H4" i="8"/>
  <c r="G4" i="8"/>
  <c r="G26" i="8" s="1"/>
  <c r="G27" i="8" s="1"/>
  <c r="F4" i="8"/>
  <c r="E4" i="8"/>
  <c r="D4" i="8"/>
  <c r="AH4" i="8" s="1"/>
  <c r="AI4" i="8" s="1"/>
  <c r="C4" i="8"/>
  <c r="AG3" i="8"/>
  <c r="AF3" i="8"/>
  <c r="AE3" i="8"/>
  <c r="AD3" i="8"/>
  <c r="AC3" i="8"/>
  <c r="AB3" i="8"/>
  <c r="AA3" i="8"/>
  <c r="Z3" i="8"/>
  <c r="Y3" i="8"/>
  <c r="X3" i="8"/>
  <c r="W3" i="8"/>
  <c r="V3" i="8"/>
  <c r="U3" i="8"/>
  <c r="T3" i="8"/>
  <c r="S3" i="8"/>
  <c r="R3" i="8"/>
  <c r="Q3" i="8"/>
  <c r="P3" i="8"/>
  <c r="O3" i="8"/>
  <c r="N3" i="8"/>
  <c r="M3" i="8"/>
  <c r="L3" i="8"/>
  <c r="K3" i="8"/>
  <c r="J3" i="8"/>
  <c r="I3" i="8"/>
  <c r="H3" i="8"/>
  <c r="G3" i="8"/>
  <c r="F3" i="8"/>
  <c r="E3" i="8"/>
  <c r="D3" i="8"/>
  <c r="C3" i="8"/>
  <c r="AG2" i="8"/>
  <c r="AG26" i="8" s="1"/>
  <c r="AG27" i="8" s="1"/>
  <c r="AF2" i="8"/>
  <c r="AE2" i="8"/>
  <c r="AD2" i="8"/>
  <c r="AD26" i="8" s="1"/>
  <c r="AD27" i="8" s="1"/>
  <c r="AC2" i="8"/>
  <c r="AC26" i="8" s="1"/>
  <c r="AC27" i="8" s="1"/>
  <c r="AB2" i="8"/>
  <c r="AA2" i="8"/>
  <c r="Z2" i="8"/>
  <c r="Z26" i="8" s="1"/>
  <c r="Z27" i="8" s="1"/>
  <c r="Y2" i="8"/>
  <c r="Y26" i="8" s="1"/>
  <c r="Y27" i="8" s="1"/>
  <c r="X2" i="8"/>
  <c r="W2" i="8"/>
  <c r="V2" i="8"/>
  <c r="V26" i="8" s="1"/>
  <c r="V27" i="8" s="1"/>
  <c r="U2" i="8"/>
  <c r="U26" i="8" s="1"/>
  <c r="U27" i="8" s="1"/>
  <c r="T2" i="8"/>
  <c r="S2" i="8"/>
  <c r="R2" i="8"/>
  <c r="R26" i="8" s="1"/>
  <c r="R27" i="8" s="1"/>
  <c r="Q2" i="8"/>
  <c r="Q26" i="8" s="1"/>
  <c r="Q27" i="8" s="1"/>
  <c r="P2" i="8"/>
  <c r="O2" i="8"/>
  <c r="N2" i="8"/>
  <c r="N26" i="8" s="1"/>
  <c r="N27" i="8" s="1"/>
  <c r="M2" i="8"/>
  <c r="M26" i="8" s="1"/>
  <c r="M27" i="8" s="1"/>
  <c r="L2" i="8"/>
  <c r="K2" i="8"/>
  <c r="J2" i="8"/>
  <c r="J26" i="8" s="1"/>
  <c r="J27" i="8" s="1"/>
  <c r="I2" i="8"/>
  <c r="I26" i="8" s="1"/>
  <c r="I27" i="8" s="1"/>
  <c r="H2" i="8"/>
  <c r="G2" i="8"/>
  <c r="F2" i="8"/>
  <c r="F26" i="8" s="1"/>
  <c r="F27" i="8" s="1"/>
  <c r="E2" i="8"/>
  <c r="E26" i="8" s="1"/>
  <c r="E27" i="8" s="1"/>
  <c r="D2" i="8"/>
  <c r="C2" i="8"/>
  <c r="AG25" i="4"/>
  <c r="AE25" i="4"/>
  <c r="AD25" i="4"/>
  <c r="AB25" i="4"/>
  <c r="AA25" i="4"/>
  <c r="Z25" i="4"/>
  <c r="Y25" i="4"/>
  <c r="X25" i="4"/>
  <c r="W25" i="4"/>
  <c r="V25" i="4"/>
  <c r="U25" i="4"/>
  <c r="P25" i="4"/>
  <c r="O25" i="4"/>
  <c r="N25" i="4"/>
  <c r="K25" i="4"/>
  <c r="I25" i="4"/>
  <c r="H25" i="4"/>
  <c r="E25" i="4"/>
  <c r="D25" i="4"/>
  <c r="C25" i="4"/>
  <c r="AG24" i="4"/>
  <c r="AF24" i="4"/>
  <c r="AE24" i="4"/>
  <c r="AD24" i="4"/>
  <c r="AC24" i="4"/>
  <c r="AB24" i="4"/>
  <c r="AA24" i="4"/>
  <c r="Z24" i="4"/>
  <c r="Y24" i="4"/>
  <c r="X24" i="4"/>
  <c r="W24" i="4"/>
  <c r="V24" i="4"/>
  <c r="U24" i="4"/>
  <c r="T24" i="4"/>
  <c r="S24" i="4"/>
  <c r="Q24" i="4"/>
  <c r="P24" i="4"/>
  <c r="O24" i="4"/>
  <c r="N24" i="4"/>
  <c r="M24" i="4"/>
  <c r="L24" i="4"/>
  <c r="H24" i="4"/>
  <c r="F24" i="4"/>
  <c r="C24" i="4"/>
  <c r="AG23" i="4"/>
  <c r="AF23" i="4"/>
  <c r="AE23" i="4"/>
  <c r="AD23" i="4"/>
  <c r="AC23" i="4"/>
  <c r="AB23" i="4"/>
  <c r="AA23" i="4"/>
  <c r="Z23" i="4"/>
  <c r="Y23" i="4"/>
  <c r="X23" i="4"/>
  <c r="W23" i="4"/>
  <c r="V23" i="4"/>
  <c r="U23" i="4"/>
  <c r="T23" i="4"/>
  <c r="S23" i="4"/>
  <c r="Q23" i="4"/>
  <c r="O23" i="4"/>
  <c r="N23" i="4"/>
  <c r="M23" i="4"/>
  <c r="L23" i="4"/>
  <c r="K23" i="4"/>
  <c r="J23" i="4"/>
  <c r="I23" i="4"/>
  <c r="H23" i="4"/>
  <c r="E23" i="4"/>
  <c r="C23" i="4"/>
  <c r="B23" i="4"/>
  <c r="AF22" i="4"/>
  <c r="AE22" i="4"/>
  <c r="AD22" i="4"/>
  <c r="AC22" i="4"/>
  <c r="AB22" i="4"/>
  <c r="AA22" i="4"/>
  <c r="Z22" i="4"/>
  <c r="Y22" i="4"/>
  <c r="X22" i="4"/>
  <c r="W22" i="4"/>
  <c r="V22" i="4"/>
  <c r="U22" i="4"/>
  <c r="T22" i="4"/>
  <c r="S22" i="4"/>
  <c r="R22" i="4"/>
  <c r="Q22" i="4"/>
  <c r="P22" i="4"/>
  <c r="O22" i="4"/>
  <c r="M22" i="4"/>
  <c r="L22" i="4"/>
  <c r="J22" i="4"/>
  <c r="I22" i="4"/>
  <c r="H22" i="4"/>
  <c r="G22" i="4"/>
  <c r="F22" i="4"/>
  <c r="AG21" i="4"/>
  <c r="AF21" i="4"/>
  <c r="AE21" i="4"/>
  <c r="AD21" i="4"/>
  <c r="AC21" i="4"/>
  <c r="AB21" i="4"/>
  <c r="AA21" i="4"/>
  <c r="Z21" i="4"/>
  <c r="Y21" i="4"/>
  <c r="X21" i="4"/>
  <c r="W21" i="4"/>
  <c r="V21" i="4"/>
  <c r="U21" i="4"/>
  <c r="T21" i="4"/>
  <c r="S21" i="4"/>
  <c r="Q21" i="4"/>
  <c r="P21" i="4"/>
  <c r="O21" i="4"/>
  <c r="N21" i="4"/>
  <c r="M21" i="4"/>
  <c r="L21" i="4"/>
  <c r="K21" i="4"/>
  <c r="J21" i="4"/>
  <c r="I21" i="4"/>
  <c r="H21" i="4"/>
  <c r="F21" i="4"/>
  <c r="E21" i="4"/>
  <c r="D21" i="4"/>
  <c r="AG20" i="4"/>
  <c r="AF20" i="4"/>
  <c r="AE20" i="4"/>
  <c r="AD20" i="4"/>
  <c r="AB20" i="4"/>
  <c r="Z20" i="4"/>
  <c r="Y20" i="4"/>
  <c r="X20" i="4"/>
  <c r="W20" i="4"/>
  <c r="V20" i="4"/>
  <c r="U20" i="4"/>
  <c r="T20" i="4"/>
  <c r="S20" i="4"/>
  <c r="P20" i="4"/>
  <c r="O20" i="4"/>
  <c r="N20" i="4"/>
  <c r="M20" i="4"/>
  <c r="L20" i="4"/>
  <c r="K20" i="4"/>
  <c r="J20" i="4"/>
  <c r="I20" i="4"/>
  <c r="H20" i="4"/>
  <c r="F20" i="4"/>
  <c r="E20" i="4"/>
  <c r="D20" i="4"/>
  <c r="AG19" i="4"/>
  <c r="AF19" i="4"/>
  <c r="AD19" i="4"/>
  <c r="AA19" i="4"/>
  <c r="Y19" i="4"/>
  <c r="X19" i="4"/>
  <c r="T19" i="4"/>
  <c r="S19" i="4"/>
  <c r="Q19" i="4"/>
  <c r="P19" i="4"/>
  <c r="O19" i="4"/>
  <c r="L19" i="4"/>
  <c r="H19" i="4"/>
  <c r="F19" i="4"/>
  <c r="AG18" i="4"/>
  <c r="AF18" i="4"/>
  <c r="AD18" i="4"/>
  <c r="AA18" i="4"/>
  <c r="Z18" i="4"/>
  <c r="Y18" i="4"/>
  <c r="X18" i="4"/>
  <c r="W18" i="4"/>
  <c r="U18" i="4"/>
  <c r="T18" i="4"/>
  <c r="O18" i="4"/>
  <c r="N18" i="4"/>
  <c r="M18" i="4"/>
  <c r="L18" i="4"/>
  <c r="K18" i="4"/>
  <c r="J18" i="4"/>
  <c r="H18" i="4"/>
  <c r="F18" i="4"/>
  <c r="D18" i="4"/>
  <c r="C18" i="4"/>
  <c r="AF17" i="4"/>
  <c r="AE17" i="4"/>
  <c r="AD17" i="4"/>
  <c r="AC17" i="4"/>
  <c r="AB17" i="4"/>
  <c r="AA17" i="4"/>
  <c r="Z17" i="4"/>
  <c r="Y17" i="4"/>
  <c r="X17" i="4"/>
  <c r="W17" i="4"/>
  <c r="V17" i="4"/>
  <c r="T17" i="4"/>
  <c r="S17" i="4"/>
  <c r="Q17" i="4"/>
  <c r="P17" i="4"/>
  <c r="O17" i="4"/>
  <c r="N17" i="4"/>
  <c r="M17" i="4"/>
  <c r="L17" i="4"/>
  <c r="K17" i="4"/>
  <c r="J17" i="4"/>
  <c r="I17" i="4"/>
  <c r="H17" i="4"/>
  <c r="F17" i="4"/>
  <c r="E17" i="4"/>
  <c r="D17" i="4"/>
  <c r="C17" i="4"/>
  <c r="B17" i="4"/>
  <c r="AD16" i="4"/>
  <c r="W16" i="4"/>
  <c r="V16" i="4"/>
  <c r="U16" i="4"/>
  <c r="S16" i="4"/>
  <c r="Q16" i="4"/>
  <c r="N16" i="4"/>
  <c r="M16" i="4"/>
  <c r="L16" i="4"/>
  <c r="K16" i="4"/>
  <c r="I16" i="4"/>
  <c r="H16" i="4"/>
  <c r="F16" i="4"/>
  <c r="D16" i="4"/>
  <c r="C16" i="4"/>
  <c r="AG15" i="4"/>
  <c r="AF15" i="4"/>
  <c r="AE15" i="4"/>
  <c r="AD15" i="4"/>
  <c r="AC15" i="4"/>
  <c r="AA15" i="4"/>
  <c r="Z15" i="4"/>
  <c r="Y15" i="4"/>
  <c r="X15" i="4"/>
  <c r="W15" i="4"/>
  <c r="V15" i="4"/>
  <c r="U15" i="4"/>
  <c r="S15" i="4"/>
  <c r="Q15" i="4"/>
  <c r="P15" i="4"/>
  <c r="O15" i="4"/>
  <c r="N15" i="4"/>
  <c r="M15" i="4"/>
  <c r="L15" i="4"/>
  <c r="K15" i="4"/>
  <c r="J15" i="4"/>
  <c r="I15" i="4"/>
  <c r="H15" i="4"/>
  <c r="F15" i="4"/>
  <c r="E15" i="4"/>
  <c r="D15" i="4"/>
  <c r="U14" i="4"/>
  <c r="H14" i="4"/>
  <c r="AG13" i="4"/>
  <c r="AF13" i="4"/>
  <c r="AE13" i="4"/>
  <c r="AD13" i="4"/>
  <c r="AC13" i="4"/>
  <c r="AB13" i="4"/>
  <c r="Z13" i="4"/>
  <c r="Y13" i="4"/>
  <c r="X13" i="4"/>
  <c r="V13" i="4"/>
  <c r="T13" i="4"/>
  <c r="S13" i="4"/>
  <c r="Q13" i="4"/>
  <c r="P13" i="4"/>
  <c r="O13" i="4"/>
  <c r="N13" i="4"/>
  <c r="M13" i="4"/>
  <c r="L13" i="4"/>
  <c r="K13" i="4"/>
  <c r="J13" i="4"/>
  <c r="I13" i="4"/>
  <c r="F13" i="4"/>
  <c r="E13" i="4"/>
  <c r="D13" i="4"/>
  <c r="C13" i="4"/>
  <c r="AC12" i="4"/>
  <c r="AB12" i="4"/>
  <c r="Z12" i="4"/>
  <c r="Y12" i="4"/>
  <c r="W12" i="4"/>
  <c r="V12" i="4"/>
  <c r="U12" i="4"/>
  <c r="P12" i="4"/>
  <c r="O12" i="4"/>
  <c r="M12" i="4"/>
  <c r="L12" i="4"/>
  <c r="K12" i="4"/>
  <c r="J12" i="4"/>
  <c r="I12" i="4"/>
  <c r="H12" i="4"/>
  <c r="E12" i="4"/>
  <c r="C12" i="4"/>
  <c r="AG11" i="4"/>
  <c r="AF11" i="4"/>
  <c r="AE11" i="4"/>
  <c r="AD11" i="4"/>
  <c r="AC11" i="4"/>
  <c r="AB11" i="4"/>
  <c r="AA11" i="4"/>
  <c r="Y11" i="4"/>
  <c r="X11" i="4"/>
  <c r="W11" i="4"/>
  <c r="V11" i="4"/>
  <c r="U11" i="4"/>
  <c r="T11" i="4"/>
  <c r="S11" i="4"/>
  <c r="Q11" i="4"/>
  <c r="P11" i="4"/>
  <c r="O11" i="4"/>
  <c r="N11" i="4"/>
  <c r="M11" i="4"/>
  <c r="L11" i="4"/>
  <c r="K11" i="4"/>
  <c r="J11" i="4"/>
  <c r="I11" i="4"/>
  <c r="H11" i="4"/>
  <c r="F11" i="4"/>
  <c r="E11" i="4"/>
  <c r="D11" i="4"/>
  <c r="C11" i="4"/>
  <c r="AG10" i="4"/>
  <c r="AF10" i="4"/>
  <c r="AE10" i="4"/>
  <c r="AD10" i="4"/>
  <c r="AC10" i="4"/>
  <c r="AB10" i="4"/>
  <c r="AA10" i="4"/>
  <c r="Z10" i="4"/>
  <c r="Y10" i="4"/>
  <c r="X10" i="4"/>
  <c r="W10" i="4"/>
  <c r="V10" i="4"/>
  <c r="U10" i="4"/>
  <c r="S10" i="4"/>
  <c r="R10" i="4"/>
  <c r="Q10" i="4"/>
  <c r="P10" i="4"/>
  <c r="N10" i="4"/>
  <c r="M10" i="4"/>
  <c r="L10" i="4"/>
  <c r="K10" i="4"/>
  <c r="J10" i="4"/>
  <c r="I10" i="4"/>
  <c r="H10" i="4"/>
  <c r="G10" i="4"/>
  <c r="F10" i="4"/>
  <c r="E10" i="4"/>
  <c r="D10" i="4"/>
  <c r="C10" i="4"/>
  <c r="AG9" i="4"/>
  <c r="AF9" i="4"/>
  <c r="AE9" i="4"/>
  <c r="AD9" i="4"/>
  <c r="AC9" i="4"/>
  <c r="AB9" i="4"/>
  <c r="AA9" i="4"/>
  <c r="Z9" i="4"/>
  <c r="Y9" i="4"/>
  <c r="X9" i="4"/>
  <c r="W9" i="4"/>
  <c r="V9" i="4"/>
  <c r="U9" i="4"/>
  <c r="S9" i="4"/>
  <c r="Q9" i="4"/>
  <c r="P9" i="4"/>
  <c r="O9" i="4"/>
  <c r="N9" i="4"/>
  <c r="M9" i="4"/>
  <c r="L9" i="4"/>
  <c r="K9" i="4"/>
  <c r="J9" i="4"/>
  <c r="I9" i="4"/>
  <c r="H9" i="4"/>
  <c r="F9" i="4"/>
  <c r="E9" i="4"/>
  <c r="D9" i="4"/>
  <c r="C9" i="4"/>
  <c r="AG8" i="4"/>
  <c r="AF8" i="4"/>
  <c r="AE8" i="4"/>
  <c r="AD8" i="4"/>
  <c r="AC8" i="4"/>
  <c r="AB8" i="4"/>
  <c r="AA8" i="4"/>
  <c r="Z8" i="4"/>
  <c r="Y8" i="4"/>
  <c r="X8" i="4"/>
  <c r="W8" i="4"/>
  <c r="V8" i="4"/>
  <c r="U8" i="4"/>
  <c r="T8" i="4"/>
  <c r="S8" i="4"/>
  <c r="P8" i="4"/>
  <c r="O8" i="4"/>
  <c r="N8" i="4"/>
  <c r="M8" i="4"/>
  <c r="L8" i="4"/>
  <c r="K8" i="4"/>
  <c r="J8" i="4"/>
  <c r="I8" i="4"/>
  <c r="H8" i="4"/>
  <c r="E8" i="4"/>
  <c r="C8" i="4"/>
  <c r="AG7" i="4"/>
  <c r="AF7" i="4"/>
  <c r="AE7" i="4"/>
  <c r="AD7" i="4"/>
  <c r="AC7" i="4"/>
  <c r="AB7" i="4"/>
  <c r="AA7" i="4"/>
  <c r="Z7" i="4"/>
  <c r="Y7" i="4"/>
  <c r="X7" i="4"/>
  <c r="W7" i="4"/>
  <c r="U7" i="4"/>
  <c r="T7" i="4"/>
  <c r="S7" i="4"/>
  <c r="P7" i="4"/>
  <c r="N7" i="4"/>
  <c r="M7" i="4"/>
  <c r="L7" i="4"/>
  <c r="K7" i="4"/>
  <c r="J7" i="4"/>
  <c r="I7" i="4"/>
  <c r="H7" i="4"/>
  <c r="F7" i="4"/>
  <c r="E7" i="4"/>
  <c r="D7" i="4"/>
  <c r="C7" i="4"/>
  <c r="B7" i="4"/>
  <c r="AG6" i="4"/>
  <c r="AF6" i="4"/>
  <c r="AE6" i="4"/>
  <c r="AD6" i="4"/>
  <c r="AC6" i="4"/>
  <c r="AB6" i="4"/>
  <c r="AA6" i="4"/>
  <c r="Z6" i="4"/>
  <c r="Y6" i="4"/>
  <c r="X6" i="4"/>
  <c r="W6" i="4"/>
  <c r="V6" i="4"/>
  <c r="U6" i="4"/>
  <c r="T6" i="4"/>
  <c r="S6" i="4"/>
  <c r="Q6" i="4"/>
  <c r="P6" i="4"/>
  <c r="O6" i="4"/>
  <c r="N6" i="4"/>
  <c r="M6" i="4"/>
  <c r="L6" i="4"/>
  <c r="K6" i="4"/>
  <c r="J6" i="4"/>
  <c r="I6" i="4"/>
  <c r="H6" i="4"/>
  <c r="E6" i="4"/>
  <c r="C6" i="4"/>
  <c r="AG5" i="4"/>
  <c r="AE5" i="4"/>
  <c r="AD5" i="4"/>
  <c r="AA5" i="4"/>
  <c r="Z5" i="4"/>
  <c r="Y5" i="4"/>
  <c r="V5" i="4"/>
  <c r="U5" i="4"/>
  <c r="T5" i="4"/>
  <c r="Q5" i="4"/>
  <c r="O5" i="4"/>
  <c r="N5" i="4"/>
  <c r="M5" i="4"/>
  <c r="L5" i="4"/>
  <c r="K5" i="4"/>
  <c r="J5" i="4"/>
  <c r="I5" i="4"/>
  <c r="H5" i="4"/>
  <c r="F5" i="4"/>
  <c r="E5" i="4"/>
  <c r="C5" i="4"/>
  <c r="AG4" i="4"/>
  <c r="AF4" i="4"/>
  <c r="AE4" i="4"/>
  <c r="AD4" i="4"/>
  <c r="AC4" i="4"/>
  <c r="AB4" i="4"/>
  <c r="AA4" i="4"/>
  <c r="Z4" i="4"/>
  <c r="Y4" i="4"/>
  <c r="X4" i="4"/>
  <c r="W4" i="4"/>
  <c r="V4" i="4"/>
  <c r="U4" i="4"/>
  <c r="T4" i="4"/>
  <c r="S4" i="4"/>
  <c r="P4" i="4"/>
  <c r="O4" i="4"/>
  <c r="N4" i="4"/>
  <c r="M4" i="4"/>
  <c r="L4" i="4"/>
  <c r="K4" i="4"/>
  <c r="J4" i="4"/>
  <c r="I4" i="4"/>
  <c r="H4" i="4"/>
  <c r="F4" i="4"/>
  <c r="E4" i="4"/>
  <c r="D4" i="4"/>
  <c r="C4" i="4"/>
  <c r="AG3" i="4"/>
  <c r="AF3" i="4"/>
  <c r="AE3" i="4"/>
  <c r="AD3" i="4"/>
  <c r="AC3" i="4"/>
  <c r="AB3" i="4"/>
  <c r="AA3" i="4"/>
  <c r="Z3" i="4"/>
  <c r="Y3" i="4"/>
  <c r="X3" i="4"/>
  <c r="W3" i="4"/>
  <c r="V3" i="4"/>
  <c r="U3" i="4"/>
  <c r="T3" i="4"/>
  <c r="S3" i="4"/>
  <c r="Q3" i="4"/>
  <c r="P3" i="4"/>
  <c r="O3" i="4"/>
  <c r="N3" i="4"/>
  <c r="M3" i="4"/>
  <c r="L3" i="4"/>
  <c r="K3" i="4"/>
  <c r="J3" i="4"/>
  <c r="I3" i="4"/>
  <c r="H3" i="4"/>
  <c r="F3" i="4"/>
  <c r="E3" i="4"/>
  <c r="D3" i="4"/>
  <c r="C3" i="4"/>
  <c r="B3" i="4"/>
  <c r="AG2" i="4"/>
  <c r="AF2" i="4"/>
  <c r="AE2" i="4"/>
  <c r="AD2" i="4"/>
  <c r="AC2" i="4"/>
  <c r="AB2" i="4"/>
  <c r="AA2" i="4"/>
  <c r="Z2" i="4"/>
  <c r="Y2" i="4"/>
  <c r="X2" i="4"/>
  <c r="W2" i="4"/>
  <c r="V2" i="4"/>
  <c r="U2" i="4"/>
  <c r="T2" i="4"/>
  <c r="S2" i="4"/>
  <c r="Q2" i="4"/>
  <c r="P2" i="4"/>
  <c r="O2" i="4"/>
  <c r="N2" i="4"/>
  <c r="M2" i="4"/>
  <c r="L2" i="4"/>
  <c r="K2" i="4"/>
  <c r="J2" i="4"/>
  <c r="I2" i="4"/>
  <c r="H2" i="4"/>
  <c r="F2" i="4"/>
  <c r="E2" i="4"/>
  <c r="D2" i="4"/>
  <c r="C2" i="4"/>
  <c r="B2" i="4"/>
  <c r="U25" i="3"/>
  <c r="H25" i="3"/>
  <c r="U24" i="3"/>
  <c r="H24" i="3"/>
  <c r="U23" i="3"/>
  <c r="H23" i="3"/>
  <c r="AF22" i="3"/>
  <c r="AE22" i="3"/>
  <c r="AD22" i="3"/>
  <c r="AC22" i="3"/>
  <c r="AB22" i="3"/>
  <c r="AA22" i="3"/>
  <c r="Z22" i="3"/>
  <c r="Y22" i="3"/>
  <c r="X22" i="3"/>
  <c r="W22" i="3"/>
  <c r="V22" i="3"/>
  <c r="U22" i="3"/>
  <c r="T22" i="3"/>
  <c r="S22" i="3"/>
  <c r="R22" i="3"/>
  <c r="Q22" i="3"/>
  <c r="P22" i="3"/>
  <c r="O22" i="3"/>
  <c r="M22" i="3"/>
  <c r="L22" i="3"/>
  <c r="J22" i="3"/>
  <c r="I22" i="3"/>
  <c r="H22" i="3"/>
  <c r="G22" i="3"/>
  <c r="F22" i="3"/>
  <c r="U21" i="3"/>
  <c r="H21" i="3"/>
  <c r="U20" i="3"/>
  <c r="H20" i="3"/>
  <c r="H19" i="3"/>
  <c r="U18" i="3"/>
  <c r="H18" i="3"/>
  <c r="H17" i="3"/>
  <c r="U16" i="3"/>
  <c r="H16" i="3"/>
  <c r="U15" i="3"/>
  <c r="H15" i="3"/>
  <c r="U14" i="3"/>
  <c r="H14" i="3"/>
  <c r="U12" i="3"/>
  <c r="H12" i="3"/>
  <c r="U11" i="3"/>
  <c r="H11" i="3"/>
  <c r="AG10" i="3"/>
  <c r="AF10" i="3"/>
  <c r="AE10" i="3"/>
  <c r="AD10" i="3"/>
  <c r="AB10" i="3"/>
  <c r="AA10" i="3"/>
  <c r="Z10" i="3"/>
  <c r="X10" i="3"/>
  <c r="W10" i="3"/>
  <c r="V10" i="3"/>
  <c r="U10" i="3"/>
  <c r="S10" i="3"/>
  <c r="R10" i="3"/>
  <c r="Q10" i="3"/>
  <c r="P10" i="3"/>
  <c r="N10" i="3"/>
  <c r="M10" i="3"/>
  <c r="L10" i="3"/>
  <c r="K10" i="3"/>
  <c r="J10" i="3"/>
  <c r="I10" i="3"/>
  <c r="G10" i="3"/>
  <c r="F10" i="3"/>
  <c r="E10" i="3"/>
  <c r="D10" i="3"/>
  <c r="C10" i="3"/>
  <c r="U9" i="3"/>
  <c r="H9" i="3"/>
  <c r="U8" i="3"/>
  <c r="H8" i="3"/>
  <c r="U7" i="3"/>
  <c r="H7" i="3"/>
  <c r="U6" i="3"/>
  <c r="H6" i="3"/>
  <c r="U5" i="3"/>
  <c r="H5" i="3"/>
  <c r="U4" i="3"/>
  <c r="H4" i="3"/>
  <c r="U3" i="3"/>
  <c r="H3" i="3"/>
  <c r="U2" i="3"/>
  <c r="H2" i="3"/>
  <c r="F27" i="9" l="1"/>
  <c r="AJ26" i="9"/>
  <c r="AK26" i="9" s="1"/>
  <c r="D26" i="8"/>
  <c r="H26" i="8"/>
  <c r="H27" i="8" s="1"/>
  <c r="L26" i="8"/>
  <c r="L27" i="8" s="1"/>
  <c r="P26" i="8"/>
  <c r="P27" i="8" s="1"/>
  <c r="T26" i="8"/>
  <c r="T27" i="8" s="1"/>
  <c r="X26" i="8"/>
  <c r="X27" i="8" s="1"/>
  <c r="AB26" i="8"/>
  <c r="AB27" i="8" s="1"/>
  <c r="AF26" i="8"/>
  <c r="AF27" i="8" s="1"/>
  <c r="AH3" i="8"/>
  <c r="AI3" i="8" s="1"/>
  <c r="AH7" i="8"/>
  <c r="AI7" i="8" s="1"/>
  <c r="AH11" i="8"/>
  <c r="AI11" i="8" s="1"/>
  <c r="AH15" i="8"/>
  <c r="AI15" i="8" s="1"/>
  <c r="AH2" i="8"/>
  <c r="AI2" i="8" s="1"/>
  <c r="AJ4" i="9"/>
  <c r="AK4" i="9" s="1"/>
  <c r="AJ2" i="9"/>
  <c r="AK2" i="9" s="1"/>
  <c r="AI30" i="9" l="1"/>
  <c r="AJ27" i="9"/>
  <c r="AK27" i="9" s="1"/>
  <c r="D27" i="8"/>
  <c r="AH26" i="8"/>
  <c r="AI26" i="8" s="1"/>
  <c r="AG30" i="8" l="1"/>
  <c r="AH27" i="8"/>
  <c r="AI2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6" authorId="0" shapeId="0" xr:uid="{00000000-0006-0000-0000-000001000000}">
      <text>
        <r>
          <rPr>
            <sz val="12"/>
            <color theme="1"/>
            <rFont val="Calibri"/>
            <family val="2"/>
            <scheme val="minor"/>
          </rPr>
          <t>======
ID#AAAASTeqTbI
Kathryn Cowie    (2021-12-01 15:58:02)
@kevinkallmes@supedit.com  thoughts on what citation manager criteria should be?
------
ID#AAAASTeqTbk
Kevin Kallmes    (2021-12-01 16:23:17)
I think you have it-- the ability to insert citations is needed, it can't just be 'we store metadata' or every software would obviously qualify!</t>
        </r>
      </text>
    </comment>
  </commentList>
  <extLst>
    <ext xmlns:r="http://schemas.openxmlformats.org/officeDocument/2006/relationships" uri="GoogleSheetsCustomDataVersion1">
      <go:sheetsCustomData xmlns:go="http://customooxmlschemas.google.com/" r:id="rId1" roundtripDataSignature="AMtx7mh84MJmLZzIZD6wegqgVFhriCjrU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Q8" authorId="0" shapeId="0" xr:uid="{00000000-0006-0000-0200-00000B000000}">
      <text>
        <r>
          <rPr>
            <sz val="12"/>
            <color theme="1"/>
            <rFont val="Calibri"/>
            <family val="2"/>
            <scheme val="minor"/>
          </rPr>
          <t>======
ID#AAAATR3sBZA
Kathryn Cowie    (2021-12-19 19:24:10)
corrected to present</t>
        </r>
      </text>
    </comment>
    <comment ref="X9" authorId="0" shapeId="0" xr:uid="{00000000-0006-0000-0200-000008000000}">
      <text>
        <r>
          <rPr>
            <sz val="12"/>
            <color theme="1"/>
            <rFont val="Calibri"/>
            <family val="2"/>
            <scheme val="minor"/>
          </rPr>
          <t>======
ID#AAAAS9zozvY
Kathryn Cowie    (2021-12-20 02:14:33)
corrected to absent based on company input</t>
        </r>
      </text>
    </comment>
    <comment ref="Y9" authorId="0" shapeId="0" xr:uid="{00000000-0006-0000-0200-00000A000000}">
      <text>
        <r>
          <rPr>
            <sz val="12"/>
            <color theme="1"/>
            <rFont val="Calibri"/>
            <family val="2"/>
            <scheme val="minor"/>
          </rPr>
          <t>======
ID#AAAAS9zozvQ
Kathryn Cowie    (2021-12-20 02:13:42)
corrected to present based on company input</t>
        </r>
      </text>
    </comment>
    <comment ref="AE9" authorId="0" shapeId="0" xr:uid="{00000000-0006-0000-0200-000009000000}">
      <text>
        <r>
          <rPr>
            <sz val="12"/>
            <color theme="1"/>
            <rFont val="Calibri"/>
            <family val="2"/>
            <scheme val="minor"/>
          </rPr>
          <t>======
ID#AAAAS9zozvU
Kathryn Cowie    (2021-12-20 02:14:06)
corrected to present based on company input</t>
        </r>
      </text>
    </comment>
    <comment ref="AC10" authorId="0" shapeId="0" xr:uid="{00000000-0006-0000-0200-00000C000000}">
      <text>
        <r>
          <rPr>
            <sz val="12"/>
            <color theme="1"/>
            <rFont val="Calibri"/>
            <family val="2"/>
            <scheme val="minor"/>
          </rPr>
          <t>======
ID#AAAATR3sBY8
Kathryn Cowie    (2021-12-19 19:23:35)
corrected to present</t>
        </r>
      </text>
    </comment>
    <comment ref="G11" authorId="0" shapeId="0" xr:uid="{00000000-0006-0000-0200-000007000000}">
      <text>
        <r>
          <rPr>
            <sz val="12"/>
            <color rgb="FF000000"/>
            <rFont val="Calibri"/>
            <family val="2"/>
          </rPr>
          <t xml:space="preserve">======
</t>
        </r>
        <r>
          <rPr>
            <sz val="12"/>
            <color rgb="FF000000"/>
            <rFont val="Calibri"/>
            <family val="2"/>
          </rPr>
          <t xml:space="preserve">ID#AAAATRnCD4A
</t>
        </r>
        <r>
          <rPr>
            <sz val="12"/>
            <color rgb="FF000000"/>
            <rFont val="Calibri"/>
            <family val="2"/>
          </rPr>
          <t xml:space="preserve">Kathryn Cowie    (2021-12-20 17:14:54)
</t>
        </r>
        <r>
          <rPr>
            <sz val="12"/>
            <color rgb="FF000000"/>
            <rFont val="Calibri"/>
            <family val="2"/>
          </rPr>
          <t>changed from present to absent per JBI's feedback</t>
        </r>
      </text>
    </comment>
    <comment ref="L11" authorId="0" shapeId="0" xr:uid="{00000000-0006-0000-0200-000006000000}">
      <text>
        <r>
          <rPr>
            <sz val="12"/>
            <color theme="1"/>
            <rFont val="Calibri"/>
            <family val="2"/>
            <scheme val="minor"/>
          </rPr>
          <t>======
ID#AAAATRnCD4E
Kathryn Cowie    (2021-12-20 17:15:14)
changed from absent to present</t>
        </r>
      </text>
    </comment>
    <comment ref="Z11" authorId="0" shapeId="0" xr:uid="{00000000-0006-0000-0200-000005000000}">
      <text>
        <r>
          <rPr>
            <sz val="12"/>
            <color theme="1"/>
            <rFont val="Calibri"/>
            <family val="2"/>
            <scheme val="minor"/>
          </rPr>
          <t>======
ID#AAAATRnCD4I
Kathryn Cowie    (2021-12-20 17:15:55)
changed from absent to present</t>
        </r>
      </text>
    </comment>
    <comment ref="AE11" authorId="0" shapeId="0" xr:uid="{00000000-0006-0000-0200-000004000000}">
      <text>
        <r>
          <rPr>
            <sz val="12"/>
            <color theme="1"/>
            <rFont val="Calibri"/>
            <family val="2"/>
            <scheme val="minor"/>
          </rPr>
          <t>======
ID#AAAATRnCD4M
Kathryn Cowie    (2021-12-20 17:16:21)
changed from absent to present</t>
        </r>
      </text>
    </comment>
    <comment ref="R12" authorId="0" shapeId="0" xr:uid="{00000000-0006-0000-0200-000003000000}">
      <text>
        <r>
          <rPr>
            <sz val="12"/>
            <color theme="1"/>
            <rFont val="Calibri"/>
            <family val="2"/>
            <scheme val="minor"/>
          </rPr>
          <t>======
ID#AAAATRnCD4U
Kathryn Cowie    (2021-12-20 17:17:44)
changed from absent to present</t>
        </r>
      </text>
    </comment>
    <comment ref="AB12" authorId="0" shapeId="0" xr:uid="{00000000-0006-0000-0200-000002000000}">
      <text>
        <r>
          <rPr>
            <sz val="12"/>
            <color theme="1"/>
            <rFont val="Calibri"/>
            <family val="2"/>
            <scheme val="minor"/>
          </rPr>
          <t>======
ID#AAAATRnCD4Y
Kathryn Cowie    (2021-12-20 17:18:10)
changed from absent to present</t>
        </r>
      </text>
    </comment>
    <comment ref="AD12" authorId="0" shapeId="0" xr:uid="{00000000-0006-0000-0200-000001000000}">
      <text>
        <r>
          <rPr>
            <sz val="12"/>
            <color theme="1"/>
            <rFont val="Calibri"/>
            <family val="2"/>
            <scheme val="minor"/>
          </rPr>
          <t>======
ID#AAAATRnCD4c
Kathryn Cowie    (2021-12-20 17:18:32)
changed from absent to present</t>
        </r>
      </text>
    </comment>
  </commentList>
  <extLst>
    <ext xmlns:r="http://schemas.openxmlformats.org/officeDocument/2006/relationships" uri="GoogleSheetsCustomDataVersion1">
      <go:sheetsCustomData xmlns:go="http://customooxmlschemas.google.com/" r:id="rId1" roundtripDataSignature="AMtx7mhJ60HvyRn+8BAUzNJtTSskl9n+e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5" authorId="0" shapeId="0" xr:uid="{00000000-0006-0000-0400-000006000000}">
      <text>
        <r>
          <rPr>
            <sz val="12"/>
            <color theme="1"/>
            <rFont val="Calibri"/>
            <family val="2"/>
            <scheme val="minor"/>
          </rPr>
          <t>======
ID#AAAAN5ChL0c
Kathryn Cowie    (2021-08-17 14:13:09)
“…a free tool… to be used by researchers from any discipline, and not only Software Engineering" - kohl. We may have missed this tool
------
ID#AAAAN5ChL08
Kathryn Cowie    (2021-08-17 14:15:06)
https://www.slr-tool.com/</t>
        </r>
      </text>
    </comment>
    <comment ref="A36" authorId="0" shapeId="0" xr:uid="{00000000-0006-0000-0400-000005000000}">
      <text>
        <r>
          <rPr>
            <sz val="12"/>
            <color theme="1"/>
            <rFont val="Calibri"/>
            <family val="2"/>
            <scheme val="minor"/>
          </rPr>
          <t>======
ID#AAAAN5ChL1c
Kathryn Cowie    (2021-08-17 14:17:43)
http://relis.iro.umontreal.ca/auth.html</t>
        </r>
      </text>
    </comment>
    <comment ref="A41" authorId="0" shapeId="0" xr:uid="{00000000-0006-0000-0400-000003000000}">
      <text>
        <r>
          <rPr>
            <sz val="12"/>
            <color theme="1"/>
            <rFont val="Calibri"/>
            <family val="2"/>
            <scheme val="minor"/>
          </rPr>
          <t>======
ID#AAAAN5ChL44
Kathryn Cowie    (2021-08-17 14:39:06)
http://ta.mdx.ac.uk/slr/about/</t>
        </r>
      </text>
    </comment>
    <comment ref="E46" authorId="0" shapeId="0" xr:uid="{00000000-0006-0000-0400-000004000000}">
      <text>
        <r>
          <rPr>
            <sz val="12"/>
            <color theme="1"/>
            <rFont val="Calibri"/>
            <family val="2"/>
            <scheme val="minor"/>
          </rPr>
          <t>======
ID#AAAAN5ChL4w
Kathryn Cowie    (2021-08-17 14:38:50)
The Research Screener system has been validated in a research paper and is currently being used by researchers in closed beta trials.</t>
        </r>
      </text>
    </comment>
    <comment ref="A52" authorId="0" shapeId="0" xr:uid="{00000000-0006-0000-0400-000002000000}">
      <text>
        <r>
          <rPr>
            <sz val="12"/>
            <color theme="1"/>
            <rFont val="Calibri"/>
            <family val="2"/>
            <scheme val="minor"/>
          </rPr>
          <t>======
ID#AAAAN_gMunM
Kathryn Cowie    (2021-08-17 15:51:53)
s: The resulting open-source programme uses editable phrase banks to envelop text/numbers from within
the prepared RevMan file in formatted readable text of a chosen language. In this way, considerable parts of the
review’s ‘abstract’, ‘results’ and ‘discussion’ sections are created and a phrase added to ‘acknowledgements’.</t>
        </r>
      </text>
    </comment>
    <comment ref="E53" authorId="0" shapeId="0" xr:uid="{00000000-0006-0000-0400-000001000000}">
      <text>
        <r>
          <rPr>
            <sz val="12"/>
            <color theme="1"/>
            <rFont val="Calibri"/>
            <family val="2"/>
            <scheme val="minor"/>
          </rPr>
          <t>======
ID#AAAATS5uZak
Kathryn Cowie    (2021-12-20 19:37:21)
@kevinkallmes@supedit.com These 2 tools were proposed by the peer reviewer, but we decided to exclude. How should we phrase the exclusion reason?
------
ID#AAAATiWvnZ8
Kevin Kallmes    (2021-12-20 20:13:13)
RobotSearch: We excluded search indices (e.g. pubmed) but silently, since we didn't expect any to come through; de-duplication is a SUBportion of the intake process, so it's not even really a systematic review software. It's called SR Assistant but it would literally get 1 of xx functional features. I'd say about both, "not a systematic review software" (b.c. search-only or dedup-only)</t>
        </r>
      </text>
    </comment>
  </commentList>
  <extLst>
    <ext xmlns:r="http://schemas.openxmlformats.org/officeDocument/2006/relationships" uri="GoogleSheetsCustomDataVersion1">
      <go:sheetsCustomData xmlns:go="http://customooxmlschemas.google.com/" r:id="rId1" roundtripDataSignature="AMtx7midglZp1fHt86EGw1/L+r5HKYCAS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U2" authorId="0" shapeId="0" xr:uid="{00000000-0006-0000-0500-00000F000000}">
      <text>
        <r>
          <rPr>
            <sz val="12"/>
            <color theme="1"/>
            <rFont val="Calibri"/>
            <family val="2"/>
            <scheme val="minor"/>
          </rPr>
          <t>======
ID#AAAASzZHOEM
Nicole Hardy    (2021-12-08 18:07:16)
I couldn't find this one?</t>
        </r>
      </text>
    </comment>
    <comment ref="O9" authorId="0" shapeId="0" xr:uid="{00000000-0006-0000-0500-000004000000}">
      <text>
        <r>
          <rPr>
            <sz val="12"/>
            <color theme="1"/>
            <rFont val="Calibri"/>
            <family val="2"/>
            <scheme val="minor"/>
          </rPr>
          <t>======
ID#AAAASzZHOFI
Nicole Hardy    (2021-12-08 21:39:34)
I think we should get a license for the software because the documentation online/youtube is bad.</t>
        </r>
      </text>
    </comment>
    <comment ref="Q9" authorId="0" shapeId="0" xr:uid="{00000000-0006-0000-0500-000003000000}">
      <text>
        <r>
          <rPr>
            <sz val="12"/>
            <color theme="1"/>
            <rFont val="Calibri"/>
            <family val="2"/>
            <scheme val="minor"/>
          </rPr>
          <t>======
ID#AAAASzZHOFM
Nicole Hardy    (2021-12-08 21:42:19)
I think they do have dual extraction based on this webpage. 
https://blog.evidencepartners.com/3-reasons-to-use-distiller-systematic-review-software-for-data-extraction
------
ID#AAAASzZHOFQ
Nicole Hardy    (2021-12-08 21:42:34)
This was originally 0. I have changed it to 1.</t>
        </r>
      </text>
    </comment>
    <comment ref="U9" authorId="0" shapeId="0" xr:uid="{00000000-0006-0000-0500-00000E000000}">
      <text>
        <r>
          <rPr>
            <sz val="12"/>
            <color theme="1"/>
            <rFont val="Calibri"/>
            <family val="2"/>
            <scheme val="minor"/>
          </rPr>
          <t>======
ID#AAAASzZHOEU
Nicole Hardy    (2021-12-08 19:22:09)
https://www.youtube.com/watch?v=UX_1E3ngmg4
source link
------
ID#AAAASGt200Y
Nicole Hardy    (2021-12-09 17:42:57)
This one is tricky. They have a way to export a bibliography, but they don't have a way to export an in text citation. They might fight us on not giving them credit for this.</t>
        </r>
      </text>
    </comment>
    <comment ref="U10" authorId="0" shapeId="0" xr:uid="{00000000-0006-0000-0500-00000D000000}">
      <text>
        <r>
          <rPr>
            <sz val="12"/>
            <color theme="1"/>
            <rFont val="Calibri"/>
            <family val="2"/>
            <scheme val="minor"/>
          </rPr>
          <t>======
ID#AAAASzZHOEY
Nicole Hardy    (2021-12-08 19:35:40)
You can export citations in a .ris file. This can be uploaded into endnote.</t>
        </r>
      </text>
    </comment>
    <comment ref="E11" authorId="0" shapeId="0" xr:uid="{00000000-0006-0000-0500-000017000000}">
      <text>
        <r>
          <rPr>
            <sz val="12"/>
            <color theme="1"/>
            <rFont val="Calibri"/>
            <family val="2"/>
            <scheme val="minor"/>
          </rPr>
          <t>======
ID#AAAATAICQGc
Nicole Hardy    (2021-12-08 00:23:16)
I found this out via second 45 of this video: https://www.youtube.com/watch?v=S_LP2Y7GKPo</t>
        </r>
      </text>
    </comment>
    <comment ref="F11" authorId="0" shapeId="0" xr:uid="{00000000-0006-0000-0500-000016000000}">
      <text>
        <r>
          <rPr>
            <sz val="12"/>
            <color theme="1"/>
            <rFont val="Calibri"/>
            <family val="2"/>
            <scheme val="minor"/>
          </rPr>
          <t>======
ID#AAAATAICQGg
Nicole Hardy    (2021-12-08 00:24:06)
I got this information from 3:24 of this video: https://www.youtube.com/watch?v=B-V-zbbAgIE</t>
        </r>
      </text>
    </comment>
    <comment ref="H11" authorId="0" shapeId="0" xr:uid="{00000000-0006-0000-0500-000013000000}">
      <text>
        <r>
          <rPr>
            <sz val="12"/>
            <color theme="1"/>
            <rFont val="Calibri"/>
            <family val="2"/>
            <scheme val="minor"/>
          </rPr>
          <t>======
ID#AAAATAICQGs
Nicole Hardy    (2021-12-08 00:45:43)
Didn't see this anywhere on the site.</t>
        </r>
      </text>
    </comment>
    <comment ref="I11" authorId="0" shapeId="0" xr:uid="{00000000-0006-0000-0500-000011000000}">
      <text>
        <r>
          <rPr>
            <sz val="12"/>
            <color theme="1"/>
            <rFont val="Calibri"/>
            <family val="2"/>
            <scheme val="minor"/>
          </rPr>
          <t>======
ID#AAAATAICQG0
Nicole Hardy    (2021-12-08 00:48:44)
Didn't see any mention of this anywhere.</t>
        </r>
      </text>
    </comment>
    <comment ref="K11" authorId="0" shapeId="0" xr:uid="{00000000-0006-0000-0500-000014000000}">
      <text>
        <r>
          <rPr>
            <sz val="12"/>
            <color theme="1"/>
            <rFont val="Calibri"/>
            <family val="2"/>
            <scheme val="minor"/>
          </rPr>
          <t>======
ID#AAAATAICQGo
Nicole Hardy    (2021-12-08 00:43:34)
Watched several screening videos and didn't see any highlighting. However, they do have highlighting for extraction!</t>
        </r>
      </text>
    </comment>
    <comment ref="M11" authorId="0" shapeId="0" xr:uid="{00000000-0006-0000-0500-000012000000}">
      <text>
        <r>
          <rPr>
            <sz val="12"/>
            <color theme="1"/>
            <rFont val="Calibri"/>
            <family val="2"/>
            <scheme val="minor"/>
          </rPr>
          <t>======
ID#AAAATAICQGw
Nicole Hardy    (2021-12-08 00:46:06)
https://compliance.giotto.ai/ 
proof of this on here.</t>
        </r>
      </text>
    </comment>
    <comment ref="R11" authorId="0" shapeId="0" xr:uid="{00000000-0006-0000-0500-000010000000}">
      <text>
        <r>
          <rPr>
            <sz val="12"/>
            <color theme="1"/>
            <rFont val="Calibri"/>
            <family val="2"/>
            <scheme val="minor"/>
          </rPr>
          <t>======
ID#AAAATAICQHM
Nicole Hardy    (2021-12-08 01:17:22)
There is an appraisal function that can probably be configured to do ROB</t>
        </r>
      </text>
    </comment>
    <comment ref="X11" authorId="0" shapeId="0" xr:uid="{00000000-0006-0000-0500-000015000000}">
      <text>
        <r>
          <rPr>
            <sz val="12"/>
            <color theme="1"/>
            <rFont val="Calibri"/>
            <family val="2"/>
            <scheme val="minor"/>
          </rPr>
          <t>======
ID#AAAATAICQGk
Nicole Hardy    (2021-12-08 00:29:45)
Proof in this video. https://www.youtube.com/watch?v=rMmNC2ddM7c</t>
        </r>
      </text>
    </comment>
    <comment ref="U12" authorId="0" shapeId="0" xr:uid="{00000000-0006-0000-0500-000002000000}">
      <text>
        <r>
          <rPr>
            <sz val="12"/>
            <color theme="1"/>
            <rFont val="Calibri"/>
            <family val="2"/>
            <scheme val="minor"/>
          </rPr>
          <t>======
ID#AAAASGt200g
Nicole Hardy    (2021-12-09 17:45:15)
This is what they say: 
"With in-built citation management and automatic generation of appendices, finalising your systematic review is even easier using the JBI SUMARI report builder."</t>
        </r>
      </text>
    </comment>
    <comment ref="U13" authorId="0" shapeId="0" xr:uid="{00000000-0006-0000-0500-000009000000}">
      <text>
        <r>
          <rPr>
            <sz val="12"/>
            <color theme="1"/>
            <rFont val="Calibri"/>
            <family val="2"/>
            <scheme val="minor"/>
          </rPr>
          <t>======
ID#AAAASzZHOEs
Nicole Hardy    (2021-12-08 20:27:09)
According to Harrison you can export citations. Not sure how they are exported and am not sure if this is current with the software as it is today.</t>
        </r>
      </text>
    </comment>
    <comment ref="U16" authorId="0" shapeId="0" xr:uid="{00000000-0006-0000-0500-00000C000000}">
      <text>
        <r>
          <rPr>
            <sz val="12"/>
            <color theme="1"/>
            <rFont val="Calibri"/>
            <family val="2"/>
            <scheme val="minor"/>
          </rPr>
          <t>======
ID#AAAASzZHOEg
Nicole Hardy    (2021-12-08 20:12:17)
Can export citations to endnote</t>
        </r>
      </text>
    </comment>
    <comment ref="U17" authorId="0" shapeId="0" xr:uid="{00000000-0006-0000-0500-000001000000}">
      <text>
        <r>
          <rPr>
            <sz val="12"/>
            <color theme="1"/>
            <rFont val="Calibri"/>
            <family val="2"/>
            <scheme val="minor"/>
          </rPr>
          <t>======
ID#AAAASGt200k
Nicole Hardy    (2021-12-09 17:47:06)
This is exactly the definition!</t>
        </r>
      </text>
    </comment>
    <comment ref="U18" authorId="0" shapeId="0" xr:uid="{00000000-0006-0000-0500-00000B000000}">
      <text>
        <r>
          <rPr>
            <sz val="12"/>
            <color theme="1"/>
            <rFont val="Calibri"/>
            <family val="2"/>
            <scheme val="minor"/>
          </rPr>
          <t>======
ID#AAAASzZHOEk
Nicole Hardy    (2021-12-08 20:19:57)
Can export to .RIS file.</t>
        </r>
      </text>
    </comment>
    <comment ref="U19" authorId="0" shapeId="0" xr:uid="{00000000-0006-0000-0500-00000A000000}">
      <text>
        <r>
          <rPr>
            <sz val="12"/>
            <color theme="1"/>
            <rFont val="Calibri"/>
            <family val="2"/>
            <scheme val="minor"/>
          </rPr>
          <t>======
ID#AAAASzZHOEo
Nicole Hardy    (2021-12-08 20:23:05)
You drag and drop PDFs and it generates the reference for you in a word doc.</t>
        </r>
      </text>
    </comment>
    <comment ref="U20" authorId="0" shapeId="0" xr:uid="{00000000-0006-0000-0500-000008000000}">
      <text>
        <r>
          <rPr>
            <sz val="12"/>
            <color theme="1"/>
            <rFont val="Calibri"/>
            <family val="2"/>
            <scheme val="minor"/>
          </rPr>
          <t>======
ID#AAAASzZHOEw
Nicole Hardy    (2021-12-08 20:44:44)
Can export endnote (XML) and .ris file</t>
        </r>
      </text>
    </comment>
    <comment ref="U21" authorId="0" shapeId="0" xr:uid="{00000000-0006-0000-0500-000007000000}">
      <text>
        <r>
          <rPr>
            <sz val="12"/>
            <color theme="1"/>
            <rFont val="Calibri"/>
            <family val="2"/>
            <scheme val="minor"/>
          </rPr>
          <t>======
ID#AAAASzZHOE8
Nicole Hardy    (2021-12-08 21:04:33)
Can export citation to a word doc according to their user manual.</t>
        </r>
      </text>
    </comment>
    <comment ref="D23" authorId="0" shapeId="0" xr:uid="{00000000-0006-0000-0500-00002E000000}">
      <text>
        <r>
          <rPr>
            <sz val="12"/>
            <color theme="1"/>
            <rFont val="Calibri"/>
            <family val="2"/>
            <scheme val="minor"/>
          </rPr>
          <t>======
ID#AAAATAICQE4
Nicole Hardy    (2021-12-07 22:54:54)
I had to import a pubmed search to get studies in</t>
        </r>
      </text>
    </comment>
    <comment ref="E23" authorId="0" shapeId="0" xr:uid="{00000000-0006-0000-0500-00002D000000}">
      <text>
        <r>
          <rPr>
            <sz val="12"/>
            <color theme="1"/>
            <rFont val="Calibri"/>
            <family val="2"/>
            <scheme val="minor"/>
          </rPr>
          <t>======
ID#AAAATAICQE8
Nicole Hardy    (2021-12-07 22:55:37)
This is the only way to get studies in the project to screen. It takes a variety of files, which is nice. I submitted a .txt file from pubmed.</t>
        </r>
      </text>
    </comment>
    <comment ref="F23" authorId="0" shapeId="0" xr:uid="{00000000-0006-0000-0500-00002C000000}">
      <text>
        <r>
          <rPr>
            <sz val="12"/>
            <color theme="1"/>
            <rFont val="Calibri"/>
            <family val="2"/>
            <scheme val="minor"/>
          </rPr>
          <t>======
ID#AAAATAICQFA
Nicole Hardy    (2021-12-07 22:58:28)
If you click "create citation" you can add a singular reference manually.</t>
        </r>
      </text>
    </comment>
    <comment ref="G23" authorId="0" shapeId="0" xr:uid="{00000000-0006-0000-0500-00002B000000}">
      <text>
        <r>
          <rPr>
            <sz val="12"/>
            <color theme="1"/>
            <rFont val="Calibri"/>
            <family val="2"/>
            <scheme val="minor"/>
          </rPr>
          <t>======
ID#AAAATAICQFE
Nicole Hardy    (2021-12-07 23:00:21)
There is a way to screen based on title/abstract.</t>
        </r>
      </text>
    </comment>
    <comment ref="H23" authorId="0" shapeId="0" xr:uid="{00000000-0006-0000-0500-00002A000000}">
      <text>
        <r>
          <rPr>
            <sz val="12"/>
            <color theme="1"/>
            <rFont val="Calibri"/>
            <family val="2"/>
            <scheme val="minor"/>
          </rPr>
          <t>======
ID#AAAATAICQFI
Nicole Hardy    (2021-12-07 23:04:10)
No distinction between full text and abstract only screening unless you specifically make a note/comment on it on the study.</t>
        </r>
      </text>
    </comment>
    <comment ref="I23" authorId="0" shapeId="0" xr:uid="{00000000-0006-0000-0500-000029000000}">
      <text>
        <r>
          <rPr>
            <sz val="12"/>
            <color theme="1"/>
            <rFont val="Calibri"/>
            <family val="2"/>
            <scheme val="minor"/>
          </rPr>
          <t>======
ID#AAAATAICQFM
Nicole Hardy    (2021-12-07 23:22:12)
This software is really hard to use, but I didn't see any dual screening feature?</t>
        </r>
      </text>
    </comment>
    <comment ref="J23" authorId="0" shapeId="0" xr:uid="{00000000-0006-0000-0500-000028000000}">
      <text>
        <r>
          <rPr>
            <sz val="12"/>
            <color theme="1"/>
            <rFont val="Calibri"/>
            <family val="2"/>
            <scheme val="minor"/>
          </rPr>
          <t>======
ID#AAAATAICQFQ
Nicole Hardy    (2021-12-07 23:25:01)
Didn't see this feature any where, even if you update the citation information.</t>
        </r>
      </text>
    </comment>
    <comment ref="K23" authorId="0" shapeId="0" xr:uid="{00000000-0006-0000-0500-000027000000}">
      <text>
        <r>
          <rPr>
            <sz val="12"/>
            <color theme="1"/>
            <rFont val="Calibri"/>
            <family val="2"/>
            <scheme val="minor"/>
          </rPr>
          <t>======
ID#AAAATAICQFU
Nicole Hardy    (2021-12-07 23:32:16)
They have this feature, but it is super annoying.</t>
        </r>
      </text>
    </comment>
    <comment ref="L23" authorId="0" shapeId="0" xr:uid="{00000000-0006-0000-0500-000026000000}">
      <text>
        <r>
          <rPr>
            <sz val="12"/>
            <color theme="1"/>
            <rFont val="Calibri"/>
            <family val="2"/>
            <scheme val="minor"/>
          </rPr>
          <t>======
ID#AAAATAICQFY
Nicole Hardy    (2021-12-07 23:35:14)
Saw no evidence of this.</t>
        </r>
      </text>
    </comment>
    <comment ref="M23" authorId="0" shapeId="0" xr:uid="{00000000-0006-0000-0500-000025000000}">
      <text>
        <r>
          <rPr>
            <sz val="12"/>
            <color theme="1"/>
            <rFont val="Calibri"/>
            <family val="2"/>
            <scheme val="minor"/>
          </rPr>
          <t>======
ID#AAAATAICQFc
Nicole Hardy    (2021-12-07 23:35:45)
It does this in citations!</t>
        </r>
      </text>
    </comment>
    <comment ref="N23" authorId="0" shapeId="0" xr:uid="{00000000-0006-0000-0500-000024000000}">
      <text>
        <r>
          <rPr>
            <sz val="12"/>
            <color theme="1"/>
            <rFont val="Calibri"/>
            <family val="2"/>
            <scheme val="minor"/>
          </rPr>
          <t>======
ID#AAAATAICQFg
Nicole Hardy    (2021-12-07 23:36:51)
I'm assuming this means auto full text upload. I don't even see a place to upload. So, I think this is no.</t>
        </r>
      </text>
    </comment>
    <comment ref="O23" authorId="0" shapeId="0" xr:uid="{00000000-0006-0000-0500-000023000000}">
      <text>
        <r>
          <rPr>
            <sz val="12"/>
            <color theme="1"/>
            <rFont val="Calibri"/>
            <family val="2"/>
            <scheme val="minor"/>
          </rPr>
          <t>======
ID#AAAATAICQFk
Nicole Hardy    (2021-12-07 23:37:13)
They have this in the screening module.</t>
        </r>
      </text>
    </comment>
    <comment ref="P23" authorId="0" shapeId="0" xr:uid="{00000000-0006-0000-0500-000022000000}">
      <text>
        <r>
          <rPr>
            <sz val="12"/>
            <color theme="1"/>
            <rFont val="Calibri"/>
            <family val="2"/>
            <scheme val="minor"/>
          </rPr>
          <t>======
ID#AAAATAICQFw
Nicole Hardy    (2021-12-07 23:43:44)
Literally the most frustrating extraction I've ever done. I think I prefer excel. lol</t>
        </r>
      </text>
    </comment>
    <comment ref="Q23" authorId="0" shapeId="0" xr:uid="{00000000-0006-0000-0500-000021000000}">
      <text>
        <r>
          <rPr>
            <sz val="12"/>
            <color theme="1"/>
            <rFont val="Calibri"/>
            <family val="2"/>
            <scheme val="minor"/>
          </rPr>
          <t>======
ID#AAAATAICQF0
Nicole Hardy    (2021-12-07 23:53:03)
You can extract the same study multiple times, which is actually a nice feature.</t>
        </r>
      </text>
    </comment>
    <comment ref="S23" authorId="0" shapeId="0" xr:uid="{00000000-0006-0000-0500-000020000000}">
      <text>
        <r>
          <rPr>
            <sz val="12"/>
            <color theme="1"/>
            <rFont val="Calibri"/>
            <family val="2"/>
            <scheme val="minor"/>
          </rPr>
          <t>======
ID#AAAATAICQF4
Nicole Hardy    (2021-12-07 23:58:12)
The documentation says it's possible to include this in the project, but I've been all over the site, and I can't find it.</t>
        </r>
      </text>
    </comment>
    <comment ref="T23" authorId="0" shapeId="0" xr:uid="{00000000-0006-0000-0500-00001F000000}">
      <text>
        <r>
          <rPr>
            <sz val="12"/>
            <color theme="1"/>
            <rFont val="Calibri"/>
            <family val="2"/>
            <scheme val="minor"/>
          </rPr>
          <t>======
ID#AAAATAICQF8
Nicole Hardy    (2021-12-07 23:58:36)
Didn't see this either. :(</t>
        </r>
      </text>
    </comment>
    <comment ref="X23" authorId="0" shapeId="0" xr:uid="{00000000-0006-0000-0500-00001E000000}">
      <text>
        <r>
          <rPr>
            <sz val="12"/>
            <color theme="1"/>
            <rFont val="Calibri"/>
            <family val="2"/>
            <scheme val="minor"/>
          </rPr>
          <t>======
ID#AAAATAICQGA
Nicole Hardy    (2021-12-08 00:01:13)
Between the project details tab and the key questions tab, this should be roughly equivalent to a protocol.</t>
        </r>
      </text>
    </comment>
    <comment ref="Z23" authorId="0" shapeId="0" xr:uid="{00000000-0006-0000-0500-00001D000000}">
      <text>
        <r>
          <rPr>
            <sz val="12"/>
            <color theme="1"/>
            <rFont val="Calibri"/>
            <family val="2"/>
            <scheme val="minor"/>
          </rPr>
          <t>======
ID#AAAATAICQGE
Nicole Hardy    (2021-12-08 00:02:53)
You can assign people tasks and see who extracted what. You can also see/adjudicate difference in dual extraction.</t>
        </r>
      </text>
    </comment>
    <comment ref="AA23" authorId="0" shapeId="0" xr:uid="{00000000-0006-0000-0500-00001C000000}">
      <text>
        <r>
          <rPr>
            <sz val="12"/>
            <color theme="1"/>
            <rFont val="Calibri"/>
            <family val="2"/>
            <scheme val="minor"/>
          </rPr>
          <t>======
ID#AAAATAICQGI
Nicole Hardy    (2021-12-08 00:03:57)
You can add users</t>
        </r>
      </text>
    </comment>
    <comment ref="AB23" authorId="0" shapeId="0" xr:uid="{00000000-0006-0000-0500-00001B000000}">
      <text>
        <r>
          <rPr>
            <sz val="12"/>
            <color theme="1"/>
            <rFont val="Calibri"/>
            <family val="2"/>
            <scheme val="minor"/>
          </rPr>
          <t>======
ID#AAAATAICQGM
Nicole Hardy    (2021-12-08 00:04:29)
You can leave notes on studies and you can give explanations for inclusion/exclusion.</t>
        </r>
      </text>
    </comment>
    <comment ref="AD23" authorId="0" shapeId="0" xr:uid="{00000000-0006-0000-0500-00001A000000}">
      <text>
        <r>
          <rPr>
            <sz val="12"/>
            <color theme="1"/>
            <rFont val="Calibri"/>
            <family val="2"/>
            <scheme val="minor"/>
          </rPr>
          <t>======
ID#AAAATAICQGQ
Nicole Hardy    (2021-12-08 00:06:20)
I think this question is really subjective. You can add references/.txt files from searches to the nest and extract the new data, but I am not sure how much easier it is than using excel.</t>
        </r>
      </text>
    </comment>
    <comment ref="AE23" authorId="0" shapeId="0" xr:uid="{00000000-0006-0000-0500-000019000000}">
      <text>
        <r>
          <rPr>
            <sz val="12"/>
            <color theme="1"/>
            <rFont val="Calibri"/>
            <family val="2"/>
            <scheme val="minor"/>
          </rPr>
          <t>======
ID#AAAATAICQGU
Nicole Hardy    (2021-12-08 00:07:25)
Technically it has a user guide, but it's awful</t>
        </r>
      </text>
    </comment>
    <comment ref="AF23" authorId="0" shapeId="0" xr:uid="{00000000-0006-0000-0500-000018000000}">
      <text>
        <r>
          <rPr>
            <sz val="12"/>
            <color theme="1"/>
            <rFont val="Calibri"/>
            <family val="2"/>
            <scheme val="minor"/>
          </rPr>
          <t>======
ID#AAAATAICQGY
Nicole Hardy    (2021-12-08 00:08:39)
They have some contact information, but they don't seem to have a full support team built out.</t>
        </r>
      </text>
    </comment>
    <comment ref="U24" authorId="0" shapeId="0" xr:uid="{00000000-0006-0000-0500-000006000000}">
      <text>
        <r>
          <rPr>
            <sz val="12"/>
            <color theme="1"/>
            <rFont val="Calibri"/>
            <family val="2"/>
            <scheme val="minor"/>
          </rPr>
          <t>======
ID#AAAASzZHOFA
Nicole Hardy    (2021-12-08 21:11:54)
Can export as a .ris file.</t>
        </r>
      </text>
    </comment>
    <comment ref="U26" authorId="0" shapeId="0" xr:uid="{00000000-0006-0000-0500-000005000000}">
      <text>
        <r>
          <rPr>
            <sz val="12"/>
            <color theme="1"/>
            <rFont val="Calibri"/>
            <family val="2"/>
            <scheme val="minor"/>
          </rPr>
          <t>======
ID#AAAASzZHOFE
Nicole Hardy    (2021-12-08 21:24:43)
can export citations to xml.</t>
        </r>
      </text>
    </comment>
  </commentList>
  <extLst>
    <ext xmlns:r="http://schemas.openxmlformats.org/officeDocument/2006/relationships" uri="GoogleSheetsCustomDataVersion1">
      <go:sheetsCustomData xmlns:go="http://customooxmlschemas.google.com/" r:id="rId1" roundtripDataSignature="AMtx7mjOc4gBw7Qq4AhwxyXn8idMsri91A=="/>
    </ext>
  </extLst>
</comments>
</file>

<file path=xl/sharedStrings.xml><?xml version="1.0" encoding="utf-8"?>
<sst xmlns="http://schemas.openxmlformats.org/spreadsheetml/2006/main" count="1803" uniqueCount="419">
  <si>
    <t>Classifiation</t>
  </si>
  <si>
    <t>Variable</t>
  </si>
  <si>
    <t>Full Name</t>
  </si>
  <si>
    <t>Coding</t>
  </si>
  <si>
    <t>Izzet</t>
  </si>
  <si>
    <t>Comments</t>
  </si>
  <si>
    <t>Access</t>
  </si>
  <si>
    <t>living</t>
  </si>
  <si>
    <t>Living/Updatable</t>
  </si>
  <si>
    <t>1 - the review can be updated easily.</t>
  </si>
  <si>
    <t>No</t>
  </si>
  <si>
    <t>They don’t have a query builder either, you can build it in pubmed and copy paste into their search field.</t>
  </si>
  <si>
    <t>publicouputs</t>
  </si>
  <si>
    <t>Public Outputs</t>
  </si>
  <si>
    <t>1 - publicly configurable online visualizations or writings</t>
  </si>
  <si>
    <t xml:space="preserve">You can run reports, where you can customize what it shows you, but it is tables and not visualizations. </t>
  </si>
  <si>
    <t>free</t>
  </si>
  <si>
    <t>Pricing (Free Version Available)</t>
  </si>
  <si>
    <t>1 - Free to use (or free for academic researchers). 0 - Requires fee or subscription for all users.</t>
  </si>
  <si>
    <t>Lowest license level is 20$ for 3 months</t>
  </si>
  <si>
    <t>multipleusers</t>
  </si>
  <si>
    <t>User collaboration</t>
  </si>
  <si>
    <t xml:space="preserve">1 - multiple users can work on one review. </t>
  </si>
  <si>
    <t>Yes</t>
  </si>
  <si>
    <t>Admin</t>
  </si>
  <si>
    <t>protocol</t>
  </si>
  <si>
    <t>Protocol</t>
  </si>
  <si>
    <t xml:space="preserve">1 - ability to edit protocol or research question template </t>
  </si>
  <si>
    <t>The protocol is the summary shown in the dashboard about how to collect data and what the study will be about</t>
  </si>
  <si>
    <t>monitor</t>
  </si>
  <si>
    <t>Activity Monitoring</t>
  </si>
  <si>
    <t>1 - project auditing or activity features</t>
  </si>
  <si>
    <t>Through the audit log screen</t>
  </si>
  <si>
    <t>comments</t>
  </si>
  <si>
    <t>Comments or Chat</t>
  </si>
  <si>
    <t>1 - Ability to comment on studies or chat with users/</t>
  </si>
  <si>
    <t>No comment ability when viewing studies. There is a chat option, but this is for customer support.</t>
  </si>
  <si>
    <t>userroles</t>
  </si>
  <si>
    <t>Distinct User Roles</t>
  </si>
  <si>
    <t>1 - tiered user roles, like admin, owner, etc. 0 - only one type of user role</t>
  </si>
  <si>
    <t>training</t>
  </si>
  <si>
    <t>Training</t>
  </si>
  <si>
    <t xml:space="preserve">1 - accessible instructional materials and training guidance. </t>
  </si>
  <si>
    <t>This is what I used to learn everything, I would say its very comperable to NK's, maybe a bit more</t>
  </si>
  <si>
    <t>support</t>
  </si>
  <si>
    <t>Customer Support</t>
  </si>
  <si>
    <t xml:space="preserve">1 - accessible customer support. </t>
  </si>
  <si>
    <t>I emailed them and they got back to me in a day or so. They have live chat but I think it is an upgrade feature</t>
  </si>
  <si>
    <t>Appraisal</t>
  </si>
  <si>
    <t>distinctscreen</t>
  </si>
  <si>
    <t>Distinct Title/Abstract and Full text Screeing</t>
  </si>
  <si>
    <t>1 - a distinct phase for title and abstract vs full text screening. 0 - only 1 or no screening phases</t>
  </si>
  <si>
    <t>screeninautomation</t>
  </si>
  <si>
    <t>Maching Learning/Automation (screening)</t>
  </si>
  <si>
    <t>1- reordering of references or another form of machine learning during screening</t>
  </si>
  <si>
    <t>They have an AI training function that can train itself based on user classifications</t>
  </si>
  <si>
    <t>tiabscreen</t>
  </si>
  <si>
    <t>Screening Records</t>
  </si>
  <si>
    <t>1- Titles and abstract inclusion and exclusion 0 - no inclusion/exclusion</t>
  </si>
  <si>
    <t>It tracks if you exclude before or after full text upload</t>
  </si>
  <si>
    <t>dualscreen</t>
  </si>
  <si>
    <t>Dual Screening and Adjudicaiton</t>
  </si>
  <si>
    <t>1- ability for 2 users to screen each study and for a 3rd party to adjudicate</t>
  </si>
  <si>
    <t>They have a bunch of stuff about how to resolve disputes, which user gets to override, how disputes are resolved</t>
  </si>
  <si>
    <t>wordhighlight</t>
  </si>
  <si>
    <t>Keyword Highlighting</t>
  </si>
  <si>
    <t>1 - keywords and highlighted in the abstract to aid screening</t>
  </si>
  <si>
    <t>They have a whole menu to set key words and assign them to different levels of screening</t>
  </si>
  <si>
    <t>deduplication</t>
  </si>
  <si>
    <t>De-Duplication of References</t>
  </si>
  <si>
    <t>1-automatically de-duplicates records. 0 - does  not support de-duplication</t>
  </si>
  <si>
    <t>They have settings to dictate how to regard duplicates with multiple searches</t>
  </si>
  <si>
    <t>Extraction</t>
  </si>
  <si>
    <t>tag</t>
  </si>
  <si>
    <t>Tagging/Reference Labeling</t>
  </si>
  <si>
    <t>1 - ability to identify key concents and attach labels to studies</t>
  </si>
  <si>
    <t>Yes, they have a labeling function</t>
  </si>
  <si>
    <t>riskofbias</t>
  </si>
  <si>
    <t>Risk of Bias</t>
  </si>
  <si>
    <t>1 - supports risk of bias assessments</t>
  </si>
  <si>
    <t>They have risk of bias templates for users to fill out</t>
  </si>
  <si>
    <t>extract</t>
  </si>
  <si>
    <t>Data Extraction</t>
  </si>
  <si>
    <t>1 - customizable template or other method for collecting data</t>
  </si>
  <si>
    <t>They create "forms" that users complete for each study, where the question is set by managers and users answer the question with text, radio, drop down or other answers - this is their extractions method, called HDE (Hierarchical data extraction)</t>
  </si>
  <si>
    <t>dualextract</t>
  </si>
  <si>
    <t>Dual Extraction</t>
  </si>
  <si>
    <t>1 - ability for 2 independent reviewer to collect on each study</t>
  </si>
  <si>
    <t>Like their screening, multiple users can do at same time</t>
  </si>
  <si>
    <t>Output</t>
  </si>
  <si>
    <t>writing</t>
  </si>
  <si>
    <t>Manuscript</t>
  </si>
  <si>
    <t>1 - ability to upload or edit a manuscript</t>
  </si>
  <si>
    <t xml:space="preserve">Can you write your paper in the app itself </t>
  </si>
  <si>
    <t>visualization</t>
  </si>
  <si>
    <t>Data Visualizations</t>
  </si>
  <si>
    <t>1 - data visualizations like graphs and charts.</t>
  </si>
  <si>
    <t>Half</t>
  </si>
  <si>
    <t>You can run reports, but its all tables where it displays responses to the forms that were generated. So im not sure how it would do arm by arm data collection</t>
  </si>
  <si>
    <t>flowdiagram</t>
  </si>
  <si>
    <t>Flow Diagram Creation</t>
  </si>
  <si>
    <t>1 - automatic or manual creation of PRISMA Flow Diagream</t>
  </si>
  <si>
    <t xml:space="preserve">They create it for you </t>
  </si>
  <si>
    <t>export</t>
  </si>
  <si>
    <t>Export</t>
  </si>
  <si>
    <t xml:space="preserve">1 - supports export of references, study metadata, and/or collected data. 0 - has no export feature.  </t>
  </si>
  <si>
    <t>Export the reference? Or like a report of the study information</t>
  </si>
  <si>
    <t>citationmanager</t>
  </si>
  <si>
    <t>Citation Manger</t>
  </si>
  <si>
    <t>1 - ability to insert citations based on stored study metadata into a text editor</t>
  </si>
  <si>
    <t>They have citation integration through endnote</t>
  </si>
  <si>
    <t>Retrieval</t>
  </si>
  <si>
    <t>search</t>
  </si>
  <si>
    <t>Database Search</t>
  </si>
  <si>
    <t>1 - api search on pumed or another database. 0 - no search on the software</t>
  </si>
  <si>
    <t>You can write text into their search box OR copy paste a query from PubMed. Don’t thing they have the ability to manufacture queries like in NK.</t>
  </si>
  <si>
    <t>import</t>
  </si>
  <si>
    <t>Reference Importing</t>
  </si>
  <si>
    <t>1- ability to import RIS or other files 0 - no bulk import option</t>
  </si>
  <si>
    <t>They have bulk import too. You need to have the ref ID of the study match the title of the pdf you upload</t>
  </si>
  <si>
    <t>expertaddition</t>
  </si>
  <si>
    <t>Manual Addition</t>
  </si>
  <si>
    <t>1 - ability to add a reference by entering study/abstract metadeta. 0 - no method for adding references/grey literature</t>
  </si>
  <si>
    <t>You can manually add - what is meta data?</t>
  </si>
  <si>
    <t>fulltextpdf</t>
  </si>
  <si>
    <t>Attaching Full Text PDFs</t>
  </si>
  <si>
    <t>1 - ability to upload files associated with each study</t>
  </si>
  <si>
    <t>You can add in supplemental documents and stuff</t>
  </si>
  <si>
    <t>Synthesis</t>
  </si>
  <si>
    <t>Documentation/Output</t>
  </si>
  <si>
    <t>Access and Support</t>
  </si>
  <si>
    <t>autofulltext</t>
  </si>
  <si>
    <t>Automated full text retrieval</t>
  </si>
  <si>
    <t>Tagging References</t>
  </si>
  <si>
    <t>In Text Citations</t>
  </si>
  <si>
    <t>Pricing (Free to Use)</t>
  </si>
  <si>
    <t>Feature based on</t>
  </si>
  <si>
    <t>Kohl et al., Marshall et al.</t>
  </si>
  <si>
    <t>Harrison, Van der Mierden</t>
  </si>
  <si>
    <t>Added by the authors</t>
  </si>
  <si>
    <t>Harrison, Kohl</t>
  </si>
  <si>
    <t>Van der Mierden, Kohl</t>
  </si>
  <si>
    <t>Harrison, Kohl, Marshall</t>
  </si>
  <si>
    <t>Kohl</t>
  </si>
  <si>
    <t>Van der Mierden</t>
  </si>
  <si>
    <t>Marshall</t>
  </si>
  <si>
    <t>Kohl, Marshall</t>
  </si>
  <si>
    <t>Harrison, Van der Mierden, Marshall</t>
  </si>
  <si>
    <t>Harrison, Marshall</t>
  </si>
  <si>
    <t>Rationale</t>
  </si>
  <si>
    <t>Ability to add expert additions is called for by the PRISMA 2020 guidelines/checklist (https://www.bmj.com/content/372/bmj.n71)</t>
  </si>
  <si>
    <t>Dual extraction improves the accuracy of data gathering https://www.ncbi.nlm.nih.gov/pmc/articles/PMC5704562/</t>
  </si>
  <si>
    <t>Peer Reviewe suggestion</t>
  </si>
  <si>
    <t>Living systematic review has been called for as a novel paradigm solving the main limitation of systematic review https://pubmed.ncbi.nlm.nih.gov/27025849/</t>
  </si>
  <si>
    <r>
      <rPr>
        <sz val="12"/>
        <color theme="1"/>
        <rFont val="Arial"/>
        <family val="2"/>
      </rPr>
      <t xml:space="preserve">Online availability of systematic review outputs is important for transparency and replicability of research </t>
    </r>
    <r>
      <rPr>
        <u/>
        <sz val="12"/>
        <color rgb="FF1155CC"/>
        <rFont val="Arial"/>
        <family val="2"/>
      </rPr>
      <t>https://academic.oup.com/jamia/article/26/3/185/5301680</t>
    </r>
  </si>
  <si>
    <t xml:space="preserve">1 - Literature search through API Integration with a database 0 - No method for retreiving studies </t>
  </si>
  <si>
    <t>1- Import of references as RIS files or other file type.  0 - References have to be entered manually</t>
  </si>
  <si>
    <t>1 - Add a reference by entering study metadeta. 0 - No method for adding individual references/grey literature</t>
  </si>
  <si>
    <t xml:space="preserve">1 - ability to import full text PDFs associated with each study. 0 - No method for importing full text PDFs. </t>
  </si>
  <si>
    <t>1—ability to fetch some or all full texts via API or other nonmanual method; 0—full texts must be uploaded manually, or full-text upload not supported</t>
  </si>
  <si>
    <t>1- Inclusion and exclusion by title and abstract 0 - no system for inclusion/exclusion of references by title/abstract</t>
  </si>
  <si>
    <t>1 - A distinct phase for title and abstract vs full text screening. 0 - There is no clear distinction between the title abstract screening and the full text screening</t>
  </si>
  <si>
    <t xml:space="preserve">1 - choice for single or double screening and a method for resolving conflicts. 0 - No ability to configure screenind mode or no ability to resolve conflicts. </t>
  </si>
  <si>
    <t xml:space="preserve">1 - Abstract keyword highlighting. 0 - No keyword highlighting possible. </t>
  </si>
  <si>
    <t xml:space="preserve">1 - Has a form of machine learning or automation of the screening process. 0 - Does not support any form of machine learning or automation of the screening process. </t>
  </si>
  <si>
    <t xml:space="preserve">1 - Automatically identifies duplicate referenes or marks potential duplicates for manual review.  0 - Has no mechanism for de-dupilcation. </t>
  </si>
  <si>
    <t xml:space="preserve">1 - ability to attach labels or tags to referances. 0 - no means for attaching tags to references. </t>
  </si>
  <si>
    <t xml:space="preserve">1 - faciliates extraction and storage of quantitative data into a form or template. 0 - Does not permit extraction and storage or quantitative data. </t>
  </si>
  <si>
    <t xml:space="preserve">1 - supports critical appraisal of studies through risk of bias assessments. 0 - no build in features or templates to assess risk of bias. </t>
  </si>
  <si>
    <t>1 - automated or semi-automated creation of PRISMA Flow Diagrams. 0 - The tool cannot automatically provide a flow diagram
meeting the PRISMA criteria.</t>
  </si>
  <si>
    <t>1 - write or edit a report/manuscript. 0 - no ability to write or edit a report/manuscript.</t>
  </si>
  <si>
    <t xml:space="preserve">1 - generation of figures or tables to assist with data presentation. 0 - no built in way to generate figures or tables. </t>
  </si>
  <si>
    <t xml:space="preserve">1 - Supports protocol development or filling in a research question template. 0 - no protocol development or templates. </t>
  </si>
  <si>
    <t>1 - distinct user roles and permissons. 0- No distinct roles; everybody has the same role and rights in the projec</t>
  </si>
  <si>
    <t>1 - monitors and displays progress. 0 - there is no way to determine overall progress of the project (e.g. % completed).</t>
  </si>
  <si>
    <t xml:space="preserve">1 - Ability to leave comments or notes on studies. 0 - It is not possible to attach comments to references. </t>
  </si>
  <si>
    <t>1 - There is an accessible tutorial/ training materials 0 - There is not an accessible tutorial/ training materials</t>
  </si>
  <si>
    <t>1 - customer support is provided upon request. 0 - customer support is not clearly available.</t>
  </si>
  <si>
    <t>1 - A free version is available for users. 0 - The tool must be purchased or free/trial accounts have
severe limitations that can compromise the systematic review</t>
  </si>
  <si>
    <t xml:space="preserve">1 - the study selection and review data can be updated easily. 0 - to update the review, a new project must be started. </t>
  </si>
  <si>
    <t xml:space="preserve">1 - online visualizations or writing can be made publicly visible. 0 - Review data and outputs cannot be made publicly visiable. </t>
  </si>
  <si>
    <t>1 - multiple users can work simulataneously on one review. 0 - It is not possible for multiple users
to work at the same time on the same project, independently</t>
  </si>
  <si>
    <t>Harrison et al 2020</t>
  </si>
  <si>
    <t>NA</t>
  </si>
  <si>
    <t>1 - Import of References</t>
  </si>
  <si>
    <t>1 - Import of .pdfs</t>
  </si>
  <si>
    <t>1 - Supports title and abstract screening</t>
  </si>
  <si>
    <t>1 - Supports full text screening</t>
  </si>
  <si>
    <t>1 - Choice of single or double screen before progression</t>
  </si>
  <si>
    <t>1 - Key word highlighting (or similar)</t>
  </si>
  <si>
    <t>1 - Citation classification/ranking tool (clustering/ML)</t>
  </si>
  <si>
    <t>1 - Supports deduplication</t>
  </si>
  <si>
    <t>1 - Supports data extraction</t>
  </si>
  <si>
    <t>1 - Export of Decisions</t>
  </si>
  <si>
    <t>1 - Management of roles</t>
  </si>
  <si>
    <t>1 - Progress is monitored and fed back to user</t>
  </si>
  <si>
    <t>1 - There is a tutorial/help section</t>
  </si>
  <si>
    <t>1 - The tool does not require financial payment to use.</t>
  </si>
  <si>
    <t>1 - Support for multiple users</t>
  </si>
  <si>
    <t>Van der Mierden 2019</t>
  </si>
  <si>
    <t>0 - The tool does not formally support
importing of references; references have to be entered
manually (this includes copy-pasting).</t>
  </si>
  <si>
    <t>0 - The tool does not support uploading PDFs for full text screening. 1 - The tool supports uploading PDFs for full text scree</t>
  </si>
  <si>
    <t xml:space="preserve"> 0 - No system for in-/exclusion: The tool has no formal system
for in- or excluding references</t>
  </si>
  <si>
    <t>0 - There is no clear distinction between the
title/abstract phase and the full-text phase; there is only one
phase.</t>
  </si>
  <si>
    <t>0 - There is no official process to resolve discrepancies</t>
  </si>
  <si>
    <t xml:space="preserve">0 - No keyword highlighting possible or
highlighting of only one word is possible. 1 - The tool natively (without chrome extension) supports the
highlighting of more than one word. </t>
  </si>
  <si>
    <t>1 - The tool has a form of machine learning or automation of
the screening process</t>
  </si>
  <si>
    <t>0 - It is not possible to attach a priori determined labels to references. 1 - It is possible to attach a priori determined labels to references</t>
  </si>
  <si>
    <t>0 - The tool cannot automatically provide a flow diagram
meeting the PRISMA criteria.</t>
  </si>
  <si>
    <t xml:space="preserve"> 0 - No export: No formal export is supported, exporting must be
done manually. 1- 
Limited export: Support for formal export, but only in limited
file extensions (e.g., only .txt or .xlsx); It is possible to export the results in at least the
.CSV format, or multiple general file extensions are supported</t>
  </si>
  <si>
    <t>0 - There are no different roles for different
users; everybody has the same role and rights in the projec</t>
  </si>
  <si>
    <t>0 - The tool does not support auditing the project; a complete overview of all alterations by all users on the project. 1 - The tool supports auditing the project. 0 - There is no way to determine
the overall progress of the project (e.g., % completed)</t>
  </si>
  <si>
    <t>0 - It is not possible to attach comments to references. 1 - It is possible to attach comments to referenc</t>
  </si>
  <si>
    <t>Help documentation is inadequate (does not help to solve many questions/problems) and the company does not reply in a reasonable amount of time or does not help solve the issue.</t>
  </si>
  <si>
    <t>0 - The tool must be purchased or free/trial accounts have
severe limitations that can compromise the systematic review,
e.g., a strict time limitation (&lt;1 year, only one user per project,
limit on number of references accepted).
1 - The tool can be used for free and without practical
limitations that can compromise the review</t>
  </si>
  <si>
    <t>0 - No multiple user support: It is not possible for multiple users
to work at the same time, on the same project, independently
from each other, and blinded</t>
  </si>
  <si>
    <t>Kohl Coding</t>
  </si>
  <si>
    <t>1 - literature searching (e.g. via integration with publication databases</t>
  </si>
  <si>
    <t>1 - article screening/study selection</t>
  </si>
  <si>
    <t>1 - duplicate checking (e.g. automated marking of duplicates, or identification of potential duplicates for manual checking), Sc article screening/study selection,</t>
  </si>
  <si>
    <t>1 - facilitates data coding/tagging and extraction to support meta-analyses</t>
  </si>
  <si>
    <t>critical appraisal/risk of bias assessments</t>
  </si>
  <si>
    <t>1 - generation of documentation/output of text, figures or tables to assist with report writing</t>
  </si>
  <si>
    <t>1 - scoping/pilot study, protocol development (e.g. PICO elements specified)</t>
  </si>
  <si>
    <t>Marshall et al</t>
  </si>
  <si>
    <t>Supports automated searches</t>
  </si>
  <si>
    <t>1 - supports the extraction and storage of qualitative
data using classification and mapping techniques</t>
  </si>
  <si>
    <t>1 - Report write up</t>
  </si>
  <si>
    <t>1 - Protocol development</t>
  </si>
  <si>
    <t>1 - There is a tutorial.</t>
  </si>
  <si>
    <t>1 - The tool does not require financial payment to use</t>
  </si>
  <si>
    <t xml:space="preserve">Wu et al </t>
  </si>
  <si>
    <t xml:space="preserve">1 - Tool facilitates process of title/abstract visualization
and ranking </t>
  </si>
  <si>
    <t>1 -  Tool can ingest and display full text of article for screening</t>
  </si>
  <si>
    <t>1 - Tool itself identifies duplicates, or has article sorting and comparison ability</t>
  </si>
  <si>
    <t>1 - Tool is able to extract data from selected articles into a form or
template</t>
  </si>
  <si>
    <t>1 -  Tool has built in features (e.g., algorithms, rules) that
actually assess article quality</t>
  </si>
  <si>
    <t>1 -  Tool provides an outline to structure the entire SR manuscript</t>
  </si>
  <si>
    <t>1 - Tool creates and outputs actual visual plots from data
tables</t>
  </si>
  <si>
    <t>*=poor, ***=good, *****=excellent quality training materials
(written, online, video, etc.)</t>
  </si>
  <si>
    <t>*=online form only, ***=email support, *****=one-on-one
support (phone or chat)</t>
  </si>
  <si>
    <t>Indicates whether free or paid versions available; if individual, team, and institutional subscriptions available</t>
  </si>
  <si>
    <t xml:space="preserve">Features we did not include </t>
  </si>
  <si>
    <t>Functional</t>
  </si>
  <si>
    <t>Part of our inclusion criteria</t>
  </si>
  <si>
    <t>Reference allocation</t>
  </si>
  <si>
    <t>Reference management excluded from this review</t>
  </si>
  <si>
    <t>Randomizing order of references</t>
  </si>
  <si>
    <t>Not part of systematic review process</t>
  </si>
  <si>
    <t>Non-Latin character support</t>
  </si>
  <si>
    <t>Review focused on English-language SR softwares</t>
  </si>
  <si>
    <t>straightforward system requirements</t>
  </si>
  <si>
    <t>installation guide</t>
  </si>
  <si>
    <t>Not necessary for web-based software</t>
  </si>
  <si>
    <t xml:space="preserve">no coding </t>
  </si>
  <si>
    <t>mobile/tablet</t>
  </si>
  <si>
    <t>other stages</t>
  </si>
  <si>
    <t>Not a discrete or comparable step</t>
  </si>
  <si>
    <t>multiple projects</t>
  </si>
  <si>
    <t>Work Allocation</t>
  </si>
  <si>
    <t>Duplicated with "Distinct User Roles"</t>
  </si>
  <si>
    <t>Export of Decisions</t>
  </si>
  <si>
    <t>Duplicated with "Export"</t>
  </si>
  <si>
    <t>user set up</t>
  </si>
  <si>
    <t>filter references</t>
  </si>
  <si>
    <t>Duplicated with "Screening Records"</t>
  </si>
  <si>
    <t>search references</t>
  </si>
  <si>
    <t>Duplicated with "Database Search"</t>
  </si>
  <si>
    <t>Insecure website</t>
  </si>
  <si>
    <t>Information not available to reviewers</t>
  </si>
  <si>
    <t>security</t>
  </si>
  <si>
    <t>Setting up review</t>
  </si>
  <si>
    <t>Automated analysis</t>
  </si>
  <si>
    <t>Text analysis</t>
  </si>
  <si>
    <t>Report validation</t>
  </si>
  <si>
    <t>Document management</t>
  </si>
  <si>
    <t>bibliography</t>
  </si>
  <si>
    <t>Classification</t>
  </si>
  <si>
    <t>Variablename</t>
  </si>
  <si>
    <t>Kohl et al.</t>
  </si>
  <si>
    <t>Automated screening has been called for by the scientific community https://systematicreviewsjournal.biomedcentral.com/articles/10.1186/s13643-019-1074-9</t>
  </si>
  <si>
    <r>
      <rPr>
        <sz val="10"/>
        <color theme="1"/>
        <rFont val="Times New Roman"/>
        <family val="1"/>
      </rPr>
      <t xml:space="preserve">Online availability of systematic review outputs is important for transparency and replicability of research </t>
    </r>
    <r>
      <rPr>
        <u/>
        <sz val="10"/>
        <color rgb="FF1155CC"/>
        <rFont val="Times New Roman"/>
        <family val="1"/>
      </rPr>
      <t>https://academic.oup.com/jamia/article/26/3/185/5301680</t>
    </r>
  </si>
  <si>
    <t>name</t>
  </si>
  <si>
    <t>type</t>
  </si>
  <si>
    <t>field</t>
  </si>
  <si>
    <t>Abstrackr</t>
  </si>
  <si>
    <t>screening</t>
  </si>
  <si>
    <t>healthcare</t>
  </si>
  <si>
    <t>Cadima</t>
  </si>
  <si>
    <t>full process</t>
  </si>
  <si>
    <t>multidiscipline</t>
  </si>
  <si>
    <t>Colandr</t>
  </si>
  <si>
    <t>search, screening, and extraction</t>
  </si>
  <si>
    <t>COVID-NMA</t>
  </si>
  <si>
    <t>Covidence</t>
  </si>
  <si>
    <t>Data Abstraction Assistant</t>
  </si>
  <si>
    <t>extraction</t>
  </si>
  <si>
    <t>DistillerSR</t>
  </si>
  <si>
    <t>EPPI-Reviewer Web</t>
  </si>
  <si>
    <t>Giotto Compliance</t>
  </si>
  <si>
    <t>JBI SUMARI</t>
  </si>
  <si>
    <t>LitStream</t>
  </si>
  <si>
    <t>Nested Knowledge</t>
  </si>
  <si>
    <t>PICOPortal</t>
  </si>
  <si>
    <t>Rayyan</t>
  </si>
  <si>
    <t>Revman Web</t>
  </si>
  <si>
    <t>RobotAnalyst</t>
  </si>
  <si>
    <t>RobotReviewer</t>
  </si>
  <si>
    <t>SR-Accelerator</t>
  </si>
  <si>
    <t>search and screening</t>
  </si>
  <si>
    <t>SRDB.PRO</t>
  </si>
  <si>
    <t>SRDR</t>
  </si>
  <si>
    <t>SRDR+</t>
  </si>
  <si>
    <t>SWIFT-Active Screener</t>
  </si>
  <si>
    <t>SyRF</t>
  </si>
  <si>
    <t>SysRev</t>
  </si>
  <si>
    <t>screening and extraction</t>
  </si>
  <si>
    <t>NAME</t>
  </si>
  <si>
    <t>TYPE</t>
  </si>
  <si>
    <t>FIELD</t>
  </si>
  <si>
    <t>STATUS</t>
  </si>
  <si>
    <t>EXCLUSION_REASON</t>
  </si>
  <si>
    <t>COUNTA of NAME</t>
  </si>
  <si>
    <t>included</t>
  </si>
  <si>
    <t>N/A</t>
  </si>
  <si>
    <t>citation manager</t>
  </si>
  <si>
    <t>deduplication only</t>
  </si>
  <si>
    <t>desktop application</t>
  </si>
  <si>
    <t>desktop applicatoin</t>
  </si>
  <si>
    <t>environmental health assessments of chemicals</t>
  </si>
  <si>
    <t>insufficient information available</t>
  </si>
  <si>
    <t xml:space="preserve">not designed to support SR </t>
  </si>
  <si>
    <t>not functional</t>
  </si>
  <si>
    <t>requires user to code</t>
  </si>
  <si>
    <t>search engine only</t>
  </si>
  <si>
    <t>search tool</t>
  </si>
  <si>
    <t xml:space="preserve">social sciences </t>
  </si>
  <si>
    <t>software engineering tool</t>
  </si>
  <si>
    <t>statistical package</t>
  </si>
  <si>
    <t>Grand Total</t>
  </si>
  <si>
    <t>revtools</t>
  </si>
  <si>
    <t>R package with deduplication</t>
  </si>
  <si>
    <t>excluded</t>
  </si>
  <si>
    <t>Metagear</t>
  </si>
  <si>
    <t>statistics</t>
  </si>
  <si>
    <t>PARSIFAL</t>
  </si>
  <si>
    <t>REviewER</t>
  </si>
  <si>
    <t>SESRA</t>
  </si>
  <si>
    <t>SLuRp (systematic literature unifed Review program)</t>
  </si>
  <si>
    <t>StArt (state of the art through systematic review)</t>
  </si>
  <si>
    <t>Buhos</t>
  </si>
  <si>
    <t>TRIP Database</t>
  </si>
  <si>
    <t>search engine</t>
  </si>
  <si>
    <t>SLR-tool</t>
  </si>
  <si>
    <t>ReLiS (Revue Litteraire Systématique)</t>
  </si>
  <si>
    <t>Revman 5</t>
  </si>
  <si>
    <t>SRA-Helper for EndNote</t>
  </si>
  <si>
    <t>EROS</t>
  </si>
  <si>
    <t>3d-NMA</t>
  </si>
  <si>
    <t>SLR Tool (Middlesex)</t>
  </si>
  <si>
    <t>Microsoft Word</t>
  </si>
  <si>
    <t>document editor</t>
  </si>
  <si>
    <t>Endnote</t>
  </si>
  <si>
    <t>Stat59</t>
  </si>
  <si>
    <t>statistical program</t>
  </si>
  <si>
    <t>Excel</t>
  </si>
  <si>
    <t>Research Screener</t>
  </si>
  <si>
    <t>ASReview</t>
  </si>
  <si>
    <t>HAWC Health Assessment Workspace Collaborative</t>
  </si>
  <si>
    <t xml:space="preserve">systematic review </t>
  </si>
  <si>
    <t>SWIFT-Review</t>
  </si>
  <si>
    <t>search and extraction</t>
  </si>
  <si>
    <t>Mendeley</t>
  </si>
  <si>
    <t>Zotero</t>
  </si>
  <si>
    <t>RevManHAL</t>
  </si>
  <si>
    <t>add on program for writing</t>
  </si>
  <si>
    <t>RobotSearch</t>
  </si>
  <si>
    <t>Search Tool for RCTs</t>
  </si>
  <si>
    <t>Systematic Review Assistant-Deduplication Module</t>
  </si>
  <si>
    <t>Deduplication</t>
  </si>
  <si>
    <t>AutoFulltext</t>
  </si>
  <si>
    <t>data visualization</t>
  </si>
  <si>
    <t>data extraction</t>
  </si>
  <si>
    <t>PicoPortal</t>
  </si>
  <si>
    <t>other</t>
  </si>
  <si>
    <t>full</t>
  </si>
  <si>
    <t>null</t>
  </si>
  <si>
    <t>Disagreements</t>
  </si>
  <si>
    <t>Agreement %</t>
  </si>
  <si>
    <t>Total Agreement</t>
  </si>
  <si>
    <t>SR Tool</t>
  </si>
  <si>
    <t>Inter-observer Agreement (across 30 features)</t>
  </si>
  <si>
    <t>Feature</t>
  </si>
  <si>
    <t>Inter-observer Agreement (across 24 softwares)</t>
  </si>
  <si>
    <t>status</t>
  </si>
  <si>
    <t>exclusionreason</t>
  </si>
  <si>
    <t>R package for import, dedup, topic modeling</t>
  </si>
  <si>
    <t>stats</t>
  </si>
  <si>
    <t>HAWC Health
Assessment
Workspace
Collaborative</t>
  </si>
  <si>
    <t>health assessments of chemical</t>
  </si>
  <si>
    <t>inlcuded</t>
  </si>
  <si>
    <t>not a systematic review software</t>
  </si>
  <si>
    <t>full process*</t>
  </si>
  <si>
    <t>search and screening*</t>
  </si>
  <si>
    <t>SUMMARY</t>
  </si>
  <si>
    <t>Total</t>
  </si>
  <si>
    <t>EXCLUSION REASONS</t>
  </si>
  <si>
    <t>social science tool</t>
  </si>
  <si>
    <t>chemical assessment tool</t>
  </si>
  <si>
    <t>stats package</t>
  </si>
  <si>
    <t>installation requires code</t>
  </si>
  <si>
    <t>not designed to support SR</t>
  </si>
  <si>
    <t>software engineering tools</t>
  </si>
  <si>
    <t>included screening</t>
  </si>
  <si>
    <t>included full process</t>
  </si>
  <si>
    <t>included extraction</t>
  </si>
  <si>
    <t>included visualization</t>
  </si>
  <si>
    <t>inlcuded healthcare</t>
  </si>
  <si>
    <t>publicoutputs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</si>
</sst>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2"/>
      <color theme="1"/>
      <name val="Calibri"/>
      <scheme val="minor"/>
    </font>
    <font>
      <b/>
      <sz val="12"/>
      <color theme="1"/>
      <name val="Calibri"/>
      <family val="2"/>
    </font>
    <font>
      <sz val="12"/>
      <color theme="1"/>
      <name val="Calibri"/>
      <family val="2"/>
    </font>
    <font>
      <sz val="12"/>
      <color theme="1"/>
      <name val="Arial"/>
      <family val="2"/>
    </font>
    <font>
      <sz val="12"/>
      <name val="Calibri"/>
      <family val="2"/>
    </font>
    <font>
      <b/>
      <sz val="12"/>
      <color theme="1"/>
      <name val="Arial"/>
      <family val="2"/>
    </font>
    <font>
      <sz val="12"/>
      <color rgb="FF000000"/>
      <name val="Roboto"/>
    </font>
    <font>
      <u/>
      <sz val="12"/>
      <color theme="1"/>
      <name val="Arial"/>
      <family val="2"/>
    </font>
    <font>
      <sz val="12"/>
      <color rgb="FF000000"/>
      <name val="Arial"/>
      <family val="2"/>
    </font>
    <font>
      <b/>
      <sz val="10"/>
      <color theme="1"/>
      <name val="Times New Roman"/>
      <family val="1"/>
    </font>
    <font>
      <sz val="10"/>
      <color theme="1"/>
      <name val="Times New Roman"/>
      <family val="1"/>
    </font>
    <font>
      <sz val="10"/>
      <color rgb="FF000000"/>
      <name val="Times New Roman"/>
      <family val="1"/>
    </font>
    <font>
      <u/>
      <sz val="10"/>
      <color theme="1"/>
      <name val="Times New Roman"/>
      <family val="1"/>
    </font>
    <font>
      <sz val="12"/>
      <color rgb="FF000000"/>
      <name val="Calibri"/>
      <family val="2"/>
    </font>
    <font>
      <b/>
      <sz val="12"/>
      <color rgb="FF000000"/>
      <name val="Calibri"/>
      <family val="2"/>
    </font>
    <font>
      <i/>
      <sz val="12"/>
      <color rgb="FF000000"/>
      <name val="Calibri"/>
      <family val="2"/>
    </font>
    <font>
      <b/>
      <sz val="11"/>
      <color theme="1"/>
      <name val="Calibri"/>
      <family val="2"/>
    </font>
    <font>
      <sz val="11"/>
      <color rgb="FF000000"/>
      <name val="Calibri"/>
      <family val="2"/>
    </font>
    <font>
      <sz val="11"/>
      <color theme="1"/>
      <name val="Calibri"/>
      <family val="2"/>
    </font>
    <font>
      <i/>
      <sz val="11"/>
      <color rgb="FF000000"/>
      <name val="Calibri"/>
      <family val="2"/>
    </font>
    <font>
      <u/>
      <sz val="11"/>
      <color rgb="FF1155CC"/>
      <name val="Calibri"/>
      <family val="2"/>
    </font>
    <font>
      <sz val="11"/>
      <color rgb="FF3C4043"/>
      <name val="Calibri"/>
      <family val="2"/>
    </font>
    <font>
      <sz val="11"/>
      <color theme="1"/>
      <name val="Arial"/>
      <family val="2"/>
    </font>
    <font>
      <strike/>
      <sz val="11"/>
      <color rgb="FF000000"/>
      <name val="Arial"/>
      <family val="2"/>
    </font>
    <font>
      <strike/>
      <sz val="11"/>
      <color theme="1"/>
      <name val="Arial"/>
      <family val="2"/>
    </font>
    <font>
      <strike/>
      <sz val="12"/>
      <color theme="1"/>
      <name val="Arial"/>
      <family val="2"/>
    </font>
    <font>
      <strike/>
      <sz val="12"/>
      <color theme="1"/>
      <name val="Calibri"/>
      <family val="2"/>
    </font>
    <font>
      <sz val="11"/>
      <color rgb="FF000000"/>
      <name val="Arial"/>
      <family val="2"/>
    </font>
    <font>
      <i/>
      <strike/>
      <sz val="12"/>
      <color rgb="FF000000"/>
      <name val="Calibri"/>
      <family val="2"/>
    </font>
    <font>
      <strike/>
      <sz val="12"/>
      <color rgb="FF000000"/>
      <name val="Calibri"/>
      <family val="2"/>
    </font>
    <font>
      <sz val="12"/>
      <color theme="1"/>
      <name val="Calibri"/>
      <family val="2"/>
      <scheme val="minor"/>
    </font>
    <font>
      <u/>
      <sz val="12"/>
      <color rgb="FF1155CC"/>
      <name val="Calibri"/>
      <family val="2"/>
    </font>
    <font>
      <sz val="11"/>
      <color rgb="FF3C4043"/>
      <name val="Roboto"/>
    </font>
    <font>
      <u/>
      <sz val="12"/>
      <color rgb="FF1155CC"/>
      <name val="Arial"/>
      <family val="2"/>
    </font>
    <font>
      <u/>
      <sz val="10"/>
      <color rgb="FF1155CC"/>
      <name val="Times New Roman"/>
      <family val="1"/>
    </font>
  </fonts>
  <fills count="9">
    <fill>
      <patternFill patternType="none"/>
    </fill>
    <fill>
      <patternFill patternType="gray125"/>
    </fill>
    <fill>
      <patternFill patternType="solid">
        <fgColor rgb="FFDEEAF6"/>
        <bgColor rgb="FFDEEAF6"/>
      </patternFill>
    </fill>
    <fill>
      <patternFill patternType="solid">
        <fgColor rgb="FFFBE4D5"/>
        <bgColor rgb="FFFBE4D5"/>
      </patternFill>
    </fill>
    <fill>
      <patternFill patternType="solid">
        <fgColor rgb="FFFFFFFF"/>
        <bgColor rgb="FFFFFFFF"/>
      </patternFill>
    </fill>
    <fill>
      <patternFill patternType="solid">
        <fgColor rgb="FFFFFF00"/>
        <bgColor rgb="FFFFFF00"/>
      </patternFill>
    </fill>
    <fill>
      <patternFill patternType="solid">
        <fgColor rgb="FFB7B7B7"/>
        <bgColor rgb="FFB7B7B7"/>
      </patternFill>
    </fill>
    <fill>
      <patternFill patternType="solid">
        <fgColor rgb="FFF2F2F2"/>
        <bgColor rgb="FFF2F2F2"/>
      </patternFill>
    </fill>
    <fill>
      <patternFill patternType="solid">
        <fgColor rgb="FFEFEFEF"/>
        <bgColor rgb="FFEFEFEF"/>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6">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left" vertical="center" wrapText="1"/>
    </xf>
    <xf numFmtId="0" fontId="2" fillId="0" borderId="0" xfId="0" applyFont="1"/>
    <xf numFmtId="0" fontId="2" fillId="0" borderId="0" xfId="0" applyFont="1" applyAlignment="1">
      <alignment wrapText="1"/>
    </xf>
    <xf numFmtId="0" fontId="2" fillId="0" borderId="0" xfId="0" applyFont="1" applyAlignment="1">
      <alignment horizontal="left" vertical="center" wrapText="1"/>
    </xf>
    <xf numFmtId="0" fontId="2" fillId="0" borderId="0" xfId="0" applyFont="1" applyAlignment="1">
      <alignment horizontal="left"/>
    </xf>
    <xf numFmtId="0" fontId="3" fillId="0" borderId="0" xfId="0" applyFont="1" applyAlignment="1">
      <alignment wrapText="1"/>
    </xf>
    <xf numFmtId="0" fontId="1" fillId="0" borderId="0" xfId="0" applyFont="1"/>
    <xf numFmtId="0" fontId="2" fillId="3" borderId="4" xfId="0" applyFont="1" applyFill="1" applyBorder="1" applyAlignment="1">
      <alignment horizontal="center"/>
    </xf>
    <xf numFmtId="0" fontId="1" fillId="0" borderId="0" xfId="0" applyFont="1" applyAlignment="1">
      <alignment vertical="center"/>
    </xf>
    <xf numFmtId="0" fontId="1"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xf>
    <xf numFmtId="0" fontId="3" fillId="0" borderId="0" xfId="0" applyFont="1" applyAlignment="1">
      <alignment vertical="center"/>
    </xf>
    <xf numFmtId="0" fontId="6" fillId="4" borderId="4" xfId="0" applyFont="1" applyFill="1" applyBorder="1" applyAlignment="1">
      <alignment vertical="center"/>
    </xf>
    <xf numFmtId="0" fontId="6" fillId="4" borderId="4" xfId="0" applyFont="1" applyFill="1" applyBorder="1" applyAlignment="1">
      <alignment wrapText="1"/>
    </xf>
    <xf numFmtId="0" fontId="2" fillId="5" borderId="4" xfId="0" applyFont="1" applyFill="1" applyBorder="1"/>
    <xf numFmtId="0" fontId="7" fillId="0" borderId="0" xfId="0" applyFont="1" applyAlignment="1">
      <alignment vertical="center" wrapText="1"/>
    </xf>
    <xf numFmtId="0" fontId="8" fillId="0" borderId="0" xfId="0" applyFont="1" applyAlignment="1">
      <alignment wrapText="1"/>
    </xf>
    <xf numFmtId="0" fontId="5" fillId="6" borderId="4" xfId="0" applyFont="1" applyFill="1" applyBorder="1" applyAlignment="1">
      <alignment vertical="center"/>
    </xf>
    <xf numFmtId="0" fontId="3" fillId="6" borderId="4" xfId="0" applyFont="1" applyFill="1" applyBorder="1" applyAlignment="1">
      <alignment vertical="center" wrapText="1"/>
    </xf>
    <xf numFmtId="0" fontId="3" fillId="6" borderId="4" xfId="0" applyFont="1" applyFill="1" applyBorder="1"/>
    <xf numFmtId="0" fontId="2" fillId="6" borderId="4" xfId="0" applyFont="1" applyFill="1" applyBorder="1" applyAlignment="1">
      <alignment vertical="center" wrapText="1"/>
    </xf>
    <xf numFmtId="0" fontId="2" fillId="0" borderId="0" xfId="0" applyFont="1" applyAlignment="1">
      <alignment vertical="center"/>
    </xf>
    <xf numFmtId="0" fontId="3" fillId="0" borderId="0" xfId="0" applyFont="1"/>
    <xf numFmtId="0" fontId="5" fillId="0" borderId="0" xfId="0" applyFont="1"/>
    <xf numFmtId="0" fontId="6" fillId="4" borderId="4" xfId="0" applyFont="1" applyFill="1" applyBorder="1"/>
    <xf numFmtId="0" fontId="9" fillId="0" borderId="0" xfId="0" applyFont="1"/>
    <xf numFmtId="0" fontId="9" fillId="0" borderId="0" xfId="0" applyFont="1" applyAlignment="1">
      <alignment vertical="center"/>
    </xf>
    <xf numFmtId="0" fontId="9"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4" borderId="4" xfId="0" applyFont="1" applyFill="1" applyBorder="1" applyAlignment="1">
      <alignment wrapText="1"/>
    </xf>
    <xf numFmtId="0" fontId="11" fillId="4" borderId="4" xfId="0" applyFont="1" applyFill="1" applyBorder="1" applyAlignment="1">
      <alignment vertical="center"/>
    </xf>
    <xf numFmtId="0" fontId="10" fillId="0" borderId="0" xfId="0" applyFont="1" applyAlignment="1">
      <alignment horizontal="center" vertical="center" wrapText="1"/>
    </xf>
    <xf numFmtId="0" fontId="10" fillId="0" borderId="0" xfId="0" applyFont="1"/>
    <xf numFmtId="0" fontId="12" fillId="0" borderId="0" xfId="0" applyFont="1" applyAlignment="1">
      <alignment vertical="center" wrapText="1"/>
    </xf>
    <xf numFmtId="0" fontId="3" fillId="0" borderId="0" xfId="0" applyFont="1" applyAlignment="1">
      <alignment horizontal="center" vertical="center" wrapText="1"/>
    </xf>
    <xf numFmtId="0" fontId="2" fillId="3"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3" fillId="0" borderId="0" xfId="0" applyFont="1" applyAlignment="1">
      <alignment horizontal="center"/>
    </xf>
    <xf numFmtId="0" fontId="13" fillId="5" borderId="4" xfId="0" applyFont="1" applyFill="1" applyBorder="1" applyAlignment="1">
      <alignment horizontal="center"/>
    </xf>
    <xf numFmtId="0" fontId="14" fillId="0" borderId="0" xfId="0" applyFont="1" applyAlignment="1">
      <alignment horizontal="center"/>
    </xf>
    <xf numFmtId="0" fontId="1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right"/>
    </xf>
    <xf numFmtId="0" fontId="1" fillId="0" borderId="0" xfId="0" applyFont="1" applyAlignment="1">
      <alignment horizontal="right"/>
    </xf>
    <xf numFmtId="0" fontId="2" fillId="0" borderId="0" xfId="0" applyFont="1" applyAlignment="1">
      <alignment horizontal="center" vertical="center" wrapText="1"/>
    </xf>
    <xf numFmtId="0" fontId="16" fillId="2" borderId="4" xfId="0" applyFont="1" applyFill="1" applyBorder="1" applyAlignment="1">
      <alignment horizontal="lef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wrapText="1"/>
    </xf>
    <xf numFmtId="0" fontId="17" fillId="0" borderId="0" xfId="0" applyFont="1" applyAlignment="1">
      <alignment horizontal="left" wrapText="1"/>
    </xf>
    <xf numFmtId="0" fontId="17" fillId="0" borderId="0" xfId="0" applyFont="1" applyAlignment="1">
      <alignment horizontal="center" wrapText="1"/>
    </xf>
    <xf numFmtId="0" fontId="18" fillId="0" borderId="0" xfId="0" applyFont="1" applyAlignment="1">
      <alignment horizontal="center" wrapText="1"/>
    </xf>
    <xf numFmtId="0" fontId="2" fillId="7" borderId="4" xfId="0" applyFont="1" applyFill="1" applyBorder="1" applyAlignment="1">
      <alignment horizontal="center"/>
    </xf>
    <xf numFmtId="0" fontId="3" fillId="7" borderId="4" xfId="0" applyFont="1" applyFill="1" applyBorder="1"/>
    <xf numFmtId="0" fontId="19" fillId="0" borderId="0" xfId="0" applyFont="1" applyAlignment="1">
      <alignment horizontal="left" wrapText="1"/>
    </xf>
    <xf numFmtId="0" fontId="2" fillId="7" borderId="4" xfId="0" applyFont="1" applyFill="1" applyBorder="1"/>
    <xf numFmtId="0" fontId="3" fillId="7" borderId="8" xfId="0" applyFont="1" applyFill="1" applyBorder="1"/>
    <xf numFmtId="0" fontId="17" fillId="0" borderId="8" xfId="0" applyFont="1" applyBorder="1" applyAlignment="1">
      <alignment horizontal="center" wrapText="1"/>
    </xf>
    <xf numFmtId="0" fontId="18" fillId="0" borderId="0" xfId="0" applyFont="1" applyAlignment="1">
      <alignment horizontal="left" wrapText="1"/>
    </xf>
    <xf numFmtId="0" fontId="18" fillId="0" borderId="0" xfId="0" applyFont="1" applyAlignment="1">
      <alignment wrapText="1"/>
    </xf>
    <xf numFmtId="0" fontId="8"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20" fillId="0" borderId="0" xfId="0" applyFont="1" applyAlignment="1">
      <alignment horizontal="left" wrapText="1"/>
    </xf>
    <xf numFmtId="0" fontId="21" fillId="0" borderId="0" xfId="0" applyFont="1" applyAlignment="1">
      <alignment horizontal="center" wrapText="1"/>
    </xf>
    <xf numFmtId="0" fontId="16" fillId="0" borderId="0" xfId="0" applyFont="1" applyAlignment="1">
      <alignment horizontal="left" wrapText="1"/>
    </xf>
    <xf numFmtId="0" fontId="22" fillId="0" borderId="0" xfId="0" applyFont="1" applyAlignment="1">
      <alignment horizontal="left" vertical="center" wrapText="1"/>
    </xf>
    <xf numFmtId="0" fontId="22" fillId="3" borderId="4"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3" fillId="0" borderId="0" xfId="0" applyFont="1" applyAlignment="1">
      <alignment horizontal="left"/>
    </xf>
    <xf numFmtId="0" fontId="24" fillId="0" borderId="0" xfId="0" applyFont="1" applyAlignment="1">
      <alignment horizontal="center" vertical="center"/>
    </xf>
    <xf numFmtId="0" fontId="25" fillId="0" borderId="0" xfId="0" applyFont="1" applyAlignment="1">
      <alignment horizontal="center"/>
    </xf>
    <xf numFmtId="0" fontId="26" fillId="0" borderId="0" xfId="0" applyFont="1"/>
    <xf numFmtId="0" fontId="27" fillId="0" borderId="0" xfId="0" applyFont="1" applyAlignment="1">
      <alignment horizontal="left"/>
    </xf>
    <xf numFmtId="0" fontId="22" fillId="0" borderId="0" xfId="0" applyFont="1" applyAlignment="1">
      <alignment horizontal="center" vertical="center"/>
    </xf>
    <xf numFmtId="0" fontId="22" fillId="0" borderId="0" xfId="0" applyFont="1" applyAlignment="1">
      <alignment horizontal="center"/>
    </xf>
    <xf numFmtId="0" fontId="27" fillId="0" borderId="0" xfId="0" applyFont="1" applyAlignment="1">
      <alignment horizontal="center"/>
    </xf>
    <xf numFmtId="0" fontId="28" fillId="5" borderId="4" xfId="0" applyFont="1" applyFill="1" applyBorder="1" applyAlignment="1">
      <alignment horizontal="center"/>
    </xf>
    <xf numFmtId="0" fontId="29" fillId="8" borderId="4" xfId="0" applyFont="1" applyFill="1" applyBorder="1" applyAlignment="1">
      <alignment horizontal="center"/>
    </xf>
    <xf numFmtId="0" fontId="13" fillId="8" borderId="4" xfId="0" applyFont="1" applyFill="1" applyBorder="1" applyAlignment="1">
      <alignment horizontal="center"/>
    </xf>
    <xf numFmtId="0" fontId="13" fillId="8" borderId="4" xfId="0" applyFont="1" applyFill="1" applyBorder="1"/>
    <xf numFmtId="0" fontId="14" fillId="8" borderId="4" xfId="0" applyFont="1" applyFill="1" applyBorder="1" applyAlignment="1">
      <alignment horizontal="center"/>
    </xf>
    <xf numFmtId="0" fontId="15" fillId="8" borderId="4" xfId="0" applyFont="1" applyFill="1" applyBorder="1" applyAlignment="1">
      <alignment horizontal="center"/>
    </xf>
    <xf numFmtId="0" fontId="3" fillId="8" borderId="4" xfId="0" applyFont="1" applyFill="1" applyBorder="1" applyAlignment="1">
      <alignment horizontal="center"/>
    </xf>
    <xf numFmtId="10" fontId="30" fillId="0" borderId="0" xfId="0" applyNumberFormat="1" applyFont="1"/>
    <xf numFmtId="0" fontId="3" fillId="0" borderId="0" xfId="0" applyFont="1" applyAlignment="1">
      <alignment horizontal="center" vertical="center"/>
    </xf>
    <xf numFmtId="10" fontId="3" fillId="0" borderId="0" xfId="0" applyNumberFormat="1" applyFont="1" applyAlignment="1">
      <alignment horizontal="center" vertical="center"/>
    </xf>
    <xf numFmtId="10" fontId="2" fillId="0" borderId="0" xfId="0" applyNumberFormat="1" applyFont="1" applyAlignment="1">
      <alignment horizontal="center" vertical="center"/>
    </xf>
    <xf numFmtId="0" fontId="22" fillId="0" borderId="9" xfId="0" applyFont="1" applyBorder="1" applyAlignment="1">
      <alignment horizontal="left" vertical="center" wrapText="1"/>
    </xf>
    <xf numFmtId="0" fontId="22" fillId="0" borderId="10"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1" xfId="0" applyFont="1" applyBorder="1" applyAlignment="1">
      <alignment horizontal="center" vertical="center" wrapText="1"/>
    </xf>
    <xf numFmtId="0" fontId="22" fillId="3" borderId="3" xfId="0" applyFont="1" applyFill="1" applyBorder="1" applyAlignment="1">
      <alignment horizontal="center" vertical="center" wrapText="1"/>
    </xf>
    <xf numFmtId="0" fontId="27" fillId="0" borderId="12" xfId="0" applyFont="1" applyBorder="1" applyAlignment="1">
      <alignment horizontal="left"/>
    </xf>
    <xf numFmtId="10" fontId="22" fillId="0" borderId="0" xfId="0" applyNumberFormat="1" applyFont="1" applyAlignment="1">
      <alignment horizontal="center" vertical="center"/>
    </xf>
    <xf numFmtId="0" fontId="22" fillId="0" borderId="12" xfId="0" applyFont="1" applyBorder="1" applyAlignment="1">
      <alignment horizontal="center" vertical="center" wrapText="1"/>
    </xf>
    <xf numFmtId="10" fontId="2" fillId="0" borderId="13" xfId="0" applyNumberFormat="1" applyFont="1" applyBorder="1" applyAlignment="1">
      <alignment horizontal="center" vertical="center"/>
    </xf>
    <xf numFmtId="10" fontId="27" fillId="0" borderId="0" xfId="0" applyNumberFormat="1" applyFont="1" applyAlignment="1">
      <alignment horizontal="center"/>
    </xf>
    <xf numFmtId="0" fontId="2" fillId="0" borderId="12" xfId="0" applyFont="1" applyBorder="1" applyAlignment="1">
      <alignment horizontal="left" vertical="center"/>
    </xf>
    <xf numFmtId="0" fontId="30" fillId="0" borderId="14" xfId="0" applyFont="1" applyBorder="1"/>
    <xf numFmtId="0" fontId="30" fillId="0" borderId="15" xfId="0" applyFont="1" applyBorder="1"/>
    <xf numFmtId="0" fontId="22" fillId="0" borderId="14" xfId="0" applyFont="1" applyBorder="1" applyAlignment="1">
      <alignment horizontal="center" vertical="center" wrapText="1"/>
    </xf>
    <xf numFmtId="10" fontId="2" fillId="0" borderId="16" xfId="0" applyNumberFormat="1" applyFont="1" applyBorder="1" applyAlignment="1">
      <alignment horizontal="center" vertical="center"/>
    </xf>
    <xf numFmtId="0" fontId="5" fillId="3" borderId="4" xfId="0" applyFont="1" applyFill="1" applyBorder="1" applyAlignment="1">
      <alignment horizontal="center" vertical="center" wrapText="1"/>
    </xf>
    <xf numFmtId="0" fontId="3" fillId="7" borderId="4" xfId="0" applyFont="1" applyFill="1" applyBorder="1" applyAlignment="1">
      <alignment horizontal="center"/>
    </xf>
    <xf numFmtId="0" fontId="15" fillId="7" borderId="4" xfId="0" applyFont="1" applyFill="1" applyBorder="1" applyAlignment="1">
      <alignment horizontal="center"/>
    </xf>
    <xf numFmtId="0" fontId="8" fillId="7" borderId="4" xfId="0" applyFont="1" applyFill="1" applyBorder="1" applyAlignment="1">
      <alignment horizontal="center"/>
    </xf>
    <xf numFmtId="0" fontId="13" fillId="7" borderId="4" xfId="0" applyFont="1" applyFill="1" applyBorder="1" applyAlignment="1">
      <alignment horizontal="center"/>
    </xf>
    <xf numFmtId="0" fontId="2" fillId="7" borderId="8" xfId="0" applyFont="1" applyFill="1" applyBorder="1" applyAlignment="1">
      <alignment horizontal="center"/>
    </xf>
    <xf numFmtId="0" fontId="5" fillId="7" borderId="4" xfId="0" applyFont="1" applyFill="1" applyBorder="1"/>
    <xf numFmtId="0" fontId="31" fillId="0" borderId="0" xfId="0" applyFont="1" applyAlignment="1">
      <alignment horizontal="center"/>
    </xf>
    <xf numFmtId="0" fontId="32" fillId="4" borderId="4" xfId="0" applyFont="1" applyFill="1" applyBorder="1" applyAlignment="1">
      <alignment horizontal="center"/>
    </xf>
    <xf numFmtId="0" fontId="33" fillId="4" borderId="4" xfId="0" applyFont="1" applyFill="1" applyBorder="1"/>
    <xf numFmtId="0" fontId="0" fillId="0" borderId="0" xfId="0" pivotButton="1"/>
    <xf numFmtId="0" fontId="2" fillId="3" borderId="1" xfId="0" applyFont="1" applyFill="1" applyBorder="1" applyAlignment="1">
      <alignment horizontal="center"/>
    </xf>
    <xf numFmtId="0" fontId="4" fillId="0" borderId="2" xfId="0" applyFont="1" applyBorder="1"/>
    <xf numFmtId="0" fontId="4" fillId="0" borderId="3" xfId="0" applyFont="1" applyBorder="1"/>
    <xf numFmtId="0" fontId="3" fillId="2" borderId="1" xfId="0" applyFont="1" applyFill="1" applyBorder="1" applyAlignment="1">
      <alignment horizontal="center"/>
    </xf>
    <xf numFmtId="0" fontId="9" fillId="3" borderId="5" xfId="0" applyFont="1" applyFill="1" applyBorder="1" applyAlignment="1">
      <alignment horizontal="center"/>
    </xf>
    <xf numFmtId="0" fontId="4" fillId="0" borderId="7" xfId="0" applyFont="1" applyBorder="1"/>
    <xf numFmtId="0" fontId="2" fillId="2" borderId="1" xfId="0" applyFont="1" applyFill="1" applyBorder="1" applyAlignment="1">
      <alignment horizontal="center"/>
    </xf>
    <xf numFmtId="0" fontId="9" fillId="2" borderId="5" xfId="0" applyFont="1" applyFill="1" applyBorder="1" applyAlignment="1">
      <alignment horizontal="center"/>
    </xf>
    <xf numFmtId="0" fontId="4" fillId="0" borderId="6" xfId="0" applyFont="1" applyBorder="1"/>
    <xf numFmtId="0" fontId="0" fillId="0" borderId="0" xfId="0" applyNumberFormat="1"/>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859.472093865741" refreshedVersion="8" recordCount="53" xr:uid="{00000000-000A-0000-FFFF-FFFF00000000}">
  <cacheSource type="worksheet">
    <worksheetSource ref="A1:E54" sheet="Table4.SoftwareExclusionReasons"/>
  </cacheSource>
  <cacheFields count="5">
    <cacheField name="NAME" numFmtId="0">
      <sharedItems/>
    </cacheField>
    <cacheField name="TYPE" numFmtId="0">
      <sharedItems containsBlank="1"/>
    </cacheField>
    <cacheField name="FIELD" numFmtId="0">
      <sharedItems containsBlank="1"/>
    </cacheField>
    <cacheField name="STATUS" numFmtId="0">
      <sharedItems count="2">
        <s v="included"/>
        <s v="excluded"/>
      </sharedItems>
    </cacheField>
    <cacheField name="EXCLUSION_REASON" numFmtId="0">
      <sharedItems count="15">
        <s v="N/A"/>
        <s v="statistical package"/>
        <s v="software engineering tool"/>
        <s v="social sciences "/>
        <s v="search engine only"/>
        <s v="requires user to code"/>
        <s v="desktop application"/>
        <s v="not functional"/>
        <s v="not designed to support SR "/>
        <s v="insufficient information available"/>
        <s v="environmental health assessments of chemicals"/>
        <s v="citation manager"/>
        <s v="desktop applicatoin"/>
        <s v="search tool"/>
        <s v="deduplication onl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SRDR+"/>
    <s v="full process"/>
    <s v="healthcare"/>
    <x v="0"/>
    <x v="0"/>
  </r>
  <r>
    <s v="Giotto Compliance"/>
    <s v="full process"/>
    <s v="healthcare"/>
    <x v="0"/>
    <x v="0"/>
  </r>
  <r>
    <s v="Data Abstraction Assistant"/>
    <s v="extraction"/>
    <s v="healthcare"/>
    <x v="0"/>
    <x v="0"/>
  </r>
  <r>
    <s v="RobotReviewer"/>
    <s v="extraction"/>
    <s v="healthcare"/>
    <x v="0"/>
    <x v="0"/>
  </r>
  <r>
    <s v="SRDR"/>
    <s v="extraction"/>
    <s v="healthcare"/>
    <x v="0"/>
    <x v="0"/>
  </r>
  <r>
    <s v="Cadima"/>
    <s v="full process"/>
    <s v="multidiscipline"/>
    <x v="0"/>
    <x v="0"/>
  </r>
  <r>
    <s v="Covidence"/>
    <s v="full process"/>
    <s v="healthcare"/>
    <x v="0"/>
    <x v="0"/>
  </r>
  <r>
    <s v="DistillerSR"/>
    <s v="full process"/>
    <s v="healthcare"/>
    <x v="0"/>
    <x v="0"/>
  </r>
  <r>
    <s v="EPPI-Reviewer Web"/>
    <s v="full process"/>
    <s v="healthcare"/>
    <x v="0"/>
    <x v="0"/>
  </r>
  <r>
    <s v="JBI SUMARI"/>
    <s v="full process"/>
    <s v="multidiscipline"/>
    <x v="0"/>
    <x v="0"/>
  </r>
  <r>
    <s v="LitStream"/>
    <s v="full process"/>
    <s v="multidiscipline"/>
    <x v="0"/>
    <x v="0"/>
  </r>
  <r>
    <s v="Nested Knowledge"/>
    <s v="full process"/>
    <s v="healthcare"/>
    <x v="0"/>
    <x v="0"/>
  </r>
  <r>
    <s v="PICOPortal"/>
    <s v="full process"/>
    <s v="healthcare"/>
    <x v="0"/>
    <x v="0"/>
  </r>
  <r>
    <s v="Revman Web"/>
    <s v="full process"/>
    <s v="healthcare"/>
    <x v="0"/>
    <x v="0"/>
  </r>
  <r>
    <s v="SRDB.PRO"/>
    <s v="full process"/>
    <s v="healthcare"/>
    <x v="0"/>
    <x v="0"/>
  </r>
  <r>
    <s v="SyRF"/>
    <s v="full process"/>
    <s v="healthcare"/>
    <x v="0"/>
    <x v="0"/>
  </r>
  <r>
    <s v="SysRev"/>
    <s v="full process"/>
    <s v="multidiscipline"/>
    <x v="0"/>
    <x v="0"/>
  </r>
  <r>
    <s v="Colandr"/>
    <s v="full process"/>
    <s v="multidiscipline"/>
    <x v="0"/>
    <x v="0"/>
  </r>
  <r>
    <s v="Abstrackr"/>
    <s v="screening"/>
    <s v="healthcare"/>
    <x v="0"/>
    <x v="0"/>
  </r>
  <r>
    <s v="Rayyan"/>
    <s v="screening"/>
    <s v="healthcare"/>
    <x v="0"/>
    <x v="0"/>
  </r>
  <r>
    <s v="RobotAnalyst"/>
    <s v="screening"/>
    <s v="healthcare"/>
    <x v="0"/>
    <x v="0"/>
  </r>
  <r>
    <s v="SWIFT-Active Screener"/>
    <s v="screening"/>
    <s v="multidiscipline"/>
    <x v="0"/>
    <x v="0"/>
  </r>
  <r>
    <s v="SR-Accelerator"/>
    <s v="search and screening"/>
    <s v="multidiscipline"/>
    <x v="0"/>
    <x v="0"/>
  </r>
  <r>
    <s v="COVID-NMA"/>
    <s v="visualization"/>
    <s v="healthcare"/>
    <x v="0"/>
    <x v="0"/>
  </r>
  <r>
    <s v="revtools"/>
    <s v="R package with deduplication"/>
    <m/>
    <x v="1"/>
    <x v="1"/>
  </r>
  <r>
    <s v="Metagear"/>
    <s v="statistics"/>
    <m/>
    <x v="1"/>
    <x v="1"/>
  </r>
  <r>
    <s v="PARSIFAL"/>
    <m/>
    <m/>
    <x v="1"/>
    <x v="2"/>
  </r>
  <r>
    <s v="REviewER"/>
    <m/>
    <m/>
    <x v="1"/>
    <x v="2"/>
  </r>
  <r>
    <s v="SESRA"/>
    <m/>
    <m/>
    <x v="1"/>
    <x v="2"/>
  </r>
  <r>
    <s v="SLuRp (systematic literature unifed Review program)"/>
    <m/>
    <m/>
    <x v="1"/>
    <x v="2"/>
  </r>
  <r>
    <s v="StArt (state of the art through systematic review)"/>
    <m/>
    <m/>
    <x v="1"/>
    <x v="2"/>
  </r>
  <r>
    <s v="Buhos"/>
    <m/>
    <m/>
    <x v="1"/>
    <x v="3"/>
  </r>
  <r>
    <s v="TRIP Database"/>
    <s v="search engine"/>
    <m/>
    <x v="1"/>
    <x v="4"/>
  </r>
  <r>
    <s v="SLR-tool"/>
    <m/>
    <m/>
    <x v="1"/>
    <x v="5"/>
  </r>
  <r>
    <s v="ReLiS (Revue Litteraire Systématique)"/>
    <m/>
    <m/>
    <x v="1"/>
    <x v="5"/>
  </r>
  <r>
    <s v="Revman 5"/>
    <m/>
    <m/>
    <x v="1"/>
    <x v="6"/>
  </r>
  <r>
    <s v="SRA-Helper for EndNote"/>
    <m/>
    <m/>
    <x v="1"/>
    <x v="6"/>
  </r>
  <r>
    <s v="EROS"/>
    <s v="screening"/>
    <s v="healthcare"/>
    <x v="1"/>
    <x v="7"/>
  </r>
  <r>
    <s v="3d-NMA"/>
    <s v="visualization"/>
    <s v="healthcare"/>
    <x v="1"/>
    <x v="7"/>
  </r>
  <r>
    <s v="SLR Tool (Middlesex)"/>
    <m/>
    <m/>
    <x v="1"/>
    <x v="7"/>
  </r>
  <r>
    <s v="Microsoft Word"/>
    <s v="document editor"/>
    <m/>
    <x v="1"/>
    <x v="8"/>
  </r>
  <r>
    <s v="Endnote"/>
    <s v="screening"/>
    <m/>
    <x v="1"/>
    <x v="8"/>
  </r>
  <r>
    <s v="Stat59"/>
    <s v="statistical program"/>
    <m/>
    <x v="1"/>
    <x v="8"/>
  </r>
  <r>
    <s v="Excel"/>
    <m/>
    <m/>
    <x v="1"/>
    <x v="8"/>
  </r>
  <r>
    <s v="Research Screener"/>
    <m/>
    <m/>
    <x v="1"/>
    <x v="9"/>
  </r>
  <r>
    <s v="ASReview"/>
    <s v="screening"/>
    <m/>
    <x v="1"/>
    <x v="5"/>
  </r>
  <r>
    <s v="HAWC Health Assessment Workspace Collaborative"/>
    <s v="systematic review "/>
    <m/>
    <x v="1"/>
    <x v="10"/>
  </r>
  <r>
    <s v="SWIFT-Review"/>
    <s v="search and extraction"/>
    <s v="multidiscipline"/>
    <x v="1"/>
    <x v="6"/>
  </r>
  <r>
    <s v="Mendeley"/>
    <s v="citation manager"/>
    <m/>
    <x v="1"/>
    <x v="11"/>
  </r>
  <r>
    <s v="Zotero"/>
    <s v="citation manager"/>
    <m/>
    <x v="1"/>
    <x v="11"/>
  </r>
  <r>
    <s v="RevManHAL"/>
    <s v="add on program for writing"/>
    <m/>
    <x v="1"/>
    <x v="12"/>
  </r>
  <r>
    <s v="RobotSearch"/>
    <s v="Search Tool for RCTs"/>
    <m/>
    <x v="1"/>
    <x v="13"/>
  </r>
  <r>
    <s v="Systematic Review Assistant-Deduplication Module"/>
    <s v="Deduplication"/>
    <m/>
    <x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e4.SoftwareExclusionReasons" cacheId="25" applyNumberFormats="0" applyBorderFormats="0" applyFontFormats="0" applyPatternFormats="0" applyAlignmentFormats="0" applyWidthHeightFormats="0" dataCaption="" updatedVersion="8" compact="0" compactData="0">
  <location ref="G1:H17" firstHeaderRow="1" firstDataRow="1" firstDataCol="1"/>
  <pivotFields count="5">
    <pivotField name="NAME" dataField="1" compact="0" outline="0" multipleItemSelectionAllowed="1" showAll="0"/>
    <pivotField name="TYPE" compact="0" outline="0" multipleItemSelectionAllowed="1" showAll="0"/>
    <pivotField name="FIELD" compact="0" outline="0" multipleItemSelectionAllowed="1" showAll="0"/>
    <pivotField name="STATUS" compact="0" outline="0" multipleItemSelectionAllowed="1" showAll="0"/>
    <pivotField name="EXCLUSION_REASON" axis="axisRow" compact="0" outline="0" multipleItemSelectionAllowed="1" showAll="0" sortType="ascending">
      <items count="16">
        <item x="11"/>
        <item x="14"/>
        <item x="6"/>
        <item x="12"/>
        <item x="10"/>
        <item x="9"/>
        <item x="0"/>
        <item x="8"/>
        <item x="7"/>
        <item x="5"/>
        <item x="4"/>
        <item x="13"/>
        <item x="3"/>
        <item x="2"/>
        <item x="1"/>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UNTA of NAME" fld="0"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e4.SoftwareExclusionReasons 2" cacheId="25" applyNumberFormats="0" applyBorderFormats="0" applyFontFormats="0" applyPatternFormats="0" applyAlignmentFormats="0" applyWidthHeightFormats="0" dataCaption="" updatedVersion="8" compact="0" compactData="0">
  <location ref="G28:H31" firstHeaderRow="1" firstDataRow="1" firstDataCol="1"/>
  <pivotFields count="5">
    <pivotField name="NAME" dataField="1" compact="0" outline="0" multipleItemSelectionAllowed="1" showAll="0"/>
    <pivotField name="TYPE" compact="0" outline="0" multipleItemSelectionAllowed="1" showAll="0"/>
    <pivotField name="FIELD" compact="0" outline="0" multipleItemSelectionAllowed="1" showAll="0"/>
    <pivotField name="STATUS" axis="axisRow" compact="0" outline="0" multipleItemSelectionAllowed="1" showAll="0" sortType="ascending">
      <items count="3">
        <item x="1"/>
        <item x="0"/>
        <item t="default"/>
      </items>
    </pivotField>
    <pivotField name="EXCLUSION_REASON" compact="0" outline="0" multipleItemSelectionAllowed="1" showAll="0"/>
  </pivotFields>
  <rowFields count="1">
    <field x="3"/>
  </rowFields>
  <rowItems count="3">
    <i>
      <x/>
    </i>
    <i>
      <x v="1"/>
    </i>
    <i t="grand">
      <x/>
    </i>
  </rowItems>
  <colItems count="1">
    <i/>
  </colItems>
  <dataFields count="1">
    <dataField name="COUNTA of NAME" fld="0"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hyperlink" Target="https://pubmed.ncbi.nlm.nih.gov/25588387/" TargetMode="External"/><Relationship Id="rId1" Type="http://schemas.openxmlformats.org/officeDocument/2006/relationships/hyperlink" Target="https://robotsearch.vortext.system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cademic.oup.com/jamia/article/26/3/185/5301680" TargetMode="External"/><Relationship Id="rId1" Type="http://schemas.openxmlformats.org/officeDocument/2006/relationships/hyperlink" Target="https://academic.oup.com/jamia/article/26/3/185/530168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robotsearch.vortext.systems/"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pubmed.ncbi.nlm.nih.gov/25588387/"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3"/>
  <sheetViews>
    <sheetView workbookViewId="0"/>
  </sheetViews>
  <sheetFormatPr baseColWidth="10" defaultColWidth="11.1640625" defaultRowHeight="15" customHeight="1" x14ac:dyDescent="0.2"/>
  <cols>
    <col min="1" max="2" width="17.83203125" customWidth="1"/>
    <col min="3" max="3" width="19.83203125" customWidth="1"/>
    <col min="4" max="4" width="57" customWidth="1"/>
    <col min="6" max="6" width="56.83203125" customWidth="1"/>
  </cols>
  <sheetData>
    <row r="1" spans="1:6" x14ac:dyDescent="0.2">
      <c r="A1" s="1" t="s">
        <v>0</v>
      </c>
      <c r="B1" s="2" t="s">
        <v>1</v>
      </c>
      <c r="C1" s="2" t="s">
        <v>2</v>
      </c>
      <c r="D1" s="3" t="s">
        <v>3</v>
      </c>
      <c r="E1" s="4" t="s">
        <v>4</v>
      </c>
      <c r="F1" s="5" t="s">
        <v>5</v>
      </c>
    </row>
    <row r="2" spans="1:6" x14ac:dyDescent="0.2">
      <c r="A2" s="4" t="s">
        <v>6</v>
      </c>
      <c r="B2" s="6" t="s">
        <v>7</v>
      </c>
      <c r="C2" s="6" t="s">
        <v>8</v>
      </c>
      <c r="D2" s="6" t="s">
        <v>9</v>
      </c>
      <c r="E2" s="6" t="s">
        <v>10</v>
      </c>
      <c r="F2" s="5" t="s">
        <v>11</v>
      </c>
    </row>
    <row r="3" spans="1:6" x14ac:dyDescent="0.2">
      <c r="A3" s="4" t="s">
        <v>6</v>
      </c>
      <c r="B3" s="6" t="s">
        <v>12</v>
      </c>
      <c r="C3" s="6" t="s">
        <v>13</v>
      </c>
      <c r="D3" s="6" t="s">
        <v>14</v>
      </c>
      <c r="E3" s="6" t="s">
        <v>10</v>
      </c>
      <c r="F3" s="6" t="s">
        <v>15</v>
      </c>
    </row>
    <row r="4" spans="1:6" x14ac:dyDescent="0.2">
      <c r="A4" s="4" t="s">
        <v>6</v>
      </c>
      <c r="B4" s="6" t="s">
        <v>16</v>
      </c>
      <c r="C4" s="6" t="s">
        <v>17</v>
      </c>
      <c r="D4" s="6" t="s">
        <v>18</v>
      </c>
      <c r="E4" s="6" t="s">
        <v>10</v>
      </c>
      <c r="F4" s="6" t="s">
        <v>19</v>
      </c>
    </row>
    <row r="5" spans="1:6" x14ac:dyDescent="0.2">
      <c r="A5" s="4" t="s">
        <v>6</v>
      </c>
      <c r="B5" s="6" t="s">
        <v>20</v>
      </c>
      <c r="C5" s="6" t="s">
        <v>21</v>
      </c>
      <c r="D5" s="6" t="s">
        <v>22</v>
      </c>
      <c r="E5" s="6" t="s">
        <v>23</v>
      </c>
      <c r="F5" s="5"/>
    </row>
    <row r="6" spans="1:6" x14ac:dyDescent="0.2">
      <c r="A6" s="4" t="s">
        <v>24</v>
      </c>
      <c r="B6" s="6" t="s">
        <v>25</v>
      </c>
      <c r="C6" s="6" t="s">
        <v>26</v>
      </c>
      <c r="D6" s="6" t="s">
        <v>27</v>
      </c>
      <c r="E6" s="6" t="s">
        <v>10</v>
      </c>
      <c r="F6" s="5" t="s">
        <v>28</v>
      </c>
    </row>
    <row r="7" spans="1:6" x14ac:dyDescent="0.2">
      <c r="A7" s="4" t="s">
        <v>24</v>
      </c>
      <c r="B7" s="6" t="s">
        <v>29</v>
      </c>
      <c r="C7" s="6" t="s">
        <v>30</v>
      </c>
      <c r="D7" s="6" t="s">
        <v>31</v>
      </c>
      <c r="E7" s="6" t="s">
        <v>23</v>
      </c>
      <c r="F7" s="5" t="s">
        <v>32</v>
      </c>
    </row>
    <row r="8" spans="1:6" x14ac:dyDescent="0.2">
      <c r="A8" s="4" t="s">
        <v>24</v>
      </c>
      <c r="B8" s="6" t="s">
        <v>33</v>
      </c>
      <c r="C8" s="6" t="s">
        <v>34</v>
      </c>
      <c r="D8" s="6" t="s">
        <v>35</v>
      </c>
      <c r="E8" s="6" t="s">
        <v>10</v>
      </c>
      <c r="F8" s="6" t="s">
        <v>36</v>
      </c>
    </row>
    <row r="9" spans="1:6" x14ac:dyDescent="0.2">
      <c r="A9" s="4" t="s">
        <v>24</v>
      </c>
      <c r="B9" s="6" t="s">
        <v>37</v>
      </c>
      <c r="C9" s="6" t="s">
        <v>38</v>
      </c>
      <c r="D9" s="6" t="s">
        <v>39</v>
      </c>
      <c r="E9" s="6" t="s">
        <v>23</v>
      </c>
      <c r="F9" s="5"/>
    </row>
    <row r="10" spans="1:6" x14ac:dyDescent="0.2">
      <c r="A10" s="4" t="s">
        <v>24</v>
      </c>
      <c r="B10" s="6" t="s">
        <v>40</v>
      </c>
      <c r="C10" s="6" t="s">
        <v>41</v>
      </c>
      <c r="D10" s="6" t="s">
        <v>42</v>
      </c>
      <c r="E10" s="6" t="s">
        <v>23</v>
      </c>
      <c r="F10" s="5" t="s">
        <v>43</v>
      </c>
    </row>
    <row r="11" spans="1:6" x14ac:dyDescent="0.2">
      <c r="A11" s="4" t="s">
        <v>24</v>
      </c>
      <c r="B11" s="6" t="s">
        <v>44</v>
      </c>
      <c r="C11" s="6" t="s">
        <v>45</v>
      </c>
      <c r="D11" s="6" t="s">
        <v>46</v>
      </c>
      <c r="E11" s="6" t="s">
        <v>23</v>
      </c>
      <c r="F11" s="6" t="s">
        <v>47</v>
      </c>
    </row>
    <row r="12" spans="1:6" x14ac:dyDescent="0.2">
      <c r="A12" s="4" t="s">
        <v>48</v>
      </c>
      <c r="B12" s="6" t="s">
        <v>49</v>
      </c>
      <c r="C12" s="6" t="s">
        <v>50</v>
      </c>
      <c r="D12" s="6" t="s">
        <v>51</v>
      </c>
      <c r="E12" s="6" t="s">
        <v>23</v>
      </c>
      <c r="F12" s="5"/>
    </row>
    <row r="13" spans="1:6" x14ac:dyDescent="0.2">
      <c r="A13" s="4" t="s">
        <v>48</v>
      </c>
      <c r="B13" s="6" t="s">
        <v>52</v>
      </c>
      <c r="C13" s="6" t="s">
        <v>53</v>
      </c>
      <c r="D13" s="6" t="s">
        <v>54</v>
      </c>
      <c r="E13" s="6" t="s">
        <v>23</v>
      </c>
      <c r="F13" s="5" t="s">
        <v>55</v>
      </c>
    </row>
    <row r="14" spans="1:6" x14ac:dyDescent="0.2">
      <c r="A14" s="4" t="s">
        <v>48</v>
      </c>
      <c r="B14" s="6" t="s">
        <v>56</v>
      </c>
      <c r="C14" s="6" t="s">
        <v>57</v>
      </c>
      <c r="D14" s="6" t="s">
        <v>58</v>
      </c>
      <c r="E14" s="6" t="s">
        <v>23</v>
      </c>
      <c r="F14" s="5" t="s">
        <v>59</v>
      </c>
    </row>
    <row r="15" spans="1:6" x14ac:dyDescent="0.2">
      <c r="A15" s="4" t="s">
        <v>48</v>
      </c>
      <c r="B15" s="6" t="s">
        <v>60</v>
      </c>
      <c r="C15" s="6" t="s">
        <v>61</v>
      </c>
      <c r="D15" s="6" t="s">
        <v>62</v>
      </c>
      <c r="E15" s="6" t="s">
        <v>23</v>
      </c>
      <c r="F15" s="6" t="s">
        <v>63</v>
      </c>
    </row>
    <row r="16" spans="1:6" x14ac:dyDescent="0.2">
      <c r="A16" s="4" t="s">
        <v>48</v>
      </c>
      <c r="B16" s="6" t="s">
        <v>64</v>
      </c>
      <c r="C16" s="6" t="s">
        <v>65</v>
      </c>
      <c r="D16" s="6" t="s">
        <v>66</v>
      </c>
      <c r="E16" s="6" t="s">
        <v>23</v>
      </c>
      <c r="F16" s="6" t="s">
        <v>67</v>
      </c>
    </row>
    <row r="17" spans="1:6" x14ac:dyDescent="0.2">
      <c r="A17" s="4" t="s">
        <v>48</v>
      </c>
      <c r="B17" s="6" t="s">
        <v>68</v>
      </c>
      <c r="C17" s="6" t="s">
        <v>69</v>
      </c>
      <c r="D17" s="6" t="s">
        <v>70</v>
      </c>
      <c r="E17" s="6" t="s">
        <v>23</v>
      </c>
      <c r="F17" s="6" t="s">
        <v>71</v>
      </c>
    </row>
    <row r="18" spans="1:6" x14ac:dyDescent="0.2">
      <c r="A18" s="4" t="s">
        <v>72</v>
      </c>
      <c r="B18" s="6" t="s">
        <v>73</v>
      </c>
      <c r="C18" s="6" t="s">
        <v>74</v>
      </c>
      <c r="D18" s="6" t="s">
        <v>75</v>
      </c>
      <c r="E18" s="6" t="s">
        <v>23</v>
      </c>
      <c r="F18" s="5" t="s">
        <v>76</v>
      </c>
    </row>
    <row r="19" spans="1:6" x14ac:dyDescent="0.2">
      <c r="A19" s="4" t="s">
        <v>72</v>
      </c>
      <c r="B19" s="6" t="s">
        <v>77</v>
      </c>
      <c r="C19" s="6" t="s">
        <v>78</v>
      </c>
      <c r="D19" s="6" t="s">
        <v>79</v>
      </c>
      <c r="E19" s="6" t="s">
        <v>23</v>
      </c>
      <c r="F19" s="6" t="s">
        <v>80</v>
      </c>
    </row>
    <row r="20" spans="1:6" x14ac:dyDescent="0.2">
      <c r="A20" s="4" t="s">
        <v>72</v>
      </c>
      <c r="B20" s="6" t="s">
        <v>81</v>
      </c>
      <c r="C20" s="6" t="s">
        <v>82</v>
      </c>
      <c r="D20" s="6" t="s">
        <v>83</v>
      </c>
      <c r="E20" s="6" t="s">
        <v>23</v>
      </c>
      <c r="F20" s="6" t="s">
        <v>84</v>
      </c>
    </row>
    <row r="21" spans="1:6" x14ac:dyDescent="0.2">
      <c r="A21" s="4" t="s">
        <v>72</v>
      </c>
      <c r="B21" s="6" t="s">
        <v>85</v>
      </c>
      <c r="C21" s="6" t="s">
        <v>86</v>
      </c>
      <c r="D21" s="6" t="s">
        <v>87</v>
      </c>
      <c r="E21" s="6" t="s">
        <v>23</v>
      </c>
      <c r="F21" s="6" t="s">
        <v>88</v>
      </c>
    </row>
    <row r="22" spans="1:6" x14ac:dyDescent="0.2">
      <c r="A22" s="4" t="s">
        <v>89</v>
      </c>
      <c r="B22" s="6" t="s">
        <v>90</v>
      </c>
      <c r="C22" s="6" t="s">
        <v>91</v>
      </c>
      <c r="D22" s="6" t="s">
        <v>92</v>
      </c>
      <c r="E22" s="6" t="s">
        <v>10</v>
      </c>
      <c r="F22" s="5" t="s">
        <v>93</v>
      </c>
    </row>
    <row r="23" spans="1:6" x14ac:dyDescent="0.2">
      <c r="A23" s="4" t="s">
        <v>89</v>
      </c>
      <c r="B23" s="6" t="s">
        <v>94</v>
      </c>
      <c r="C23" s="6" t="s">
        <v>95</v>
      </c>
      <c r="D23" s="6" t="s">
        <v>96</v>
      </c>
      <c r="E23" s="6" t="s">
        <v>97</v>
      </c>
      <c r="F23" s="6" t="s">
        <v>98</v>
      </c>
    </row>
    <row r="24" spans="1:6" x14ac:dyDescent="0.2">
      <c r="A24" s="4" t="s">
        <v>89</v>
      </c>
      <c r="B24" s="6" t="s">
        <v>99</v>
      </c>
      <c r="C24" s="6" t="s">
        <v>100</v>
      </c>
      <c r="D24" s="6" t="s">
        <v>101</v>
      </c>
      <c r="E24" s="6" t="s">
        <v>23</v>
      </c>
      <c r="F24" s="5" t="s">
        <v>102</v>
      </c>
    </row>
    <row r="25" spans="1:6" x14ac:dyDescent="0.2">
      <c r="A25" s="4" t="s">
        <v>89</v>
      </c>
      <c r="B25" s="6" t="s">
        <v>103</v>
      </c>
      <c r="C25" s="6" t="s">
        <v>104</v>
      </c>
      <c r="D25" s="6" t="s">
        <v>105</v>
      </c>
      <c r="E25" s="6" t="s">
        <v>23</v>
      </c>
      <c r="F25" s="5" t="s">
        <v>106</v>
      </c>
    </row>
    <row r="26" spans="1:6" x14ac:dyDescent="0.2">
      <c r="A26" s="4" t="s">
        <v>89</v>
      </c>
      <c r="B26" s="6" t="s">
        <v>107</v>
      </c>
      <c r="C26" s="6" t="s">
        <v>108</v>
      </c>
      <c r="D26" s="6" t="s">
        <v>109</v>
      </c>
      <c r="E26" s="4" t="s">
        <v>23</v>
      </c>
      <c r="F26" s="5" t="s">
        <v>110</v>
      </c>
    </row>
    <row r="27" spans="1:6" x14ac:dyDescent="0.2">
      <c r="A27" s="4" t="s">
        <v>111</v>
      </c>
      <c r="B27" s="6" t="s">
        <v>112</v>
      </c>
      <c r="C27" s="6" t="s">
        <v>113</v>
      </c>
      <c r="D27" s="6" t="s">
        <v>114</v>
      </c>
      <c r="E27" s="6" t="s">
        <v>23</v>
      </c>
      <c r="F27" s="6" t="s">
        <v>115</v>
      </c>
    </row>
    <row r="28" spans="1:6" x14ac:dyDescent="0.2">
      <c r="A28" s="4" t="s">
        <v>111</v>
      </c>
      <c r="B28" s="6" t="s">
        <v>116</v>
      </c>
      <c r="C28" s="6" t="s">
        <v>117</v>
      </c>
      <c r="D28" s="6" t="s">
        <v>118</v>
      </c>
      <c r="E28" s="6" t="s">
        <v>23</v>
      </c>
      <c r="F28" s="6" t="s">
        <v>119</v>
      </c>
    </row>
    <row r="29" spans="1:6" x14ac:dyDescent="0.2">
      <c r="A29" s="4" t="s">
        <v>111</v>
      </c>
      <c r="B29" s="6" t="s">
        <v>120</v>
      </c>
      <c r="C29" s="6" t="s">
        <v>121</v>
      </c>
      <c r="D29" s="6" t="s">
        <v>122</v>
      </c>
      <c r="E29" s="6" t="s">
        <v>23</v>
      </c>
      <c r="F29" s="5" t="s">
        <v>123</v>
      </c>
    </row>
    <row r="30" spans="1:6" x14ac:dyDescent="0.2">
      <c r="A30" s="4" t="s">
        <v>111</v>
      </c>
      <c r="B30" s="6" t="s">
        <v>124</v>
      </c>
      <c r="C30" s="6" t="s">
        <v>125</v>
      </c>
      <c r="D30" s="6" t="s">
        <v>126</v>
      </c>
      <c r="E30" s="6" t="s">
        <v>23</v>
      </c>
      <c r="F30" s="6" t="s">
        <v>127</v>
      </c>
    </row>
    <row r="31" spans="1:6" x14ac:dyDescent="0.2">
      <c r="A31" s="1"/>
      <c r="B31" s="7"/>
      <c r="C31" s="7"/>
      <c r="D31" s="7"/>
      <c r="F31" s="8"/>
    </row>
    <row r="32" spans="1:6" x14ac:dyDescent="0.2">
      <c r="A32" s="1"/>
      <c r="B32" s="7"/>
      <c r="C32" s="7"/>
      <c r="D32" s="7"/>
      <c r="F32" s="8"/>
    </row>
    <row r="33" spans="1:6" x14ac:dyDescent="0.2">
      <c r="A33" s="1"/>
      <c r="B33" s="7"/>
      <c r="C33" s="7"/>
      <c r="D33" s="7"/>
      <c r="F33" s="8"/>
    </row>
    <row r="34" spans="1:6" x14ac:dyDescent="0.2">
      <c r="A34" s="1"/>
      <c r="B34" s="7"/>
      <c r="C34" s="7"/>
      <c r="D34" s="7"/>
      <c r="F34" s="8"/>
    </row>
    <row r="35" spans="1:6" x14ac:dyDescent="0.2">
      <c r="A35" s="1"/>
      <c r="B35" s="7"/>
      <c r="C35" s="7"/>
      <c r="D35" s="7"/>
      <c r="F35" s="8"/>
    </row>
    <row r="36" spans="1:6" x14ac:dyDescent="0.2">
      <c r="A36" s="1"/>
      <c r="B36" s="7"/>
      <c r="C36" s="7"/>
      <c r="D36" s="7"/>
      <c r="F36" s="8"/>
    </row>
    <row r="37" spans="1:6" x14ac:dyDescent="0.2">
      <c r="A37" s="1"/>
      <c r="B37" s="7"/>
      <c r="C37" s="7"/>
      <c r="D37" s="7"/>
      <c r="F37" s="8"/>
    </row>
    <row r="38" spans="1:6" x14ac:dyDescent="0.2">
      <c r="A38" s="1"/>
      <c r="B38" s="7"/>
      <c r="C38" s="7"/>
      <c r="D38" s="7"/>
      <c r="F38" s="8"/>
    </row>
    <row r="39" spans="1:6" x14ac:dyDescent="0.2">
      <c r="A39" s="1"/>
      <c r="B39" s="7"/>
      <c r="C39" s="7"/>
      <c r="D39" s="7"/>
      <c r="F39" s="8"/>
    </row>
    <row r="40" spans="1:6" x14ac:dyDescent="0.2">
      <c r="A40" s="1"/>
      <c r="B40" s="7"/>
      <c r="C40" s="7"/>
      <c r="D40" s="7"/>
      <c r="F40" s="8"/>
    </row>
    <row r="41" spans="1:6" x14ac:dyDescent="0.2">
      <c r="A41" s="1"/>
      <c r="B41" s="7"/>
      <c r="C41" s="7"/>
      <c r="D41" s="7"/>
      <c r="F41" s="8"/>
    </row>
    <row r="42" spans="1:6" x14ac:dyDescent="0.2">
      <c r="A42" s="1"/>
      <c r="B42" s="7"/>
      <c r="C42" s="7"/>
      <c r="D42" s="7"/>
      <c r="F42" s="8"/>
    </row>
    <row r="43" spans="1:6" x14ac:dyDescent="0.2">
      <c r="A43" s="1"/>
      <c r="B43" s="7"/>
      <c r="C43" s="7"/>
      <c r="D43" s="7"/>
      <c r="F43" s="8"/>
    </row>
    <row r="44" spans="1:6" x14ac:dyDescent="0.2">
      <c r="A44" s="1"/>
      <c r="B44" s="7"/>
      <c r="C44" s="7"/>
      <c r="D44" s="7"/>
      <c r="F44" s="8"/>
    </row>
    <row r="45" spans="1:6" x14ac:dyDescent="0.2">
      <c r="A45" s="1"/>
      <c r="B45" s="7"/>
      <c r="C45" s="7"/>
      <c r="D45" s="7"/>
      <c r="F45" s="8"/>
    </row>
    <row r="46" spans="1:6" x14ac:dyDescent="0.2">
      <c r="A46" s="1"/>
      <c r="B46" s="7"/>
      <c r="C46" s="7"/>
      <c r="D46" s="7"/>
      <c r="F46" s="8"/>
    </row>
    <row r="47" spans="1:6" x14ac:dyDescent="0.2">
      <c r="A47" s="1"/>
      <c r="B47" s="7"/>
      <c r="C47" s="7"/>
      <c r="D47" s="7"/>
      <c r="F47" s="8"/>
    </row>
    <row r="48" spans="1:6" x14ac:dyDescent="0.2">
      <c r="A48" s="1"/>
      <c r="B48" s="7"/>
      <c r="C48" s="7"/>
      <c r="D48" s="7"/>
      <c r="F48" s="8"/>
    </row>
    <row r="49" spans="1:6" x14ac:dyDescent="0.2">
      <c r="A49" s="1"/>
      <c r="B49" s="7"/>
      <c r="C49" s="7"/>
      <c r="D49" s="7"/>
      <c r="F49" s="8"/>
    </row>
    <row r="50" spans="1:6" x14ac:dyDescent="0.2">
      <c r="A50" s="1"/>
      <c r="B50" s="7"/>
      <c r="C50" s="7"/>
      <c r="D50" s="7"/>
      <c r="F50" s="8"/>
    </row>
    <row r="51" spans="1:6" x14ac:dyDescent="0.2">
      <c r="A51" s="1"/>
      <c r="B51" s="7"/>
      <c r="C51" s="7"/>
      <c r="D51" s="7"/>
      <c r="F51" s="8"/>
    </row>
    <row r="52" spans="1:6" x14ac:dyDescent="0.2">
      <c r="A52" s="1"/>
      <c r="B52" s="7"/>
      <c r="C52" s="7"/>
      <c r="D52" s="7"/>
      <c r="F52" s="8"/>
    </row>
    <row r="53" spans="1:6" x14ac:dyDescent="0.2">
      <c r="A53" s="1"/>
      <c r="B53" s="7"/>
      <c r="C53" s="7"/>
      <c r="D53" s="7"/>
      <c r="F53" s="8"/>
    </row>
    <row r="54" spans="1:6" x14ac:dyDescent="0.2">
      <c r="A54" s="1"/>
      <c r="B54" s="7"/>
      <c r="C54" s="7"/>
      <c r="D54" s="7"/>
      <c r="F54" s="8"/>
    </row>
    <row r="55" spans="1:6" x14ac:dyDescent="0.2">
      <c r="A55" s="1"/>
      <c r="B55" s="7"/>
      <c r="C55" s="7"/>
      <c r="D55" s="7"/>
      <c r="F55" s="8"/>
    </row>
    <row r="56" spans="1:6" x14ac:dyDescent="0.2">
      <c r="A56" s="1"/>
      <c r="B56" s="7"/>
      <c r="C56" s="7"/>
      <c r="D56" s="7"/>
      <c r="F56" s="8"/>
    </row>
    <row r="57" spans="1:6" x14ac:dyDescent="0.2">
      <c r="A57" s="1"/>
      <c r="B57" s="7"/>
      <c r="C57" s="7"/>
      <c r="D57" s="7"/>
      <c r="F57" s="8"/>
    </row>
    <row r="58" spans="1:6" x14ac:dyDescent="0.2">
      <c r="A58" s="1"/>
      <c r="B58" s="7"/>
      <c r="C58" s="7"/>
      <c r="D58" s="7"/>
      <c r="F58" s="8"/>
    </row>
    <row r="59" spans="1:6" x14ac:dyDescent="0.2">
      <c r="A59" s="1"/>
      <c r="B59" s="7"/>
      <c r="C59" s="7"/>
      <c r="D59" s="7"/>
      <c r="F59" s="8"/>
    </row>
    <row r="60" spans="1:6" x14ac:dyDescent="0.2">
      <c r="A60" s="1"/>
      <c r="B60" s="7"/>
      <c r="C60" s="7"/>
      <c r="D60" s="7"/>
      <c r="F60" s="8"/>
    </row>
    <row r="61" spans="1:6" x14ac:dyDescent="0.2">
      <c r="A61" s="1"/>
      <c r="B61" s="7"/>
      <c r="C61" s="7"/>
      <c r="D61" s="7"/>
      <c r="F61" s="8"/>
    </row>
    <row r="62" spans="1:6" x14ac:dyDescent="0.2">
      <c r="A62" s="1"/>
      <c r="B62" s="7"/>
      <c r="C62" s="7"/>
      <c r="D62" s="7"/>
      <c r="F62" s="8"/>
    </row>
    <row r="63" spans="1:6" x14ac:dyDescent="0.2">
      <c r="A63" s="1"/>
      <c r="B63" s="7"/>
      <c r="C63" s="7"/>
      <c r="D63" s="7"/>
      <c r="F63" s="8"/>
    </row>
    <row r="64" spans="1:6" x14ac:dyDescent="0.2">
      <c r="A64" s="1"/>
      <c r="B64" s="7"/>
      <c r="C64" s="7"/>
      <c r="D64" s="7"/>
      <c r="F64" s="8"/>
    </row>
    <row r="65" spans="1:6" x14ac:dyDescent="0.2">
      <c r="A65" s="1"/>
      <c r="B65" s="7"/>
      <c r="C65" s="7"/>
      <c r="D65" s="7"/>
      <c r="F65" s="8"/>
    </row>
    <row r="66" spans="1:6" x14ac:dyDescent="0.2">
      <c r="A66" s="1"/>
      <c r="B66" s="7"/>
      <c r="C66" s="7"/>
      <c r="D66" s="7"/>
      <c r="F66" s="8"/>
    </row>
    <row r="67" spans="1:6" x14ac:dyDescent="0.2">
      <c r="A67" s="1"/>
      <c r="B67" s="7"/>
      <c r="C67" s="7"/>
      <c r="D67" s="7"/>
      <c r="F67" s="8"/>
    </row>
    <row r="68" spans="1:6" x14ac:dyDescent="0.2">
      <c r="A68" s="1"/>
      <c r="B68" s="7"/>
      <c r="C68" s="7"/>
      <c r="D68" s="7"/>
      <c r="F68" s="8"/>
    </row>
    <row r="69" spans="1:6" x14ac:dyDescent="0.2">
      <c r="A69" s="1"/>
      <c r="B69" s="7"/>
      <c r="C69" s="7"/>
      <c r="D69" s="7"/>
      <c r="F69" s="8"/>
    </row>
    <row r="70" spans="1:6" x14ac:dyDescent="0.2">
      <c r="A70" s="1"/>
      <c r="B70" s="7"/>
      <c r="C70" s="7"/>
      <c r="D70" s="7"/>
      <c r="F70" s="8"/>
    </row>
    <row r="71" spans="1:6" x14ac:dyDescent="0.2">
      <c r="A71" s="1"/>
      <c r="B71" s="7"/>
      <c r="C71" s="7"/>
      <c r="D71" s="7"/>
      <c r="F71" s="8"/>
    </row>
    <row r="72" spans="1:6" x14ac:dyDescent="0.2">
      <c r="A72" s="1"/>
      <c r="B72" s="7"/>
      <c r="C72" s="7"/>
      <c r="D72" s="7"/>
      <c r="F72" s="8"/>
    </row>
    <row r="73" spans="1:6" x14ac:dyDescent="0.2">
      <c r="A73" s="1"/>
      <c r="B73" s="7"/>
      <c r="C73" s="7"/>
      <c r="D73" s="7"/>
      <c r="F73" s="8"/>
    </row>
    <row r="74" spans="1:6" x14ac:dyDescent="0.2">
      <c r="A74" s="1"/>
      <c r="B74" s="7"/>
      <c r="C74" s="7"/>
      <c r="D74" s="7"/>
      <c r="F74" s="8"/>
    </row>
    <row r="75" spans="1:6" x14ac:dyDescent="0.2">
      <c r="A75" s="1"/>
      <c r="B75" s="7"/>
      <c r="C75" s="7"/>
      <c r="D75" s="7"/>
      <c r="F75" s="8"/>
    </row>
    <row r="76" spans="1:6" x14ac:dyDescent="0.2">
      <c r="A76" s="1"/>
      <c r="B76" s="7"/>
      <c r="C76" s="7"/>
      <c r="D76" s="7"/>
      <c r="F76" s="8"/>
    </row>
    <row r="77" spans="1:6" x14ac:dyDescent="0.2">
      <c r="A77" s="1"/>
      <c r="B77" s="7"/>
      <c r="C77" s="7"/>
      <c r="D77" s="7"/>
      <c r="F77" s="8"/>
    </row>
    <row r="78" spans="1:6" x14ac:dyDescent="0.2">
      <c r="A78" s="1"/>
      <c r="B78" s="7"/>
      <c r="C78" s="7"/>
      <c r="D78" s="7"/>
      <c r="F78" s="8"/>
    </row>
    <row r="79" spans="1:6" x14ac:dyDescent="0.2">
      <c r="A79" s="1"/>
      <c r="B79" s="7"/>
      <c r="C79" s="7"/>
      <c r="D79" s="7"/>
      <c r="F79" s="8"/>
    </row>
    <row r="80" spans="1:6" x14ac:dyDescent="0.2">
      <c r="A80" s="1"/>
      <c r="B80" s="7"/>
      <c r="C80" s="7"/>
      <c r="D80" s="7"/>
      <c r="F80" s="8"/>
    </row>
    <row r="81" spans="1:6" x14ac:dyDescent="0.2">
      <c r="A81" s="1"/>
      <c r="B81" s="7"/>
      <c r="C81" s="7"/>
      <c r="D81" s="7"/>
      <c r="F81" s="8"/>
    </row>
    <row r="82" spans="1:6" x14ac:dyDescent="0.2">
      <c r="A82" s="1"/>
      <c r="B82" s="7"/>
      <c r="C82" s="7"/>
      <c r="D82" s="7"/>
      <c r="F82" s="8"/>
    </row>
    <row r="83" spans="1:6" x14ac:dyDescent="0.2">
      <c r="A83" s="1"/>
      <c r="B83" s="7"/>
      <c r="C83" s="7"/>
      <c r="D83" s="7"/>
      <c r="F83" s="8"/>
    </row>
    <row r="84" spans="1:6" x14ac:dyDescent="0.2">
      <c r="A84" s="1"/>
      <c r="B84" s="7"/>
      <c r="C84" s="7"/>
      <c r="D84" s="7"/>
      <c r="F84" s="8"/>
    </row>
    <row r="85" spans="1:6" x14ac:dyDescent="0.2">
      <c r="A85" s="1"/>
      <c r="B85" s="7"/>
      <c r="C85" s="7"/>
      <c r="D85" s="7"/>
      <c r="F85" s="8"/>
    </row>
    <row r="86" spans="1:6" x14ac:dyDescent="0.2">
      <c r="A86" s="1"/>
      <c r="B86" s="7"/>
      <c r="C86" s="7"/>
      <c r="D86" s="7"/>
      <c r="F86" s="8"/>
    </row>
    <row r="87" spans="1:6" x14ac:dyDescent="0.2">
      <c r="A87" s="1"/>
      <c r="B87" s="7"/>
      <c r="C87" s="7"/>
      <c r="D87" s="7"/>
      <c r="F87" s="8"/>
    </row>
    <row r="88" spans="1:6" x14ac:dyDescent="0.2">
      <c r="A88" s="1"/>
      <c r="B88" s="7"/>
      <c r="C88" s="7"/>
      <c r="D88" s="7"/>
      <c r="F88" s="8"/>
    </row>
    <row r="89" spans="1:6" x14ac:dyDescent="0.2">
      <c r="A89" s="1"/>
      <c r="B89" s="7"/>
      <c r="C89" s="7"/>
      <c r="D89" s="7"/>
      <c r="F89" s="8"/>
    </row>
    <row r="90" spans="1:6" x14ac:dyDescent="0.2">
      <c r="A90" s="1"/>
      <c r="B90" s="7"/>
      <c r="C90" s="7"/>
      <c r="D90" s="7"/>
      <c r="F90" s="8"/>
    </row>
    <row r="91" spans="1:6" x14ac:dyDescent="0.2">
      <c r="A91" s="1"/>
      <c r="B91" s="7"/>
      <c r="C91" s="7"/>
      <c r="D91" s="7"/>
      <c r="F91" s="8"/>
    </row>
    <row r="92" spans="1:6" x14ac:dyDescent="0.2">
      <c r="A92" s="1"/>
      <c r="B92" s="7"/>
      <c r="C92" s="7"/>
      <c r="D92" s="7"/>
      <c r="F92" s="8"/>
    </row>
    <row r="93" spans="1:6" x14ac:dyDescent="0.2">
      <c r="A93" s="1"/>
      <c r="B93" s="7"/>
      <c r="C93" s="7"/>
      <c r="D93" s="7"/>
      <c r="F93" s="8"/>
    </row>
    <row r="94" spans="1:6" x14ac:dyDescent="0.2">
      <c r="A94" s="1"/>
      <c r="B94" s="7"/>
      <c r="C94" s="7"/>
      <c r="D94" s="7"/>
      <c r="F94" s="8"/>
    </row>
    <row r="95" spans="1:6" x14ac:dyDescent="0.2">
      <c r="A95" s="1"/>
      <c r="B95" s="7"/>
      <c r="C95" s="7"/>
      <c r="D95" s="7"/>
      <c r="F95" s="8"/>
    </row>
    <row r="96" spans="1:6" x14ac:dyDescent="0.2">
      <c r="A96" s="1"/>
      <c r="B96" s="7"/>
      <c r="C96" s="7"/>
      <c r="D96" s="7"/>
      <c r="F96" s="8"/>
    </row>
    <row r="97" spans="1:6" x14ac:dyDescent="0.2">
      <c r="A97" s="1"/>
      <c r="B97" s="7"/>
      <c r="C97" s="7"/>
      <c r="D97" s="7"/>
      <c r="F97" s="8"/>
    </row>
    <row r="98" spans="1:6" x14ac:dyDescent="0.2">
      <c r="A98" s="1"/>
      <c r="B98" s="7"/>
      <c r="C98" s="7"/>
      <c r="D98" s="7"/>
      <c r="F98" s="8"/>
    </row>
    <row r="99" spans="1:6" x14ac:dyDescent="0.2">
      <c r="A99" s="1"/>
      <c r="B99" s="7"/>
      <c r="C99" s="7"/>
      <c r="D99" s="7"/>
      <c r="F99" s="8"/>
    </row>
    <row r="100" spans="1:6" x14ac:dyDescent="0.2">
      <c r="A100" s="1"/>
      <c r="B100" s="7"/>
      <c r="C100" s="7"/>
      <c r="D100" s="7"/>
      <c r="F100" s="8"/>
    </row>
    <row r="101" spans="1:6" x14ac:dyDescent="0.2">
      <c r="A101" s="1"/>
      <c r="B101" s="7"/>
      <c r="C101" s="7"/>
      <c r="D101" s="7"/>
      <c r="F101" s="8"/>
    </row>
    <row r="102" spans="1:6" x14ac:dyDescent="0.2">
      <c r="A102" s="1"/>
      <c r="B102" s="7"/>
      <c r="C102" s="7"/>
      <c r="D102" s="7"/>
      <c r="F102" s="8"/>
    </row>
    <row r="103" spans="1:6" x14ac:dyDescent="0.2">
      <c r="A103" s="1"/>
      <c r="B103" s="7"/>
      <c r="C103" s="7"/>
      <c r="D103" s="7"/>
      <c r="F103" s="8"/>
    </row>
    <row r="104" spans="1:6" x14ac:dyDescent="0.2">
      <c r="A104" s="1"/>
      <c r="B104" s="7"/>
      <c r="C104" s="7"/>
      <c r="D104" s="7"/>
      <c r="F104" s="8"/>
    </row>
    <row r="105" spans="1:6" x14ac:dyDescent="0.2">
      <c r="A105" s="1"/>
      <c r="B105" s="7"/>
      <c r="C105" s="7"/>
      <c r="D105" s="7"/>
      <c r="F105" s="8"/>
    </row>
    <row r="106" spans="1:6" x14ac:dyDescent="0.2">
      <c r="A106" s="1"/>
      <c r="B106" s="7"/>
      <c r="C106" s="7"/>
      <c r="D106" s="7"/>
      <c r="F106" s="8"/>
    </row>
    <row r="107" spans="1:6" x14ac:dyDescent="0.2">
      <c r="A107" s="1"/>
      <c r="B107" s="7"/>
      <c r="C107" s="7"/>
      <c r="D107" s="7"/>
      <c r="F107" s="8"/>
    </row>
    <row r="108" spans="1:6" x14ac:dyDescent="0.2">
      <c r="A108" s="1"/>
      <c r="B108" s="7"/>
      <c r="C108" s="7"/>
      <c r="D108" s="7"/>
      <c r="F108" s="8"/>
    </row>
    <row r="109" spans="1:6" x14ac:dyDescent="0.2">
      <c r="A109" s="1"/>
      <c r="B109" s="7"/>
      <c r="C109" s="7"/>
      <c r="D109" s="7"/>
      <c r="F109" s="8"/>
    </row>
    <row r="110" spans="1:6" x14ac:dyDescent="0.2">
      <c r="A110" s="1"/>
      <c r="B110" s="7"/>
      <c r="C110" s="7"/>
      <c r="D110" s="7"/>
      <c r="F110" s="8"/>
    </row>
    <row r="111" spans="1:6" x14ac:dyDescent="0.2">
      <c r="A111" s="1"/>
      <c r="B111" s="7"/>
      <c r="C111" s="7"/>
      <c r="D111" s="7"/>
      <c r="F111" s="8"/>
    </row>
    <row r="112" spans="1:6" x14ac:dyDescent="0.2">
      <c r="A112" s="1"/>
      <c r="B112" s="7"/>
      <c r="C112" s="7"/>
      <c r="D112" s="7"/>
      <c r="F112" s="8"/>
    </row>
    <row r="113" spans="1:6" x14ac:dyDescent="0.2">
      <c r="A113" s="1"/>
      <c r="B113" s="7"/>
      <c r="C113" s="7"/>
      <c r="D113" s="7"/>
      <c r="F113" s="8"/>
    </row>
    <row r="114" spans="1:6" x14ac:dyDescent="0.2">
      <c r="A114" s="1"/>
      <c r="B114" s="7"/>
      <c r="C114" s="7"/>
      <c r="D114" s="7"/>
      <c r="F114" s="8"/>
    </row>
    <row r="115" spans="1:6" x14ac:dyDescent="0.2">
      <c r="A115" s="1"/>
      <c r="B115" s="7"/>
      <c r="C115" s="7"/>
      <c r="D115" s="7"/>
      <c r="F115" s="8"/>
    </row>
    <row r="116" spans="1:6" x14ac:dyDescent="0.2">
      <c r="A116" s="1"/>
      <c r="B116" s="7"/>
      <c r="C116" s="7"/>
      <c r="D116" s="7"/>
      <c r="F116" s="8"/>
    </row>
    <row r="117" spans="1:6" x14ac:dyDescent="0.2">
      <c r="A117" s="1"/>
      <c r="B117" s="7"/>
      <c r="C117" s="7"/>
      <c r="D117" s="7"/>
      <c r="F117" s="8"/>
    </row>
    <row r="118" spans="1:6" x14ac:dyDescent="0.2">
      <c r="A118" s="1"/>
      <c r="B118" s="7"/>
      <c r="C118" s="7"/>
      <c r="D118" s="7"/>
      <c r="F118" s="8"/>
    </row>
    <row r="119" spans="1:6" x14ac:dyDescent="0.2">
      <c r="A119" s="1"/>
      <c r="B119" s="7"/>
      <c r="C119" s="7"/>
      <c r="D119" s="7"/>
      <c r="F119" s="8"/>
    </row>
    <row r="120" spans="1:6" x14ac:dyDescent="0.2">
      <c r="A120" s="1"/>
      <c r="B120" s="7"/>
      <c r="C120" s="7"/>
      <c r="D120" s="7"/>
      <c r="F120" s="8"/>
    </row>
    <row r="121" spans="1:6" x14ac:dyDescent="0.2">
      <c r="A121" s="1"/>
      <c r="B121" s="7"/>
      <c r="C121" s="7"/>
      <c r="D121" s="7"/>
      <c r="F121" s="8"/>
    </row>
    <row r="122" spans="1:6" x14ac:dyDescent="0.2">
      <c r="A122" s="1"/>
      <c r="B122" s="7"/>
      <c r="C122" s="7"/>
      <c r="D122" s="7"/>
      <c r="F122" s="8"/>
    </row>
    <row r="123" spans="1:6" x14ac:dyDescent="0.2">
      <c r="A123" s="1"/>
      <c r="B123" s="7"/>
      <c r="C123" s="7"/>
      <c r="D123" s="7"/>
      <c r="F123" s="8"/>
    </row>
    <row r="124" spans="1:6" x14ac:dyDescent="0.2">
      <c r="A124" s="1"/>
      <c r="B124" s="7"/>
      <c r="C124" s="7"/>
      <c r="D124" s="7"/>
      <c r="F124" s="8"/>
    </row>
    <row r="125" spans="1:6" x14ac:dyDescent="0.2">
      <c r="A125" s="1"/>
      <c r="B125" s="7"/>
      <c r="C125" s="7"/>
      <c r="D125" s="7"/>
      <c r="F125" s="8"/>
    </row>
    <row r="126" spans="1:6" x14ac:dyDescent="0.2">
      <c r="A126" s="1"/>
      <c r="B126" s="7"/>
      <c r="C126" s="7"/>
      <c r="D126" s="7"/>
      <c r="F126" s="8"/>
    </row>
    <row r="127" spans="1:6" x14ac:dyDescent="0.2">
      <c r="A127" s="1"/>
      <c r="B127" s="7"/>
      <c r="C127" s="7"/>
      <c r="D127" s="7"/>
      <c r="F127" s="8"/>
    </row>
    <row r="128" spans="1:6" x14ac:dyDescent="0.2">
      <c r="A128" s="1"/>
      <c r="B128" s="7"/>
      <c r="C128" s="7"/>
      <c r="D128" s="7"/>
      <c r="F128" s="8"/>
    </row>
    <row r="129" spans="1:6" x14ac:dyDescent="0.2">
      <c r="A129" s="1"/>
      <c r="B129" s="7"/>
      <c r="C129" s="7"/>
      <c r="D129" s="7"/>
      <c r="F129" s="8"/>
    </row>
    <row r="130" spans="1:6" x14ac:dyDescent="0.2">
      <c r="A130" s="1"/>
      <c r="B130" s="7"/>
      <c r="C130" s="7"/>
      <c r="D130" s="7"/>
      <c r="F130" s="8"/>
    </row>
    <row r="131" spans="1:6" x14ac:dyDescent="0.2">
      <c r="A131" s="1"/>
      <c r="B131" s="7"/>
      <c r="C131" s="7"/>
      <c r="D131" s="7"/>
      <c r="F131" s="8"/>
    </row>
    <row r="132" spans="1:6" x14ac:dyDescent="0.2">
      <c r="A132" s="1"/>
      <c r="B132" s="7"/>
      <c r="C132" s="7"/>
      <c r="D132" s="7"/>
      <c r="F132" s="8"/>
    </row>
    <row r="133" spans="1:6" x14ac:dyDescent="0.2">
      <c r="A133" s="1"/>
      <c r="B133" s="7"/>
      <c r="C133" s="7"/>
      <c r="D133" s="7"/>
      <c r="F133" s="8"/>
    </row>
    <row r="134" spans="1:6" x14ac:dyDescent="0.2">
      <c r="A134" s="1"/>
      <c r="B134" s="7"/>
      <c r="C134" s="7"/>
      <c r="D134" s="7"/>
      <c r="F134" s="8"/>
    </row>
    <row r="135" spans="1:6" x14ac:dyDescent="0.2">
      <c r="A135" s="1"/>
      <c r="B135" s="7"/>
      <c r="C135" s="7"/>
      <c r="D135" s="7"/>
      <c r="F135" s="8"/>
    </row>
    <row r="136" spans="1:6" x14ac:dyDescent="0.2">
      <c r="A136" s="1"/>
      <c r="B136" s="7"/>
      <c r="C136" s="7"/>
      <c r="D136" s="7"/>
      <c r="F136" s="8"/>
    </row>
    <row r="137" spans="1:6" x14ac:dyDescent="0.2">
      <c r="A137" s="1"/>
      <c r="B137" s="7"/>
      <c r="C137" s="7"/>
      <c r="D137" s="7"/>
      <c r="F137" s="8"/>
    </row>
    <row r="138" spans="1:6" x14ac:dyDescent="0.2">
      <c r="A138" s="1"/>
      <c r="B138" s="7"/>
      <c r="C138" s="7"/>
      <c r="D138" s="7"/>
      <c r="F138" s="8"/>
    </row>
    <row r="139" spans="1:6" x14ac:dyDescent="0.2">
      <c r="A139" s="1"/>
      <c r="B139" s="7"/>
      <c r="C139" s="7"/>
      <c r="D139" s="7"/>
      <c r="F139" s="8"/>
    </row>
    <row r="140" spans="1:6" x14ac:dyDescent="0.2">
      <c r="A140" s="1"/>
      <c r="B140" s="7"/>
      <c r="C140" s="7"/>
      <c r="D140" s="7"/>
      <c r="F140" s="8"/>
    </row>
    <row r="141" spans="1:6" x14ac:dyDescent="0.2">
      <c r="A141" s="1"/>
      <c r="B141" s="7"/>
      <c r="C141" s="7"/>
      <c r="D141" s="7"/>
      <c r="F141" s="8"/>
    </row>
    <row r="142" spans="1:6" x14ac:dyDescent="0.2">
      <c r="A142" s="1"/>
      <c r="B142" s="7"/>
      <c r="C142" s="7"/>
      <c r="D142" s="7"/>
      <c r="F142" s="8"/>
    </row>
    <row r="143" spans="1:6" x14ac:dyDescent="0.2">
      <c r="A143" s="1"/>
      <c r="B143" s="7"/>
      <c r="C143" s="7"/>
      <c r="D143" s="7"/>
      <c r="F143" s="8"/>
    </row>
    <row r="144" spans="1:6" x14ac:dyDescent="0.2">
      <c r="A144" s="1"/>
      <c r="B144" s="7"/>
      <c r="C144" s="7"/>
      <c r="D144" s="7"/>
      <c r="F144" s="8"/>
    </row>
    <row r="145" spans="1:6" x14ac:dyDescent="0.2">
      <c r="A145" s="1"/>
      <c r="B145" s="7"/>
      <c r="C145" s="7"/>
      <c r="D145" s="7"/>
      <c r="F145" s="8"/>
    </row>
    <row r="146" spans="1:6" x14ac:dyDescent="0.2">
      <c r="A146" s="1"/>
      <c r="B146" s="7"/>
      <c r="C146" s="7"/>
      <c r="D146" s="7"/>
      <c r="F146" s="8"/>
    </row>
    <row r="147" spans="1:6" x14ac:dyDescent="0.2">
      <c r="A147" s="1"/>
      <c r="B147" s="7"/>
      <c r="C147" s="7"/>
      <c r="D147" s="7"/>
      <c r="F147" s="8"/>
    </row>
    <row r="148" spans="1:6" x14ac:dyDescent="0.2">
      <c r="A148" s="1"/>
      <c r="B148" s="7"/>
      <c r="C148" s="7"/>
      <c r="D148" s="7"/>
      <c r="F148" s="8"/>
    </row>
    <row r="149" spans="1:6" x14ac:dyDescent="0.2">
      <c r="A149" s="1"/>
      <c r="B149" s="7"/>
      <c r="C149" s="7"/>
      <c r="D149" s="7"/>
      <c r="F149" s="8"/>
    </row>
    <row r="150" spans="1:6" x14ac:dyDescent="0.2">
      <c r="A150" s="1"/>
      <c r="B150" s="7"/>
      <c r="C150" s="7"/>
      <c r="D150" s="7"/>
      <c r="F150" s="8"/>
    </row>
    <row r="151" spans="1:6" x14ac:dyDescent="0.2">
      <c r="A151" s="1"/>
      <c r="B151" s="7"/>
      <c r="C151" s="7"/>
      <c r="D151" s="7"/>
      <c r="F151" s="8"/>
    </row>
    <row r="152" spans="1:6" x14ac:dyDescent="0.2">
      <c r="A152" s="1"/>
      <c r="B152" s="7"/>
      <c r="C152" s="7"/>
      <c r="D152" s="7"/>
      <c r="F152" s="8"/>
    </row>
    <row r="153" spans="1:6" x14ac:dyDescent="0.2">
      <c r="A153" s="1"/>
      <c r="B153" s="7"/>
      <c r="C153" s="7"/>
      <c r="D153" s="7"/>
      <c r="F153" s="8"/>
    </row>
    <row r="154" spans="1:6" x14ac:dyDescent="0.2">
      <c r="A154" s="1"/>
      <c r="B154" s="7"/>
      <c r="C154" s="7"/>
      <c r="D154" s="7"/>
      <c r="F154" s="8"/>
    </row>
    <row r="155" spans="1:6" x14ac:dyDescent="0.2">
      <c r="A155" s="1"/>
      <c r="B155" s="7"/>
      <c r="C155" s="7"/>
      <c r="D155" s="7"/>
      <c r="F155" s="8"/>
    </row>
    <row r="156" spans="1:6" x14ac:dyDescent="0.2">
      <c r="A156" s="1"/>
      <c r="B156" s="7"/>
      <c r="C156" s="7"/>
      <c r="D156" s="7"/>
      <c r="F156" s="8"/>
    </row>
    <row r="157" spans="1:6" x14ac:dyDescent="0.2">
      <c r="A157" s="1"/>
      <c r="B157" s="7"/>
      <c r="C157" s="7"/>
      <c r="D157" s="7"/>
      <c r="F157" s="8"/>
    </row>
    <row r="158" spans="1:6" x14ac:dyDescent="0.2">
      <c r="A158" s="1"/>
      <c r="B158" s="7"/>
      <c r="C158" s="7"/>
      <c r="D158" s="7"/>
      <c r="F158" s="8"/>
    </row>
    <row r="159" spans="1:6" x14ac:dyDescent="0.2">
      <c r="A159" s="1"/>
      <c r="B159" s="7"/>
      <c r="C159" s="7"/>
      <c r="D159" s="7"/>
      <c r="F159" s="8"/>
    </row>
    <row r="160" spans="1:6" x14ac:dyDescent="0.2">
      <c r="A160" s="1"/>
      <c r="B160" s="7"/>
      <c r="C160" s="7"/>
      <c r="D160" s="7"/>
      <c r="F160" s="8"/>
    </row>
    <row r="161" spans="1:6" x14ac:dyDescent="0.2">
      <c r="A161" s="1"/>
      <c r="B161" s="7"/>
      <c r="C161" s="7"/>
      <c r="D161" s="7"/>
      <c r="F161" s="8"/>
    </row>
    <row r="162" spans="1:6" x14ac:dyDescent="0.2">
      <c r="A162" s="1"/>
      <c r="B162" s="7"/>
      <c r="C162" s="7"/>
      <c r="D162" s="7"/>
      <c r="F162" s="8"/>
    </row>
    <row r="163" spans="1:6" x14ac:dyDescent="0.2">
      <c r="A163" s="1"/>
      <c r="B163" s="7"/>
      <c r="C163" s="7"/>
      <c r="D163" s="7"/>
      <c r="F163" s="8"/>
    </row>
    <row r="164" spans="1:6" x14ac:dyDescent="0.2">
      <c r="A164" s="1"/>
      <c r="B164" s="7"/>
      <c r="C164" s="7"/>
      <c r="D164" s="7"/>
      <c r="F164" s="8"/>
    </row>
    <row r="165" spans="1:6" x14ac:dyDescent="0.2">
      <c r="A165" s="1"/>
      <c r="B165" s="7"/>
      <c r="C165" s="7"/>
      <c r="D165" s="7"/>
      <c r="F165" s="8"/>
    </row>
    <row r="166" spans="1:6" x14ac:dyDescent="0.2">
      <c r="A166" s="1"/>
      <c r="B166" s="7"/>
      <c r="C166" s="7"/>
      <c r="D166" s="7"/>
      <c r="F166" s="8"/>
    </row>
    <row r="167" spans="1:6" x14ac:dyDescent="0.2">
      <c r="A167" s="1"/>
      <c r="B167" s="7"/>
      <c r="C167" s="7"/>
      <c r="D167" s="7"/>
      <c r="F167" s="8"/>
    </row>
    <row r="168" spans="1:6" x14ac:dyDescent="0.2">
      <c r="A168" s="1"/>
      <c r="B168" s="7"/>
      <c r="C168" s="7"/>
      <c r="D168" s="7"/>
      <c r="F168" s="8"/>
    </row>
    <row r="169" spans="1:6" x14ac:dyDescent="0.2">
      <c r="A169" s="1"/>
      <c r="B169" s="7"/>
      <c r="C169" s="7"/>
      <c r="D169" s="7"/>
      <c r="F169" s="8"/>
    </row>
    <row r="170" spans="1:6" x14ac:dyDescent="0.2">
      <c r="A170" s="1"/>
      <c r="B170" s="7"/>
      <c r="C170" s="7"/>
      <c r="D170" s="7"/>
      <c r="F170" s="8"/>
    </row>
    <row r="171" spans="1:6" x14ac:dyDescent="0.2">
      <c r="A171" s="1"/>
      <c r="B171" s="7"/>
      <c r="C171" s="7"/>
      <c r="D171" s="7"/>
      <c r="F171" s="8"/>
    </row>
    <row r="172" spans="1:6" x14ac:dyDescent="0.2">
      <c r="A172" s="1"/>
      <c r="B172" s="7"/>
      <c r="C172" s="7"/>
      <c r="D172" s="7"/>
      <c r="F172" s="8"/>
    </row>
    <row r="173" spans="1:6" x14ac:dyDescent="0.2">
      <c r="A173" s="1"/>
      <c r="B173" s="7"/>
      <c r="C173" s="7"/>
      <c r="D173" s="7"/>
      <c r="F173" s="8"/>
    </row>
    <row r="174" spans="1:6" x14ac:dyDescent="0.2">
      <c r="A174" s="1"/>
      <c r="B174" s="7"/>
      <c r="C174" s="7"/>
      <c r="D174" s="7"/>
      <c r="F174" s="8"/>
    </row>
    <row r="175" spans="1:6" x14ac:dyDescent="0.2">
      <c r="A175" s="1"/>
      <c r="B175" s="7"/>
      <c r="C175" s="7"/>
      <c r="D175" s="7"/>
      <c r="F175" s="8"/>
    </row>
    <row r="176" spans="1:6" x14ac:dyDescent="0.2">
      <c r="A176" s="1"/>
      <c r="B176" s="7"/>
      <c r="C176" s="7"/>
      <c r="D176" s="7"/>
      <c r="F176" s="8"/>
    </row>
    <row r="177" spans="1:6" x14ac:dyDescent="0.2">
      <c r="A177" s="1"/>
      <c r="B177" s="7"/>
      <c r="C177" s="7"/>
      <c r="D177" s="7"/>
      <c r="F177" s="8"/>
    </row>
    <row r="178" spans="1:6" x14ac:dyDescent="0.2">
      <c r="A178" s="1"/>
      <c r="B178" s="7"/>
      <c r="C178" s="7"/>
      <c r="D178" s="7"/>
      <c r="F178" s="8"/>
    </row>
    <row r="179" spans="1:6" x14ac:dyDescent="0.2">
      <c r="A179" s="1"/>
      <c r="B179" s="7"/>
      <c r="C179" s="7"/>
      <c r="D179" s="7"/>
      <c r="F179" s="8"/>
    </row>
    <row r="180" spans="1:6" x14ac:dyDescent="0.2">
      <c r="A180" s="1"/>
      <c r="B180" s="7"/>
      <c r="C180" s="7"/>
      <c r="D180" s="7"/>
      <c r="F180" s="8"/>
    </row>
    <row r="181" spans="1:6" x14ac:dyDescent="0.2">
      <c r="A181" s="1"/>
      <c r="B181" s="7"/>
      <c r="C181" s="7"/>
      <c r="D181" s="7"/>
      <c r="F181" s="8"/>
    </row>
    <row r="182" spans="1:6" x14ac:dyDescent="0.2">
      <c r="A182" s="1"/>
      <c r="B182" s="7"/>
      <c r="C182" s="7"/>
      <c r="D182" s="7"/>
      <c r="F182" s="8"/>
    </row>
    <row r="183" spans="1:6" x14ac:dyDescent="0.2">
      <c r="A183" s="1"/>
      <c r="B183" s="7"/>
      <c r="C183" s="7"/>
      <c r="D183" s="7"/>
      <c r="F183" s="8"/>
    </row>
    <row r="184" spans="1:6" x14ac:dyDescent="0.2">
      <c r="A184" s="1"/>
      <c r="B184" s="7"/>
      <c r="C184" s="7"/>
      <c r="D184" s="7"/>
      <c r="F184" s="8"/>
    </row>
    <row r="185" spans="1:6" x14ac:dyDescent="0.2">
      <c r="A185" s="1"/>
      <c r="B185" s="7"/>
      <c r="C185" s="7"/>
      <c r="D185" s="7"/>
      <c r="F185" s="8"/>
    </row>
    <row r="186" spans="1:6" x14ac:dyDescent="0.2">
      <c r="A186" s="1"/>
      <c r="B186" s="7"/>
      <c r="C186" s="7"/>
      <c r="D186" s="7"/>
      <c r="F186" s="8"/>
    </row>
    <row r="187" spans="1:6" x14ac:dyDescent="0.2">
      <c r="A187" s="1"/>
      <c r="B187" s="7"/>
      <c r="C187" s="7"/>
      <c r="D187" s="7"/>
      <c r="F187" s="8"/>
    </row>
    <row r="188" spans="1:6" x14ac:dyDescent="0.2">
      <c r="A188" s="1"/>
      <c r="B188" s="7"/>
      <c r="C188" s="7"/>
      <c r="D188" s="7"/>
      <c r="F188" s="8"/>
    </row>
    <row r="189" spans="1:6" x14ac:dyDescent="0.2">
      <c r="A189" s="1"/>
      <c r="B189" s="7"/>
      <c r="C189" s="7"/>
      <c r="D189" s="7"/>
      <c r="F189" s="8"/>
    </row>
    <row r="190" spans="1:6" x14ac:dyDescent="0.2">
      <c r="A190" s="1"/>
      <c r="B190" s="7"/>
      <c r="C190" s="7"/>
      <c r="D190" s="7"/>
      <c r="F190" s="8"/>
    </row>
    <row r="191" spans="1:6" x14ac:dyDescent="0.2">
      <c r="A191" s="1"/>
      <c r="B191" s="7"/>
      <c r="C191" s="7"/>
      <c r="D191" s="7"/>
      <c r="F191" s="8"/>
    </row>
    <row r="192" spans="1:6" x14ac:dyDescent="0.2">
      <c r="A192" s="1"/>
      <c r="B192" s="7"/>
      <c r="C192" s="7"/>
      <c r="D192" s="7"/>
      <c r="F192" s="8"/>
    </row>
    <row r="193" spans="1:6" x14ac:dyDescent="0.2">
      <c r="A193" s="1"/>
      <c r="B193" s="7"/>
      <c r="C193" s="7"/>
      <c r="D193" s="7"/>
      <c r="F193" s="8"/>
    </row>
    <row r="194" spans="1:6" x14ac:dyDescent="0.2">
      <c r="A194" s="1"/>
      <c r="B194" s="7"/>
      <c r="C194" s="7"/>
      <c r="D194" s="7"/>
      <c r="F194" s="8"/>
    </row>
    <row r="195" spans="1:6" x14ac:dyDescent="0.2">
      <c r="A195" s="1"/>
      <c r="B195" s="7"/>
      <c r="C195" s="7"/>
      <c r="D195" s="7"/>
      <c r="F195" s="8"/>
    </row>
    <row r="196" spans="1:6" x14ac:dyDescent="0.2">
      <c r="A196" s="1"/>
      <c r="B196" s="7"/>
      <c r="C196" s="7"/>
      <c r="D196" s="7"/>
      <c r="F196" s="8"/>
    </row>
    <row r="197" spans="1:6" x14ac:dyDescent="0.2">
      <c r="A197" s="1"/>
      <c r="B197" s="7"/>
      <c r="C197" s="7"/>
      <c r="D197" s="7"/>
      <c r="F197" s="8"/>
    </row>
    <row r="198" spans="1:6" x14ac:dyDescent="0.2">
      <c r="A198" s="1"/>
      <c r="B198" s="7"/>
      <c r="C198" s="7"/>
      <c r="D198" s="7"/>
      <c r="F198" s="8"/>
    </row>
    <row r="199" spans="1:6" x14ac:dyDescent="0.2">
      <c r="A199" s="1"/>
      <c r="B199" s="7"/>
      <c r="C199" s="7"/>
      <c r="D199" s="7"/>
      <c r="F199" s="8"/>
    </row>
    <row r="200" spans="1:6" x14ac:dyDescent="0.2">
      <c r="A200" s="1"/>
      <c r="B200" s="7"/>
      <c r="C200" s="7"/>
      <c r="D200" s="7"/>
      <c r="F200" s="8"/>
    </row>
    <row r="201" spans="1:6" x14ac:dyDescent="0.2">
      <c r="A201" s="1"/>
      <c r="B201" s="7"/>
      <c r="C201" s="7"/>
      <c r="D201" s="7"/>
      <c r="F201" s="8"/>
    </row>
    <row r="202" spans="1:6" x14ac:dyDescent="0.2">
      <c r="A202" s="1"/>
      <c r="B202" s="7"/>
      <c r="C202" s="7"/>
      <c r="D202" s="7"/>
      <c r="F202" s="8"/>
    </row>
    <row r="203" spans="1:6" x14ac:dyDescent="0.2">
      <c r="A203" s="1"/>
      <c r="B203" s="7"/>
      <c r="C203" s="7"/>
      <c r="D203" s="7"/>
      <c r="F203" s="8"/>
    </row>
    <row r="204" spans="1:6" x14ac:dyDescent="0.2">
      <c r="A204" s="1"/>
      <c r="B204" s="7"/>
      <c r="C204" s="7"/>
      <c r="D204" s="7"/>
      <c r="F204" s="8"/>
    </row>
    <row r="205" spans="1:6" x14ac:dyDescent="0.2">
      <c r="A205" s="1"/>
      <c r="B205" s="7"/>
      <c r="C205" s="7"/>
      <c r="D205" s="7"/>
      <c r="F205" s="8"/>
    </row>
    <row r="206" spans="1:6" x14ac:dyDescent="0.2">
      <c r="A206" s="1"/>
      <c r="B206" s="7"/>
      <c r="C206" s="7"/>
      <c r="D206" s="7"/>
      <c r="F206" s="8"/>
    </row>
    <row r="207" spans="1:6" x14ac:dyDescent="0.2">
      <c r="A207" s="1"/>
      <c r="B207" s="7"/>
      <c r="C207" s="7"/>
      <c r="D207" s="7"/>
      <c r="F207" s="8"/>
    </row>
    <row r="208" spans="1:6" x14ac:dyDescent="0.2">
      <c r="A208" s="1"/>
      <c r="B208" s="7"/>
      <c r="C208" s="7"/>
      <c r="D208" s="7"/>
      <c r="F208" s="8"/>
    </row>
    <row r="209" spans="1:6" x14ac:dyDescent="0.2">
      <c r="A209" s="1"/>
      <c r="B209" s="7"/>
      <c r="C209" s="7"/>
      <c r="D209" s="7"/>
      <c r="F209" s="8"/>
    </row>
    <row r="210" spans="1:6" x14ac:dyDescent="0.2">
      <c r="A210" s="1"/>
      <c r="B210" s="7"/>
      <c r="C210" s="7"/>
      <c r="D210" s="7"/>
      <c r="F210" s="8"/>
    </row>
    <row r="211" spans="1:6" x14ac:dyDescent="0.2">
      <c r="A211" s="1"/>
      <c r="B211" s="7"/>
      <c r="C211" s="7"/>
      <c r="D211" s="7"/>
      <c r="F211" s="8"/>
    </row>
    <row r="212" spans="1:6" x14ac:dyDescent="0.2">
      <c r="A212" s="1"/>
      <c r="B212" s="7"/>
      <c r="C212" s="7"/>
      <c r="D212" s="7"/>
      <c r="F212" s="8"/>
    </row>
    <row r="213" spans="1:6" x14ac:dyDescent="0.2">
      <c r="A213" s="1"/>
      <c r="B213" s="7"/>
      <c r="C213" s="7"/>
      <c r="D213" s="7"/>
      <c r="F213" s="8"/>
    </row>
    <row r="214" spans="1:6" x14ac:dyDescent="0.2">
      <c r="A214" s="1"/>
      <c r="B214" s="7"/>
      <c r="C214" s="7"/>
      <c r="D214" s="7"/>
      <c r="F214" s="8"/>
    </row>
    <row r="215" spans="1:6" x14ac:dyDescent="0.2">
      <c r="A215" s="1"/>
      <c r="B215" s="7"/>
      <c r="C215" s="7"/>
      <c r="D215" s="7"/>
      <c r="F215" s="8"/>
    </row>
    <row r="216" spans="1:6" x14ac:dyDescent="0.2">
      <c r="A216" s="1"/>
      <c r="B216" s="7"/>
      <c r="C216" s="7"/>
      <c r="D216" s="7"/>
      <c r="F216" s="8"/>
    </row>
    <row r="217" spans="1:6" x14ac:dyDescent="0.2">
      <c r="A217" s="1"/>
      <c r="B217" s="7"/>
      <c r="C217" s="7"/>
      <c r="D217" s="7"/>
      <c r="F217" s="8"/>
    </row>
    <row r="218" spans="1:6" x14ac:dyDescent="0.2">
      <c r="A218" s="1"/>
      <c r="B218" s="7"/>
      <c r="C218" s="7"/>
      <c r="D218" s="7"/>
      <c r="F218" s="8"/>
    </row>
    <row r="219" spans="1:6" x14ac:dyDescent="0.2">
      <c r="A219" s="1"/>
      <c r="B219" s="7"/>
      <c r="C219" s="7"/>
      <c r="D219" s="7"/>
      <c r="F219" s="8"/>
    </row>
    <row r="220" spans="1:6" x14ac:dyDescent="0.2">
      <c r="A220" s="1"/>
      <c r="B220" s="7"/>
      <c r="C220" s="7"/>
      <c r="D220" s="7"/>
      <c r="F220" s="8"/>
    </row>
    <row r="221" spans="1:6" x14ac:dyDescent="0.2">
      <c r="A221" s="1"/>
      <c r="B221" s="7"/>
      <c r="C221" s="7"/>
      <c r="D221" s="7"/>
      <c r="F221" s="8"/>
    </row>
    <row r="222" spans="1:6" x14ac:dyDescent="0.2">
      <c r="A222" s="1"/>
      <c r="B222" s="7"/>
      <c r="C222" s="7"/>
      <c r="D222" s="7"/>
      <c r="F222" s="8"/>
    </row>
    <row r="223" spans="1:6" x14ac:dyDescent="0.2">
      <c r="A223" s="1"/>
      <c r="B223" s="7"/>
      <c r="C223" s="7"/>
      <c r="D223" s="7"/>
      <c r="F223" s="8"/>
    </row>
    <row r="224" spans="1:6" x14ac:dyDescent="0.2">
      <c r="A224" s="1"/>
      <c r="B224" s="7"/>
      <c r="C224" s="7"/>
      <c r="D224" s="7"/>
      <c r="F224" s="8"/>
    </row>
    <row r="225" spans="1:6" x14ac:dyDescent="0.2">
      <c r="A225" s="1"/>
      <c r="B225" s="7"/>
      <c r="C225" s="7"/>
      <c r="D225" s="7"/>
      <c r="F225" s="8"/>
    </row>
    <row r="226" spans="1:6" x14ac:dyDescent="0.2">
      <c r="A226" s="1"/>
      <c r="B226" s="7"/>
      <c r="C226" s="7"/>
      <c r="D226" s="7"/>
      <c r="F226" s="8"/>
    </row>
    <row r="227" spans="1:6" x14ac:dyDescent="0.2">
      <c r="A227" s="1"/>
      <c r="B227" s="7"/>
      <c r="C227" s="7"/>
      <c r="D227" s="7"/>
      <c r="F227" s="8"/>
    </row>
    <row r="228" spans="1:6" x14ac:dyDescent="0.2">
      <c r="A228" s="1"/>
      <c r="B228" s="7"/>
      <c r="C228" s="7"/>
      <c r="D228" s="7"/>
      <c r="F228" s="8"/>
    </row>
    <row r="229" spans="1:6" x14ac:dyDescent="0.2">
      <c r="A229" s="1"/>
      <c r="B229" s="7"/>
      <c r="C229" s="7"/>
      <c r="D229" s="7"/>
      <c r="F229" s="8"/>
    </row>
    <row r="230" spans="1:6" x14ac:dyDescent="0.2">
      <c r="A230" s="1"/>
      <c r="B230" s="7"/>
      <c r="C230" s="7"/>
      <c r="D230" s="7"/>
      <c r="F230" s="8"/>
    </row>
    <row r="231" spans="1:6" x14ac:dyDescent="0.2">
      <c r="A231" s="1"/>
      <c r="B231" s="7"/>
      <c r="C231" s="7"/>
      <c r="D231" s="7"/>
      <c r="F231" s="8"/>
    </row>
    <row r="232" spans="1:6" x14ac:dyDescent="0.2">
      <c r="A232" s="1"/>
      <c r="B232" s="7"/>
      <c r="C232" s="7"/>
      <c r="D232" s="7"/>
      <c r="F232" s="8"/>
    </row>
    <row r="233" spans="1:6" x14ac:dyDescent="0.2">
      <c r="A233" s="1"/>
      <c r="B233" s="7"/>
      <c r="C233" s="7"/>
      <c r="D233" s="7"/>
      <c r="F233" s="8"/>
    </row>
    <row r="234" spans="1:6" x14ac:dyDescent="0.2">
      <c r="A234" s="1"/>
      <c r="B234" s="7"/>
      <c r="C234" s="7"/>
      <c r="D234" s="7"/>
      <c r="F234" s="8"/>
    </row>
    <row r="235" spans="1:6" x14ac:dyDescent="0.2">
      <c r="A235" s="1"/>
      <c r="B235" s="7"/>
      <c r="C235" s="7"/>
      <c r="D235" s="7"/>
      <c r="F235" s="8"/>
    </row>
    <row r="236" spans="1:6" x14ac:dyDescent="0.2">
      <c r="A236" s="1"/>
      <c r="B236" s="7"/>
      <c r="C236" s="7"/>
      <c r="D236" s="7"/>
      <c r="F236" s="8"/>
    </row>
    <row r="237" spans="1:6" x14ac:dyDescent="0.2">
      <c r="A237" s="1"/>
      <c r="B237" s="7"/>
      <c r="C237" s="7"/>
      <c r="D237" s="7"/>
      <c r="F237" s="8"/>
    </row>
    <row r="238" spans="1:6" x14ac:dyDescent="0.2">
      <c r="A238" s="1"/>
      <c r="B238" s="7"/>
      <c r="C238" s="7"/>
      <c r="D238" s="7"/>
      <c r="F238" s="8"/>
    </row>
    <row r="239" spans="1:6" x14ac:dyDescent="0.2">
      <c r="A239" s="1"/>
      <c r="B239" s="7"/>
      <c r="C239" s="7"/>
      <c r="D239" s="7"/>
      <c r="F239" s="8"/>
    </row>
    <row r="240" spans="1:6" x14ac:dyDescent="0.2">
      <c r="A240" s="1"/>
      <c r="B240" s="7"/>
      <c r="C240" s="7"/>
      <c r="D240" s="7"/>
      <c r="F240" s="8"/>
    </row>
    <row r="241" spans="1:6" x14ac:dyDescent="0.2">
      <c r="A241" s="1"/>
      <c r="B241" s="7"/>
      <c r="C241" s="7"/>
      <c r="D241" s="7"/>
      <c r="F241" s="8"/>
    </row>
    <row r="242" spans="1:6" x14ac:dyDescent="0.2">
      <c r="A242" s="1"/>
      <c r="B242" s="7"/>
      <c r="C242" s="7"/>
      <c r="D242" s="7"/>
      <c r="F242" s="8"/>
    </row>
    <row r="243" spans="1:6" x14ac:dyDescent="0.2">
      <c r="A243" s="1"/>
      <c r="B243" s="7"/>
      <c r="C243" s="7"/>
      <c r="D243" s="7"/>
      <c r="F243" s="8"/>
    </row>
    <row r="244" spans="1:6" x14ac:dyDescent="0.2">
      <c r="A244" s="1"/>
      <c r="B244" s="7"/>
      <c r="C244" s="7"/>
      <c r="D244" s="7"/>
      <c r="F244" s="8"/>
    </row>
    <row r="245" spans="1:6" x14ac:dyDescent="0.2">
      <c r="A245" s="1"/>
      <c r="B245" s="7"/>
      <c r="C245" s="7"/>
      <c r="D245" s="7"/>
      <c r="F245" s="8"/>
    </row>
    <row r="246" spans="1:6" x14ac:dyDescent="0.2">
      <c r="A246" s="1"/>
      <c r="B246" s="7"/>
      <c r="C246" s="7"/>
      <c r="D246" s="7"/>
      <c r="F246" s="8"/>
    </row>
    <row r="247" spans="1:6" x14ac:dyDescent="0.2">
      <c r="A247" s="1"/>
      <c r="B247" s="7"/>
      <c r="C247" s="7"/>
      <c r="D247" s="7"/>
      <c r="F247" s="8"/>
    </row>
    <row r="248" spans="1:6" x14ac:dyDescent="0.2">
      <c r="A248" s="1"/>
      <c r="B248" s="7"/>
      <c r="C248" s="7"/>
      <c r="D248" s="7"/>
      <c r="F248" s="8"/>
    </row>
    <row r="249" spans="1:6" x14ac:dyDescent="0.2">
      <c r="A249" s="1"/>
      <c r="B249" s="7"/>
      <c r="C249" s="7"/>
      <c r="D249" s="7"/>
      <c r="F249" s="8"/>
    </row>
    <row r="250" spans="1:6" x14ac:dyDescent="0.2">
      <c r="A250" s="1"/>
      <c r="B250" s="7"/>
      <c r="C250" s="7"/>
      <c r="D250" s="7"/>
      <c r="F250" s="8"/>
    </row>
    <row r="251" spans="1:6" x14ac:dyDescent="0.2">
      <c r="A251" s="1"/>
      <c r="B251" s="7"/>
      <c r="C251" s="7"/>
      <c r="D251" s="7"/>
      <c r="F251" s="8"/>
    </row>
    <row r="252" spans="1:6" x14ac:dyDescent="0.2">
      <c r="A252" s="1"/>
      <c r="B252" s="7"/>
      <c r="C252" s="7"/>
      <c r="D252" s="7"/>
      <c r="F252" s="8"/>
    </row>
    <row r="253" spans="1:6" x14ac:dyDescent="0.2">
      <c r="A253" s="1"/>
      <c r="B253" s="7"/>
      <c r="C253" s="7"/>
      <c r="D253" s="7"/>
      <c r="F253" s="8"/>
    </row>
    <row r="254" spans="1:6" x14ac:dyDescent="0.2">
      <c r="A254" s="1"/>
      <c r="B254" s="7"/>
      <c r="C254" s="7"/>
      <c r="D254" s="7"/>
      <c r="F254" s="8"/>
    </row>
    <row r="255" spans="1:6" x14ac:dyDescent="0.2">
      <c r="A255" s="1"/>
      <c r="B255" s="7"/>
      <c r="C255" s="7"/>
      <c r="D255" s="7"/>
      <c r="F255" s="8"/>
    </row>
    <row r="256" spans="1:6" x14ac:dyDescent="0.2">
      <c r="A256" s="1"/>
      <c r="B256" s="7"/>
      <c r="C256" s="7"/>
      <c r="D256" s="7"/>
      <c r="F256" s="8"/>
    </row>
    <row r="257" spans="1:6" x14ac:dyDescent="0.2">
      <c r="A257" s="1"/>
      <c r="B257" s="7"/>
      <c r="C257" s="7"/>
      <c r="D257" s="7"/>
      <c r="F257" s="8"/>
    </row>
    <row r="258" spans="1:6" x14ac:dyDescent="0.2">
      <c r="A258" s="1"/>
      <c r="B258" s="7"/>
      <c r="C258" s="7"/>
      <c r="D258" s="7"/>
      <c r="F258" s="8"/>
    </row>
    <row r="259" spans="1:6" x14ac:dyDescent="0.2">
      <c r="A259" s="1"/>
      <c r="B259" s="7"/>
      <c r="C259" s="7"/>
      <c r="D259" s="7"/>
      <c r="F259" s="8"/>
    </row>
    <row r="260" spans="1:6" x14ac:dyDescent="0.2">
      <c r="A260" s="1"/>
      <c r="B260" s="7"/>
      <c r="C260" s="7"/>
      <c r="D260" s="7"/>
      <c r="F260" s="8"/>
    </row>
    <row r="261" spans="1:6" x14ac:dyDescent="0.2">
      <c r="A261" s="1"/>
      <c r="B261" s="7"/>
      <c r="C261" s="7"/>
      <c r="D261" s="7"/>
      <c r="F261" s="8"/>
    </row>
    <row r="262" spans="1:6" x14ac:dyDescent="0.2">
      <c r="A262" s="1"/>
      <c r="B262" s="7"/>
      <c r="C262" s="7"/>
      <c r="D262" s="7"/>
      <c r="F262" s="8"/>
    </row>
    <row r="263" spans="1:6" x14ac:dyDescent="0.2">
      <c r="A263" s="1"/>
      <c r="B263" s="7"/>
      <c r="C263" s="7"/>
      <c r="D263" s="7"/>
      <c r="F263" s="8"/>
    </row>
    <row r="264" spans="1:6" x14ac:dyDescent="0.2">
      <c r="A264" s="1"/>
      <c r="B264" s="7"/>
      <c r="C264" s="7"/>
      <c r="D264" s="7"/>
      <c r="F264" s="8"/>
    </row>
    <row r="265" spans="1:6" x14ac:dyDescent="0.2">
      <c r="A265" s="1"/>
      <c r="B265" s="7"/>
      <c r="C265" s="7"/>
      <c r="D265" s="7"/>
      <c r="F265" s="8"/>
    </row>
    <row r="266" spans="1:6" x14ac:dyDescent="0.2">
      <c r="A266" s="1"/>
      <c r="B266" s="7"/>
      <c r="C266" s="7"/>
      <c r="D266" s="7"/>
      <c r="F266" s="8"/>
    </row>
    <row r="267" spans="1:6" x14ac:dyDescent="0.2">
      <c r="A267" s="1"/>
      <c r="B267" s="7"/>
      <c r="C267" s="7"/>
      <c r="D267" s="7"/>
      <c r="F267" s="8"/>
    </row>
    <row r="268" spans="1:6" x14ac:dyDescent="0.2">
      <c r="A268" s="1"/>
      <c r="B268" s="7"/>
      <c r="C268" s="7"/>
      <c r="D268" s="7"/>
      <c r="F268" s="8"/>
    </row>
    <row r="269" spans="1:6" x14ac:dyDescent="0.2">
      <c r="A269" s="1"/>
      <c r="B269" s="7"/>
      <c r="C269" s="7"/>
      <c r="D269" s="7"/>
      <c r="F269" s="8"/>
    </row>
    <row r="270" spans="1:6" x14ac:dyDescent="0.2">
      <c r="A270" s="1"/>
      <c r="B270" s="7"/>
      <c r="C270" s="7"/>
      <c r="D270" s="7"/>
      <c r="F270" s="8"/>
    </row>
    <row r="271" spans="1:6" x14ac:dyDescent="0.2">
      <c r="A271" s="1"/>
      <c r="B271" s="7"/>
      <c r="C271" s="7"/>
      <c r="D271" s="7"/>
      <c r="F271" s="8"/>
    </row>
    <row r="272" spans="1:6" x14ac:dyDescent="0.2">
      <c r="A272" s="1"/>
      <c r="B272" s="7"/>
      <c r="C272" s="7"/>
      <c r="D272" s="7"/>
      <c r="F272" s="8"/>
    </row>
    <row r="273" spans="1:6" x14ac:dyDescent="0.2">
      <c r="A273" s="1"/>
      <c r="B273" s="7"/>
      <c r="C273" s="7"/>
      <c r="D273" s="7"/>
      <c r="F273" s="8"/>
    </row>
    <row r="274" spans="1:6" x14ac:dyDescent="0.2">
      <c r="A274" s="1"/>
      <c r="B274" s="7"/>
      <c r="C274" s="7"/>
      <c r="D274" s="7"/>
      <c r="F274" s="8"/>
    </row>
    <row r="275" spans="1:6" x14ac:dyDescent="0.2">
      <c r="A275" s="1"/>
      <c r="B275" s="7"/>
      <c r="C275" s="7"/>
      <c r="D275" s="7"/>
      <c r="F275" s="8"/>
    </row>
    <row r="276" spans="1:6" x14ac:dyDescent="0.2">
      <c r="A276" s="1"/>
      <c r="B276" s="7"/>
      <c r="C276" s="7"/>
      <c r="D276" s="7"/>
      <c r="F276" s="8"/>
    </row>
    <row r="277" spans="1:6" x14ac:dyDescent="0.2">
      <c r="A277" s="1"/>
      <c r="B277" s="7"/>
      <c r="C277" s="7"/>
      <c r="D277" s="7"/>
      <c r="F277" s="8"/>
    </row>
    <row r="278" spans="1:6" x14ac:dyDescent="0.2">
      <c r="A278" s="1"/>
      <c r="B278" s="7"/>
      <c r="C278" s="7"/>
      <c r="D278" s="7"/>
      <c r="F278" s="8"/>
    </row>
    <row r="279" spans="1:6" x14ac:dyDescent="0.2">
      <c r="A279" s="1"/>
      <c r="B279" s="7"/>
      <c r="C279" s="7"/>
      <c r="D279" s="7"/>
      <c r="F279" s="8"/>
    </row>
    <row r="280" spans="1:6" x14ac:dyDescent="0.2">
      <c r="A280" s="1"/>
      <c r="B280" s="7"/>
      <c r="C280" s="7"/>
      <c r="D280" s="7"/>
      <c r="F280" s="8"/>
    </row>
    <row r="281" spans="1:6" x14ac:dyDescent="0.2">
      <c r="A281" s="1"/>
      <c r="B281" s="7"/>
      <c r="C281" s="7"/>
      <c r="D281" s="7"/>
      <c r="F281" s="8"/>
    </row>
    <row r="282" spans="1:6" x14ac:dyDescent="0.2">
      <c r="A282" s="1"/>
      <c r="B282" s="7"/>
      <c r="C282" s="7"/>
      <c r="D282" s="7"/>
      <c r="F282" s="8"/>
    </row>
    <row r="283" spans="1:6" x14ac:dyDescent="0.2">
      <c r="A283" s="1"/>
      <c r="B283" s="7"/>
      <c r="C283" s="7"/>
      <c r="D283" s="7"/>
      <c r="F283" s="8"/>
    </row>
    <row r="284" spans="1:6" x14ac:dyDescent="0.2">
      <c r="A284" s="1"/>
      <c r="B284" s="7"/>
      <c r="C284" s="7"/>
      <c r="D284" s="7"/>
      <c r="F284" s="8"/>
    </row>
    <row r="285" spans="1:6" x14ac:dyDescent="0.2">
      <c r="A285" s="1"/>
      <c r="B285" s="7"/>
      <c r="C285" s="7"/>
      <c r="D285" s="7"/>
      <c r="F285" s="8"/>
    </row>
    <row r="286" spans="1:6" x14ac:dyDescent="0.2">
      <c r="A286" s="1"/>
      <c r="B286" s="7"/>
      <c r="C286" s="7"/>
      <c r="D286" s="7"/>
      <c r="F286" s="8"/>
    </row>
    <row r="287" spans="1:6" x14ac:dyDescent="0.2">
      <c r="A287" s="1"/>
      <c r="B287" s="7"/>
      <c r="C287" s="7"/>
      <c r="D287" s="7"/>
      <c r="F287" s="8"/>
    </row>
    <row r="288" spans="1:6" x14ac:dyDescent="0.2">
      <c r="A288" s="1"/>
      <c r="B288" s="7"/>
      <c r="C288" s="7"/>
      <c r="D288" s="7"/>
      <c r="F288" s="8"/>
    </row>
    <row r="289" spans="1:6" x14ac:dyDescent="0.2">
      <c r="A289" s="1"/>
      <c r="B289" s="7"/>
      <c r="C289" s="7"/>
      <c r="D289" s="7"/>
      <c r="F289" s="8"/>
    </row>
    <row r="290" spans="1:6" x14ac:dyDescent="0.2">
      <c r="A290" s="1"/>
      <c r="B290" s="7"/>
      <c r="C290" s="7"/>
      <c r="D290" s="7"/>
      <c r="F290" s="8"/>
    </row>
    <row r="291" spans="1:6" x14ac:dyDescent="0.2">
      <c r="A291" s="1"/>
      <c r="B291" s="7"/>
      <c r="C291" s="7"/>
      <c r="D291" s="7"/>
      <c r="F291" s="8"/>
    </row>
    <row r="292" spans="1:6" x14ac:dyDescent="0.2">
      <c r="A292" s="1"/>
      <c r="B292" s="7"/>
      <c r="C292" s="7"/>
      <c r="D292" s="7"/>
      <c r="F292" s="8"/>
    </row>
    <row r="293" spans="1:6" x14ac:dyDescent="0.2">
      <c r="A293" s="1"/>
      <c r="B293" s="7"/>
      <c r="C293" s="7"/>
      <c r="D293" s="7"/>
      <c r="F293" s="8"/>
    </row>
    <row r="294" spans="1:6" x14ac:dyDescent="0.2">
      <c r="A294" s="1"/>
      <c r="B294" s="7"/>
      <c r="C294" s="7"/>
      <c r="D294" s="7"/>
      <c r="F294" s="8"/>
    </row>
    <row r="295" spans="1:6" x14ac:dyDescent="0.2">
      <c r="A295" s="1"/>
      <c r="B295" s="7"/>
      <c r="C295" s="7"/>
      <c r="D295" s="7"/>
      <c r="F295" s="8"/>
    </row>
    <row r="296" spans="1:6" x14ac:dyDescent="0.2">
      <c r="A296" s="1"/>
      <c r="B296" s="7"/>
      <c r="C296" s="7"/>
      <c r="D296" s="7"/>
      <c r="F296" s="8"/>
    </row>
    <row r="297" spans="1:6" x14ac:dyDescent="0.2">
      <c r="A297" s="1"/>
      <c r="B297" s="7"/>
      <c r="C297" s="7"/>
      <c r="D297" s="7"/>
      <c r="F297" s="8"/>
    </row>
    <row r="298" spans="1:6" x14ac:dyDescent="0.2">
      <c r="A298" s="1"/>
      <c r="B298" s="7"/>
      <c r="C298" s="7"/>
      <c r="D298" s="7"/>
      <c r="F298" s="8"/>
    </row>
    <row r="299" spans="1:6" x14ac:dyDescent="0.2">
      <c r="A299" s="1"/>
      <c r="B299" s="7"/>
      <c r="C299" s="7"/>
      <c r="D299" s="7"/>
      <c r="F299" s="8"/>
    </row>
    <row r="300" spans="1:6" x14ac:dyDescent="0.2">
      <c r="A300" s="1"/>
      <c r="B300" s="7"/>
      <c r="C300" s="7"/>
      <c r="D300" s="7"/>
      <c r="F300" s="8"/>
    </row>
    <row r="301" spans="1:6" x14ac:dyDescent="0.2">
      <c r="A301" s="1"/>
      <c r="B301" s="7"/>
      <c r="C301" s="7"/>
      <c r="D301" s="7"/>
      <c r="F301" s="8"/>
    </row>
    <row r="302" spans="1:6" x14ac:dyDescent="0.2">
      <c r="A302" s="1"/>
      <c r="B302" s="7"/>
      <c r="C302" s="7"/>
      <c r="D302" s="7"/>
      <c r="F302" s="8"/>
    </row>
    <row r="303" spans="1:6" x14ac:dyDescent="0.2">
      <c r="A303" s="1"/>
      <c r="B303" s="7"/>
      <c r="C303" s="7"/>
      <c r="D303" s="7"/>
      <c r="F303" s="8"/>
    </row>
    <row r="304" spans="1:6" x14ac:dyDescent="0.2">
      <c r="A304" s="1"/>
      <c r="B304" s="7"/>
      <c r="C304" s="7"/>
      <c r="D304" s="7"/>
      <c r="F304" s="8"/>
    </row>
    <row r="305" spans="1:6" x14ac:dyDescent="0.2">
      <c r="A305" s="1"/>
      <c r="B305" s="7"/>
      <c r="C305" s="7"/>
      <c r="D305" s="7"/>
      <c r="F305" s="8"/>
    </row>
    <row r="306" spans="1:6" x14ac:dyDescent="0.2">
      <c r="A306" s="1"/>
      <c r="B306" s="7"/>
      <c r="C306" s="7"/>
      <c r="D306" s="7"/>
      <c r="F306" s="8"/>
    </row>
    <row r="307" spans="1:6" x14ac:dyDescent="0.2">
      <c r="A307" s="1"/>
      <c r="B307" s="7"/>
      <c r="C307" s="7"/>
      <c r="D307" s="7"/>
      <c r="F307" s="8"/>
    </row>
    <row r="308" spans="1:6" x14ac:dyDescent="0.2">
      <c r="A308" s="1"/>
      <c r="B308" s="7"/>
      <c r="C308" s="7"/>
      <c r="D308" s="7"/>
      <c r="F308" s="8"/>
    </row>
    <row r="309" spans="1:6" x14ac:dyDescent="0.2">
      <c r="A309" s="1"/>
      <c r="B309" s="7"/>
      <c r="C309" s="7"/>
      <c r="D309" s="7"/>
      <c r="F309" s="8"/>
    </row>
    <row r="310" spans="1:6" x14ac:dyDescent="0.2">
      <c r="A310" s="1"/>
      <c r="B310" s="7"/>
      <c r="C310" s="7"/>
      <c r="D310" s="7"/>
      <c r="F310" s="8"/>
    </row>
    <row r="311" spans="1:6" x14ac:dyDescent="0.2">
      <c r="A311" s="1"/>
      <c r="B311" s="7"/>
      <c r="C311" s="7"/>
      <c r="D311" s="7"/>
      <c r="F311" s="8"/>
    </row>
    <row r="312" spans="1:6" x14ac:dyDescent="0.2">
      <c r="A312" s="1"/>
      <c r="B312" s="7"/>
      <c r="C312" s="7"/>
      <c r="D312" s="7"/>
      <c r="F312" s="8"/>
    </row>
    <row r="313" spans="1:6" x14ac:dyDescent="0.2">
      <c r="A313" s="1"/>
      <c r="B313" s="7"/>
      <c r="C313" s="7"/>
      <c r="D313" s="7"/>
      <c r="F313" s="8"/>
    </row>
    <row r="314" spans="1:6" x14ac:dyDescent="0.2">
      <c r="A314" s="1"/>
      <c r="B314" s="7"/>
      <c r="C314" s="7"/>
      <c r="D314" s="7"/>
      <c r="F314" s="8"/>
    </row>
    <row r="315" spans="1:6" x14ac:dyDescent="0.2">
      <c r="A315" s="1"/>
      <c r="B315" s="7"/>
      <c r="C315" s="7"/>
      <c r="D315" s="7"/>
      <c r="F315" s="8"/>
    </row>
    <row r="316" spans="1:6" x14ac:dyDescent="0.2">
      <c r="A316" s="1"/>
      <c r="B316" s="7"/>
      <c r="C316" s="7"/>
      <c r="D316" s="7"/>
      <c r="F316" s="8"/>
    </row>
    <row r="317" spans="1:6" x14ac:dyDescent="0.2">
      <c r="A317" s="1"/>
      <c r="B317" s="7"/>
      <c r="C317" s="7"/>
      <c r="D317" s="7"/>
      <c r="F317" s="8"/>
    </row>
    <row r="318" spans="1:6" x14ac:dyDescent="0.2">
      <c r="A318" s="1"/>
      <c r="B318" s="7"/>
      <c r="C318" s="7"/>
      <c r="D318" s="7"/>
      <c r="F318" s="8"/>
    </row>
    <row r="319" spans="1:6" x14ac:dyDescent="0.2">
      <c r="A319" s="1"/>
      <c r="B319" s="7"/>
      <c r="C319" s="7"/>
      <c r="D319" s="7"/>
      <c r="F319" s="8"/>
    </row>
    <row r="320" spans="1:6" x14ac:dyDescent="0.2">
      <c r="A320" s="1"/>
      <c r="B320" s="7"/>
      <c r="C320" s="7"/>
      <c r="D320" s="7"/>
      <c r="F320" s="8"/>
    </row>
    <row r="321" spans="1:6" x14ac:dyDescent="0.2">
      <c r="A321" s="1"/>
      <c r="B321" s="7"/>
      <c r="C321" s="7"/>
      <c r="D321" s="7"/>
      <c r="F321" s="8"/>
    </row>
    <row r="322" spans="1:6" x14ac:dyDescent="0.2">
      <c r="A322" s="1"/>
      <c r="B322" s="7"/>
      <c r="C322" s="7"/>
      <c r="D322" s="7"/>
      <c r="F322" s="8"/>
    </row>
    <row r="323" spans="1:6" x14ac:dyDescent="0.2">
      <c r="A323" s="1"/>
      <c r="B323" s="7"/>
      <c r="C323" s="7"/>
      <c r="D323" s="7"/>
      <c r="F323" s="8"/>
    </row>
    <row r="324" spans="1:6" x14ac:dyDescent="0.2">
      <c r="A324" s="1"/>
      <c r="B324" s="7"/>
      <c r="C324" s="7"/>
      <c r="D324" s="7"/>
      <c r="F324" s="8"/>
    </row>
    <row r="325" spans="1:6" x14ac:dyDescent="0.2">
      <c r="A325" s="1"/>
      <c r="B325" s="7"/>
      <c r="C325" s="7"/>
      <c r="D325" s="7"/>
      <c r="F325" s="8"/>
    </row>
    <row r="326" spans="1:6" x14ac:dyDescent="0.2">
      <c r="A326" s="1"/>
      <c r="B326" s="7"/>
      <c r="C326" s="7"/>
      <c r="D326" s="7"/>
      <c r="F326" s="8"/>
    </row>
    <row r="327" spans="1:6" x14ac:dyDescent="0.2">
      <c r="A327" s="1"/>
      <c r="B327" s="7"/>
      <c r="C327" s="7"/>
      <c r="D327" s="7"/>
      <c r="F327" s="8"/>
    </row>
    <row r="328" spans="1:6" x14ac:dyDescent="0.2">
      <c r="A328" s="1"/>
      <c r="B328" s="7"/>
      <c r="C328" s="7"/>
      <c r="D328" s="7"/>
      <c r="F328" s="8"/>
    </row>
    <row r="329" spans="1:6" x14ac:dyDescent="0.2">
      <c r="A329" s="1"/>
      <c r="B329" s="7"/>
      <c r="C329" s="7"/>
      <c r="D329" s="7"/>
      <c r="F329" s="8"/>
    </row>
    <row r="330" spans="1:6" x14ac:dyDescent="0.2">
      <c r="A330" s="1"/>
      <c r="B330" s="7"/>
      <c r="C330" s="7"/>
      <c r="D330" s="7"/>
      <c r="F330" s="8"/>
    </row>
    <row r="331" spans="1:6" x14ac:dyDescent="0.2">
      <c r="A331" s="1"/>
      <c r="B331" s="7"/>
      <c r="C331" s="7"/>
      <c r="D331" s="7"/>
      <c r="F331" s="8"/>
    </row>
    <row r="332" spans="1:6" x14ac:dyDescent="0.2">
      <c r="A332" s="1"/>
      <c r="B332" s="7"/>
      <c r="C332" s="7"/>
      <c r="D332" s="7"/>
      <c r="F332" s="8"/>
    </row>
    <row r="333" spans="1:6" x14ac:dyDescent="0.2">
      <c r="A333" s="1"/>
      <c r="B333" s="7"/>
      <c r="C333" s="7"/>
      <c r="D333" s="7"/>
      <c r="F333" s="8"/>
    </row>
    <row r="334" spans="1:6" x14ac:dyDescent="0.2">
      <c r="A334" s="1"/>
      <c r="B334" s="7"/>
      <c r="C334" s="7"/>
      <c r="D334" s="7"/>
      <c r="F334" s="8"/>
    </row>
    <row r="335" spans="1:6" x14ac:dyDescent="0.2">
      <c r="A335" s="1"/>
      <c r="B335" s="7"/>
      <c r="C335" s="7"/>
      <c r="D335" s="7"/>
      <c r="F335" s="8"/>
    </row>
    <row r="336" spans="1:6" x14ac:dyDescent="0.2">
      <c r="A336" s="1"/>
      <c r="B336" s="7"/>
      <c r="C336" s="7"/>
      <c r="D336" s="7"/>
      <c r="F336" s="8"/>
    </row>
    <row r="337" spans="1:6" x14ac:dyDescent="0.2">
      <c r="A337" s="1"/>
      <c r="B337" s="7"/>
      <c r="C337" s="7"/>
      <c r="D337" s="7"/>
      <c r="F337" s="8"/>
    </row>
    <row r="338" spans="1:6" x14ac:dyDescent="0.2">
      <c r="A338" s="1"/>
      <c r="B338" s="7"/>
      <c r="C338" s="7"/>
      <c r="D338" s="7"/>
      <c r="F338" s="8"/>
    </row>
    <row r="339" spans="1:6" x14ac:dyDescent="0.2">
      <c r="A339" s="1"/>
      <c r="B339" s="7"/>
      <c r="C339" s="7"/>
      <c r="D339" s="7"/>
      <c r="F339" s="8"/>
    </row>
    <row r="340" spans="1:6" x14ac:dyDescent="0.2">
      <c r="A340" s="1"/>
      <c r="B340" s="7"/>
      <c r="C340" s="7"/>
      <c r="D340" s="7"/>
      <c r="F340" s="8"/>
    </row>
    <row r="341" spans="1:6" x14ac:dyDescent="0.2">
      <c r="A341" s="1"/>
      <c r="B341" s="7"/>
      <c r="C341" s="7"/>
      <c r="D341" s="7"/>
      <c r="F341" s="8"/>
    </row>
    <row r="342" spans="1:6" x14ac:dyDescent="0.2">
      <c r="A342" s="1"/>
      <c r="B342" s="7"/>
      <c r="C342" s="7"/>
      <c r="D342" s="7"/>
      <c r="F342" s="8"/>
    </row>
    <row r="343" spans="1:6" x14ac:dyDescent="0.2">
      <c r="A343" s="1"/>
      <c r="B343" s="7"/>
      <c r="C343" s="7"/>
      <c r="D343" s="7"/>
      <c r="F343" s="8"/>
    </row>
    <row r="344" spans="1:6" x14ac:dyDescent="0.2">
      <c r="A344" s="1"/>
      <c r="B344" s="7"/>
      <c r="C344" s="7"/>
      <c r="D344" s="7"/>
      <c r="F344" s="8"/>
    </row>
    <row r="345" spans="1:6" x14ac:dyDescent="0.2">
      <c r="A345" s="1"/>
      <c r="B345" s="7"/>
      <c r="C345" s="7"/>
      <c r="D345" s="7"/>
      <c r="F345" s="8"/>
    </row>
    <row r="346" spans="1:6" x14ac:dyDescent="0.2">
      <c r="A346" s="1"/>
      <c r="B346" s="7"/>
      <c r="C346" s="7"/>
      <c r="D346" s="7"/>
      <c r="F346" s="8"/>
    </row>
    <row r="347" spans="1:6" x14ac:dyDescent="0.2">
      <c r="A347" s="1"/>
      <c r="B347" s="7"/>
      <c r="C347" s="7"/>
      <c r="D347" s="7"/>
      <c r="F347" s="8"/>
    </row>
    <row r="348" spans="1:6" x14ac:dyDescent="0.2">
      <c r="A348" s="1"/>
      <c r="B348" s="7"/>
      <c r="C348" s="7"/>
      <c r="D348" s="7"/>
      <c r="F348" s="8"/>
    </row>
    <row r="349" spans="1:6" x14ac:dyDescent="0.2">
      <c r="A349" s="1"/>
      <c r="B349" s="7"/>
      <c r="C349" s="7"/>
      <c r="D349" s="7"/>
      <c r="F349" s="8"/>
    </row>
    <row r="350" spans="1:6" x14ac:dyDescent="0.2">
      <c r="A350" s="1"/>
      <c r="B350" s="7"/>
      <c r="C350" s="7"/>
      <c r="D350" s="7"/>
      <c r="F350" s="8"/>
    </row>
    <row r="351" spans="1:6" x14ac:dyDescent="0.2">
      <c r="A351" s="1"/>
      <c r="B351" s="7"/>
      <c r="C351" s="7"/>
      <c r="D351" s="7"/>
      <c r="F351" s="8"/>
    </row>
    <row r="352" spans="1:6" x14ac:dyDescent="0.2">
      <c r="A352" s="1"/>
      <c r="B352" s="7"/>
      <c r="C352" s="7"/>
      <c r="D352" s="7"/>
      <c r="F352" s="8"/>
    </row>
    <row r="353" spans="1:6" x14ac:dyDescent="0.2">
      <c r="A353" s="1"/>
      <c r="B353" s="7"/>
      <c r="C353" s="7"/>
      <c r="D353" s="7"/>
      <c r="F353" s="8"/>
    </row>
    <row r="354" spans="1:6" x14ac:dyDescent="0.2">
      <c r="A354" s="1"/>
      <c r="B354" s="7"/>
      <c r="C354" s="7"/>
      <c r="D354" s="7"/>
      <c r="F354" s="8"/>
    </row>
    <row r="355" spans="1:6" x14ac:dyDescent="0.2">
      <c r="A355" s="1"/>
      <c r="B355" s="7"/>
      <c r="C355" s="7"/>
      <c r="D355" s="7"/>
      <c r="F355" s="8"/>
    </row>
    <row r="356" spans="1:6" x14ac:dyDescent="0.2">
      <c r="A356" s="1"/>
      <c r="B356" s="7"/>
      <c r="C356" s="7"/>
      <c r="D356" s="7"/>
      <c r="F356" s="8"/>
    </row>
    <row r="357" spans="1:6" x14ac:dyDescent="0.2">
      <c r="A357" s="1"/>
      <c r="B357" s="7"/>
      <c r="C357" s="7"/>
      <c r="D357" s="7"/>
      <c r="F357" s="8"/>
    </row>
    <row r="358" spans="1:6" x14ac:dyDescent="0.2">
      <c r="A358" s="1"/>
      <c r="B358" s="7"/>
      <c r="C358" s="7"/>
      <c r="D358" s="7"/>
      <c r="F358" s="8"/>
    </row>
    <row r="359" spans="1:6" x14ac:dyDescent="0.2">
      <c r="A359" s="1"/>
      <c r="B359" s="7"/>
      <c r="C359" s="7"/>
      <c r="D359" s="7"/>
      <c r="F359" s="8"/>
    </row>
    <row r="360" spans="1:6" x14ac:dyDescent="0.2">
      <c r="A360" s="1"/>
      <c r="B360" s="7"/>
      <c r="C360" s="7"/>
      <c r="D360" s="7"/>
      <c r="F360" s="8"/>
    </row>
    <row r="361" spans="1:6" x14ac:dyDescent="0.2">
      <c r="A361" s="1"/>
      <c r="B361" s="7"/>
      <c r="C361" s="7"/>
      <c r="D361" s="7"/>
      <c r="F361" s="8"/>
    </row>
    <row r="362" spans="1:6" x14ac:dyDescent="0.2">
      <c r="A362" s="1"/>
      <c r="B362" s="7"/>
      <c r="C362" s="7"/>
      <c r="D362" s="7"/>
      <c r="F362" s="8"/>
    </row>
    <row r="363" spans="1:6" x14ac:dyDescent="0.2">
      <c r="A363" s="1"/>
      <c r="B363" s="7"/>
      <c r="C363" s="7"/>
      <c r="D363" s="7"/>
      <c r="F363" s="8"/>
    </row>
    <row r="364" spans="1:6" x14ac:dyDescent="0.2">
      <c r="A364" s="1"/>
      <c r="B364" s="7"/>
      <c r="C364" s="7"/>
      <c r="D364" s="7"/>
      <c r="F364" s="8"/>
    </row>
    <row r="365" spans="1:6" x14ac:dyDescent="0.2">
      <c r="A365" s="1"/>
      <c r="B365" s="7"/>
      <c r="C365" s="7"/>
      <c r="D365" s="7"/>
      <c r="F365" s="8"/>
    </row>
    <row r="366" spans="1:6" x14ac:dyDescent="0.2">
      <c r="A366" s="1"/>
      <c r="B366" s="7"/>
      <c r="C366" s="7"/>
      <c r="D366" s="7"/>
      <c r="F366" s="8"/>
    </row>
    <row r="367" spans="1:6" x14ac:dyDescent="0.2">
      <c r="A367" s="1"/>
      <c r="B367" s="7"/>
      <c r="C367" s="7"/>
      <c r="D367" s="7"/>
      <c r="F367" s="8"/>
    </row>
    <row r="368" spans="1:6" x14ac:dyDescent="0.2">
      <c r="A368" s="1"/>
      <c r="B368" s="7"/>
      <c r="C368" s="7"/>
      <c r="D368" s="7"/>
      <c r="F368" s="8"/>
    </row>
    <row r="369" spans="1:6" x14ac:dyDescent="0.2">
      <c r="A369" s="1"/>
      <c r="B369" s="7"/>
      <c r="C369" s="7"/>
      <c r="D369" s="7"/>
      <c r="F369" s="8"/>
    </row>
    <row r="370" spans="1:6" x14ac:dyDescent="0.2">
      <c r="A370" s="1"/>
      <c r="B370" s="7"/>
      <c r="C370" s="7"/>
      <c r="D370" s="7"/>
      <c r="F370" s="8"/>
    </row>
    <row r="371" spans="1:6" x14ac:dyDescent="0.2">
      <c r="A371" s="1"/>
      <c r="B371" s="7"/>
      <c r="C371" s="7"/>
      <c r="D371" s="7"/>
      <c r="F371" s="8"/>
    </row>
    <row r="372" spans="1:6" x14ac:dyDescent="0.2">
      <c r="A372" s="1"/>
      <c r="B372" s="7"/>
      <c r="C372" s="7"/>
      <c r="D372" s="7"/>
      <c r="F372" s="8"/>
    </row>
    <row r="373" spans="1:6" x14ac:dyDescent="0.2">
      <c r="A373" s="1"/>
      <c r="B373" s="7"/>
      <c r="C373" s="7"/>
      <c r="D373" s="7"/>
      <c r="F373" s="8"/>
    </row>
    <row r="374" spans="1:6" x14ac:dyDescent="0.2">
      <c r="A374" s="1"/>
      <c r="B374" s="7"/>
      <c r="C374" s="7"/>
      <c r="D374" s="7"/>
      <c r="F374" s="8"/>
    </row>
    <row r="375" spans="1:6" x14ac:dyDescent="0.2">
      <c r="A375" s="1"/>
      <c r="B375" s="7"/>
      <c r="C375" s="7"/>
      <c r="D375" s="7"/>
      <c r="F375" s="8"/>
    </row>
    <row r="376" spans="1:6" x14ac:dyDescent="0.2">
      <c r="A376" s="1"/>
      <c r="B376" s="7"/>
      <c r="C376" s="7"/>
      <c r="D376" s="7"/>
      <c r="F376" s="8"/>
    </row>
    <row r="377" spans="1:6" x14ac:dyDescent="0.2">
      <c r="A377" s="1"/>
      <c r="B377" s="7"/>
      <c r="C377" s="7"/>
      <c r="D377" s="7"/>
      <c r="F377" s="8"/>
    </row>
    <row r="378" spans="1:6" x14ac:dyDescent="0.2">
      <c r="A378" s="1"/>
      <c r="B378" s="7"/>
      <c r="C378" s="7"/>
      <c r="D378" s="7"/>
      <c r="F378" s="8"/>
    </row>
    <row r="379" spans="1:6" x14ac:dyDescent="0.2">
      <c r="A379" s="1"/>
      <c r="B379" s="7"/>
      <c r="C379" s="7"/>
      <c r="D379" s="7"/>
      <c r="F379" s="8"/>
    </row>
    <row r="380" spans="1:6" x14ac:dyDescent="0.2">
      <c r="A380" s="1"/>
      <c r="B380" s="7"/>
      <c r="C380" s="7"/>
      <c r="D380" s="7"/>
      <c r="F380" s="8"/>
    </row>
    <row r="381" spans="1:6" x14ac:dyDescent="0.2">
      <c r="A381" s="1"/>
      <c r="B381" s="7"/>
      <c r="C381" s="7"/>
      <c r="D381" s="7"/>
      <c r="F381" s="8"/>
    </row>
    <row r="382" spans="1:6" x14ac:dyDescent="0.2">
      <c r="A382" s="1"/>
      <c r="B382" s="7"/>
      <c r="C382" s="7"/>
      <c r="D382" s="7"/>
      <c r="F382" s="8"/>
    </row>
    <row r="383" spans="1:6" x14ac:dyDescent="0.2">
      <c r="A383" s="1"/>
      <c r="B383" s="7"/>
      <c r="C383" s="7"/>
      <c r="D383" s="7"/>
      <c r="F383" s="8"/>
    </row>
    <row r="384" spans="1:6" x14ac:dyDescent="0.2">
      <c r="A384" s="1"/>
      <c r="B384" s="7"/>
      <c r="C384" s="7"/>
      <c r="D384" s="7"/>
      <c r="F384" s="8"/>
    </row>
    <row r="385" spans="1:6" x14ac:dyDescent="0.2">
      <c r="A385" s="1"/>
      <c r="B385" s="7"/>
      <c r="C385" s="7"/>
      <c r="D385" s="7"/>
      <c r="F385" s="8"/>
    </row>
    <row r="386" spans="1:6" x14ac:dyDescent="0.2">
      <c r="A386" s="1"/>
      <c r="B386" s="7"/>
      <c r="C386" s="7"/>
      <c r="D386" s="7"/>
      <c r="F386" s="8"/>
    </row>
    <row r="387" spans="1:6" x14ac:dyDescent="0.2">
      <c r="A387" s="1"/>
      <c r="B387" s="7"/>
      <c r="C387" s="7"/>
      <c r="D387" s="7"/>
      <c r="F387" s="8"/>
    </row>
    <row r="388" spans="1:6" x14ac:dyDescent="0.2">
      <c r="A388" s="1"/>
      <c r="B388" s="7"/>
      <c r="C388" s="7"/>
      <c r="D388" s="7"/>
      <c r="F388" s="8"/>
    </row>
    <row r="389" spans="1:6" x14ac:dyDescent="0.2">
      <c r="A389" s="1"/>
      <c r="B389" s="7"/>
      <c r="C389" s="7"/>
      <c r="D389" s="7"/>
      <c r="F389" s="8"/>
    </row>
    <row r="390" spans="1:6" x14ac:dyDescent="0.2">
      <c r="A390" s="1"/>
      <c r="B390" s="7"/>
      <c r="C390" s="7"/>
      <c r="D390" s="7"/>
      <c r="F390" s="8"/>
    </row>
    <row r="391" spans="1:6" x14ac:dyDescent="0.2">
      <c r="A391" s="1"/>
      <c r="B391" s="7"/>
      <c r="C391" s="7"/>
      <c r="D391" s="7"/>
      <c r="F391" s="8"/>
    </row>
    <row r="392" spans="1:6" x14ac:dyDescent="0.2">
      <c r="A392" s="1"/>
      <c r="B392" s="7"/>
      <c r="C392" s="7"/>
      <c r="D392" s="7"/>
      <c r="F392" s="8"/>
    </row>
    <row r="393" spans="1:6" x14ac:dyDescent="0.2">
      <c r="A393" s="1"/>
      <c r="B393" s="7"/>
      <c r="C393" s="7"/>
      <c r="D393" s="7"/>
      <c r="F393" s="8"/>
    </row>
    <row r="394" spans="1:6" x14ac:dyDescent="0.2">
      <c r="A394" s="1"/>
      <c r="B394" s="7"/>
      <c r="C394" s="7"/>
      <c r="D394" s="7"/>
      <c r="F394" s="8"/>
    </row>
    <row r="395" spans="1:6" x14ac:dyDescent="0.2">
      <c r="A395" s="1"/>
      <c r="B395" s="7"/>
      <c r="C395" s="7"/>
      <c r="D395" s="7"/>
      <c r="F395" s="8"/>
    </row>
    <row r="396" spans="1:6" x14ac:dyDescent="0.2">
      <c r="A396" s="1"/>
      <c r="B396" s="7"/>
      <c r="C396" s="7"/>
      <c r="D396" s="7"/>
      <c r="F396" s="8"/>
    </row>
    <row r="397" spans="1:6" x14ac:dyDescent="0.2">
      <c r="A397" s="1"/>
      <c r="B397" s="7"/>
      <c r="C397" s="7"/>
      <c r="D397" s="7"/>
      <c r="F397" s="8"/>
    </row>
    <row r="398" spans="1:6" x14ac:dyDescent="0.2">
      <c r="A398" s="1"/>
      <c r="B398" s="7"/>
      <c r="C398" s="7"/>
      <c r="D398" s="7"/>
      <c r="F398" s="8"/>
    </row>
    <row r="399" spans="1:6" x14ac:dyDescent="0.2">
      <c r="A399" s="1"/>
      <c r="B399" s="7"/>
      <c r="C399" s="7"/>
      <c r="D399" s="7"/>
      <c r="F399" s="8"/>
    </row>
    <row r="400" spans="1:6" x14ac:dyDescent="0.2">
      <c r="A400" s="1"/>
      <c r="B400" s="7"/>
      <c r="C400" s="7"/>
      <c r="D400" s="7"/>
      <c r="F400" s="8"/>
    </row>
    <row r="401" spans="1:6" x14ac:dyDescent="0.2">
      <c r="A401" s="1"/>
      <c r="B401" s="7"/>
      <c r="C401" s="7"/>
      <c r="D401" s="7"/>
      <c r="F401" s="8"/>
    </row>
    <row r="402" spans="1:6" x14ac:dyDescent="0.2">
      <c r="A402" s="1"/>
      <c r="B402" s="7"/>
      <c r="C402" s="7"/>
      <c r="D402" s="7"/>
      <c r="F402" s="8"/>
    </row>
    <row r="403" spans="1:6" x14ac:dyDescent="0.2">
      <c r="A403" s="1"/>
      <c r="B403" s="7"/>
      <c r="C403" s="7"/>
      <c r="D403" s="7"/>
      <c r="F403" s="8"/>
    </row>
    <row r="404" spans="1:6" x14ac:dyDescent="0.2">
      <c r="A404" s="1"/>
      <c r="B404" s="7"/>
      <c r="C404" s="7"/>
      <c r="D404" s="7"/>
      <c r="F404" s="8"/>
    </row>
    <row r="405" spans="1:6" x14ac:dyDescent="0.2">
      <c r="A405" s="1"/>
      <c r="B405" s="7"/>
      <c r="C405" s="7"/>
      <c r="D405" s="7"/>
      <c r="F405" s="8"/>
    </row>
    <row r="406" spans="1:6" x14ac:dyDescent="0.2">
      <c r="A406" s="1"/>
      <c r="B406" s="7"/>
      <c r="C406" s="7"/>
      <c r="D406" s="7"/>
      <c r="F406" s="8"/>
    </row>
    <row r="407" spans="1:6" x14ac:dyDescent="0.2">
      <c r="A407" s="1"/>
      <c r="B407" s="7"/>
      <c r="C407" s="7"/>
      <c r="D407" s="7"/>
      <c r="F407" s="8"/>
    </row>
    <row r="408" spans="1:6" x14ac:dyDescent="0.2">
      <c r="A408" s="1"/>
      <c r="B408" s="7"/>
      <c r="C408" s="7"/>
      <c r="D408" s="7"/>
      <c r="F408" s="8"/>
    </row>
    <row r="409" spans="1:6" x14ac:dyDescent="0.2">
      <c r="A409" s="1"/>
      <c r="B409" s="7"/>
      <c r="C409" s="7"/>
      <c r="D409" s="7"/>
      <c r="F409" s="8"/>
    </row>
    <row r="410" spans="1:6" x14ac:dyDescent="0.2">
      <c r="A410" s="1"/>
      <c r="B410" s="7"/>
      <c r="C410" s="7"/>
      <c r="D410" s="7"/>
      <c r="F410" s="8"/>
    </row>
    <row r="411" spans="1:6" x14ac:dyDescent="0.2">
      <c r="A411" s="1"/>
      <c r="B411" s="7"/>
      <c r="C411" s="7"/>
      <c r="D411" s="7"/>
      <c r="F411" s="8"/>
    </row>
    <row r="412" spans="1:6" x14ac:dyDescent="0.2">
      <c r="A412" s="1"/>
      <c r="B412" s="7"/>
      <c r="C412" s="7"/>
      <c r="D412" s="7"/>
      <c r="F412" s="8"/>
    </row>
    <row r="413" spans="1:6" x14ac:dyDescent="0.2">
      <c r="A413" s="1"/>
      <c r="B413" s="7"/>
      <c r="C413" s="7"/>
      <c r="D413" s="7"/>
      <c r="F413" s="8"/>
    </row>
    <row r="414" spans="1:6" x14ac:dyDescent="0.2">
      <c r="A414" s="1"/>
      <c r="B414" s="7"/>
      <c r="C414" s="7"/>
      <c r="D414" s="7"/>
      <c r="F414" s="8"/>
    </row>
    <row r="415" spans="1:6" x14ac:dyDescent="0.2">
      <c r="A415" s="1"/>
      <c r="B415" s="7"/>
      <c r="C415" s="7"/>
      <c r="D415" s="7"/>
      <c r="F415" s="8"/>
    </row>
    <row r="416" spans="1:6" x14ac:dyDescent="0.2">
      <c r="A416" s="1"/>
      <c r="B416" s="7"/>
      <c r="C416" s="7"/>
      <c r="D416" s="7"/>
      <c r="F416" s="8"/>
    </row>
    <row r="417" spans="1:6" x14ac:dyDescent="0.2">
      <c r="A417" s="1"/>
      <c r="B417" s="7"/>
      <c r="C417" s="7"/>
      <c r="D417" s="7"/>
      <c r="F417" s="8"/>
    </row>
    <row r="418" spans="1:6" x14ac:dyDescent="0.2">
      <c r="A418" s="1"/>
      <c r="B418" s="7"/>
      <c r="C418" s="7"/>
      <c r="D418" s="7"/>
      <c r="F418" s="8"/>
    </row>
    <row r="419" spans="1:6" x14ac:dyDescent="0.2">
      <c r="A419" s="1"/>
      <c r="B419" s="7"/>
      <c r="C419" s="7"/>
      <c r="D419" s="7"/>
      <c r="F419" s="8"/>
    </row>
    <row r="420" spans="1:6" x14ac:dyDescent="0.2">
      <c r="A420" s="1"/>
      <c r="B420" s="7"/>
      <c r="C420" s="7"/>
      <c r="D420" s="7"/>
      <c r="F420" s="8"/>
    </row>
    <row r="421" spans="1:6" x14ac:dyDescent="0.2">
      <c r="A421" s="1"/>
      <c r="B421" s="7"/>
      <c r="C421" s="7"/>
      <c r="D421" s="7"/>
      <c r="F421" s="8"/>
    </row>
    <row r="422" spans="1:6" x14ac:dyDescent="0.2">
      <c r="A422" s="1"/>
      <c r="B422" s="7"/>
      <c r="C422" s="7"/>
      <c r="D422" s="7"/>
      <c r="F422" s="8"/>
    </row>
    <row r="423" spans="1:6" x14ac:dyDescent="0.2">
      <c r="A423" s="1"/>
      <c r="B423" s="7"/>
      <c r="C423" s="7"/>
      <c r="D423" s="7"/>
      <c r="F423" s="8"/>
    </row>
    <row r="424" spans="1:6" x14ac:dyDescent="0.2">
      <c r="A424" s="1"/>
      <c r="B424" s="7"/>
      <c r="C424" s="7"/>
      <c r="D424" s="7"/>
      <c r="F424" s="8"/>
    </row>
    <row r="425" spans="1:6" x14ac:dyDescent="0.2">
      <c r="A425" s="1"/>
      <c r="B425" s="7"/>
      <c r="C425" s="7"/>
      <c r="D425" s="7"/>
      <c r="F425" s="8"/>
    </row>
    <row r="426" spans="1:6" x14ac:dyDescent="0.2">
      <c r="A426" s="1"/>
      <c r="B426" s="7"/>
      <c r="C426" s="7"/>
      <c r="D426" s="7"/>
      <c r="F426" s="8"/>
    </row>
    <row r="427" spans="1:6" x14ac:dyDescent="0.2">
      <c r="A427" s="1"/>
      <c r="B427" s="7"/>
      <c r="C427" s="7"/>
      <c r="D427" s="7"/>
      <c r="F427" s="8"/>
    </row>
    <row r="428" spans="1:6" x14ac:dyDescent="0.2">
      <c r="A428" s="1"/>
      <c r="B428" s="7"/>
      <c r="C428" s="7"/>
      <c r="D428" s="7"/>
      <c r="F428" s="8"/>
    </row>
    <row r="429" spans="1:6" x14ac:dyDescent="0.2">
      <c r="A429" s="1"/>
      <c r="B429" s="7"/>
      <c r="C429" s="7"/>
      <c r="D429" s="7"/>
      <c r="F429" s="8"/>
    </row>
    <row r="430" spans="1:6" x14ac:dyDescent="0.2">
      <c r="A430" s="1"/>
      <c r="B430" s="7"/>
      <c r="C430" s="7"/>
      <c r="D430" s="7"/>
      <c r="F430" s="8"/>
    </row>
    <row r="431" spans="1:6" x14ac:dyDescent="0.2">
      <c r="A431" s="1"/>
      <c r="B431" s="7"/>
      <c r="C431" s="7"/>
      <c r="D431" s="7"/>
      <c r="F431" s="8"/>
    </row>
    <row r="432" spans="1:6" x14ac:dyDescent="0.2">
      <c r="A432" s="1"/>
      <c r="B432" s="7"/>
      <c r="C432" s="7"/>
      <c r="D432" s="7"/>
      <c r="F432" s="8"/>
    </row>
    <row r="433" spans="1:6" x14ac:dyDescent="0.2">
      <c r="A433" s="1"/>
      <c r="B433" s="7"/>
      <c r="C433" s="7"/>
      <c r="D433" s="7"/>
      <c r="F433" s="8"/>
    </row>
    <row r="434" spans="1:6" x14ac:dyDescent="0.2">
      <c r="A434" s="1"/>
      <c r="B434" s="7"/>
      <c r="C434" s="7"/>
      <c r="D434" s="7"/>
      <c r="F434" s="8"/>
    </row>
    <row r="435" spans="1:6" x14ac:dyDescent="0.2">
      <c r="A435" s="1"/>
      <c r="B435" s="7"/>
      <c r="C435" s="7"/>
      <c r="D435" s="7"/>
      <c r="F435" s="8"/>
    </row>
    <row r="436" spans="1:6" x14ac:dyDescent="0.2">
      <c r="A436" s="1"/>
      <c r="B436" s="7"/>
      <c r="C436" s="7"/>
      <c r="D436" s="7"/>
      <c r="F436" s="8"/>
    </row>
    <row r="437" spans="1:6" x14ac:dyDescent="0.2">
      <c r="A437" s="1"/>
      <c r="B437" s="7"/>
      <c r="C437" s="7"/>
      <c r="D437" s="7"/>
      <c r="F437" s="8"/>
    </row>
    <row r="438" spans="1:6" x14ac:dyDescent="0.2">
      <c r="A438" s="1"/>
      <c r="B438" s="7"/>
      <c r="C438" s="7"/>
      <c r="D438" s="7"/>
      <c r="F438" s="8"/>
    </row>
    <row r="439" spans="1:6" x14ac:dyDescent="0.2">
      <c r="A439" s="1"/>
      <c r="B439" s="7"/>
      <c r="C439" s="7"/>
      <c r="D439" s="7"/>
      <c r="F439" s="8"/>
    </row>
    <row r="440" spans="1:6" x14ac:dyDescent="0.2">
      <c r="A440" s="1"/>
      <c r="B440" s="7"/>
      <c r="C440" s="7"/>
      <c r="D440" s="7"/>
      <c r="F440" s="8"/>
    </row>
    <row r="441" spans="1:6" x14ac:dyDescent="0.2">
      <c r="A441" s="1"/>
      <c r="B441" s="7"/>
      <c r="C441" s="7"/>
      <c r="D441" s="7"/>
      <c r="F441" s="8"/>
    </row>
    <row r="442" spans="1:6" x14ac:dyDescent="0.2">
      <c r="A442" s="1"/>
      <c r="B442" s="7"/>
      <c r="C442" s="7"/>
      <c r="D442" s="7"/>
      <c r="F442" s="8"/>
    </row>
    <row r="443" spans="1:6" x14ac:dyDescent="0.2">
      <c r="A443" s="1"/>
      <c r="B443" s="7"/>
      <c r="C443" s="7"/>
      <c r="D443" s="7"/>
      <c r="F443" s="8"/>
    </row>
    <row r="444" spans="1:6" x14ac:dyDescent="0.2">
      <c r="A444" s="1"/>
      <c r="B444" s="7"/>
      <c r="C444" s="7"/>
      <c r="D444" s="7"/>
      <c r="F444" s="8"/>
    </row>
    <row r="445" spans="1:6" x14ac:dyDescent="0.2">
      <c r="A445" s="1"/>
      <c r="B445" s="7"/>
      <c r="C445" s="7"/>
      <c r="D445" s="7"/>
      <c r="F445" s="8"/>
    </row>
    <row r="446" spans="1:6" x14ac:dyDescent="0.2">
      <c r="A446" s="1"/>
      <c r="B446" s="7"/>
      <c r="C446" s="7"/>
      <c r="D446" s="7"/>
      <c r="F446" s="8"/>
    </row>
    <row r="447" spans="1:6" x14ac:dyDescent="0.2">
      <c r="A447" s="1"/>
      <c r="B447" s="7"/>
      <c r="C447" s="7"/>
      <c r="D447" s="7"/>
      <c r="F447" s="8"/>
    </row>
    <row r="448" spans="1:6" x14ac:dyDescent="0.2">
      <c r="A448" s="1"/>
      <c r="B448" s="7"/>
      <c r="C448" s="7"/>
      <c r="D448" s="7"/>
      <c r="F448" s="8"/>
    </row>
    <row r="449" spans="1:6" x14ac:dyDescent="0.2">
      <c r="A449" s="1"/>
      <c r="B449" s="7"/>
      <c r="C449" s="7"/>
      <c r="D449" s="7"/>
      <c r="F449" s="8"/>
    </row>
    <row r="450" spans="1:6" x14ac:dyDescent="0.2">
      <c r="A450" s="1"/>
      <c r="B450" s="7"/>
      <c r="C450" s="7"/>
      <c r="D450" s="7"/>
      <c r="F450" s="8"/>
    </row>
    <row r="451" spans="1:6" x14ac:dyDescent="0.2">
      <c r="A451" s="1"/>
      <c r="B451" s="7"/>
      <c r="C451" s="7"/>
      <c r="D451" s="7"/>
      <c r="F451" s="8"/>
    </row>
    <row r="452" spans="1:6" x14ac:dyDescent="0.2">
      <c r="A452" s="1"/>
      <c r="B452" s="7"/>
      <c r="C452" s="7"/>
      <c r="D452" s="7"/>
      <c r="F452" s="8"/>
    </row>
    <row r="453" spans="1:6" x14ac:dyDescent="0.2">
      <c r="A453" s="1"/>
      <c r="B453" s="7"/>
      <c r="C453" s="7"/>
      <c r="D453" s="7"/>
      <c r="F453" s="8"/>
    </row>
    <row r="454" spans="1:6" x14ac:dyDescent="0.2">
      <c r="A454" s="1"/>
      <c r="B454" s="7"/>
      <c r="C454" s="7"/>
      <c r="D454" s="7"/>
      <c r="F454" s="8"/>
    </row>
    <row r="455" spans="1:6" x14ac:dyDescent="0.2">
      <c r="A455" s="1"/>
      <c r="B455" s="7"/>
      <c r="C455" s="7"/>
      <c r="D455" s="7"/>
      <c r="F455" s="8"/>
    </row>
    <row r="456" spans="1:6" x14ac:dyDescent="0.2">
      <c r="A456" s="1"/>
      <c r="B456" s="7"/>
      <c r="C456" s="7"/>
      <c r="D456" s="7"/>
      <c r="F456" s="8"/>
    </row>
    <row r="457" spans="1:6" x14ac:dyDescent="0.2">
      <c r="A457" s="1"/>
      <c r="B457" s="7"/>
      <c r="C457" s="7"/>
      <c r="D457" s="7"/>
      <c r="F457" s="8"/>
    </row>
    <row r="458" spans="1:6" x14ac:dyDescent="0.2">
      <c r="A458" s="1"/>
      <c r="B458" s="7"/>
      <c r="C458" s="7"/>
      <c r="D458" s="7"/>
      <c r="F458" s="8"/>
    </row>
    <row r="459" spans="1:6" x14ac:dyDescent="0.2">
      <c r="A459" s="1"/>
      <c r="B459" s="7"/>
      <c r="C459" s="7"/>
      <c r="D459" s="7"/>
      <c r="F459" s="8"/>
    </row>
    <row r="460" spans="1:6" x14ac:dyDescent="0.2">
      <c r="A460" s="1"/>
      <c r="B460" s="7"/>
      <c r="C460" s="7"/>
      <c r="D460" s="7"/>
      <c r="F460" s="8"/>
    </row>
    <row r="461" spans="1:6" x14ac:dyDescent="0.2">
      <c r="A461" s="1"/>
      <c r="B461" s="7"/>
      <c r="C461" s="7"/>
      <c r="D461" s="7"/>
      <c r="F461" s="8"/>
    </row>
    <row r="462" spans="1:6" x14ac:dyDescent="0.2">
      <c r="A462" s="1"/>
      <c r="B462" s="7"/>
      <c r="C462" s="7"/>
      <c r="D462" s="7"/>
      <c r="F462" s="8"/>
    </row>
    <row r="463" spans="1:6" x14ac:dyDescent="0.2">
      <c r="A463" s="1"/>
      <c r="B463" s="7"/>
      <c r="C463" s="7"/>
      <c r="D463" s="7"/>
      <c r="F463" s="8"/>
    </row>
    <row r="464" spans="1:6" x14ac:dyDescent="0.2">
      <c r="A464" s="1"/>
      <c r="B464" s="7"/>
      <c r="C464" s="7"/>
      <c r="D464" s="7"/>
      <c r="F464" s="8"/>
    </row>
    <row r="465" spans="1:6" x14ac:dyDescent="0.2">
      <c r="A465" s="1"/>
      <c r="B465" s="7"/>
      <c r="C465" s="7"/>
      <c r="D465" s="7"/>
      <c r="F465" s="8"/>
    </row>
    <row r="466" spans="1:6" x14ac:dyDescent="0.2">
      <c r="A466" s="1"/>
      <c r="B466" s="7"/>
      <c r="C466" s="7"/>
      <c r="D466" s="7"/>
      <c r="F466" s="8"/>
    </row>
    <row r="467" spans="1:6" x14ac:dyDescent="0.2">
      <c r="A467" s="1"/>
      <c r="B467" s="7"/>
      <c r="C467" s="7"/>
      <c r="D467" s="7"/>
      <c r="F467" s="8"/>
    </row>
    <row r="468" spans="1:6" x14ac:dyDescent="0.2">
      <c r="A468" s="1"/>
      <c r="B468" s="7"/>
      <c r="C468" s="7"/>
      <c r="D468" s="7"/>
      <c r="F468" s="8"/>
    </row>
    <row r="469" spans="1:6" x14ac:dyDescent="0.2">
      <c r="A469" s="1"/>
      <c r="B469" s="7"/>
      <c r="C469" s="7"/>
      <c r="D469" s="7"/>
      <c r="F469" s="8"/>
    </row>
    <row r="470" spans="1:6" x14ac:dyDescent="0.2">
      <c r="A470" s="1"/>
      <c r="B470" s="7"/>
      <c r="C470" s="7"/>
      <c r="D470" s="7"/>
      <c r="F470" s="8"/>
    </row>
    <row r="471" spans="1:6" x14ac:dyDescent="0.2">
      <c r="A471" s="1"/>
      <c r="B471" s="7"/>
      <c r="C471" s="7"/>
      <c r="D471" s="7"/>
      <c r="F471" s="8"/>
    </row>
    <row r="472" spans="1:6" x14ac:dyDescent="0.2">
      <c r="A472" s="1"/>
      <c r="B472" s="7"/>
      <c r="C472" s="7"/>
      <c r="D472" s="7"/>
      <c r="F472" s="8"/>
    </row>
    <row r="473" spans="1:6" x14ac:dyDescent="0.2">
      <c r="A473" s="1"/>
      <c r="B473" s="7"/>
      <c r="C473" s="7"/>
      <c r="D473" s="7"/>
      <c r="F473" s="8"/>
    </row>
    <row r="474" spans="1:6" x14ac:dyDescent="0.2">
      <c r="A474" s="1"/>
      <c r="B474" s="7"/>
      <c r="C474" s="7"/>
      <c r="D474" s="7"/>
      <c r="F474" s="8"/>
    </row>
    <row r="475" spans="1:6" x14ac:dyDescent="0.2">
      <c r="A475" s="1"/>
      <c r="B475" s="7"/>
      <c r="C475" s="7"/>
      <c r="D475" s="7"/>
      <c r="F475" s="8"/>
    </row>
    <row r="476" spans="1:6" x14ac:dyDescent="0.2">
      <c r="A476" s="1"/>
      <c r="B476" s="7"/>
      <c r="C476" s="7"/>
      <c r="D476" s="7"/>
      <c r="F476" s="8"/>
    </row>
    <row r="477" spans="1:6" x14ac:dyDescent="0.2">
      <c r="A477" s="1"/>
      <c r="B477" s="7"/>
      <c r="C477" s="7"/>
      <c r="D477" s="7"/>
      <c r="F477" s="8"/>
    </row>
    <row r="478" spans="1:6" x14ac:dyDescent="0.2">
      <c r="A478" s="1"/>
      <c r="B478" s="7"/>
      <c r="C478" s="7"/>
      <c r="D478" s="7"/>
      <c r="F478" s="8"/>
    </row>
    <row r="479" spans="1:6" x14ac:dyDescent="0.2">
      <c r="A479" s="1"/>
      <c r="B479" s="7"/>
      <c r="C479" s="7"/>
      <c r="D479" s="7"/>
      <c r="F479" s="8"/>
    </row>
    <row r="480" spans="1:6" x14ac:dyDescent="0.2">
      <c r="A480" s="1"/>
      <c r="B480" s="7"/>
      <c r="C480" s="7"/>
      <c r="D480" s="7"/>
      <c r="F480" s="8"/>
    </row>
    <row r="481" spans="1:6" x14ac:dyDescent="0.2">
      <c r="A481" s="1"/>
      <c r="B481" s="7"/>
      <c r="C481" s="7"/>
      <c r="D481" s="7"/>
      <c r="F481" s="8"/>
    </row>
    <row r="482" spans="1:6" x14ac:dyDescent="0.2">
      <c r="A482" s="1"/>
      <c r="B482" s="7"/>
      <c r="C482" s="7"/>
      <c r="D482" s="7"/>
      <c r="F482" s="8"/>
    </row>
    <row r="483" spans="1:6" x14ac:dyDescent="0.2">
      <c r="A483" s="1"/>
      <c r="B483" s="7"/>
      <c r="C483" s="7"/>
      <c r="D483" s="7"/>
      <c r="F483" s="8"/>
    </row>
    <row r="484" spans="1:6" x14ac:dyDescent="0.2">
      <c r="A484" s="1"/>
      <c r="B484" s="7"/>
      <c r="C484" s="7"/>
      <c r="D484" s="7"/>
      <c r="F484" s="8"/>
    </row>
    <row r="485" spans="1:6" x14ac:dyDescent="0.2">
      <c r="A485" s="1"/>
      <c r="B485" s="7"/>
      <c r="C485" s="7"/>
      <c r="D485" s="7"/>
      <c r="F485" s="8"/>
    </row>
    <row r="486" spans="1:6" x14ac:dyDescent="0.2">
      <c r="A486" s="1"/>
      <c r="B486" s="7"/>
      <c r="C486" s="7"/>
      <c r="D486" s="7"/>
      <c r="F486" s="8"/>
    </row>
    <row r="487" spans="1:6" x14ac:dyDescent="0.2">
      <c r="A487" s="1"/>
      <c r="B487" s="7"/>
      <c r="C487" s="7"/>
      <c r="D487" s="7"/>
      <c r="F487" s="8"/>
    </row>
    <row r="488" spans="1:6" x14ac:dyDescent="0.2">
      <c r="A488" s="1"/>
      <c r="B488" s="7"/>
      <c r="C488" s="7"/>
      <c r="D488" s="7"/>
      <c r="F488" s="8"/>
    </row>
    <row r="489" spans="1:6" x14ac:dyDescent="0.2">
      <c r="A489" s="1"/>
      <c r="B489" s="7"/>
      <c r="C489" s="7"/>
      <c r="D489" s="7"/>
      <c r="F489" s="8"/>
    </row>
    <row r="490" spans="1:6" x14ac:dyDescent="0.2">
      <c r="A490" s="1"/>
      <c r="B490" s="7"/>
      <c r="C490" s="7"/>
      <c r="D490" s="7"/>
      <c r="F490" s="8"/>
    </row>
    <row r="491" spans="1:6" x14ac:dyDescent="0.2">
      <c r="A491" s="1"/>
      <c r="B491" s="7"/>
      <c r="C491" s="7"/>
      <c r="D491" s="7"/>
      <c r="F491" s="8"/>
    </row>
    <row r="492" spans="1:6" x14ac:dyDescent="0.2">
      <c r="A492" s="1"/>
      <c r="B492" s="7"/>
      <c r="C492" s="7"/>
      <c r="D492" s="7"/>
      <c r="F492" s="8"/>
    </row>
    <row r="493" spans="1:6" x14ac:dyDescent="0.2">
      <c r="A493" s="1"/>
      <c r="B493" s="7"/>
      <c r="C493" s="7"/>
      <c r="D493" s="7"/>
      <c r="F493" s="8"/>
    </row>
    <row r="494" spans="1:6" x14ac:dyDescent="0.2">
      <c r="A494" s="1"/>
      <c r="B494" s="7"/>
      <c r="C494" s="7"/>
      <c r="D494" s="7"/>
      <c r="F494" s="8"/>
    </row>
    <row r="495" spans="1:6" x14ac:dyDescent="0.2">
      <c r="A495" s="1"/>
      <c r="B495" s="7"/>
      <c r="C495" s="7"/>
      <c r="D495" s="7"/>
      <c r="F495" s="8"/>
    </row>
    <row r="496" spans="1:6" x14ac:dyDescent="0.2">
      <c r="A496" s="1"/>
      <c r="B496" s="7"/>
      <c r="C496" s="7"/>
      <c r="D496" s="7"/>
      <c r="F496" s="8"/>
    </row>
    <row r="497" spans="1:6" x14ac:dyDescent="0.2">
      <c r="A497" s="1"/>
      <c r="B497" s="7"/>
      <c r="C497" s="7"/>
      <c r="D497" s="7"/>
      <c r="F497" s="8"/>
    </row>
    <row r="498" spans="1:6" x14ac:dyDescent="0.2">
      <c r="A498" s="1"/>
      <c r="B498" s="7"/>
      <c r="C498" s="7"/>
      <c r="D498" s="7"/>
      <c r="F498" s="8"/>
    </row>
    <row r="499" spans="1:6" x14ac:dyDescent="0.2">
      <c r="A499" s="1"/>
      <c r="B499" s="7"/>
      <c r="C499" s="7"/>
      <c r="D499" s="7"/>
      <c r="F499" s="8"/>
    </row>
    <row r="500" spans="1:6" x14ac:dyDescent="0.2">
      <c r="A500" s="1"/>
      <c r="B500" s="7"/>
      <c r="C500" s="7"/>
      <c r="D500" s="7"/>
      <c r="F500" s="8"/>
    </row>
    <row r="501" spans="1:6" x14ac:dyDescent="0.2">
      <c r="A501" s="1"/>
      <c r="B501" s="7"/>
      <c r="C501" s="7"/>
      <c r="D501" s="7"/>
      <c r="F501" s="8"/>
    </row>
    <row r="502" spans="1:6" x14ac:dyDescent="0.2">
      <c r="A502" s="1"/>
      <c r="B502" s="7"/>
      <c r="C502" s="7"/>
      <c r="D502" s="7"/>
      <c r="F502" s="8"/>
    </row>
    <row r="503" spans="1:6" x14ac:dyDescent="0.2">
      <c r="A503" s="1"/>
      <c r="B503" s="7"/>
      <c r="C503" s="7"/>
      <c r="D503" s="7"/>
      <c r="F503" s="8"/>
    </row>
    <row r="504" spans="1:6" x14ac:dyDescent="0.2">
      <c r="A504" s="1"/>
      <c r="B504" s="7"/>
      <c r="C504" s="7"/>
      <c r="D504" s="7"/>
      <c r="F504" s="8"/>
    </row>
    <row r="505" spans="1:6" x14ac:dyDescent="0.2">
      <c r="A505" s="1"/>
      <c r="B505" s="7"/>
      <c r="C505" s="7"/>
      <c r="D505" s="7"/>
      <c r="F505" s="8"/>
    </row>
    <row r="506" spans="1:6" x14ac:dyDescent="0.2">
      <c r="A506" s="1"/>
      <c r="B506" s="7"/>
      <c r="C506" s="7"/>
      <c r="D506" s="7"/>
      <c r="F506" s="8"/>
    </row>
    <row r="507" spans="1:6" x14ac:dyDescent="0.2">
      <c r="A507" s="1"/>
      <c r="B507" s="7"/>
      <c r="C507" s="7"/>
      <c r="D507" s="7"/>
      <c r="F507" s="8"/>
    </row>
    <row r="508" spans="1:6" x14ac:dyDescent="0.2">
      <c r="A508" s="1"/>
      <c r="B508" s="7"/>
      <c r="C508" s="7"/>
      <c r="D508" s="7"/>
      <c r="F508" s="8"/>
    </row>
    <row r="509" spans="1:6" x14ac:dyDescent="0.2">
      <c r="A509" s="1"/>
      <c r="B509" s="7"/>
      <c r="C509" s="7"/>
      <c r="D509" s="7"/>
      <c r="F509" s="8"/>
    </row>
    <row r="510" spans="1:6" x14ac:dyDescent="0.2">
      <c r="A510" s="1"/>
      <c r="B510" s="7"/>
      <c r="C510" s="7"/>
      <c r="D510" s="7"/>
      <c r="F510" s="8"/>
    </row>
    <row r="511" spans="1:6" x14ac:dyDescent="0.2">
      <c r="A511" s="1"/>
      <c r="B511" s="7"/>
      <c r="C511" s="7"/>
      <c r="D511" s="7"/>
      <c r="F511" s="8"/>
    </row>
    <row r="512" spans="1:6" x14ac:dyDescent="0.2">
      <c r="A512" s="1"/>
      <c r="B512" s="7"/>
      <c r="C512" s="7"/>
      <c r="D512" s="7"/>
      <c r="F512" s="8"/>
    </row>
    <row r="513" spans="1:6" x14ac:dyDescent="0.2">
      <c r="A513" s="1"/>
      <c r="B513" s="7"/>
      <c r="C513" s="7"/>
      <c r="D513" s="7"/>
      <c r="F513" s="8"/>
    </row>
    <row r="514" spans="1:6" x14ac:dyDescent="0.2">
      <c r="A514" s="1"/>
      <c r="B514" s="7"/>
      <c r="C514" s="7"/>
      <c r="D514" s="7"/>
      <c r="F514" s="8"/>
    </row>
    <row r="515" spans="1:6" x14ac:dyDescent="0.2">
      <c r="A515" s="1"/>
      <c r="B515" s="7"/>
      <c r="C515" s="7"/>
      <c r="D515" s="7"/>
      <c r="F515" s="8"/>
    </row>
    <row r="516" spans="1:6" x14ac:dyDescent="0.2">
      <c r="A516" s="1"/>
      <c r="B516" s="7"/>
      <c r="C516" s="7"/>
      <c r="D516" s="7"/>
      <c r="F516" s="8"/>
    </row>
    <row r="517" spans="1:6" x14ac:dyDescent="0.2">
      <c r="A517" s="1"/>
      <c r="B517" s="7"/>
      <c r="C517" s="7"/>
      <c r="D517" s="7"/>
      <c r="F517" s="8"/>
    </row>
    <row r="518" spans="1:6" x14ac:dyDescent="0.2">
      <c r="A518" s="1"/>
      <c r="B518" s="7"/>
      <c r="C518" s="7"/>
      <c r="D518" s="7"/>
      <c r="F518" s="8"/>
    </row>
    <row r="519" spans="1:6" x14ac:dyDescent="0.2">
      <c r="A519" s="1"/>
      <c r="B519" s="7"/>
      <c r="C519" s="7"/>
      <c r="D519" s="7"/>
      <c r="F519" s="8"/>
    </row>
    <row r="520" spans="1:6" x14ac:dyDescent="0.2">
      <c r="A520" s="1"/>
      <c r="B520" s="7"/>
      <c r="C520" s="7"/>
      <c r="D520" s="7"/>
      <c r="F520" s="8"/>
    </row>
    <row r="521" spans="1:6" x14ac:dyDescent="0.2">
      <c r="A521" s="1"/>
      <c r="B521" s="7"/>
      <c r="C521" s="7"/>
      <c r="D521" s="7"/>
      <c r="F521" s="8"/>
    </row>
    <row r="522" spans="1:6" x14ac:dyDescent="0.2">
      <c r="A522" s="1"/>
      <c r="B522" s="7"/>
      <c r="C522" s="7"/>
      <c r="D522" s="7"/>
      <c r="F522" s="8"/>
    </row>
    <row r="523" spans="1:6" x14ac:dyDescent="0.2">
      <c r="A523" s="1"/>
      <c r="B523" s="7"/>
      <c r="C523" s="7"/>
      <c r="D523" s="7"/>
      <c r="F523" s="8"/>
    </row>
    <row r="524" spans="1:6" x14ac:dyDescent="0.2">
      <c r="A524" s="1"/>
      <c r="B524" s="7"/>
      <c r="C524" s="7"/>
      <c r="D524" s="7"/>
      <c r="F524" s="8"/>
    </row>
    <row r="525" spans="1:6" x14ac:dyDescent="0.2">
      <c r="A525" s="1"/>
      <c r="B525" s="7"/>
      <c r="C525" s="7"/>
      <c r="D525" s="7"/>
      <c r="F525" s="8"/>
    </row>
    <row r="526" spans="1:6" x14ac:dyDescent="0.2">
      <c r="A526" s="1"/>
      <c r="B526" s="7"/>
      <c r="C526" s="7"/>
      <c r="D526" s="7"/>
      <c r="F526" s="8"/>
    </row>
    <row r="527" spans="1:6" x14ac:dyDescent="0.2">
      <c r="A527" s="1"/>
      <c r="B527" s="7"/>
      <c r="C527" s="7"/>
      <c r="D527" s="7"/>
      <c r="F527" s="8"/>
    </row>
    <row r="528" spans="1:6" x14ac:dyDescent="0.2">
      <c r="A528" s="1"/>
      <c r="B528" s="7"/>
      <c r="C528" s="7"/>
      <c r="D528" s="7"/>
      <c r="F528" s="8"/>
    </row>
    <row r="529" spans="1:6" x14ac:dyDescent="0.2">
      <c r="A529" s="1"/>
      <c r="B529" s="7"/>
      <c r="C529" s="7"/>
      <c r="D529" s="7"/>
      <c r="F529" s="8"/>
    </row>
    <row r="530" spans="1:6" x14ac:dyDescent="0.2">
      <c r="A530" s="1"/>
      <c r="B530" s="7"/>
      <c r="C530" s="7"/>
      <c r="D530" s="7"/>
      <c r="F530" s="8"/>
    </row>
    <row r="531" spans="1:6" x14ac:dyDescent="0.2">
      <c r="A531" s="1"/>
      <c r="B531" s="7"/>
      <c r="C531" s="7"/>
      <c r="D531" s="7"/>
      <c r="F531" s="8"/>
    </row>
    <row r="532" spans="1:6" x14ac:dyDescent="0.2">
      <c r="A532" s="1"/>
      <c r="B532" s="7"/>
      <c r="C532" s="7"/>
      <c r="D532" s="7"/>
      <c r="F532" s="8"/>
    </row>
    <row r="533" spans="1:6" x14ac:dyDescent="0.2">
      <c r="A533" s="1"/>
      <c r="B533" s="7"/>
      <c r="C533" s="7"/>
      <c r="D533" s="7"/>
      <c r="F533" s="8"/>
    </row>
    <row r="534" spans="1:6" x14ac:dyDescent="0.2">
      <c r="A534" s="1"/>
      <c r="B534" s="7"/>
      <c r="C534" s="7"/>
      <c r="D534" s="7"/>
      <c r="F534" s="8"/>
    </row>
    <row r="535" spans="1:6" x14ac:dyDescent="0.2">
      <c r="A535" s="1"/>
      <c r="B535" s="7"/>
      <c r="C535" s="7"/>
      <c r="D535" s="7"/>
      <c r="F535" s="8"/>
    </row>
    <row r="536" spans="1:6" x14ac:dyDescent="0.2">
      <c r="A536" s="1"/>
      <c r="B536" s="7"/>
      <c r="C536" s="7"/>
      <c r="D536" s="7"/>
      <c r="F536" s="8"/>
    </row>
    <row r="537" spans="1:6" x14ac:dyDescent="0.2">
      <c r="A537" s="1"/>
      <c r="B537" s="7"/>
      <c r="C537" s="7"/>
      <c r="D537" s="7"/>
      <c r="F537" s="8"/>
    </row>
    <row r="538" spans="1:6" x14ac:dyDescent="0.2">
      <c r="A538" s="1"/>
      <c r="B538" s="7"/>
      <c r="C538" s="7"/>
      <c r="D538" s="7"/>
      <c r="F538" s="8"/>
    </row>
    <row r="539" spans="1:6" x14ac:dyDescent="0.2">
      <c r="A539" s="1"/>
      <c r="B539" s="7"/>
      <c r="C539" s="7"/>
      <c r="D539" s="7"/>
      <c r="F539" s="8"/>
    </row>
    <row r="540" spans="1:6" x14ac:dyDescent="0.2">
      <c r="A540" s="1"/>
      <c r="B540" s="7"/>
      <c r="C540" s="7"/>
      <c r="D540" s="7"/>
      <c r="F540" s="8"/>
    </row>
    <row r="541" spans="1:6" x14ac:dyDescent="0.2">
      <c r="A541" s="1"/>
      <c r="B541" s="7"/>
      <c r="C541" s="7"/>
      <c r="D541" s="7"/>
      <c r="F541" s="8"/>
    </row>
    <row r="542" spans="1:6" x14ac:dyDescent="0.2">
      <c r="A542" s="1"/>
      <c r="B542" s="7"/>
      <c r="C542" s="7"/>
      <c r="D542" s="7"/>
      <c r="F542" s="8"/>
    </row>
    <row r="543" spans="1:6" x14ac:dyDescent="0.2">
      <c r="A543" s="1"/>
      <c r="B543" s="7"/>
      <c r="C543" s="7"/>
      <c r="D543" s="7"/>
      <c r="F543" s="8"/>
    </row>
    <row r="544" spans="1:6" x14ac:dyDescent="0.2">
      <c r="A544" s="1"/>
      <c r="B544" s="7"/>
      <c r="C544" s="7"/>
      <c r="D544" s="7"/>
      <c r="F544" s="8"/>
    </row>
    <row r="545" spans="1:6" x14ac:dyDescent="0.2">
      <c r="A545" s="1"/>
      <c r="B545" s="7"/>
      <c r="C545" s="7"/>
      <c r="D545" s="7"/>
      <c r="F545" s="8"/>
    </row>
    <row r="546" spans="1:6" x14ac:dyDescent="0.2">
      <c r="A546" s="1"/>
      <c r="B546" s="7"/>
      <c r="C546" s="7"/>
      <c r="D546" s="7"/>
      <c r="F546" s="8"/>
    </row>
    <row r="547" spans="1:6" x14ac:dyDescent="0.2">
      <c r="A547" s="1"/>
      <c r="B547" s="7"/>
      <c r="C547" s="7"/>
      <c r="D547" s="7"/>
      <c r="F547" s="8"/>
    </row>
    <row r="548" spans="1:6" x14ac:dyDescent="0.2">
      <c r="A548" s="1"/>
      <c r="B548" s="7"/>
      <c r="C548" s="7"/>
      <c r="D548" s="7"/>
      <c r="F548" s="8"/>
    </row>
    <row r="549" spans="1:6" x14ac:dyDescent="0.2">
      <c r="A549" s="1"/>
      <c r="B549" s="7"/>
      <c r="C549" s="7"/>
      <c r="D549" s="7"/>
      <c r="F549" s="8"/>
    </row>
    <row r="550" spans="1:6" x14ac:dyDescent="0.2">
      <c r="A550" s="1"/>
      <c r="B550" s="7"/>
      <c r="C550" s="7"/>
      <c r="D550" s="7"/>
      <c r="F550" s="8"/>
    </row>
    <row r="551" spans="1:6" x14ac:dyDescent="0.2">
      <c r="A551" s="1"/>
      <c r="B551" s="7"/>
      <c r="C551" s="7"/>
      <c r="D551" s="7"/>
      <c r="F551" s="8"/>
    </row>
    <row r="552" spans="1:6" x14ac:dyDescent="0.2">
      <c r="A552" s="1"/>
      <c r="B552" s="7"/>
      <c r="C552" s="7"/>
      <c r="D552" s="7"/>
      <c r="F552" s="8"/>
    </row>
    <row r="553" spans="1:6" x14ac:dyDescent="0.2">
      <c r="A553" s="1"/>
      <c r="B553" s="7"/>
      <c r="C553" s="7"/>
      <c r="D553" s="7"/>
      <c r="F553" s="8"/>
    </row>
    <row r="554" spans="1:6" x14ac:dyDescent="0.2">
      <c r="A554" s="1"/>
      <c r="B554" s="7"/>
      <c r="C554" s="7"/>
      <c r="D554" s="7"/>
      <c r="F554" s="8"/>
    </row>
    <row r="555" spans="1:6" x14ac:dyDescent="0.2">
      <c r="A555" s="1"/>
      <c r="B555" s="7"/>
      <c r="C555" s="7"/>
      <c r="D555" s="7"/>
      <c r="F555" s="8"/>
    </row>
    <row r="556" spans="1:6" x14ac:dyDescent="0.2">
      <c r="A556" s="1"/>
      <c r="B556" s="7"/>
      <c r="C556" s="7"/>
      <c r="D556" s="7"/>
      <c r="F556" s="8"/>
    </row>
    <row r="557" spans="1:6" x14ac:dyDescent="0.2">
      <c r="A557" s="1"/>
      <c r="B557" s="7"/>
      <c r="C557" s="7"/>
      <c r="D557" s="7"/>
      <c r="F557" s="8"/>
    </row>
    <row r="558" spans="1:6" x14ac:dyDescent="0.2">
      <c r="A558" s="1"/>
      <c r="B558" s="7"/>
      <c r="C558" s="7"/>
      <c r="D558" s="7"/>
      <c r="F558" s="8"/>
    </row>
    <row r="559" spans="1:6" x14ac:dyDescent="0.2">
      <c r="A559" s="1"/>
      <c r="B559" s="7"/>
      <c r="C559" s="7"/>
      <c r="D559" s="7"/>
      <c r="F559" s="8"/>
    </row>
    <row r="560" spans="1:6" x14ac:dyDescent="0.2">
      <c r="A560" s="1"/>
      <c r="B560" s="7"/>
      <c r="C560" s="7"/>
      <c r="D560" s="7"/>
      <c r="F560" s="8"/>
    </row>
    <row r="561" spans="1:6" x14ac:dyDescent="0.2">
      <c r="A561" s="1"/>
      <c r="B561" s="7"/>
      <c r="C561" s="7"/>
      <c r="D561" s="7"/>
      <c r="F561" s="8"/>
    </row>
    <row r="562" spans="1:6" x14ac:dyDescent="0.2">
      <c r="A562" s="1"/>
      <c r="B562" s="7"/>
      <c r="C562" s="7"/>
      <c r="D562" s="7"/>
      <c r="F562" s="8"/>
    </row>
    <row r="563" spans="1:6" x14ac:dyDescent="0.2">
      <c r="A563" s="1"/>
      <c r="B563" s="7"/>
      <c r="C563" s="7"/>
      <c r="D563" s="7"/>
      <c r="F563" s="8"/>
    </row>
    <row r="564" spans="1:6" x14ac:dyDescent="0.2">
      <c r="A564" s="1"/>
      <c r="B564" s="7"/>
      <c r="C564" s="7"/>
      <c r="D564" s="7"/>
      <c r="F564" s="8"/>
    </row>
    <row r="565" spans="1:6" x14ac:dyDescent="0.2">
      <c r="A565" s="1"/>
      <c r="B565" s="7"/>
      <c r="C565" s="7"/>
      <c r="D565" s="7"/>
      <c r="F565" s="8"/>
    </row>
    <row r="566" spans="1:6" x14ac:dyDescent="0.2">
      <c r="A566" s="1"/>
      <c r="B566" s="7"/>
      <c r="C566" s="7"/>
      <c r="D566" s="7"/>
      <c r="F566" s="8"/>
    </row>
    <row r="567" spans="1:6" x14ac:dyDescent="0.2">
      <c r="A567" s="1"/>
      <c r="B567" s="7"/>
      <c r="C567" s="7"/>
      <c r="D567" s="7"/>
      <c r="F567" s="8"/>
    </row>
    <row r="568" spans="1:6" x14ac:dyDescent="0.2">
      <c r="A568" s="1"/>
      <c r="B568" s="7"/>
      <c r="C568" s="7"/>
      <c r="D568" s="7"/>
      <c r="F568" s="8"/>
    </row>
    <row r="569" spans="1:6" x14ac:dyDescent="0.2">
      <c r="A569" s="1"/>
      <c r="B569" s="7"/>
      <c r="C569" s="7"/>
      <c r="D569" s="7"/>
      <c r="F569" s="8"/>
    </row>
    <row r="570" spans="1:6" x14ac:dyDescent="0.2">
      <c r="A570" s="1"/>
      <c r="B570" s="7"/>
      <c r="C570" s="7"/>
      <c r="D570" s="7"/>
      <c r="F570" s="8"/>
    </row>
    <row r="571" spans="1:6" x14ac:dyDescent="0.2">
      <c r="A571" s="1"/>
      <c r="B571" s="7"/>
      <c r="C571" s="7"/>
      <c r="D571" s="7"/>
      <c r="F571" s="8"/>
    </row>
    <row r="572" spans="1:6" x14ac:dyDescent="0.2">
      <c r="A572" s="1"/>
      <c r="B572" s="7"/>
      <c r="C572" s="7"/>
      <c r="D572" s="7"/>
      <c r="F572" s="8"/>
    </row>
    <row r="573" spans="1:6" x14ac:dyDescent="0.2">
      <c r="A573" s="1"/>
      <c r="B573" s="7"/>
      <c r="C573" s="7"/>
      <c r="D573" s="7"/>
      <c r="F573" s="8"/>
    </row>
    <row r="574" spans="1:6" x14ac:dyDescent="0.2">
      <c r="A574" s="1"/>
      <c r="B574" s="7"/>
      <c r="C574" s="7"/>
      <c r="D574" s="7"/>
      <c r="F574" s="8"/>
    </row>
    <row r="575" spans="1:6" x14ac:dyDescent="0.2">
      <c r="A575" s="1"/>
      <c r="B575" s="7"/>
      <c r="C575" s="7"/>
      <c r="D575" s="7"/>
      <c r="F575" s="8"/>
    </row>
    <row r="576" spans="1:6" x14ac:dyDescent="0.2">
      <c r="A576" s="1"/>
      <c r="B576" s="7"/>
      <c r="C576" s="7"/>
      <c r="D576" s="7"/>
      <c r="F576" s="8"/>
    </row>
    <row r="577" spans="1:6" x14ac:dyDescent="0.2">
      <c r="A577" s="1"/>
      <c r="B577" s="7"/>
      <c r="C577" s="7"/>
      <c r="D577" s="7"/>
      <c r="F577" s="8"/>
    </row>
    <row r="578" spans="1:6" x14ac:dyDescent="0.2">
      <c r="A578" s="1"/>
      <c r="B578" s="7"/>
      <c r="C578" s="7"/>
      <c r="D578" s="7"/>
      <c r="F578" s="8"/>
    </row>
    <row r="579" spans="1:6" x14ac:dyDescent="0.2">
      <c r="A579" s="1"/>
      <c r="B579" s="7"/>
      <c r="C579" s="7"/>
      <c r="D579" s="7"/>
      <c r="F579" s="8"/>
    </row>
    <row r="580" spans="1:6" x14ac:dyDescent="0.2">
      <c r="A580" s="1"/>
      <c r="B580" s="7"/>
      <c r="C580" s="7"/>
      <c r="D580" s="7"/>
      <c r="F580" s="8"/>
    </row>
    <row r="581" spans="1:6" x14ac:dyDescent="0.2">
      <c r="A581" s="1"/>
      <c r="B581" s="7"/>
      <c r="C581" s="7"/>
      <c r="D581" s="7"/>
      <c r="F581" s="8"/>
    </row>
    <row r="582" spans="1:6" x14ac:dyDescent="0.2">
      <c r="A582" s="1"/>
      <c r="B582" s="7"/>
      <c r="C582" s="7"/>
      <c r="D582" s="7"/>
      <c r="F582" s="8"/>
    </row>
    <row r="583" spans="1:6" x14ac:dyDescent="0.2">
      <c r="A583" s="1"/>
      <c r="B583" s="7"/>
      <c r="C583" s="7"/>
      <c r="D583" s="7"/>
      <c r="F583" s="8"/>
    </row>
    <row r="584" spans="1:6" x14ac:dyDescent="0.2">
      <c r="A584" s="1"/>
      <c r="B584" s="7"/>
      <c r="C584" s="7"/>
      <c r="D584" s="7"/>
      <c r="F584" s="8"/>
    </row>
    <row r="585" spans="1:6" x14ac:dyDescent="0.2">
      <c r="A585" s="1"/>
      <c r="B585" s="7"/>
      <c r="C585" s="7"/>
      <c r="D585" s="7"/>
      <c r="F585" s="8"/>
    </row>
    <row r="586" spans="1:6" x14ac:dyDescent="0.2">
      <c r="A586" s="1"/>
      <c r="B586" s="7"/>
      <c r="C586" s="7"/>
      <c r="D586" s="7"/>
      <c r="F586" s="8"/>
    </row>
    <row r="587" spans="1:6" x14ac:dyDescent="0.2">
      <c r="A587" s="1"/>
      <c r="B587" s="7"/>
      <c r="C587" s="7"/>
      <c r="D587" s="7"/>
      <c r="F587" s="8"/>
    </row>
    <row r="588" spans="1:6" x14ac:dyDescent="0.2">
      <c r="A588" s="1"/>
      <c r="B588" s="7"/>
      <c r="C588" s="7"/>
      <c r="D588" s="7"/>
      <c r="F588" s="8"/>
    </row>
    <row r="589" spans="1:6" x14ac:dyDescent="0.2">
      <c r="A589" s="1"/>
      <c r="B589" s="7"/>
      <c r="C589" s="7"/>
      <c r="D589" s="7"/>
      <c r="F589" s="8"/>
    </row>
    <row r="590" spans="1:6" x14ac:dyDescent="0.2">
      <c r="A590" s="1"/>
      <c r="B590" s="7"/>
      <c r="C590" s="7"/>
      <c r="D590" s="7"/>
      <c r="F590" s="8"/>
    </row>
    <row r="591" spans="1:6" x14ac:dyDescent="0.2">
      <c r="A591" s="1"/>
      <c r="B591" s="7"/>
      <c r="C591" s="7"/>
      <c r="D591" s="7"/>
      <c r="F591" s="8"/>
    </row>
    <row r="592" spans="1:6" x14ac:dyDescent="0.2">
      <c r="A592" s="1"/>
      <c r="B592" s="7"/>
      <c r="C592" s="7"/>
      <c r="D592" s="7"/>
      <c r="F592" s="8"/>
    </row>
    <row r="593" spans="1:6" x14ac:dyDescent="0.2">
      <c r="A593" s="1"/>
      <c r="B593" s="7"/>
      <c r="C593" s="7"/>
      <c r="D593" s="7"/>
      <c r="F593" s="8"/>
    </row>
    <row r="594" spans="1:6" x14ac:dyDescent="0.2">
      <c r="A594" s="1"/>
      <c r="B594" s="7"/>
      <c r="C594" s="7"/>
      <c r="D594" s="7"/>
      <c r="F594" s="8"/>
    </row>
    <row r="595" spans="1:6" x14ac:dyDescent="0.2">
      <c r="A595" s="1"/>
      <c r="B595" s="7"/>
      <c r="C595" s="7"/>
      <c r="D595" s="7"/>
      <c r="F595" s="8"/>
    </row>
    <row r="596" spans="1:6" x14ac:dyDescent="0.2">
      <c r="A596" s="1"/>
      <c r="B596" s="7"/>
      <c r="C596" s="7"/>
      <c r="D596" s="7"/>
      <c r="F596" s="8"/>
    </row>
    <row r="597" spans="1:6" x14ac:dyDescent="0.2">
      <c r="A597" s="1"/>
      <c r="B597" s="7"/>
      <c r="C597" s="7"/>
      <c r="D597" s="7"/>
      <c r="F597" s="8"/>
    </row>
    <row r="598" spans="1:6" x14ac:dyDescent="0.2">
      <c r="A598" s="1"/>
      <c r="B598" s="7"/>
      <c r="C598" s="7"/>
      <c r="D598" s="7"/>
      <c r="F598" s="8"/>
    </row>
    <row r="599" spans="1:6" x14ac:dyDescent="0.2">
      <c r="A599" s="1"/>
      <c r="B599" s="7"/>
      <c r="C599" s="7"/>
      <c r="D599" s="7"/>
      <c r="F599" s="8"/>
    </row>
    <row r="600" spans="1:6" x14ac:dyDescent="0.2">
      <c r="A600" s="1"/>
      <c r="B600" s="7"/>
      <c r="C600" s="7"/>
      <c r="D600" s="7"/>
      <c r="F600" s="8"/>
    </row>
    <row r="601" spans="1:6" x14ac:dyDescent="0.2">
      <c r="A601" s="1"/>
      <c r="B601" s="7"/>
      <c r="C601" s="7"/>
      <c r="D601" s="7"/>
      <c r="F601" s="8"/>
    </row>
    <row r="602" spans="1:6" x14ac:dyDescent="0.2">
      <c r="A602" s="1"/>
      <c r="B602" s="7"/>
      <c r="C602" s="7"/>
      <c r="D602" s="7"/>
      <c r="F602" s="8"/>
    </row>
    <row r="603" spans="1:6" x14ac:dyDescent="0.2">
      <c r="A603" s="1"/>
      <c r="B603" s="7"/>
      <c r="C603" s="7"/>
      <c r="D603" s="7"/>
      <c r="F603" s="8"/>
    </row>
    <row r="604" spans="1:6" x14ac:dyDescent="0.2">
      <c r="A604" s="1"/>
      <c r="B604" s="7"/>
      <c r="C604" s="7"/>
      <c r="D604" s="7"/>
      <c r="F604" s="8"/>
    </row>
    <row r="605" spans="1:6" x14ac:dyDescent="0.2">
      <c r="A605" s="1"/>
      <c r="B605" s="7"/>
      <c r="C605" s="7"/>
      <c r="D605" s="7"/>
      <c r="F605" s="8"/>
    </row>
    <row r="606" spans="1:6" x14ac:dyDescent="0.2">
      <c r="A606" s="1"/>
      <c r="B606" s="7"/>
      <c r="C606" s="7"/>
      <c r="D606" s="7"/>
      <c r="F606" s="8"/>
    </row>
    <row r="607" spans="1:6" x14ac:dyDescent="0.2">
      <c r="A607" s="1"/>
      <c r="B607" s="7"/>
      <c r="C607" s="7"/>
      <c r="D607" s="7"/>
      <c r="F607" s="8"/>
    </row>
    <row r="608" spans="1:6" x14ac:dyDescent="0.2">
      <c r="A608" s="1"/>
      <c r="B608" s="7"/>
      <c r="C608" s="7"/>
      <c r="D608" s="7"/>
      <c r="F608" s="8"/>
    </row>
    <row r="609" spans="1:6" x14ac:dyDescent="0.2">
      <c r="A609" s="1"/>
      <c r="B609" s="7"/>
      <c r="C609" s="7"/>
      <c r="D609" s="7"/>
      <c r="F609" s="8"/>
    </row>
    <row r="610" spans="1:6" x14ac:dyDescent="0.2">
      <c r="A610" s="1"/>
      <c r="B610" s="7"/>
      <c r="C610" s="7"/>
      <c r="D610" s="7"/>
      <c r="F610" s="8"/>
    </row>
    <row r="611" spans="1:6" x14ac:dyDescent="0.2">
      <c r="A611" s="1"/>
      <c r="B611" s="7"/>
      <c r="C611" s="7"/>
      <c r="D611" s="7"/>
      <c r="F611" s="8"/>
    </row>
    <row r="612" spans="1:6" x14ac:dyDescent="0.2">
      <c r="A612" s="1"/>
      <c r="B612" s="7"/>
      <c r="C612" s="7"/>
      <c r="D612" s="7"/>
      <c r="F612" s="8"/>
    </row>
    <row r="613" spans="1:6" x14ac:dyDescent="0.2">
      <c r="A613" s="1"/>
      <c r="B613" s="7"/>
      <c r="C613" s="7"/>
      <c r="D613" s="7"/>
      <c r="F613" s="8"/>
    </row>
    <row r="614" spans="1:6" x14ac:dyDescent="0.2">
      <c r="A614" s="1"/>
      <c r="B614" s="7"/>
      <c r="C614" s="7"/>
      <c r="D614" s="7"/>
      <c r="F614" s="8"/>
    </row>
    <row r="615" spans="1:6" x14ac:dyDescent="0.2">
      <c r="A615" s="1"/>
      <c r="B615" s="7"/>
      <c r="C615" s="7"/>
      <c r="D615" s="7"/>
      <c r="F615" s="8"/>
    </row>
    <row r="616" spans="1:6" x14ac:dyDescent="0.2">
      <c r="A616" s="1"/>
      <c r="B616" s="7"/>
      <c r="C616" s="7"/>
      <c r="D616" s="7"/>
      <c r="F616" s="8"/>
    </row>
    <row r="617" spans="1:6" x14ac:dyDescent="0.2">
      <c r="A617" s="1"/>
      <c r="B617" s="7"/>
      <c r="C617" s="7"/>
      <c r="D617" s="7"/>
      <c r="F617" s="8"/>
    </row>
    <row r="618" spans="1:6" x14ac:dyDescent="0.2">
      <c r="A618" s="1"/>
      <c r="B618" s="7"/>
      <c r="C618" s="7"/>
      <c r="D618" s="7"/>
      <c r="F618" s="8"/>
    </row>
    <row r="619" spans="1:6" x14ac:dyDescent="0.2">
      <c r="A619" s="1"/>
      <c r="B619" s="7"/>
      <c r="C619" s="7"/>
      <c r="D619" s="7"/>
      <c r="F619" s="8"/>
    </row>
    <row r="620" spans="1:6" x14ac:dyDescent="0.2">
      <c r="A620" s="1"/>
      <c r="B620" s="7"/>
      <c r="C620" s="7"/>
      <c r="D620" s="7"/>
      <c r="F620" s="8"/>
    </row>
    <row r="621" spans="1:6" x14ac:dyDescent="0.2">
      <c r="A621" s="1"/>
      <c r="B621" s="7"/>
      <c r="C621" s="7"/>
      <c r="D621" s="7"/>
      <c r="F621" s="8"/>
    </row>
    <row r="622" spans="1:6" x14ac:dyDescent="0.2">
      <c r="A622" s="1"/>
      <c r="B622" s="7"/>
      <c r="C622" s="7"/>
      <c r="D622" s="7"/>
      <c r="F622" s="8"/>
    </row>
    <row r="623" spans="1:6" x14ac:dyDescent="0.2">
      <c r="A623" s="1"/>
      <c r="B623" s="7"/>
      <c r="C623" s="7"/>
      <c r="D623" s="7"/>
      <c r="F623" s="8"/>
    </row>
    <row r="624" spans="1:6" x14ac:dyDescent="0.2">
      <c r="A624" s="1"/>
      <c r="B624" s="7"/>
      <c r="C624" s="7"/>
      <c r="D624" s="7"/>
      <c r="F624" s="8"/>
    </row>
    <row r="625" spans="1:6" x14ac:dyDescent="0.2">
      <c r="A625" s="1"/>
      <c r="B625" s="7"/>
      <c r="C625" s="7"/>
      <c r="D625" s="7"/>
      <c r="F625" s="8"/>
    </row>
    <row r="626" spans="1:6" x14ac:dyDescent="0.2">
      <c r="A626" s="1"/>
      <c r="B626" s="7"/>
      <c r="C626" s="7"/>
      <c r="D626" s="7"/>
      <c r="F626" s="8"/>
    </row>
    <row r="627" spans="1:6" x14ac:dyDescent="0.2">
      <c r="A627" s="1"/>
      <c r="B627" s="7"/>
      <c r="C627" s="7"/>
      <c r="D627" s="7"/>
      <c r="F627" s="8"/>
    </row>
    <row r="628" spans="1:6" x14ac:dyDescent="0.2">
      <c r="A628" s="1"/>
      <c r="B628" s="7"/>
      <c r="C628" s="7"/>
      <c r="D628" s="7"/>
      <c r="F628" s="8"/>
    </row>
    <row r="629" spans="1:6" x14ac:dyDescent="0.2">
      <c r="A629" s="1"/>
      <c r="B629" s="7"/>
      <c r="C629" s="7"/>
      <c r="D629" s="7"/>
      <c r="F629" s="8"/>
    </row>
    <row r="630" spans="1:6" x14ac:dyDescent="0.2">
      <c r="A630" s="1"/>
      <c r="B630" s="7"/>
      <c r="C630" s="7"/>
      <c r="D630" s="7"/>
      <c r="F630" s="8"/>
    </row>
    <row r="631" spans="1:6" x14ac:dyDescent="0.2">
      <c r="A631" s="1"/>
      <c r="B631" s="7"/>
      <c r="C631" s="7"/>
      <c r="D631" s="7"/>
      <c r="F631" s="8"/>
    </row>
    <row r="632" spans="1:6" x14ac:dyDescent="0.2">
      <c r="A632" s="1"/>
      <c r="B632" s="7"/>
      <c r="C632" s="7"/>
      <c r="D632" s="7"/>
      <c r="F632" s="8"/>
    </row>
    <row r="633" spans="1:6" x14ac:dyDescent="0.2">
      <c r="A633" s="1"/>
      <c r="B633" s="7"/>
      <c r="C633" s="7"/>
      <c r="D633" s="7"/>
      <c r="F633" s="8"/>
    </row>
    <row r="634" spans="1:6" x14ac:dyDescent="0.2">
      <c r="A634" s="1"/>
      <c r="B634" s="7"/>
      <c r="C634" s="7"/>
      <c r="D634" s="7"/>
      <c r="F634" s="8"/>
    </row>
    <row r="635" spans="1:6" x14ac:dyDescent="0.2">
      <c r="A635" s="1"/>
      <c r="B635" s="7"/>
      <c r="C635" s="7"/>
      <c r="D635" s="7"/>
      <c r="F635" s="8"/>
    </row>
    <row r="636" spans="1:6" x14ac:dyDescent="0.2">
      <c r="A636" s="1"/>
      <c r="B636" s="7"/>
      <c r="C636" s="7"/>
      <c r="D636" s="7"/>
      <c r="F636" s="8"/>
    </row>
    <row r="637" spans="1:6" x14ac:dyDescent="0.2">
      <c r="A637" s="1"/>
      <c r="B637" s="7"/>
      <c r="C637" s="7"/>
      <c r="D637" s="7"/>
      <c r="F637" s="8"/>
    </row>
    <row r="638" spans="1:6" x14ac:dyDescent="0.2">
      <c r="A638" s="1"/>
      <c r="B638" s="7"/>
      <c r="C638" s="7"/>
      <c r="D638" s="7"/>
      <c r="F638" s="8"/>
    </row>
    <row r="639" spans="1:6" x14ac:dyDescent="0.2">
      <c r="A639" s="1"/>
      <c r="B639" s="7"/>
      <c r="C639" s="7"/>
      <c r="D639" s="7"/>
      <c r="F639" s="8"/>
    </row>
    <row r="640" spans="1:6" x14ac:dyDescent="0.2">
      <c r="A640" s="1"/>
      <c r="B640" s="7"/>
      <c r="C640" s="7"/>
      <c r="D640" s="7"/>
      <c r="F640" s="8"/>
    </row>
    <row r="641" spans="1:6" x14ac:dyDescent="0.2">
      <c r="A641" s="1"/>
      <c r="B641" s="7"/>
      <c r="C641" s="7"/>
      <c r="D641" s="7"/>
      <c r="F641" s="8"/>
    </row>
    <row r="642" spans="1:6" x14ac:dyDescent="0.2">
      <c r="A642" s="1"/>
      <c r="B642" s="7"/>
      <c r="C642" s="7"/>
      <c r="D642" s="7"/>
      <c r="F642" s="8"/>
    </row>
    <row r="643" spans="1:6" x14ac:dyDescent="0.2">
      <c r="A643" s="1"/>
      <c r="B643" s="7"/>
      <c r="C643" s="7"/>
      <c r="D643" s="7"/>
      <c r="F643" s="8"/>
    </row>
    <row r="644" spans="1:6" x14ac:dyDescent="0.2">
      <c r="A644" s="1"/>
      <c r="B644" s="7"/>
      <c r="C644" s="7"/>
      <c r="D644" s="7"/>
      <c r="F644" s="8"/>
    </row>
    <row r="645" spans="1:6" x14ac:dyDescent="0.2">
      <c r="A645" s="1"/>
      <c r="B645" s="7"/>
      <c r="C645" s="7"/>
      <c r="D645" s="7"/>
      <c r="F645" s="8"/>
    </row>
    <row r="646" spans="1:6" x14ac:dyDescent="0.2">
      <c r="A646" s="1"/>
      <c r="B646" s="7"/>
      <c r="C646" s="7"/>
      <c r="D646" s="7"/>
      <c r="F646" s="8"/>
    </row>
    <row r="647" spans="1:6" x14ac:dyDescent="0.2">
      <c r="A647" s="1"/>
      <c r="B647" s="7"/>
      <c r="C647" s="7"/>
      <c r="D647" s="7"/>
      <c r="F647" s="8"/>
    </row>
    <row r="648" spans="1:6" x14ac:dyDescent="0.2">
      <c r="A648" s="1"/>
      <c r="B648" s="7"/>
      <c r="C648" s="7"/>
      <c r="D648" s="7"/>
      <c r="F648" s="8"/>
    </row>
    <row r="649" spans="1:6" x14ac:dyDescent="0.2">
      <c r="A649" s="1"/>
      <c r="B649" s="7"/>
      <c r="C649" s="7"/>
      <c r="D649" s="7"/>
      <c r="F649" s="8"/>
    </row>
    <row r="650" spans="1:6" x14ac:dyDescent="0.2">
      <c r="A650" s="1"/>
      <c r="B650" s="7"/>
      <c r="C650" s="7"/>
      <c r="D650" s="7"/>
      <c r="F650" s="8"/>
    </row>
    <row r="651" spans="1:6" x14ac:dyDescent="0.2">
      <c r="A651" s="1"/>
      <c r="B651" s="7"/>
      <c r="C651" s="7"/>
      <c r="D651" s="7"/>
      <c r="F651" s="8"/>
    </row>
    <row r="652" spans="1:6" x14ac:dyDescent="0.2">
      <c r="A652" s="1"/>
      <c r="B652" s="7"/>
      <c r="C652" s="7"/>
      <c r="D652" s="7"/>
      <c r="F652" s="8"/>
    </row>
    <row r="653" spans="1:6" x14ac:dyDescent="0.2">
      <c r="A653" s="1"/>
      <c r="B653" s="7"/>
      <c r="C653" s="7"/>
      <c r="D653" s="7"/>
      <c r="F653" s="8"/>
    </row>
    <row r="654" spans="1:6" x14ac:dyDescent="0.2">
      <c r="A654" s="1"/>
      <c r="B654" s="7"/>
      <c r="C654" s="7"/>
      <c r="D654" s="7"/>
      <c r="F654" s="8"/>
    </row>
    <row r="655" spans="1:6" x14ac:dyDescent="0.2">
      <c r="A655" s="1"/>
      <c r="B655" s="7"/>
      <c r="C655" s="7"/>
      <c r="D655" s="7"/>
      <c r="F655" s="8"/>
    </row>
    <row r="656" spans="1:6" x14ac:dyDescent="0.2">
      <c r="A656" s="1"/>
      <c r="B656" s="7"/>
      <c r="C656" s="7"/>
      <c r="D656" s="7"/>
      <c r="F656" s="8"/>
    </row>
    <row r="657" spans="1:6" x14ac:dyDescent="0.2">
      <c r="A657" s="1"/>
      <c r="B657" s="7"/>
      <c r="C657" s="7"/>
      <c r="D657" s="7"/>
      <c r="F657" s="8"/>
    </row>
    <row r="658" spans="1:6" x14ac:dyDescent="0.2">
      <c r="A658" s="1"/>
      <c r="B658" s="7"/>
      <c r="C658" s="7"/>
      <c r="D658" s="7"/>
      <c r="F658" s="8"/>
    </row>
    <row r="659" spans="1:6" x14ac:dyDescent="0.2">
      <c r="A659" s="1"/>
      <c r="B659" s="7"/>
      <c r="C659" s="7"/>
      <c r="D659" s="7"/>
      <c r="F659" s="8"/>
    </row>
    <row r="660" spans="1:6" x14ac:dyDescent="0.2">
      <c r="A660" s="1"/>
      <c r="B660" s="7"/>
      <c r="C660" s="7"/>
      <c r="D660" s="7"/>
      <c r="F660" s="8"/>
    </row>
    <row r="661" spans="1:6" x14ac:dyDescent="0.2">
      <c r="A661" s="1"/>
      <c r="B661" s="7"/>
      <c r="C661" s="7"/>
      <c r="D661" s="7"/>
      <c r="F661" s="8"/>
    </row>
    <row r="662" spans="1:6" x14ac:dyDescent="0.2">
      <c r="A662" s="1"/>
      <c r="B662" s="7"/>
      <c r="C662" s="7"/>
      <c r="D662" s="7"/>
      <c r="F662" s="8"/>
    </row>
    <row r="663" spans="1:6" x14ac:dyDescent="0.2">
      <c r="A663" s="1"/>
      <c r="B663" s="7"/>
      <c r="C663" s="7"/>
      <c r="D663" s="7"/>
      <c r="F663" s="8"/>
    </row>
    <row r="664" spans="1:6" x14ac:dyDescent="0.2">
      <c r="A664" s="1"/>
      <c r="B664" s="7"/>
      <c r="C664" s="7"/>
      <c r="D664" s="7"/>
      <c r="F664" s="8"/>
    </row>
    <row r="665" spans="1:6" x14ac:dyDescent="0.2">
      <c r="A665" s="1"/>
      <c r="B665" s="7"/>
      <c r="C665" s="7"/>
      <c r="D665" s="7"/>
      <c r="F665" s="8"/>
    </row>
    <row r="666" spans="1:6" x14ac:dyDescent="0.2">
      <c r="A666" s="1"/>
      <c r="B666" s="7"/>
      <c r="C666" s="7"/>
      <c r="D666" s="7"/>
      <c r="F666" s="8"/>
    </row>
    <row r="667" spans="1:6" x14ac:dyDescent="0.2">
      <c r="A667" s="1"/>
      <c r="B667" s="7"/>
      <c r="C667" s="7"/>
      <c r="D667" s="7"/>
      <c r="F667" s="8"/>
    </row>
    <row r="668" spans="1:6" x14ac:dyDescent="0.2">
      <c r="A668" s="1"/>
      <c r="B668" s="7"/>
      <c r="C668" s="7"/>
      <c r="D668" s="7"/>
      <c r="F668" s="8"/>
    </row>
    <row r="669" spans="1:6" x14ac:dyDescent="0.2">
      <c r="A669" s="1"/>
      <c r="B669" s="7"/>
      <c r="C669" s="7"/>
      <c r="D669" s="7"/>
      <c r="F669" s="8"/>
    </row>
    <row r="670" spans="1:6" x14ac:dyDescent="0.2">
      <c r="A670" s="1"/>
      <c r="B670" s="7"/>
      <c r="C670" s="7"/>
      <c r="D670" s="7"/>
      <c r="F670" s="8"/>
    </row>
    <row r="671" spans="1:6" x14ac:dyDescent="0.2">
      <c r="A671" s="1"/>
      <c r="B671" s="7"/>
      <c r="C671" s="7"/>
      <c r="D671" s="7"/>
      <c r="F671" s="8"/>
    </row>
    <row r="672" spans="1:6" x14ac:dyDescent="0.2">
      <c r="A672" s="1"/>
      <c r="B672" s="7"/>
      <c r="C672" s="7"/>
      <c r="D672" s="7"/>
      <c r="F672" s="8"/>
    </row>
    <row r="673" spans="1:6" x14ac:dyDescent="0.2">
      <c r="A673" s="1"/>
      <c r="B673" s="7"/>
      <c r="C673" s="7"/>
      <c r="D673" s="7"/>
      <c r="F673" s="8"/>
    </row>
    <row r="674" spans="1:6" x14ac:dyDescent="0.2">
      <c r="A674" s="1"/>
      <c r="B674" s="7"/>
      <c r="C674" s="7"/>
      <c r="D674" s="7"/>
      <c r="F674" s="8"/>
    </row>
    <row r="675" spans="1:6" x14ac:dyDescent="0.2">
      <c r="A675" s="1"/>
      <c r="B675" s="7"/>
      <c r="C675" s="7"/>
      <c r="D675" s="7"/>
      <c r="F675" s="8"/>
    </row>
    <row r="676" spans="1:6" x14ac:dyDescent="0.2">
      <c r="A676" s="1"/>
      <c r="B676" s="7"/>
      <c r="C676" s="7"/>
      <c r="D676" s="7"/>
      <c r="F676" s="8"/>
    </row>
    <row r="677" spans="1:6" x14ac:dyDescent="0.2">
      <c r="A677" s="1"/>
      <c r="B677" s="7"/>
      <c r="C677" s="7"/>
      <c r="D677" s="7"/>
      <c r="F677" s="8"/>
    </row>
    <row r="678" spans="1:6" x14ac:dyDescent="0.2">
      <c r="A678" s="1"/>
      <c r="B678" s="7"/>
      <c r="C678" s="7"/>
      <c r="D678" s="7"/>
      <c r="F678" s="8"/>
    </row>
    <row r="679" spans="1:6" x14ac:dyDescent="0.2">
      <c r="A679" s="1"/>
      <c r="B679" s="7"/>
      <c r="C679" s="7"/>
      <c r="D679" s="7"/>
      <c r="F679" s="8"/>
    </row>
    <row r="680" spans="1:6" x14ac:dyDescent="0.2">
      <c r="A680" s="1"/>
      <c r="B680" s="7"/>
      <c r="C680" s="7"/>
      <c r="D680" s="7"/>
      <c r="F680" s="8"/>
    </row>
    <row r="681" spans="1:6" x14ac:dyDescent="0.2">
      <c r="A681" s="1"/>
      <c r="B681" s="7"/>
      <c r="C681" s="7"/>
      <c r="D681" s="7"/>
      <c r="F681" s="8"/>
    </row>
    <row r="682" spans="1:6" x14ac:dyDescent="0.2">
      <c r="A682" s="1"/>
      <c r="B682" s="7"/>
      <c r="C682" s="7"/>
      <c r="D682" s="7"/>
      <c r="F682" s="8"/>
    </row>
    <row r="683" spans="1:6" x14ac:dyDescent="0.2">
      <c r="A683" s="1"/>
      <c r="B683" s="7"/>
      <c r="C683" s="7"/>
      <c r="D683" s="7"/>
      <c r="F683" s="8"/>
    </row>
    <row r="684" spans="1:6" x14ac:dyDescent="0.2">
      <c r="A684" s="1"/>
      <c r="B684" s="7"/>
      <c r="C684" s="7"/>
      <c r="D684" s="7"/>
      <c r="F684" s="8"/>
    </row>
    <row r="685" spans="1:6" x14ac:dyDescent="0.2">
      <c r="A685" s="1"/>
      <c r="B685" s="7"/>
      <c r="C685" s="7"/>
      <c r="D685" s="7"/>
      <c r="F685" s="8"/>
    </row>
    <row r="686" spans="1:6" x14ac:dyDescent="0.2">
      <c r="A686" s="1"/>
      <c r="B686" s="7"/>
      <c r="C686" s="7"/>
      <c r="D686" s="7"/>
      <c r="F686" s="8"/>
    </row>
    <row r="687" spans="1:6" x14ac:dyDescent="0.2">
      <c r="A687" s="1"/>
      <c r="B687" s="7"/>
      <c r="C687" s="7"/>
      <c r="D687" s="7"/>
      <c r="F687" s="8"/>
    </row>
    <row r="688" spans="1:6" x14ac:dyDescent="0.2">
      <c r="A688" s="1"/>
      <c r="B688" s="7"/>
      <c r="C688" s="7"/>
      <c r="D688" s="7"/>
      <c r="F688" s="8"/>
    </row>
    <row r="689" spans="1:6" x14ac:dyDescent="0.2">
      <c r="A689" s="1"/>
      <c r="B689" s="7"/>
      <c r="C689" s="7"/>
      <c r="D689" s="7"/>
      <c r="F689" s="8"/>
    </row>
    <row r="690" spans="1:6" x14ac:dyDescent="0.2">
      <c r="A690" s="1"/>
      <c r="B690" s="7"/>
      <c r="C690" s="7"/>
      <c r="D690" s="7"/>
      <c r="F690" s="8"/>
    </row>
    <row r="691" spans="1:6" x14ac:dyDescent="0.2">
      <c r="A691" s="1"/>
      <c r="B691" s="7"/>
      <c r="C691" s="7"/>
      <c r="D691" s="7"/>
      <c r="F691" s="8"/>
    </row>
    <row r="692" spans="1:6" x14ac:dyDescent="0.2">
      <c r="A692" s="1"/>
      <c r="B692" s="7"/>
      <c r="C692" s="7"/>
      <c r="D692" s="7"/>
      <c r="F692" s="8"/>
    </row>
    <row r="693" spans="1:6" x14ac:dyDescent="0.2">
      <c r="A693" s="1"/>
      <c r="B693" s="7"/>
      <c r="C693" s="7"/>
      <c r="D693" s="7"/>
      <c r="F693" s="8"/>
    </row>
    <row r="694" spans="1:6" x14ac:dyDescent="0.2">
      <c r="A694" s="1"/>
      <c r="B694" s="7"/>
      <c r="C694" s="7"/>
      <c r="D694" s="7"/>
      <c r="F694" s="8"/>
    </row>
    <row r="695" spans="1:6" x14ac:dyDescent="0.2">
      <c r="A695" s="1"/>
      <c r="B695" s="7"/>
      <c r="C695" s="7"/>
      <c r="D695" s="7"/>
      <c r="F695" s="8"/>
    </row>
    <row r="696" spans="1:6" x14ac:dyDescent="0.2">
      <c r="A696" s="1"/>
      <c r="B696" s="7"/>
      <c r="C696" s="7"/>
      <c r="D696" s="7"/>
      <c r="F696" s="8"/>
    </row>
    <row r="697" spans="1:6" x14ac:dyDescent="0.2">
      <c r="A697" s="1"/>
      <c r="B697" s="7"/>
      <c r="C697" s="7"/>
      <c r="D697" s="7"/>
      <c r="F697" s="8"/>
    </row>
    <row r="698" spans="1:6" x14ac:dyDescent="0.2">
      <c r="A698" s="1"/>
      <c r="B698" s="7"/>
      <c r="C698" s="7"/>
      <c r="D698" s="7"/>
      <c r="F698" s="8"/>
    </row>
    <row r="699" spans="1:6" x14ac:dyDescent="0.2">
      <c r="A699" s="1"/>
      <c r="B699" s="7"/>
      <c r="C699" s="7"/>
      <c r="D699" s="7"/>
      <c r="F699" s="8"/>
    </row>
    <row r="700" spans="1:6" x14ac:dyDescent="0.2">
      <c r="A700" s="1"/>
      <c r="B700" s="7"/>
      <c r="C700" s="7"/>
      <c r="D700" s="7"/>
      <c r="F700" s="8"/>
    </row>
    <row r="701" spans="1:6" x14ac:dyDescent="0.2">
      <c r="A701" s="1"/>
      <c r="B701" s="7"/>
      <c r="C701" s="7"/>
      <c r="D701" s="7"/>
      <c r="F701" s="8"/>
    </row>
    <row r="702" spans="1:6" x14ac:dyDescent="0.2">
      <c r="A702" s="1"/>
      <c r="B702" s="7"/>
      <c r="C702" s="7"/>
      <c r="D702" s="7"/>
      <c r="F702" s="8"/>
    </row>
    <row r="703" spans="1:6" x14ac:dyDescent="0.2">
      <c r="A703" s="1"/>
      <c r="B703" s="7"/>
      <c r="C703" s="7"/>
      <c r="D703" s="7"/>
      <c r="F703" s="8"/>
    </row>
    <row r="704" spans="1:6" x14ac:dyDescent="0.2">
      <c r="A704" s="1"/>
      <c r="B704" s="7"/>
      <c r="C704" s="7"/>
      <c r="D704" s="7"/>
      <c r="F704" s="8"/>
    </row>
    <row r="705" spans="1:6" x14ac:dyDescent="0.2">
      <c r="A705" s="1"/>
      <c r="B705" s="7"/>
      <c r="C705" s="7"/>
      <c r="D705" s="7"/>
      <c r="F705" s="8"/>
    </row>
    <row r="706" spans="1:6" x14ac:dyDescent="0.2">
      <c r="A706" s="1"/>
      <c r="B706" s="7"/>
      <c r="C706" s="7"/>
      <c r="D706" s="7"/>
      <c r="F706" s="8"/>
    </row>
    <row r="707" spans="1:6" x14ac:dyDescent="0.2">
      <c r="A707" s="1"/>
      <c r="B707" s="7"/>
      <c r="C707" s="7"/>
      <c r="D707" s="7"/>
      <c r="F707" s="8"/>
    </row>
    <row r="708" spans="1:6" x14ac:dyDescent="0.2">
      <c r="A708" s="1"/>
      <c r="B708" s="7"/>
      <c r="C708" s="7"/>
      <c r="D708" s="7"/>
      <c r="F708" s="8"/>
    </row>
    <row r="709" spans="1:6" x14ac:dyDescent="0.2">
      <c r="A709" s="1"/>
      <c r="B709" s="7"/>
      <c r="C709" s="7"/>
      <c r="D709" s="7"/>
      <c r="F709" s="8"/>
    </row>
    <row r="710" spans="1:6" x14ac:dyDescent="0.2">
      <c r="A710" s="1"/>
      <c r="B710" s="7"/>
      <c r="C710" s="7"/>
      <c r="D710" s="7"/>
      <c r="F710" s="8"/>
    </row>
    <row r="711" spans="1:6" x14ac:dyDescent="0.2">
      <c r="A711" s="1"/>
      <c r="B711" s="7"/>
      <c r="C711" s="7"/>
      <c r="D711" s="7"/>
      <c r="F711" s="8"/>
    </row>
    <row r="712" spans="1:6" x14ac:dyDescent="0.2">
      <c r="A712" s="1"/>
      <c r="B712" s="7"/>
      <c r="C712" s="7"/>
      <c r="D712" s="7"/>
      <c r="F712" s="8"/>
    </row>
    <row r="713" spans="1:6" x14ac:dyDescent="0.2">
      <c r="A713" s="1"/>
      <c r="B713" s="7"/>
      <c r="C713" s="7"/>
      <c r="D713" s="7"/>
      <c r="F713" s="8"/>
    </row>
    <row r="714" spans="1:6" x14ac:dyDescent="0.2">
      <c r="A714" s="1"/>
      <c r="B714" s="7"/>
      <c r="C714" s="7"/>
      <c r="D714" s="7"/>
      <c r="F714" s="8"/>
    </row>
    <row r="715" spans="1:6" x14ac:dyDescent="0.2">
      <c r="A715" s="1"/>
      <c r="B715" s="7"/>
      <c r="C715" s="7"/>
      <c r="D715" s="7"/>
      <c r="F715" s="8"/>
    </row>
    <row r="716" spans="1:6" x14ac:dyDescent="0.2">
      <c r="A716" s="1"/>
      <c r="B716" s="7"/>
      <c r="C716" s="7"/>
      <c r="D716" s="7"/>
      <c r="F716" s="8"/>
    </row>
    <row r="717" spans="1:6" x14ac:dyDescent="0.2">
      <c r="A717" s="1"/>
      <c r="B717" s="7"/>
      <c r="C717" s="7"/>
      <c r="D717" s="7"/>
      <c r="F717" s="8"/>
    </row>
    <row r="718" spans="1:6" x14ac:dyDescent="0.2">
      <c r="A718" s="1"/>
      <c r="B718" s="7"/>
      <c r="C718" s="7"/>
      <c r="D718" s="7"/>
      <c r="F718" s="8"/>
    </row>
    <row r="719" spans="1:6" x14ac:dyDescent="0.2">
      <c r="A719" s="1"/>
      <c r="B719" s="7"/>
      <c r="C719" s="7"/>
      <c r="D719" s="7"/>
      <c r="F719" s="8"/>
    </row>
    <row r="720" spans="1:6" x14ac:dyDescent="0.2">
      <c r="A720" s="1"/>
      <c r="B720" s="7"/>
      <c r="C720" s="7"/>
      <c r="D720" s="7"/>
      <c r="F720" s="8"/>
    </row>
    <row r="721" spans="1:6" x14ac:dyDescent="0.2">
      <c r="A721" s="1"/>
      <c r="B721" s="7"/>
      <c r="C721" s="7"/>
      <c r="D721" s="7"/>
      <c r="F721" s="8"/>
    </row>
    <row r="722" spans="1:6" x14ac:dyDescent="0.2">
      <c r="A722" s="1"/>
      <c r="B722" s="7"/>
      <c r="C722" s="7"/>
      <c r="D722" s="7"/>
      <c r="F722" s="8"/>
    </row>
    <row r="723" spans="1:6" x14ac:dyDescent="0.2">
      <c r="A723" s="1"/>
      <c r="B723" s="7"/>
      <c r="C723" s="7"/>
      <c r="D723" s="7"/>
      <c r="F723" s="8"/>
    </row>
    <row r="724" spans="1:6" x14ac:dyDescent="0.2">
      <c r="A724" s="1"/>
      <c r="B724" s="7"/>
      <c r="C724" s="7"/>
      <c r="D724" s="7"/>
      <c r="F724" s="8"/>
    </row>
    <row r="725" spans="1:6" x14ac:dyDescent="0.2">
      <c r="A725" s="1"/>
      <c r="B725" s="7"/>
      <c r="C725" s="7"/>
      <c r="D725" s="7"/>
      <c r="F725" s="8"/>
    </row>
    <row r="726" spans="1:6" x14ac:dyDescent="0.2">
      <c r="A726" s="1"/>
      <c r="B726" s="7"/>
      <c r="C726" s="7"/>
      <c r="D726" s="7"/>
      <c r="F726" s="8"/>
    </row>
    <row r="727" spans="1:6" x14ac:dyDescent="0.2">
      <c r="A727" s="1"/>
      <c r="B727" s="7"/>
      <c r="C727" s="7"/>
      <c r="D727" s="7"/>
      <c r="F727" s="8"/>
    </row>
    <row r="728" spans="1:6" x14ac:dyDescent="0.2">
      <c r="A728" s="1"/>
      <c r="B728" s="7"/>
      <c r="C728" s="7"/>
      <c r="D728" s="7"/>
      <c r="F728" s="8"/>
    </row>
    <row r="729" spans="1:6" x14ac:dyDescent="0.2">
      <c r="A729" s="1"/>
      <c r="B729" s="7"/>
      <c r="C729" s="7"/>
      <c r="D729" s="7"/>
      <c r="F729" s="8"/>
    </row>
    <row r="730" spans="1:6" x14ac:dyDescent="0.2">
      <c r="A730" s="1"/>
      <c r="B730" s="7"/>
      <c r="C730" s="7"/>
      <c r="D730" s="7"/>
      <c r="F730" s="8"/>
    </row>
    <row r="731" spans="1:6" x14ac:dyDescent="0.2">
      <c r="A731" s="1"/>
      <c r="B731" s="7"/>
      <c r="C731" s="7"/>
      <c r="D731" s="7"/>
      <c r="F731" s="8"/>
    </row>
    <row r="732" spans="1:6" x14ac:dyDescent="0.2">
      <c r="A732" s="1"/>
      <c r="B732" s="7"/>
      <c r="C732" s="7"/>
      <c r="D732" s="7"/>
      <c r="F732" s="8"/>
    </row>
    <row r="733" spans="1:6" x14ac:dyDescent="0.2">
      <c r="A733" s="1"/>
      <c r="B733" s="7"/>
      <c r="C733" s="7"/>
      <c r="D733" s="7"/>
      <c r="F733" s="8"/>
    </row>
    <row r="734" spans="1:6" x14ac:dyDescent="0.2">
      <c r="A734" s="1"/>
      <c r="B734" s="7"/>
      <c r="C734" s="7"/>
      <c r="D734" s="7"/>
      <c r="F734" s="8"/>
    </row>
    <row r="735" spans="1:6" x14ac:dyDescent="0.2">
      <c r="A735" s="1"/>
      <c r="B735" s="7"/>
      <c r="C735" s="7"/>
      <c r="D735" s="7"/>
      <c r="F735" s="8"/>
    </row>
    <row r="736" spans="1:6" x14ac:dyDescent="0.2">
      <c r="A736" s="1"/>
      <c r="B736" s="7"/>
      <c r="C736" s="7"/>
      <c r="D736" s="7"/>
      <c r="F736" s="8"/>
    </row>
    <row r="737" spans="1:6" x14ac:dyDescent="0.2">
      <c r="A737" s="1"/>
      <c r="B737" s="7"/>
      <c r="C737" s="7"/>
      <c r="D737" s="7"/>
      <c r="F737" s="8"/>
    </row>
    <row r="738" spans="1:6" x14ac:dyDescent="0.2">
      <c r="A738" s="1"/>
      <c r="B738" s="7"/>
      <c r="C738" s="7"/>
      <c r="D738" s="7"/>
      <c r="F738" s="8"/>
    </row>
    <row r="739" spans="1:6" x14ac:dyDescent="0.2">
      <c r="A739" s="1"/>
      <c r="B739" s="7"/>
      <c r="C739" s="7"/>
      <c r="D739" s="7"/>
      <c r="F739" s="8"/>
    </row>
    <row r="740" spans="1:6" x14ac:dyDescent="0.2">
      <c r="A740" s="1"/>
      <c r="B740" s="7"/>
      <c r="C740" s="7"/>
      <c r="D740" s="7"/>
      <c r="F740" s="8"/>
    </row>
    <row r="741" spans="1:6" x14ac:dyDescent="0.2">
      <c r="A741" s="1"/>
      <c r="B741" s="7"/>
      <c r="C741" s="7"/>
      <c r="D741" s="7"/>
      <c r="F741" s="8"/>
    </row>
    <row r="742" spans="1:6" x14ac:dyDescent="0.2">
      <c r="A742" s="1"/>
      <c r="B742" s="7"/>
      <c r="C742" s="7"/>
      <c r="D742" s="7"/>
      <c r="F742" s="8"/>
    </row>
    <row r="743" spans="1:6" x14ac:dyDescent="0.2">
      <c r="A743" s="1"/>
      <c r="B743" s="7"/>
      <c r="C743" s="7"/>
      <c r="D743" s="7"/>
      <c r="F743" s="8"/>
    </row>
    <row r="744" spans="1:6" x14ac:dyDescent="0.2">
      <c r="A744" s="1"/>
      <c r="B744" s="7"/>
      <c r="C744" s="7"/>
      <c r="D744" s="7"/>
      <c r="F744" s="8"/>
    </row>
    <row r="745" spans="1:6" x14ac:dyDescent="0.2">
      <c r="A745" s="1"/>
      <c r="B745" s="7"/>
      <c r="C745" s="7"/>
      <c r="D745" s="7"/>
      <c r="F745" s="8"/>
    </row>
    <row r="746" spans="1:6" x14ac:dyDescent="0.2">
      <c r="A746" s="1"/>
      <c r="B746" s="7"/>
      <c r="C746" s="7"/>
      <c r="D746" s="7"/>
      <c r="F746" s="8"/>
    </row>
    <row r="747" spans="1:6" x14ac:dyDescent="0.2">
      <c r="A747" s="1"/>
      <c r="B747" s="7"/>
      <c r="C747" s="7"/>
      <c r="D747" s="7"/>
      <c r="F747" s="8"/>
    </row>
    <row r="748" spans="1:6" x14ac:dyDescent="0.2">
      <c r="A748" s="1"/>
      <c r="B748" s="7"/>
      <c r="C748" s="7"/>
      <c r="D748" s="7"/>
      <c r="F748" s="8"/>
    </row>
    <row r="749" spans="1:6" x14ac:dyDescent="0.2">
      <c r="A749" s="1"/>
      <c r="B749" s="7"/>
      <c r="C749" s="7"/>
      <c r="D749" s="7"/>
      <c r="F749" s="8"/>
    </row>
    <row r="750" spans="1:6" x14ac:dyDescent="0.2">
      <c r="A750" s="1"/>
      <c r="B750" s="7"/>
      <c r="C750" s="7"/>
      <c r="D750" s="7"/>
      <c r="F750" s="8"/>
    </row>
    <row r="751" spans="1:6" x14ac:dyDescent="0.2">
      <c r="A751" s="1"/>
      <c r="B751" s="7"/>
      <c r="C751" s="7"/>
      <c r="D751" s="7"/>
      <c r="F751" s="8"/>
    </row>
    <row r="752" spans="1:6" x14ac:dyDescent="0.2">
      <c r="A752" s="1"/>
      <c r="B752" s="7"/>
      <c r="C752" s="7"/>
      <c r="D752" s="7"/>
      <c r="F752" s="8"/>
    </row>
    <row r="753" spans="1:6" x14ac:dyDescent="0.2">
      <c r="A753" s="1"/>
      <c r="B753" s="7"/>
      <c r="C753" s="7"/>
      <c r="D753" s="7"/>
      <c r="F753" s="8"/>
    </row>
    <row r="754" spans="1:6" x14ac:dyDescent="0.2">
      <c r="A754" s="1"/>
      <c r="B754" s="7"/>
      <c r="C754" s="7"/>
      <c r="D754" s="7"/>
      <c r="F754" s="8"/>
    </row>
    <row r="755" spans="1:6" x14ac:dyDescent="0.2">
      <c r="A755" s="1"/>
      <c r="B755" s="7"/>
      <c r="C755" s="7"/>
      <c r="D755" s="7"/>
      <c r="F755" s="8"/>
    </row>
    <row r="756" spans="1:6" x14ac:dyDescent="0.2">
      <c r="A756" s="1"/>
      <c r="B756" s="7"/>
      <c r="C756" s="7"/>
      <c r="D756" s="7"/>
      <c r="F756" s="8"/>
    </row>
    <row r="757" spans="1:6" x14ac:dyDescent="0.2">
      <c r="A757" s="1"/>
      <c r="B757" s="7"/>
      <c r="C757" s="7"/>
      <c r="D757" s="7"/>
      <c r="F757" s="8"/>
    </row>
    <row r="758" spans="1:6" x14ac:dyDescent="0.2">
      <c r="A758" s="1"/>
      <c r="B758" s="7"/>
      <c r="C758" s="7"/>
      <c r="D758" s="7"/>
      <c r="F758" s="8"/>
    </row>
    <row r="759" spans="1:6" x14ac:dyDescent="0.2">
      <c r="A759" s="1"/>
      <c r="B759" s="7"/>
      <c r="C759" s="7"/>
      <c r="D759" s="7"/>
      <c r="F759" s="8"/>
    </row>
    <row r="760" spans="1:6" x14ac:dyDescent="0.2">
      <c r="A760" s="1"/>
      <c r="B760" s="7"/>
      <c r="C760" s="7"/>
      <c r="D760" s="7"/>
      <c r="F760" s="8"/>
    </row>
    <row r="761" spans="1:6" x14ac:dyDescent="0.2">
      <c r="A761" s="1"/>
      <c r="B761" s="7"/>
      <c r="C761" s="7"/>
      <c r="D761" s="7"/>
      <c r="F761" s="8"/>
    </row>
    <row r="762" spans="1:6" x14ac:dyDescent="0.2">
      <c r="A762" s="1"/>
      <c r="B762" s="7"/>
      <c r="C762" s="7"/>
      <c r="D762" s="7"/>
      <c r="F762" s="8"/>
    </row>
    <row r="763" spans="1:6" x14ac:dyDescent="0.2">
      <c r="A763" s="1"/>
      <c r="B763" s="7"/>
      <c r="C763" s="7"/>
      <c r="D763" s="7"/>
      <c r="F763" s="8"/>
    </row>
    <row r="764" spans="1:6" x14ac:dyDescent="0.2">
      <c r="A764" s="1"/>
      <c r="B764" s="7"/>
      <c r="C764" s="7"/>
      <c r="D764" s="7"/>
      <c r="F764" s="8"/>
    </row>
    <row r="765" spans="1:6" x14ac:dyDescent="0.2">
      <c r="A765" s="1"/>
      <c r="B765" s="7"/>
      <c r="C765" s="7"/>
      <c r="D765" s="7"/>
      <c r="F765" s="8"/>
    </row>
    <row r="766" spans="1:6" x14ac:dyDescent="0.2">
      <c r="A766" s="1"/>
      <c r="B766" s="7"/>
      <c r="C766" s="7"/>
      <c r="D766" s="7"/>
      <c r="F766" s="8"/>
    </row>
    <row r="767" spans="1:6" x14ac:dyDescent="0.2">
      <c r="A767" s="1"/>
      <c r="B767" s="7"/>
      <c r="C767" s="7"/>
      <c r="D767" s="7"/>
      <c r="F767" s="8"/>
    </row>
    <row r="768" spans="1:6" x14ac:dyDescent="0.2">
      <c r="A768" s="1"/>
      <c r="B768" s="7"/>
      <c r="C768" s="7"/>
      <c r="D768" s="7"/>
      <c r="F768" s="8"/>
    </row>
    <row r="769" spans="1:6" x14ac:dyDescent="0.2">
      <c r="A769" s="1"/>
      <c r="B769" s="7"/>
      <c r="C769" s="7"/>
      <c r="D769" s="7"/>
      <c r="F769" s="8"/>
    </row>
    <row r="770" spans="1:6" x14ac:dyDescent="0.2">
      <c r="A770" s="1"/>
      <c r="B770" s="7"/>
      <c r="C770" s="7"/>
      <c r="D770" s="7"/>
      <c r="F770" s="8"/>
    </row>
    <row r="771" spans="1:6" x14ac:dyDescent="0.2">
      <c r="A771" s="1"/>
      <c r="B771" s="7"/>
      <c r="C771" s="7"/>
      <c r="D771" s="7"/>
      <c r="F771" s="8"/>
    </row>
    <row r="772" spans="1:6" x14ac:dyDescent="0.2">
      <c r="A772" s="1"/>
      <c r="B772" s="7"/>
      <c r="C772" s="7"/>
      <c r="D772" s="7"/>
      <c r="F772" s="8"/>
    </row>
    <row r="773" spans="1:6" x14ac:dyDescent="0.2">
      <c r="A773" s="1"/>
      <c r="B773" s="7"/>
      <c r="C773" s="7"/>
      <c r="D773" s="7"/>
      <c r="F773" s="8"/>
    </row>
    <row r="774" spans="1:6" x14ac:dyDescent="0.2">
      <c r="A774" s="1"/>
      <c r="B774" s="7"/>
      <c r="C774" s="7"/>
      <c r="D774" s="7"/>
      <c r="F774" s="8"/>
    </row>
    <row r="775" spans="1:6" x14ac:dyDescent="0.2">
      <c r="A775" s="1"/>
      <c r="B775" s="7"/>
      <c r="C775" s="7"/>
      <c r="D775" s="7"/>
      <c r="F775" s="8"/>
    </row>
    <row r="776" spans="1:6" x14ac:dyDescent="0.2">
      <c r="A776" s="1"/>
      <c r="B776" s="7"/>
      <c r="C776" s="7"/>
      <c r="D776" s="7"/>
      <c r="F776" s="8"/>
    </row>
    <row r="777" spans="1:6" x14ac:dyDescent="0.2">
      <c r="A777" s="1"/>
      <c r="B777" s="7"/>
      <c r="C777" s="7"/>
      <c r="D777" s="7"/>
      <c r="F777" s="8"/>
    </row>
    <row r="778" spans="1:6" x14ac:dyDescent="0.2">
      <c r="A778" s="1"/>
      <c r="B778" s="7"/>
      <c r="C778" s="7"/>
      <c r="D778" s="7"/>
      <c r="F778" s="8"/>
    </row>
    <row r="779" spans="1:6" x14ac:dyDescent="0.2">
      <c r="A779" s="1"/>
      <c r="B779" s="7"/>
      <c r="C779" s="7"/>
      <c r="D779" s="7"/>
      <c r="F779" s="8"/>
    </row>
    <row r="780" spans="1:6" x14ac:dyDescent="0.2">
      <c r="A780" s="1"/>
      <c r="B780" s="7"/>
      <c r="C780" s="7"/>
      <c r="D780" s="7"/>
      <c r="F780" s="8"/>
    </row>
    <row r="781" spans="1:6" x14ac:dyDescent="0.2">
      <c r="A781" s="1"/>
      <c r="B781" s="7"/>
      <c r="C781" s="7"/>
      <c r="D781" s="7"/>
      <c r="F781" s="8"/>
    </row>
    <row r="782" spans="1:6" x14ac:dyDescent="0.2">
      <c r="A782" s="1"/>
      <c r="B782" s="7"/>
      <c r="C782" s="7"/>
      <c r="D782" s="7"/>
      <c r="F782" s="8"/>
    </row>
    <row r="783" spans="1:6" x14ac:dyDescent="0.2">
      <c r="A783" s="1"/>
      <c r="B783" s="7"/>
      <c r="C783" s="7"/>
      <c r="D783" s="7"/>
      <c r="F783" s="8"/>
    </row>
    <row r="784" spans="1:6" x14ac:dyDescent="0.2">
      <c r="A784" s="1"/>
      <c r="B784" s="7"/>
      <c r="C784" s="7"/>
      <c r="D784" s="7"/>
      <c r="F784" s="8"/>
    </row>
    <row r="785" spans="1:6" x14ac:dyDescent="0.2">
      <c r="A785" s="1"/>
      <c r="B785" s="7"/>
      <c r="C785" s="7"/>
      <c r="D785" s="7"/>
      <c r="F785" s="8"/>
    </row>
    <row r="786" spans="1:6" x14ac:dyDescent="0.2">
      <c r="A786" s="1"/>
      <c r="B786" s="7"/>
      <c r="C786" s="7"/>
      <c r="D786" s="7"/>
      <c r="F786" s="8"/>
    </row>
    <row r="787" spans="1:6" x14ac:dyDescent="0.2">
      <c r="A787" s="1"/>
      <c r="B787" s="7"/>
      <c r="C787" s="7"/>
      <c r="D787" s="7"/>
      <c r="F787" s="8"/>
    </row>
    <row r="788" spans="1:6" x14ac:dyDescent="0.2">
      <c r="A788" s="1"/>
      <c r="B788" s="7"/>
      <c r="C788" s="7"/>
      <c r="D788" s="7"/>
      <c r="F788" s="8"/>
    </row>
    <row r="789" spans="1:6" x14ac:dyDescent="0.2">
      <c r="A789" s="1"/>
      <c r="B789" s="7"/>
      <c r="C789" s="7"/>
      <c r="D789" s="7"/>
      <c r="F789" s="8"/>
    </row>
    <row r="790" spans="1:6" x14ac:dyDescent="0.2">
      <c r="A790" s="1"/>
      <c r="B790" s="7"/>
      <c r="C790" s="7"/>
      <c r="D790" s="7"/>
      <c r="F790" s="8"/>
    </row>
    <row r="791" spans="1:6" x14ac:dyDescent="0.2">
      <c r="A791" s="1"/>
      <c r="B791" s="7"/>
      <c r="C791" s="7"/>
      <c r="D791" s="7"/>
      <c r="F791" s="8"/>
    </row>
    <row r="792" spans="1:6" x14ac:dyDescent="0.2">
      <c r="A792" s="1"/>
      <c r="B792" s="7"/>
      <c r="C792" s="7"/>
      <c r="D792" s="7"/>
      <c r="F792" s="8"/>
    </row>
    <row r="793" spans="1:6" x14ac:dyDescent="0.2">
      <c r="A793" s="1"/>
      <c r="B793" s="7"/>
      <c r="C793" s="7"/>
      <c r="D793" s="7"/>
      <c r="F793" s="8"/>
    </row>
    <row r="794" spans="1:6" x14ac:dyDescent="0.2">
      <c r="A794" s="1"/>
      <c r="B794" s="7"/>
      <c r="C794" s="7"/>
      <c r="D794" s="7"/>
      <c r="F794" s="8"/>
    </row>
    <row r="795" spans="1:6" x14ac:dyDescent="0.2">
      <c r="A795" s="1"/>
      <c r="B795" s="7"/>
      <c r="C795" s="7"/>
      <c r="D795" s="7"/>
      <c r="F795" s="8"/>
    </row>
    <row r="796" spans="1:6" x14ac:dyDescent="0.2">
      <c r="A796" s="1"/>
      <c r="B796" s="7"/>
      <c r="C796" s="7"/>
      <c r="D796" s="7"/>
      <c r="F796" s="8"/>
    </row>
    <row r="797" spans="1:6" x14ac:dyDescent="0.2">
      <c r="A797" s="1"/>
      <c r="B797" s="7"/>
      <c r="C797" s="7"/>
      <c r="D797" s="7"/>
      <c r="F797" s="8"/>
    </row>
    <row r="798" spans="1:6" x14ac:dyDescent="0.2">
      <c r="A798" s="1"/>
      <c r="B798" s="7"/>
      <c r="C798" s="7"/>
      <c r="D798" s="7"/>
      <c r="F798" s="8"/>
    </row>
    <row r="799" spans="1:6" x14ac:dyDescent="0.2">
      <c r="A799" s="1"/>
      <c r="B799" s="7"/>
      <c r="C799" s="7"/>
      <c r="D799" s="7"/>
      <c r="F799" s="8"/>
    </row>
    <row r="800" spans="1:6" x14ac:dyDescent="0.2">
      <c r="A800" s="1"/>
      <c r="B800" s="7"/>
      <c r="C800" s="7"/>
      <c r="D800" s="7"/>
      <c r="F800" s="8"/>
    </row>
    <row r="801" spans="1:6" x14ac:dyDescent="0.2">
      <c r="A801" s="1"/>
      <c r="B801" s="7"/>
      <c r="C801" s="7"/>
      <c r="D801" s="7"/>
      <c r="F801" s="8"/>
    </row>
    <row r="802" spans="1:6" x14ac:dyDescent="0.2">
      <c r="A802" s="1"/>
      <c r="B802" s="7"/>
      <c r="C802" s="7"/>
      <c r="D802" s="7"/>
      <c r="F802" s="8"/>
    </row>
    <row r="803" spans="1:6" x14ac:dyDescent="0.2">
      <c r="A803" s="1"/>
      <c r="B803" s="7"/>
      <c r="C803" s="7"/>
      <c r="D803" s="7"/>
      <c r="F803" s="8"/>
    </row>
    <row r="804" spans="1:6" x14ac:dyDescent="0.2">
      <c r="A804" s="1"/>
      <c r="B804" s="7"/>
      <c r="C804" s="7"/>
      <c r="D804" s="7"/>
      <c r="F804" s="8"/>
    </row>
    <row r="805" spans="1:6" x14ac:dyDescent="0.2">
      <c r="A805" s="1"/>
      <c r="B805" s="7"/>
      <c r="C805" s="7"/>
      <c r="D805" s="7"/>
      <c r="F805" s="8"/>
    </row>
    <row r="806" spans="1:6" x14ac:dyDescent="0.2">
      <c r="A806" s="1"/>
      <c r="B806" s="7"/>
      <c r="C806" s="7"/>
      <c r="D806" s="7"/>
      <c r="F806" s="8"/>
    </row>
    <row r="807" spans="1:6" x14ac:dyDescent="0.2">
      <c r="A807" s="1"/>
      <c r="B807" s="7"/>
      <c r="C807" s="7"/>
      <c r="D807" s="7"/>
      <c r="F807" s="8"/>
    </row>
    <row r="808" spans="1:6" x14ac:dyDescent="0.2">
      <c r="A808" s="1"/>
      <c r="B808" s="7"/>
      <c r="C808" s="7"/>
      <c r="D808" s="7"/>
      <c r="F808" s="8"/>
    </row>
    <row r="809" spans="1:6" x14ac:dyDescent="0.2">
      <c r="A809" s="1"/>
      <c r="B809" s="7"/>
      <c r="C809" s="7"/>
      <c r="D809" s="7"/>
      <c r="F809" s="8"/>
    </row>
    <row r="810" spans="1:6" x14ac:dyDescent="0.2">
      <c r="A810" s="1"/>
      <c r="B810" s="7"/>
      <c r="C810" s="7"/>
      <c r="D810" s="7"/>
      <c r="F810" s="8"/>
    </row>
    <row r="811" spans="1:6" x14ac:dyDescent="0.2">
      <c r="A811" s="1"/>
      <c r="B811" s="7"/>
      <c r="C811" s="7"/>
      <c r="D811" s="7"/>
      <c r="F811" s="8"/>
    </row>
    <row r="812" spans="1:6" x14ac:dyDescent="0.2">
      <c r="A812" s="1"/>
      <c r="B812" s="7"/>
      <c r="C812" s="7"/>
      <c r="D812" s="7"/>
      <c r="F812" s="8"/>
    </row>
    <row r="813" spans="1:6" x14ac:dyDescent="0.2">
      <c r="A813" s="1"/>
      <c r="B813" s="7"/>
      <c r="C813" s="7"/>
      <c r="D813" s="7"/>
      <c r="F813" s="8"/>
    </row>
    <row r="814" spans="1:6" x14ac:dyDescent="0.2">
      <c r="A814" s="1"/>
      <c r="B814" s="7"/>
      <c r="C814" s="7"/>
      <c r="D814" s="7"/>
      <c r="F814" s="8"/>
    </row>
    <row r="815" spans="1:6" x14ac:dyDescent="0.2">
      <c r="A815" s="1"/>
      <c r="B815" s="7"/>
      <c r="C815" s="7"/>
      <c r="D815" s="7"/>
      <c r="F815" s="8"/>
    </row>
    <row r="816" spans="1:6" x14ac:dyDescent="0.2">
      <c r="A816" s="1"/>
      <c r="B816" s="7"/>
      <c r="C816" s="7"/>
      <c r="D816" s="7"/>
      <c r="F816" s="8"/>
    </row>
    <row r="817" spans="1:6" x14ac:dyDescent="0.2">
      <c r="A817" s="1"/>
      <c r="B817" s="7"/>
      <c r="C817" s="7"/>
      <c r="D817" s="7"/>
      <c r="F817" s="8"/>
    </row>
    <row r="818" spans="1:6" x14ac:dyDescent="0.2">
      <c r="A818" s="1"/>
      <c r="B818" s="7"/>
      <c r="C818" s="7"/>
      <c r="D818" s="7"/>
      <c r="F818" s="8"/>
    </row>
    <row r="819" spans="1:6" x14ac:dyDescent="0.2">
      <c r="A819" s="1"/>
      <c r="B819" s="7"/>
      <c r="C819" s="7"/>
      <c r="D819" s="7"/>
      <c r="F819" s="8"/>
    </row>
    <row r="820" spans="1:6" x14ac:dyDescent="0.2">
      <c r="A820" s="1"/>
      <c r="B820" s="7"/>
      <c r="C820" s="7"/>
      <c r="D820" s="7"/>
      <c r="F820" s="8"/>
    </row>
    <row r="821" spans="1:6" x14ac:dyDescent="0.2">
      <c r="A821" s="1"/>
      <c r="B821" s="7"/>
      <c r="C821" s="7"/>
      <c r="D821" s="7"/>
      <c r="F821" s="8"/>
    </row>
    <row r="822" spans="1:6" x14ac:dyDescent="0.2">
      <c r="A822" s="1"/>
      <c r="B822" s="7"/>
      <c r="C822" s="7"/>
      <c r="D822" s="7"/>
      <c r="F822" s="8"/>
    </row>
    <row r="823" spans="1:6" x14ac:dyDescent="0.2">
      <c r="A823" s="1"/>
      <c r="B823" s="7"/>
      <c r="C823" s="7"/>
      <c r="D823" s="7"/>
      <c r="F823" s="8"/>
    </row>
    <row r="824" spans="1:6" x14ac:dyDescent="0.2">
      <c r="A824" s="1"/>
      <c r="B824" s="7"/>
      <c r="C824" s="7"/>
      <c r="D824" s="7"/>
      <c r="F824" s="8"/>
    </row>
    <row r="825" spans="1:6" x14ac:dyDescent="0.2">
      <c r="A825" s="1"/>
      <c r="B825" s="7"/>
      <c r="C825" s="7"/>
      <c r="D825" s="7"/>
      <c r="F825" s="8"/>
    </row>
    <row r="826" spans="1:6" x14ac:dyDescent="0.2">
      <c r="A826" s="1"/>
      <c r="B826" s="7"/>
      <c r="C826" s="7"/>
      <c r="D826" s="7"/>
      <c r="F826" s="8"/>
    </row>
    <row r="827" spans="1:6" x14ac:dyDescent="0.2">
      <c r="A827" s="1"/>
      <c r="B827" s="7"/>
      <c r="C827" s="7"/>
      <c r="D827" s="7"/>
      <c r="F827" s="8"/>
    </row>
    <row r="828" spans="1:6" x14ac:dyDescent="0.2">
      <c r="A828" s="1"/>
      <c r="B828" s="7"/>
      <c r="C828" s="7"/>
      <c r="D828" s="7"/>
      <c r="F828" s="8"/>
    </row>
    <row r="829" spans="1:6" x14ac:dyDescent="0.2">
      <c r="A829" s="1"/>
      <c r="B829" s="7"/>
      <c r="C829" s="7"/>
      <c r="D829" s="7"/>
      <c r="F829" s="8"/>
    </row>
    <row r="830" spans="1:6" x14ac:dyDescent="0.2">
      <c r="A830" s="1"/>
      <c r="B830" s="7"/>
      <c r="C830" s="7"/>
      <c r="D830" s="7"/>
      <c r="F830" s="8"/>
    </row>
    <row r="831" spans="1:6" x14ac:dyDescent="0.2">
      <c r="A831" s="1"/>
      <c r="B831" s="7"/>
      <c r="C831" s="7"/>
      <c r="D831" s="7"/>
      <c r="F831" s="8"/>
    </row>
    <row r="832" spans="1:6" x14ac:dyDescent="0.2">
      <c r="A832" s="1"/>
      <c r="B832" s="7"/>
      <c r="C832" s="7"/>
      <c r="D832" s="7"/>
      <c r="F832" s="8"/>
    </row>
    <row r="833" spans="1:6" x14ac:dyDescent="0.2">
      <c r="A833" s="1"/>
      <c r="B833" s="7"/>
      <c r="C833" s="7"/>
      <c r="D833" s="7"/>
      <c r="F833" s="8"/>
    </row>
    <row r="834" spans="1:6" x14ac:dyDescent="0.2">
      <c r="A834" s="1"/>
      <c r="B834" s="7"/>
      <c r="C834" s="7"/>
      <c r="D834" s="7"/>
      <c r="F834" s="8"/>
    </row>
    <row r="835" spans="1:6" x14ac:dyDescent="0.2">
      <c r="A835" s="1"/>
      <c r="B835" s="7"/>
      <c r="C835" s="7"/>
      <c r="D835" s="7"/>
      <c r="F835" s="8"/>
    </row>
    <row r="836" spans="1:6" x14ac:dyDescent="0.2">
      <c r="A836" s="1"/>
      <c r="B836" s="7"/>
      <c r="C836" s="7"/>
      <c r="D836" s="7"/>
      <c r="F836" s="8"/>
    </row>
    <row r="837" spans="1:6" x14ac:dyDescent="0.2">
      <c r="A837" s="1"/>
      <c r="B837" s="7"/>
      <c r="C837" s="7"/>
      <c r="D837" s="7"/>
      <c r="F837" s="8"/>
    </row>
    <row r="838" spans="1:6" x14ac:dyDescent="0.2">
      <c r="A838" s="1"/>
      <c r="B838" s="7"/>
      <c r="C838" s="7"/>
      <c r="D838" s="7"/>
      <c r="F838" s="8"/>
    </row>
    <row r="839" spans="1:6" x14ac:dyDescent="0.2">
      <c r="A839" s="1"/>
      <c r="B839" s="7"/>
      <c r="C839" s="7"/>
      <c r="D839" s="7"/>
      <c r="F839" s="8"/>
    </row>
    <row r="840" spans="1:6" x14ac:dyDescent="0.2">
      <c r="A840" s="1"/>
      <c r="B840" s="7"/>
      <c r="C840" s="7"/>
      <c r="D840" s="7"/>
      <c r="F840" s="8"/>
    </row>
    <row r="841" spans="1:6" x14ac:dyDescent="0.2">
      <c r="A841" s="1"/>
      <c r="B841" s="7"/>
      <c r="C841" s="7"/>
      <c r="D841" s="7"/>
      <c r="F841" s="8"/>
    </row>
    <row r="842" spans="1:6" x14ac:dyDescent="0.2">
      <c r="A842" s="1"/>
      <c r="B842" s="7"/>
      <c r="C842" s="7"/>
      <c r="D842" s="7"/>
      <c r="F842" s="8"/>
    </row>
    <row r="843" spans="1:6" x14ac:dyDescent="0.2">
      <c r="A843" s="1"/>
      <c r="B843" s="7"/>
      <c r="C843" s="7"/>
      <c r="D843" s="7"/>
      <c r="F843" s="8"/>
    </row>
    <row r="844" spans="1:6" x14ac:dyDescent="0.2">
      <c r="A844" s="1"/>
      <c r="B844" s="7"/>
      <c r="C844" s="7"/>
      <c r="D844" s="7"/>
      <c r="F844" s="8"/>
    </row>
    <row r="845" spans="1:6" x14ac:dyDescent="0.2">
      <c r="A845" s="1"/>
      <c r="B845" s="7"/>
      <c r="C845" s="7"/>
      <c r="D845" s="7"/>
      <c r="F845" s="8"/>
    </row>
    <row r="846" spans="1:6" x14ac:dyDescent="0.2">
      <c r="A846" s="1"/>
      <c r="B846" s="7"/>
      <c r="C846" s="7"/>
      <c r="D846" s="7"/>
      <c r="F846" s="8"/>
    </row>
    <row r="847" spans="1:6" x14ac:dyDescent="0.2">
      <c r="A847" s="1"/>
      <c r="B847" s="7"/>
      <c r="C847" s="7"/>
      <c r="D847" s="7"/>
      <c r="F847" s="8"/>
    </row>
    <row r="848" spans="1:6" x14ac:dyDescent="0.2">
      <c r="A848" s="1"/>
      <c r="B848" s="7"/>
      <c r="C848" s="7"/>
      <c r="D848" s="7"/>
      <c r="F848" s="8"/>
    </row>
    <row r="849" spans="1:6" x14ac:dyDescent="0.2">
      <c r="A849" s="1"/>
      <c r="B849" s="7"/>
      <c r="C849" s="7"/>
      <c r="D849" s="7"/>
      <c r="F849" s="8"/>
    </row>
    <row r="850" spans="1:6" x14ac:dyDescent="0.2">
      <c r="A850" s="1"/>
      <c r="B850" s="7"/>
      <c r="C850" s="7"/>
      <c r="D850" s="7"/>
      <c r="F850" s="8"/>
    </row>
    <row r="851" spans="1:6" x14ac:dyDescent="0.2">
      <c r="A851" s="1"/>
      <c r="B851" s="7"/>
      <c r="C851" s="7"/>
      <c r="D851" s="7"/>
      <c r="F851" s="8"/>
    </row>
    <row r="852" spans="1:6" x14ac:dyDescent="0.2">
      <c r="A852" s="1"/>
      <c r="B852" s="7"/>
      <c r="C852" s="7"/>
      <c r="D852" s="7"/>
      <c r="F852" s="8"/>
    </row>
    <row r="853" spans="1:6" x14ac:dyDescent="0.2">
      <c r="A853" s="1"/>
      <c r="B853" s="7"/>
      <c r="C853" s="7"/>
      <c r="D853" s="7"/>
      <c r="F853" s="8"/>
    </row>
    <row r="854" spans="1:6" x14ac:dyDescent="0.2">
      <c r="A854" s="1"/>
      <c r="B854" s="7"/>
      <c r="C854" s="7"/>
      <c r="D854" s="7"/>
      <c r="F854" s="8"/>
    </row>
    <row r="855" spans="1:6" x14ac:dyDescent="0.2">
      <c r="A855" s="1"/>
      <c r="B855" s="7"/>
      <c r="C855" s="7"/>
      <c r="D855" s="7"/>
      <c r="F855" s="8"/>
    </row>
    <row r="856" spans="1:6" x14ac:dyDescent="0.2">
      <c r="A856" s="1"/>
      <c r="B856" s="7"/>
      <c r="C856" s="7"/>
      <c r="D856" s="7"/>
      <c r="F856" s="8"/>
    </row>
    <row r="857" spans="1:6" x14ac:dyDescent="0.2">
      <c r="A857" s="1"/>
      <c r="B857" s="7"/>
      <c r="C857" s="7"/>
      <c r="D857" s="7"/>
      <c r="F857" s="8"/>
    </row>
    <row r="858" spans="1:6" x14ac:dyDescent="0.2">
      <c r="A858" s="1"/>
      <c r="B858" s="7"/>
      <c r="C858" s="7"/>
      <c r="D858" s="7"/>
      <c r="F858" s="8"/>
    </row>
    <row r="859" spans="1:6" x14ac:dyDescent="0.2">
      <c r="A859" s="1"/>
      <c r="B859" s="7"/>
      <c r="C859" s="7"/>
      <c r="D859" s="7"/>
      <c r="F859" s="8"/>
    </row>
    <row r="860" spans="1:6" x14ac:dyDescent="0.2">
      <c r="A860" s="1"/>
      <c r="B860" s="7"/>
      <c r="C860" s="7"/>
      <c r="D860" s="7"/>
      <c r="F860" s="8"/>
    </row>
    <row r="861" spans="1:6" x14ac:dyDescent="0.2">
      <c r="A861" s="1"/>
      <c r="B861" s="7"/>
      <c r="C861" s="7"/>
      <c r="D861" s="7"/>
      <c r="F861" s="8"/>
    </row>
    <row r="862" spans="1:6" x14ac:dyDescent="0.2">
      <c r="A862" s="1"/>
      <c r="B862" s="7"/>
      <c r="C862" s="7"/>
      <c r="D862" s="7"/>
      <c r="F862" s="8"/>
    </row>
    <row r="863" spans="1:6" x14ac:dyDescent="0.2">
      <c r="A863" s="1"/>
      <c r="B863" s="7"/>
      <c r="C863" s="7"/>
      <c r="D863" s="7"/>
      <c r="F863" s="8"/>
    </row>
    <row r="864" spans="1:6" x14ac:dyDescent="0.2">
      <c r="A864" s="1"/>
      <c r="B864" s="7"/>
      <c r="C864" s="7"/>
      <c r="D864" s="7"/>
      <c r="F864" s="8"/>
    </row>
    <row r="865" spans="1:6" x14ac:dyDescent="0.2">
      <c r="A865" s="1"/>
      <c r="B865" s="7"/>
      <c r="C865" s="7"/>
      <c r="D865" s="7"/>
      <c r="F865" s="8"/>
    </row>
    <row r="866" spans="1:6" x14ac:dyDescent="0.2">
      <c r="A866" s="1"/>
      <c r="B866" s="7"/>
      <c r="C866" s="7"/>
      <c r="D866" s="7"/>
      <c r="F866" s="8"/>
    </row>
    <row r="867" spans="1:6" x14ac:dyDescent="0.2">
      <c r="A867" s="1"/>
      <c r="B867" s="7"/>
      <c r="C867" s="7"/>
      <c r="D867" s="7"/>
      <c r="F867" s="8"/>
    </row>
    <row r="868" spans="1:6" x14ac:dyDescent="0.2">
      <c r="A868" s="1"/>
      <c r="B868" s="7"/>
      <c r="C868" s="7"/>
      <c r="D868" s="7"/>
      <c r="F868" s="8"/>
    </row>
    <row r="869" spans="1:6" x14ac:dyDescent="0.2">
      <c r="A869" s="1"/>
      <c r="B869" s="7"/>
      <c r="C869" s="7"/>
      <c r="D869" s="7"/>
      <c r="F869" s="8"/>
    </row>
    <row r="870" spans="1:6" x14ac:dyDescent="0.2">
      <c r="A870" s="1"/>
      <c r="B870" s="7"/>
      <c r="C870" s="7"/>
      <c r="D870" s="7"/>
      <c r="F870" s="8"/>
    </row>
    <row r="871" spans="1:6" x14ac:dyDescent="0.2">
      <c r="A871" s="1"/>
      <c r="B871" s="7"/>
      <c r="C871" s="7"/>
      <c r="D871" s="7"/>
      <c r="F871" s="8"/>
    </row>
    <row r="872" spans="1:6" x14ac:dyDescent="0.2">
      <c r="A872" s="1"/>
      <c r="B872" s="7"/>
      <c r="C872" s="7"/>
      <c r="D872" s="7"/>
      <c r="F872" s="8"/>
    </row>
    <row r="873" spans="1:6" x14ac:dyDescent="0.2">
      <c r="A873" s="1"/>
      <c r="B873" s="7"/>
      <c r="C873" s="7"/>
      <c r="D873" s="7"/>
      <c r="F873" s="8"/>
    </row>
    <row r="874" spans="1:6" x14ac:dyDescent="0.2">
      <c r="A874" s="1"/>
      <c r="B874" s="7"/>
      <c r="C874" s="7"/>
      <c r="D874" s="7"/>
      <c r="F874" s="8"/>
    </row>
    <row r="875" spans="1:6" x14ac:dyDescent="0.2">
      <c r="A875" s="1"/>
      <c r="B875" s="7"/>
      <c r="C875" s="7"/>
      <c r="D875" s="7"/>
      <c r="F875" s="8"/>
    </row>
    <row r="876" spans="1:6" x14ac:dyDescent="0.2">
      <c r="A876" s="1"/>
      <c r="B876" s="7"/>
      <c r="C876" s="7"/>
      <c r="D876" s="7"/>
      <c r="F876" s="8"/>
    </row>
    <row r="877" spans="1:6" x14ac:dyDescent="0.2">
      <c r="A877" s="1"/>
      <c r="B877" s="7"/>
      <c r="C877" s="7"/>
      <c r="D877" s="7"/>
      <c r="F877" s="8"/>
    </row>
    <row r="878" spans="1:6" x14ac:dyDescent="0.2">
      <c r="A878" s="1"/>
      <c r="B878" s="7"/>
      <c r="C878" s="7"/>
      <c r="D878" s="7"/>
      <c r="F878" s="8"/>
    </row>
    <row r="879" spans="1:6" x14ac:dyDescent="0.2">
      <c r="A879" s="1"/>
      <c r="B879" s="7"/>
      <c r="C879" s="7"/>
      <c r="D879" s="7"/>
      <c r="F879" s="8"/>
    </row>
    <row r="880" spans="1:6" x14ac:dyDescent="0.2">
      <c r="A880" s="1"/>
      <c r="B880" s="7"/>
      <c r="C880" s="7"/>
      <c r="D880" s="7"/>
      <c r="F880" s="8"/>
    </row>
    <row r="881" spans="1:6" x14ac:dyDescent="0.2">
      <c r="A881" s="1"/>
      <c r="B881" s="7"/>
      <c r="C881" s="7"/>
      <c r="D881" s="7"/>
      <c r="F881" s="8"/>
    </row>
    <row r="882" spans="1:6" x14ac:dyDescent="0.2">
      <c r="A882" s="1"/>
      <c r="B882" s="7"/>
      <c r="C882" s="7"/>
      <c r="D882" s="7"/>
      <c r="F882" s="8"/>
    </row>
    <row r="883" spans="1:6" x14ac:dyDescent="0.2">
      <c r="A883" s="1"/>
      <c r="B883" s="7"/>
      <c r="C883" s="7"/>
      <c r="D883" s="7"/>
      <c r="F883" s="8"/>
    </row>
    <row r="884" spans="1:6" x14ac:dyDescent="0.2">
      <c r="A884" s="1"/>
      <c r="B884" s="7"/>
      <c r="C884" s="7"/>
      <c r="D884" s="7"/>
      <c r="F884" s="8"/>
    </row>
    <row r="885" spans="1:6" x14ac:dyDescent="0.2">
      <c r="A885" s="1"/>
      <c r="B885" s="7"/>
      <c r="C885" s="7"/>
      <c r="D885" s="7"/>
      <c r="F885" s="8"/>
    </row>
    <row r="886" spans="1:6" x14ac:dyDescent="0.2">
      <c r="A886" s="1"/>
      <c r="B886" s="7"/>
      <c r="C886" s="7"/>
      <c r="D886" s="7"/>
      <c r="F886" s="8"/>
    </row>
    <row r="887" spans="1:6" x14ac:dyDescent="0.2">
      <c r="A887" s="1"/>
      <c r="B887" s="7"/>
      <c r="C887" s="7"/>
      <c r="D887" s="7"/>
      <c r="F887" s="8"/>
    </row>
    <row r="888" spans="1:6" x14ac:dyDescent="0.2">
      <c r="A888" s="1"/>
      <c r="B888" s="7"/>
      <c r="C888" s="7"/>
      <c r="D888" s="7"/>
      <c r="F888" s="8"/>
    </row>
    <row r="889" spans="1:6" x14ac:dyDescent="0.2">
      <c r="A889" s="1"/>
      <c r="B889" s="7"/>
      <c r="C889" s="7"/>
      <c r="D889" s="7"/>
      <c r="F889" s="8"/>
    </row>
    <row r="890" spans="1:6" x14ac:dyDescent="0.2">
      <c r="A890" s="1"/>
      <c r="B890" s="7"/>
      <c r="C890" s="7"/>
      <c r="D890" s="7"/>
      <c r="F890" s="8"/>
    </row>
    <row r="891" spans="1:6" x14ac:dyDescent="0.2">
      <c r="A891" s="1"/>
      <c r="B891" s="7"/>
      <c r="C891" s="7"/>
      <c r="D891" s="7"/>
      <c r="F891" s="8"/>
    </row>
    <row r="892" spans="1:6" x14ac:dyDescent="0.2">
      <c r="A892" s="1"/>
      <c r="B892" s="7"/>
      <c r="C892" s="7"/>
      <c r="D892" s="7"/>
      <c r="F892" s="8"/>
    </row>
    <row r="893" spans="1:6" x14ac:dyDescent="0.2">
      <c r="A893" s="1"/>
      <c r="B893" s="7"/>
      <c r="C893" s="7"/>
      <c r="D893" s="7"/>
      <c r="F893" s="8"/>
    </row>
    <row r="894" spans="1:6" x14ac:dyDescent="0.2">
      <c r="A894" s="1"/>
      <c r="B894" s="7"/>
      <c r="C894" s="7"/>
      <c r="D894" s="7"/>
      <c r="F894" s="8"/>
    </row>
    <row r="895" spans="1:6" x14ac:dyDescent="0.2">
      <c r="A895" s="1"/>
      <c r="B895" s="7"/>
      <c r="C895" s="7"/>
      <c r="D895" s="7"/>
      <c r="F895" s="8"/>
    </row>
    <row r="896" spans="1:6" x14ac:dyDescent="0.2">
      <c r="A896" s="1"/>
      <c r="B896" s="7"/>
      <c r="C896" s="7"/>
      <c r="D896" s="7"/>
      <c r="F896" s="8"/>
    </row>
    <row r="897" spans="1:6" x14ac:dyDescent="0.2">
      <c r="A897" s="1"/>
      <c r="B897" s="7"/>
      <c r="C897" s="7"/>
      <c r="D897" s="7"/>
      <c r="F897" s="8"/>
    </row>
    <row r="898" spans="1:6" x14ac:dyDescent="0.2">
      <c r="A898" s="1"/>
      <c r="B898" s="7"/>
      <c r="C898" s="7"/>
      <c r="D898" s="7"/>
      <c r="F898" s="8"/>
    </row>
    <row r="899" spans="1:6" x14ac:dyDescent="0.2">
      <c r="A899" s="1"/>
      <c r="B899" s="7"/>
      <c r="C899" s="7"/>
      <c r="D899" s="7"/>
      <c r="F899" s="8"/>
    </row>
    <row r="900" spans="1:6" x14ac:dyDescent="0.2">
      <c r="A900" s="1"/>
      <c r="B900" s="7"/>
      <c r="C900" s="7"/>
      <c r="D900" s="7"/>
      <c r="F900" s="8"/>
    </row>
    <row r="901" spans="1:6" x14ac:dyDescent="0.2">
      <c r="A901" s="1"/>
      <c r="B901" s="7"/>
      <c r="C901" s="7"/>
      <c r="D901" s="7"/>
      <c r="F901" s="8"/>
    </row>
    <row r="902" spans="1:6" x14ac:dyDescent="0.2">
      <c r="A902" s="1"/>
      <c r="B902" s="7"/>
      <c r="C902" s="7"/>
      <c r="D902" s="7"/>
      <c r="F902" s="8"/>
    </row>
    <row r="903" spans="1:6" x14ac:dyDescent="0.2">
      <c r="A903" s="1"/>
      <c r="B903" s="7"/>
      <c r="C903" s="7"/>
      <c r="D903" s="7"/>
      <c r="F903" s="8"/>
    </row>
    <row r="904" spans="1:6" x14ac:dyDescent="0.2">
      <c r="A904" s="1"/>
      <c r="B904" s="7"/>
      <c r="C904" s="7"/>
      <c r="D904" s="7"/>
      <c r="F904" s="8"/>
    </row>
    <row r="905" spans="1:6" x14ac:dyDescent="0.2">
      <c r="A905" s="1"/>
      <c r="B905" s="7"/>
      <c r="C905" s="7"/>
      <c r="D905" s="7"/>
      <c r="F905" s="8"/>
    </row>
    <row r="906" spans="1:6" x14ac:dyDescent="0.2">
      <c r="A906" s="1"/>
      <c r="B906" s="7"/>
      <c r="C906" s="7"/>
      <c r="D906" s="7"/>
      <c r="F906" s="8"/>
    </row>
    <row r="907" spans="1:6" x14ac:dyDescent="0.2">
      <c r="A907" s="1"/>
      <c r="B907" s="7"/>
      <c r="C907" s="7"/>
      <c r="D907" s="7"/>
      <c r="F907" s="8"/>
    </row>
    <row r="908" spans="1:6" x14ac:dyDescent="0.2">
      <c r="A908" s="1"/>
      <c r="B908" s="7"/>
      <c r="C908" s="7"/>
      <c r="D908" s="7"/>
      <c r="F908" s="8"/>
    </row>
    <row r="909" spans="1:6" x14ac:dyDescent="0.2">
      <c r="A909" s="1"/>
      <c r="B909" s="7"/>
      <c r="C909" s="7"/>
      <c r="D909" s="7"/>
      <c r="F909" s="8"/>
    </row>
    <row r="910" spans="1:6" x14ac:dyDescent="0.2">
      <c r="A910" s="1"/>
      <c r="B910" s="7"/>
      <c r="C910" s="7"/>
      <c r="D910" s="7"/>
      <c r="F910" s="8"/>
    </row>
    <row r="911" spans="1:6" x14ac:dyDescent="0.2">
      <c r="A911" s="1"/>
      <c r="B911" s="7"/>
      <c r="C911" s="7"/>
      <c r="D911" s="7"/>
      <c r="F911" s="8"/>
    </row>
    <row r="912" spans="1:6" x14ac:dyDescent="0.2">
      <c r="A912" s="1"/>
      <c r="B912" s="7"/>
      <c r="C912" s="7"/>
      <c r="D912" s="7"/>
      <c r="F912" s="8"/>
    </row>
    <row r="913" spans="1:6" x14ac:dyDescent="0.2">
      <c r="A913" s="1"/>
      <c r="B913" s="7"/>
      <c r="C913" s="7"/>
      <c r="D913" s="7"/>
      <c r="F913" s="8"/>
    </row>
    <row r="914" spans="1:6" x14ac:dyDescent="0.2">
      <c r="A914" s="1"/>
      <c r="B914" s="7"/>
      <c r="C914" s="7"/>
      <c r="D914" s="7"/>
      <c r="F914" s="8"/>
    </row>
    <row r="915" spans="1:6" x14ac:dyDescent="0.2">
      <c r="A915" s="1"/>
      <c r="B915" s="7"/>
      <c r="C915" s="7"/>
      <c r="D915" s="7"/>
      <c r="F915" s="8"/>
    </row>
    <row r="916" spans="1:6" x14ac:dyDescent="0.2">
      <c r="A916" s="1"/>
      <c r="B916" s="7"/>
      <c r="C916" s="7"/>
      <c r="D916" s="7"/>
      <c r="F916" s="8"/>
    </row>
    <row r="917" spans="1:6" x14ac:dyDescent="0.2">
      <c r="A917" s="1"/>
      <c r="B917" s="7"/>
      <c r="C917" s="7"/>
      <c r="D917" s="7"/>
      <c r="F917" s="8"/>
    </row>
    <row r="918" spans="1:6" x14ac:dyDescent="0.2">
      <c r="A918" s="1"/>
      <c r="B918" s="7"/>
      <c r="C918" s="7"/>
      <c r="D918" s="7"/>
      <c r="F918" s="8"/>
    </row>
    <row r="919" spans="1:6" x14ac:dyDescent="0.2">
      <c r="A919" s="1"/>
      <c r="B919" s="7"/>
      <c r="C919" s="7"/>
      <c r="D919" s="7"/>
      <c r="F919" s="8"/>
    </row>
    <row r="920" spans="1:6" x14ac:dyDescent="0.2">
      <c r="A920" s="1"/>
      <c r="B920" s="7"/>
      <c r="C920" s="7"/>
      <c r="D920" s="7"/>
      <c r="F920" s="8"/>
    </row>
    <row r="921" spans="1:6" x14ac:dyDescent="0.2">
      <c r="A921" s="1"/>
      <c r="B921" s="7"/>
      <c r="C921" s="7"/>
      <c r="D921" s="7"/>
      <c r="F921" s="8"/>
    </row>
    <row r="922" spans="1:6" x14ac:dyDescent="0.2">
      <c r="A922" s="1"/>
      <c r="B922" s="7"/>
      <c r="C922" s="7"/>
      <c r="D922" s="7"/>
      <c r="F922" s="8"/>
    </row>
    <row r="923" spans="1:6" x14ac:dyDescent="0.2">
      <c r="A923" s="1"/>
      <c r="B923" s="7"/>
      <c r="C923" s="7"/>
      <c r="D923" s="7"/>
      <c r="F923" s="8"/>
    </row>
    <row r="924" spans="1:6" x14ac:dyDescent="0.2">
      <c r="A924" s="1"/>
      <c r="B924" s="7"/>
      <c r="C924" s="7"/>
      <c r="D924" s="7"/>
      <c r="F924" s="8"/>
    </row>
    <row r="925" spans="1:6" x14ac:dyDescent="0.2">
      <c r="A925" s="1"/>
      <c r="B925" s="7"/>
      <c r="C925" s="7"/>
      <c r="D925" s="7"/>
      <c r="F925" s="8"/>
    </row>
    <row r="926" spans="1:6" x14ac:dyDescent="0.2">
      <c r="A926" s="1"/>
      <c r="B926" s="7"/>
      <c r="C926" s="7"/>
      <c r="D926" s="7"/>
      <c r="F926" s="8"/>
    </row>
    <row r="927" spans="1:6" x14ac:dyDescent="0.2">
      <c r="A927" s="1"/>
      <c r="B927" s="7"/>
      <c r="C927" s="7"/>
      <c r="D927" s="7"/>
      <c r="F927" s="8"/>
    </row>
    <row r="928" spans="1:6" x14ac:dyDescent="0.2">
      <c r="A928" s="1"/>
      <c r="B928" s="7"/>
      <c r="C928" s="7"/>
      <c r="D928" s="7"/>
      <c r="F928" s="8"/>
    </row>
    <row r="929" spans="1:6" x14ac:dyDescent="0.2">
      <c r="A929" s="1"/>
      <c r="B929" s="7"/>
      <c r="C929" s="7"/>
      <c r="D929" s="7"/>
      <c r="F929" s="8"/>
    </row>
    <row r="930" spans="1:6" x14ac:dyDescent="0.2">
      <c r="A930" s="1"/>
      <c r="B930" s="7"/>
      <c r="C930" s="7"/>
      <c r="D930" s="7"/>
      <c r="F930" s="8"/>
    </row>
    <row r="931" spans="1:6" x14ac:dyDescent="0.2">
      <c r="A931" s="1"/>
      <c r="B931" s="7"/>
      <c r="C931" s="7"/>
      <c r="D931" s="7"/>
      <c r="F931" s="8"/>
    </row>
    <row r="932" spans="1:6" x14ac:dyDescent="0.2">
      <c r="A932" s="1"/>
      <c r="B932" s="7"/>
      <c r="C932" s="7"/>
      <c r="D932" s="7"/>
      <c r="F932" s="8"/>
    </row>
    <row r="933" spans="1:6" x14ac:dyDescent="0.2">
      <c r="A933" s="1"/>
      <c r="B933" s="7"/>
      <c r="C933" s="7"/>
      <c r="D933" s="7"/>
      <c r="F933" s="8"/>
    </row>
    <row r="934" spans="1:6" x14ac:dyDescent="0.2">
      <c r="A934" s="1"/>
      <c r="B934" s="7"/>
      <c r="C934" s="7"/>
      <c r="D934" s="7"/>
      <c r="F934" s="8"/>
    </row>
    <row r="935" spans="1:6" x14ac:dyDescent="0.2">
      <c r="A935" s="1"/>
      <c r="B935" s="7"/>
      <c r="C935" s="7"/>
      <c r="D935" s="7"/>
      <c r="F935" s="8"/>
    </row>
    <row r="936" spans="1:6" x14ac:dyDescent="0.2">
      <c r="A936" s="1"/>
      <c r="B936" s="7"/>
      <c r="C936" s="7"/>
      <c r="D936" s="7"/>
      <c r="F936" s="8"/>
    </row>
    <row r="937" spans="1:6" x14ac:dyDescent="0.2">
      <c r="A937" s="1"/>
      <c r="B937" s="7"/>
      <c r="C937" s="7"/>
      <c r="D937" s="7"/>
      <c r="F937" s="8"/>
    </row>
    <row r="938" spans="1:6" x14ac:dyDescent="0.2">
      <c r="A938" s="1"/>
      <c r="B938" s="7"/>
      <c r="C938" s="7"/>
      <c r="D938" s="7"/>
      <c r="F938" s="8"/>
    </row>
    <row r="939" spans="1:6" x14ac:dyDescent="0.2">
      <c r="A939" s="1"/>
      <c r="B939" s="7"/>
      <c r="C939" s="7"/>
      <c r="D939" s="7"/>
      <c r="F939" s="8"/>
    </row>
    <row r="940" spans="1:6" x14ac:dyDescent="0.2">
      <c r="A940" s="1"/>
      <c r="B940" s="7"/>
      <c r="C940" s="7"/>
      <c r="D940" s="7"/>
      <c r="F940" s="8"/>
    </row>
    <row r="941" spans="1:6" x14ac:dyDescent="0.2">
      <c r="A941" s="1"/>
      <c r="B941" s="7"/>
      <c r="C941" s="7"/>
      <c r="D941" s="7"/>
      <c r="F941" s="8"/>
    </row>
    <row r="942" spans="1:6" x14ac:dyDescent="0.2">
      <c r="A942" s="1"/>
      <c r="B942" s="7"/>
      <c r="C942" s="7"/>
      <c r="D942" s="7"/>
      <c r="F942" s="8"/>
    </row>
    <row r="943" spans="1:6" x14ac:dyDescent="0.2">
      <c r="A943" s="1"/>
      <c r="B943" s="7"/>
      <c r="C943" s="7"/>
      <c r="D943" s="7"/>
      <c r="F943" s="8"/>
    </row>
    <row r="944" spans="1:6" x14ac:dyDescent="0.2">
      <c r="A944" s="1"/>
      <c r="B944" s="7"/>
      <c r="C944" s="7"/>
      <c r="D944" s="7"/>
      <c r="F944" s="8"/>
    </row>
    <row r="945" spans="1:6" x14ac:dyDescent="0.2">
      <c r="A945" s="1"/>
      <c r="B945" s="7"/>
      <c r="C945" s="7"/>
      <c r="D945" s="7"/>
      <c r="F945" s="8"/>
    </row>
    <row r="946" spans="1:6" x14ac:dyDescent="0.2">
      <c r="A946" s="1"/>
      <c r="B946" s="7"/>
      <c r="C946" s="7"/>
      <c r="D946" s="7"/>
      <c r="F946" s="8"/>
    </row>
    <row r="947" spans="1:6" x14ac:dyDescent="0.2">
      <c r="A947" s="1"/>
      <c r="B947" s="7"/>
      <c r="C947" s="7"/>
      <c r="D947" s="7"/>
      <c r="F947" s="8"/>
    </row>
    <row r="948" spans="1:6" x14ac:dyDescent="0.2">
      <c r="A948" s="1"/>
      <c r="B948" s="7"/>
      <c r="C948" s="7"/>
      <c r="D948" s="7"/>
      <c r="F948" s="8"/>
    </row>
    <row r="949" spans="1:6" x14ac:dyDescent="0.2">
      <c r="A949" s="1"/>
      <c r="B949" s="7"/>
      <c r="C949" s="7"/>
      <c r="D949" s="7"/>
      <c r="F949" s="8"/>
    </row>
    <row r="950" spans="1:6" x14ac:dyDescent="0.2">
      <c r="A950" s="1"/>
      <c r="B950" s="7"/>
      <c r="C950" s="7"/>
      <c r="D950" s="7"/>
      <c r="F950" s="8"/>
    </row>
    <row r="951" spans="1:6" x14ac:dyDescent="0.2">
      <c r="A951" s="1"/>
      <c r="B951" s="7"/>
      <c r="C951" s="7"/>
      <c r="D951" s="7"/>
      <c r="F951" s="8"/>
    </row>
    <row r="952" spans="1:6" x14ac:dyDescent="0.2">
      <c r="A952" s="1"/>
      <c r="B952" s="7"/>
      <c r="C952" s="7"/>
      <c r="D952" s="7"/>
      <c r="F952" s="8"/>
    </row>
    <row r="953" spans="1:6" x14ac:dyDescent="0.2">
      <c r="A953" s="1"/>
      <c r="B953" s="7"/>
      <c r="C953" s="7"/>
      <c r="D953" s="7"/>
      <c r="F953" s="8"/>
    </row>
    <row r="954" spans="1:6" x14ac:dyDescent="0.2">
      <c r="A954" s="1"/>
      <c r="B954" s="7"/>
      <c r="C954" s="7"/>
      <c r="D954" s="7"/>
      <c r="F954" s="8"/>
    </row>
    <row r="955" spans="1:6" x14ac:dyDescent="0.2">
      <c r="A955" s="1"/>
      <c r="B955" s="7"/>
      <c r="C955" s="7"/>
      <c r="D955" s="7"/>
      <c r="F955" s="8"/>
    </row>
    <row r="956" spans="1:6" x14ac:dyDescent="0.2">
      <c r="A956" s="1"/>
      <c r="B956" s="7"/>
      <c r="C956" s="7"/>
      <c r="D956" s="7"/>
      <c r="F956" s="8"/>
    </row>
    <row r="957" spans="1:6" x14ac:dyDescent="0.2">
      <c r="A957" s="1"/>
      <c r="B957" s="7"/>
      <c r="C957" s="7"/>
      <c r="D957" s="7"/>
      <c r="F957" s="8"/>
    </row>
    <row r="958" spans="1:6" x14ac:dyDescent="0.2">
      <c r="A958" s="1"/>
      <c r="B958" s="7"/>
      <c r="C958" s="7"/>
      <c r="D958" s="7"/>
      <c r="F958" s="8"/>
    </row>
    <row r="959" spans="1:6" x14ac:dyDescent="0.2">
      <c r="A959" s="1"/>
      <c r="B959" s="7"/>
      <c r="C959" s="7"/>
      <c r="D959" s="7"/>
      <c r="F959" s="8"/>
    </row>
    <row r="960" spans="1:6" x14ac:dyDescent="0.2">
      <c r="A960" s="1"/>
      <c r="B960" s="7"/>
      <c r="C960" s="7"/>
      <c r="D960" s="7"/>
      <c r="F960" s="8"/>
    </row>
    <row r="961" spans="1:6" x14ac:dyDescent="0.2">
      <c r="A961" s="1"/>
      <c r="B961" s="7"/>
      <c r="C961" s="7"/>
      <c r="D961" s="7"/>
      <c r="F961" s="8"/>
    </row>
    <row r="962" spans="1:6" x14ac:dyDescent="0.2">
      <c r="A962" s="1"/>
      <c r="B962" s="7"/>
      <c r="C962" s="7"/>
      <c r="D962" s="7"/>
      <c r="F962" s="8"/>
    </row>
    <row r="963" spans="1:6" x14ac:dyDescent="0.2">
      <c r="A963" s="1"/>
      <c r="B963" s="7"/>
      <c r="C963" s="7"/>
      <c r="D963" s="7"/>
      <c r="F963" s="8"/>
    </row>
    <row r="964" spans="1:6" x14ac:dyDescent="0.2">
      <c r="A964" s="1"/>
      <c r="B964" s="7"/>
      <c r="C964" s="7"/>
      <c r="D964" s="7"/>
      <c r="F964" s="8"/>
    </row>
    <row r="965" spans="1:6" x14ac:dyDescent="0.2">
      <c r="A965" s="1"/>
      <c r="B965" s="7"/>
      <c r="C965" s="7"/>
      <c r="D965" s="7"/>
      <c r="F965" s="8"/>
    </row>
    <row r="966" spans="1:6" x14ac:dyDescent="0.2">
      <c r="A966" s="1"/>
      <c r="B966" s="7"/>
      <c r="C966" s="7"/>
      <c r="D966" s="7"/>
      <c r="F966" s="8"/>
    </row>
    <row r="967" spans="1:6" x14ac:dyDescent="0.2">
      <c r="A967" s="1"/>
      <c r="B967" s="7"/>
      <c r="C967" s="7"/>
      <c r="D967" s="7"/>
      <c r="F967" s="8"/>
    </row>
    <row r="968" spans="1:6" x14ac:dyDescent="0.2">
      <c r="A968" s="1"/>
      <c r="B968" s="7"/>
      <c r="C968" s="7"/>
      <c r="D968" s="7"/>
      <c r="F968" s="8"/>
    </row>
    <row r="969" spans="1:6" x14ac:dyDescent="0.2">
      <c r="A969" s="1"/>
      <c r="B969" s="7"/>
      <c r="C969" s="7"/>
      <c r="D969" s="7"/>
      <c r="F969" s="8"/>
    </row>
    <row r="970" spans="1:6" x14ac:dyDescent="0.2">
      <c r="A970" s="1"/>
      <c r="B970" s="7"/>
      <c r="C970" s="7"/>
      <c r="D970" s="7"/>
      <c r="F970" s="8"/>
    </row>
    <row r="971" spans="1:6" x14ac:dyDescent="0.2">
      <c r="A971" s="1"/>
      <c r="B971" s="7"/>
      <c r="C971" s="7"/>
      <c r="D971" s="7"/>
      <c r="F971" s="8"/>
    </row>
    <row r="972" spans="1:6" x14ac:dyDescent="0.2">
      <c r="A972" s="1"/>
      <c r="B972" s="7"/>
      <c r="C972" s="7"/>
      <c r="D972" s="7"/>
      <c r="F972" s="8"/>
    </row>
    <row r="973" spans="1:6" x14ac:dyDescent="0.2">
      <c r="A973" s="1"/>
      <c r="B973" s="7"/>
      <c r="C973" s="7"/>
      <c r="D973" s="7"/>
      <c r="F973" s="8"/>
    </row>
    <row r="974" spans="1:6" x14ac:dyDescent="0.2">
      <c r="A974" s="1"/>
      <c r="B974" s="7"/>
      <c r="C974" s="7"/>
      <c r="D974" s="7"/>
      <c r="F974" s="8"/>
    </row>
    <row r="975" spans="1:6" x14ac:dyDescent="0.2">
      <c r="A975" s="1"/>
      <c r="B975" s="7"/>
      <c r="C975" s="7"/>
      <c r="D975" s="7"/>
      <c r="F975" s="8"/>
    </row>
    <row r="976" spans="1:6" x14ac:dyDescent="0.2">
      <c r="A976" s="1"/>
      <c r="B976" s="7"/>
      <c r="C976" s="7"/>
      <c r="D976" s="7"/>
      <c r="F976" s="8"/>
    </row>
    <row r="977" spans="1:6" x14ac:dyDescent="0.2">
      <c r="A977" s="1"/>
      <c r="B977" s="7"/>
      <c r="C977" s="7"/>
      <c r="D977" s="7"/>
      <c r="F977" s="8"/>
    </row>
    <row r="978" spans="1:6" x14ac:dyDescent="0.2">
      <c r="A978" s="1"/>
      <c r="B978" s="7"/>
      <c r="C978" s="7"/>
      <c r="D978" s="7"/>
      <c r="F978" s="8"/>
    </row>
    <row r="979" spans="1:6" x14ac:dyDescent="0.2">
      <c r="A979" s="1"/>
      <c r="B979" s="7"/>
      <c r="C979" s="7"/>
      <c r="D979" s="7"/>
      <c r="F979" s="8"/>
    </row>
    <row r="980" spans="1:6" x14ac:dyDescent="0.2">
      <c r="A980" s="1"/>
      <c r="B980" s="7"/>
      <c r="C980" s="7"/>
      <c r="D980" s="7"/>
      <c r="F980" s="8"/>
    </row>
    <row r="981" spans="1:6" x14ac:dyDescent="0.2">
      <c r="A981" s="1"/>
      <c r="B981" s="7"/>
      <c r="C981" s="7"/>
      <c r="D981" s="7"/>
      <c r="F981" s="8"/>
    </row>
    <row r="982" spans="1:6" x14ac:dyDescent="0.2">
      <c r="A982" s="1"/>
      <c r="B982" s="7"/>
      <c r="C982" s="7"/>
      <c r="D982" s="7"/>
      <c r="F982" s="8"/>
    </row>
    <row r="983" spans="1:6" x14ac:dyDescent="0.2">
      <c r="A983" s="1"/>
      <c r="B983" s="7"/>
      <c r="C983" s="7"/>
      <c r="D983" s="7"/>
      <c r="F983" s="8"/>
    </row>
    <row r="984" spans="1:6" x14ac:dyDescent="0.2">
      <c r="A984" s="1"/>
      <c r="B984" s="7"/>
      <c r="C984" s="7"/>
      <c r="D984" s="7"/>
      <c r="F984" s="8"/>
    </row>
    <row r="985" spans="1:6" x14ac:dyDescent="0.2">
      <c r="A985" s="1"/>
      <c r="B985" s="7"/>
      <c r="C985" s="7"/>
      <c r="D985" s="7"/>
      <c r="F985" s="8"/>
    </row>
    <row r="986" spans="1:6" x14ac:dyDescent="0.2">
      <c r="A986" s="1"/>
      <c r="B986" s="7"/>
      <c r="C986" s="7"/>
      <c r="D986" s="7"/>
      <c r="F986" s="8"/>
    </row>
    <row r="987" spans="1:6" x14ac:dyDescent="0.2">
      <c r="A987" s="1"/>
      <c r="B987" s="7"/>
      <c r="C987" s="7"/>
      <c r="D987" s="7"/>
      <c r="F987" s="8"/>
    </row>
    <row r="988" spans="1:6" x14ac:dyDescent="0.2">
      <c r="A988" s="1"/>
      <c r="B988" s="7"/>
      <c r="C988" s="7"/>
      <c r="D988" s="7"/>
      <c r="F988" s="8"/>
    </row>
    <row r="989" spans="1:6" x14ac:dyDescent="0.2">
      <c r="A989" s="1"/>
      <c r="B989" s="7"/>
      <c r="C989" s="7"/>
      <c r="D989" s="7"/>
      <c r="F989" s="8"/>
    </row>
    <row r="990" spans="1:6" x14ac:dyDescent="0.2">
      <c r="A990" s="1"/>
      <c r="B990" s="7"/>
      <c r="C990" s="7"/>
      <c r="D990" s="7"/>
      <c r="F990" s="8"/>
    </row>
    <row r="991" spans="1:6" x14ac:dyDescent="0.2">
      <c r="A991" s="1"/>
      <c r="B991" s="7"/>
      <c r="C991" s="7"/>
      <c r="D991" s="7"/>
      <c r="F991" s="8"/>
    </row>
    <row r="992" spans="1:6" x14ac:dyDescent="0.2">
      <c r="A992" s="1"/>
      <c r="B992" s="7"/>
      <c r="C992" s="7"/>
      <c r="D992" s="7"/>
      <c r="F992" s="8"/>
    </row>
    <row r="993" spans="6:6" x14ac:dyDescent="0.2">
      <c r="F993" s="8"/>
    </row>
  </sheetData>
  <autoFilter ref="A1:F30" xr:uid="{00000000-0009-0000-0000-000000000000}"/>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10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1640625" defaultRowHeight="15" customHeight="1" x14ac:dyDescent="0.2"/>
  <cols>
    <col min="1" max="1" width="18.83203125" customWidth="1"/>
    <col min="2" max="10" width="10.5" customWidth="1"/>
    <col min="11" max="11" width="14.5" customWidth="1"/>
    <col min="12" max="32" width="10.5" customWidth="1"/>
  </cols>
  <sheetData>
    <row r="1" spans="1:32" ht="34.5" customHeight="1" x14ac:dyDescent="0.2">
      <c r="A1" s="43" t="s">
        <v>282</v>
      </c>
      <c r="B1" s="44" t="s">
        <v>283</v>
      </c>
      <c r="C1" s="44" t="s">
        <v>284</v>
      </c>
      <c r="D1" s="45" t="s">
        <v>112</v>
      </c>
      <c r="E1" s="45" t="s">
        <v>116</v>
      </c>
      <c r="F1" s="45" t="s">
        <v>120</v>
      </c>
      <c r="G1" s="45" t="s">
        <v>124</v>
      </c>
      <c r="H1" s="46" t="s">
        <v>56</v>
      </c>
      <c r="I1" s="46" t="s">
        <v>49</v>
      </c>
      <c r="J1" s="44" t="s">
        <v>60</v>
      </c>
      <c r="K1" s="44" t="s">
        <v>64</v>
      </c>
      <c r="L1" s="44" t="s">
        <v>52</v>
      </c>
      <c r="M1" s="46" t="s">
        <v>68</v>
      </c>
      <c r="N1" s="45" t="s">
        <v>73</v>
      </c>
      <c r="O1" s="45" t="s">
        <v>81</v>
      </c>
      <c r="P1" s="45" t="s">
        <v>85</v>
      </c>
      <c r="Q1" s="47" t="s">
        <v>77</v>
      </c>
      <c r="R1" s="44" t="s">
        <v>99</v>
      </c>
      <c r="S1" s="44" t="s">
        <v>90</v>
      </c>
      <c r="T1" s="44" t="s">
        <v>107</v>
      </c>
      <c r="U1" s="46" t="s">
        <v>94</v>
      </c>
      <c r="V1" s="44" t="s">
        <v>25</v>
      </c>
      <c r="W1" s="46" t="s">
        <v>103</v>
      </c>
      <c r="X1" s="47" t="s">
        <v>37</v>
      </c>
      <c r="Y1" s="45" t="s">
        <v>29</v>
      </c>
      <c r="Z1" s="45" t="s">
        <v>33</v>
      </c>
      <c r="AA1" s="45" t="s">
        <v>40</v>
      </c>
      <c r="AB1" s="45" t="s">
        <v>44</v>
      </c>
      <c r="AC1" s="44" t="s">
        <v>16</v>
      </c>
      <c r="AD1" s="44" t="s">
        <v>7</v>
      </c>
      <c r="AE1" s="46" t="s">
        <v>12</v>
      </c>
      <c r="AF1" s="46" t="s">
        <v>20</v>
      </c>
    </row>
    <row r="2" spans="1:32" ht="15.75" customHeight="1" x14ac:dyDescent="0.2">
      <c r="A2" s="48" t="s">
        <v>285</v>
      </c>
      <c r="B2" s="48" t="s">
        <v>286</v>
      </c>
      <c r="C2" s="48" t="s">
        <v>287</v>
      </c>
      <c r="D2" s="48">
        <v>0</v>
      </c>
      <c r="E2" s="48">
        <v>1</v>
      </c>
      <c r="F2" s="48">
        <v>0</v>
      </c>
      <c r="G2" s="48">
        <v>0</v>
      </c>
      <c r="H2" s="48">
        <v>1</v>
      </c>
      <c r="I2" s="48">
        <v>0</v>
      </c>
      <c r="J2" s="48">
        <v>1</v>
      </c>
      <c r="K2" s="48">
        <v>1</v>
      </c>
      <c r="L2" s="48">
        <v>1</v>
      </c>
      <c r="M2" s="48">
        <v>1</v>
      </c>
      <c r="N2" s="48">
        <v>1</v>
      </c>
      <c r="O2" s="48">
        <v>0</v>
      </c>
      <c r="P2" s="48">
        <v>0</v>
      </c>
      <c r="Q2" s="48">
        <v>0</v>
      </c>
      <c r="R2" s="48">
        <v>0</v>
      </c>
      <c r="S2" s="48">
        <v>0</v>
      </c>
      <c r="T2" s="48"/>
      <c r="U2" s="48">
        <v>0</v>
      </c>
      <c r="V2" s="48">
        <v>1</v>
      </c>
      <c r="W2" s="48">
        <v>1</v>
      </c>
      <c r="X2" s="48">
        <v>1</v>
      </c>
      <c r="Y2" s="48">
        <v>1</v>
      </c>
      <c r="Z2" s="48">
        <v>1</v>
      </c>
      <c r="AA2" s="48">
        <v>1</v>
      </c>
      <c r="AB2" s="48">
        <v>0</v>
      </c>
      <c r="AC2" s="48">
        <v>1</v>
      </c>
      <c r="AD2" s="48">
        <v>0</v>
      </c>
      <c r="AE2" s="48">
        <v>0</v>
      </c>
      <c r="AF2" s="48">
        <v>1</v>
      </c>
    </row>
    <row r="3" spans="1:32" ht="15.75" customHeight="1" x14ac:dyDescent="0.2">
      <c r="A3" s="48" t="s">
        <v>288</v>
      </c>
      <c r="B3" s="48" t="s">
        <v>289</v>
      </c>
      <c r="C3" s="48" t="s">
        <v>290</v>
      </c>
      <c r="D3" s="48">
        <v>0</v>
      </c>
      <c r="E3" s="48">
        <v>1</v>
      </c>
      <c r="F3" s="48">
        <v>0</v>
      </c>
      <c r="G3" s="48">
        <v>1</v>
      </c>
      <c r="H3" s="48">
        <v>1</v>
      </c>
      <c r="I3" s="48">
        <v>1</v>
      </c>
      <c r="J3" s="48">
        <v>1</v>
      </c>
      <c r="K3" s="48">
        <v>1</v>
      </c>
      <c r="L3" s="48">
        <v>0</v>
      </c>
      <c r="M3" s="48">
        <v>1</v>
      </c>
      <c r="N3" s="48">
        <v>0</v>
      </c>
      <c r="O3" s="48">
        <v>1</v>
      </c>
      <c r="P3" s="48">
        <v>1</v>
      </c>
      <c r="Q3" s="48">
        <v>1</v>
      </c>
      <c r="R3" s="48">
        <v>1</v>
      </c>
      <c r="S3" s="48">
        <v>0</v>
      </c>
      <c r="T3" s="48"/>
      <c r="U3" s="48">
        <v>0</v>
      </c>
      <c r="V3" s="48">
        <v>1</v>
      </c>
      <c r="W3" s="48">
        <v>1</v>
      </c>
      <c r="X3" s="48">
        <v>1</v>
      </c>
      <c r="Y3" s="48">
        <v>0</v>
      </c>
      <c r="Z3" s="48">
        <v>0</v>
      </c>
      <c r="AA3" s="48">
        <v>1</v>
      </c>
      <c r="AB3" s="48">
        <v>1</v>
      </c>
      <c r="AC3" s="48">
        <v>1</v>
      </c>
      <c r="AD3" s="48">
        <v>0</v>
      </c>
      <c r="AE3" s="48">
        <v>1</v>
      </c>
      <c r="AF3" s="48">
        <v>1</v>
      </c>
    </row>
    <row r="4" spans="1:32" ht="15.75" customHeight="1" x14ac:dyDescent="0.2">
      <c r="A4" s="48" t="s">
        <v>291</v>
      </c>
      <c r="B4" s="48" t="s">
        <v>292</v>
      </c>
      <c r="C4" s="48" t="s">
        <v>290</v>
      </c>
      <c r="D4" s="48">
        <v>1</v>
      </c>
      <c r="E4" s="48">
        <v>1</v>
      </c>
      <c r="F4" s="48">
        <v>1</v>
      </c>
      <c r="G4" s="48">
        <v>1</v>
      </c>
      <c r="H4" s="48">
        <v>1</v>
      </c>
      <c r="I4" s="48">
        <v>1</v>
      </c>
      <c r="J4" s="48">
        <v>1</v>
      </c>
      <c r="K4" s="48">
        <v>1</v>
      </c>
      <c r="L4" s="48">
        <v>1</v>
      </c>
      <c r="M4" s="48">
        <v>1</v>
      </c>
      <c r="N4" s="48">
        <v>0</v>
      </c>
      <c r="O4" s="48">
        <v>1</v>
      </c>
      <c r="P4" s="48">
        <v>0</v>
      </c>
      <c r="Q4" s="48">
        <v>0</v>
      </c>
      <c r="R4" s="48">
        <v>0</v>
      </c>
      <c r="S4" s="48">
        <v>1</v>
      </c>
      <c r="T4" s="48"/>
      <c r="U4" s="48">
        <v>0</v>
      </c>
      <c r="V4" s="48">
        <v>1</v>
      </c>
      <c r="W4" s="48">
        <v>1</v>
      </c>
      <c r="X4" s="48">
        <v>1</v>
      </c>
      <c r="Y4" s="48">
        <v>0</v>
      </c>
      <c r="Z4" s="48">
        <v>0</v>
      </c>
      <c r="AA4" s="48">
        <v>1</v>
      </c>
      <c r="AB4" s="48">
        <v>0</v>
      </c>
      <c r="AC4" s="48">
        <v>1</v>
      </c>
      <c r="AD4" s="48">
        <v>0</v>
      </c>
      <c r="AE4" s="48">
        <v>0</v>
      </c>
      <c r="AF4" s="48">
        <v>1</v>
      </c>
    </row>
    <row r="5" spans="1:32" ht="15.75" customHeight="1" x14ac:dyDescent="0.2">
      <c r="A5" s="48" t="s">
        <v>293</v>
      </c>
      <c r="B5" s="48" t="s">
        <v>94</v>
      </c>
      <c r="C5" s="48" t="s">
        <v>287</v>
      </c>
      <c r="D5" s="48">
        <v>0</v>
      </c>
      <c r="E5" s="48">
        <v>0</v>
      </c>
      <c r="F5" s="48">
        <v>0</v>
      </c>
      <c r="G5" s="48">
        <v>0</v>
      </c>
      <c r="H5" s="48">
        <v>0</v>
      </c>
      <c r="I5" s="48">
        <v>0</v>
      </c>
      <c r="J5" s="48">
        <v>0</v>
      </c>
      <c r="K5" s="48">
        <v>0</v>
      </c>
      <c r="L5" s="48">
        <v>0</v>
      </c>
      <c r="M5" s="48">
        <v>0</v>
      </c>
      <c r="N5" s="48">
        <v>0</v>
      </c>
      <c r="O5" s="48">
        <v>0</v>
      </c>
      <c r="P5" s="48">
        <v>0</v>
      </c>
      <c r="Q5" s="48">
        <v>0</v>
      </c>
      <c r="R5" s="48">
        <v>1</v>
      </c>
      <c r="S5" s="48">
        <v>0</v>
      </c>
      <c r="T5" s="48"/>
      <c r="U5" s="48">
        <v>1</v>
      </c>
      <c r="V5" s="48">
        <v>1</v>
      </c>
      <c r="W5" s="48">
        <v>0</v>
      </c>
      <c r="X5" s="48">
        <v>0</v>
      </c>
      <c r="Y5" s="48">
        <v>0</v>
      </c>
      <c r="Z5" s="48">
        <v>0</v>
      </c>
      <c r="AA5" s="48">
        <v>0</v>
      </c>
      <c r="AB5" s="48">
        <v>0</v>
      </c>
      <c r="AC5" s="48">
        <v>1</v>
      </c>
      <c r="AD5" s="48">
        <v>1</v>
      </c>
      <c r="AE5" s="48">
        <v>1</v>
      </c>
      <c r="AF5" s="48">
        <v>0</v>
      </c>
    </row>
    <row r="6" spans="1:32" ht="15.75" customHeight="1" x14ac:dyDescent="0.2">
      <c r="A6" s="48" t="s">
        <v>294</v>
      </c>
      <c r="B6" s="48" t="s">
        <v>289</v>
      </c>
      <c r="C6" s="48" t="s">
        <v>287</v>
      </c>
      <c r="D6" s="48">
        <v>0</v>
      </c>
      <c r="E6" s="48">
        <v>1</v>
      </c>
      <c r="F6" s="48">
        <v>1</v>
      </c>
      <c r="G6" s="48">
        <v>1</v>
      </c>
      <c r="H6" s="48">
        <v>1</v>
      </c>
      <c r="I6" s="48">
        <v>1</v>
      </c>
      <c r="J6" s="48">
        <v>1</v>
      </c>
      <c r="K6" s="48">
        <v>1</v>
      </c>
      <c r="L6" s="48">
        <v>0</v>
      </c>
      <c r="M6" s="48">
        <v>1</v>
      </c>
      <c r="N6" s="48">
        <v>1</v>
      </c>
      <c r="O6" s="48">
        <v>1</v>
      </c>
      <c r="P6" s="48">
        <v>1</v>
      </c>
      <c r="Q6" s="48">
        <v>1</v>
      </c>
      <c r="R6" s="48">
        <v>1</v>
      </c>
      <c r="S6" s="48">
        <v>0</v>
      </c>
      <c r="T6" s="48"/>
      <c r="U6" s="48">
        <v>0</v>
      </c>
      <c r="V6" s="48">
        <v>0</v>
      </c>
      <c r="W6" s="48">
        <v>1</v>
      </c>
      <c r="X6" s="48">
        <v>1</v>
      </c>
      <c r="Y6" s="48">
        <v>1</v>
      </c>
      <c r="Z6" s="48">
        <v>1</v>
      </c>
      <c r="AA6" s="48">
        <v>1</v>
      </c>
      <c r="AB6" s="48">
        <v>1</v>
      </c>
      <c r="AC6" s="48">
        <v>0</v>
      </c>
      <c r="AD6" s="48">
        <v>0</v>
      </c>
      <c r="AE6" s="48">
        <v>0</v>
      </c>
      <c r="AF6" s="48">
        <v>1</v>
      </c>
    </row>
    <row r="7" spans="1:32" ht="15.75" customHeight="1" x14ac:dyDescent="0.2">
      <c r="A7" s="48" t="s">
        <v>295</v>
      </c>
      <c r="B7" s="48" t="s">
        <v>296</v>
      </c>
      <c r="C7" s="48" t="s">
        <v>287</v>
      </c>
      <c r="D7" s="48">
        <v>0</v>
      </c>
      <c r="E7" s="48">
        <v>1</v>
      </c>
      <c r="F7" s="48">
        <v>0</v>
      </c>
      <c r="G7" s="48">
        <v>1</v>
      </c>
      <c r="H7" s="48">
        <v>0</v>
      </c>
      <c r="I7" s="48">
        <v>0</v>
      </c>
      <c r="J7" s="48">
        <v>0</v>
      </c>
      <c r="K7" s="48">
        <v>0</v>
      </c>
      <c r="L7" s="48">
        <v>0</v>
      </c>
      <c r="M7" s="48">
        <v>0</v>
      </c>
      <c r="N7" s="48">
        <v>0</v>
      </c>
      <c r="O7" s="48">
        <v>1</v>
      </c>
      <c r="P7" s="48">
        <v>0</v>
      </c>
      <c r="Q7" s="48">
        <v>0</v>
      </c>
      <c r="R7" s="48">
        <v>0</v>
      </c>
      <c r="S7" s="48">
        <v>0</v>
      </c>
      <c r="T7" s="48"/>
      <c r="U7" s="48">
        <v>0</v>
      </c>
      <c r="V7" s="48">
        <v>0</v>
      </c>
      <c r="W7" s="48">
        <v>0</v>
      </c>
      <c r="X7" s="48">
        <v>1</v>
      </c>
      <c r="Y7" s="48">
        <v>0</v>
      </c>
      <c r="Z7" s="48">
        <v>0</v>
      </c>
      <c r="AA7" s="48">
        <v>1</v>
      </c>
      <c r="AB7" s="48">
        <v>1</v>
      </c>
      <c r="AC7" s="48">
        <v>1</v>
      </c>
      <c r="AD7" s="48">
        <v>1</v>
      </c>
      <c r="AE7" s="48">
        <v>1</v>
      </c>
      <c r="AF7" s="48">
        <v>1</v>
      </c>
    </row>
    <row r="8" spans="1:32" ht="15.75" customHeight="1" x14ac:dyDescent="0.2">
      <c r="A8" s="48" t="s">
        <v>297</v>
      </c>
      <c r="B8" s="48" t="s">
        <v>289</v>
      </c>
      <c r="C8" s="48" t="s">
        <v>287</v>
      </c>
      <c r="D8" s="48">
        <v>1</v>
      </c>
      <c r="E8" s="48">
        <v>1</v>
      </c>
      <c r="F8" s="48">
        <v>1</v>
      </c>
      <c r="G8" s="48">
        <v>1</v>
      </c>
      <c r="H8" s="48">
        <v>1</v>
      </c>
      <c r="I8" s="48">
        <v>1</v>
      </c>
      <c r="J8" s="48">
        <v>1</v>
      </c>
      <c r="K8" s="48">
        <v>1</v>
      </c>
      <c r="L8" s="48">
        <v>1</v>
      </c>
      <c r="M8" s="48">
        <v>1</v>
      </c>
      <c r="N8" s="48">
        <v>0</v>
      </c>
      <c r="O8" s="48">
        <v>1</v>
      </c>
      <c r="P8" s="49">
        <v>0</v>
      </c>
      <c r="Q8" s="48">
        <v>1</v>
      </c>
      <c r="R8" s="48">
        <v>1</v>
      </c>
      <c r="S8" s="48">
        <v>1</v>
      </c>
      <c r="T8" s="48"/>
      <c r="U8" s="48">
        <v>1</v>
      </c>
      <c r="V8" s="48">
        <v>1</v>
      </c>
      <c r="W8" s="48">
        <v>1</v>
      </c>
      <c r="X8" s="48">
        <v>1</v>
      </c>
      <c r="Y8" s="48">
        <v>1</v>
      </c>
      <c r="Z8" s="48">
        <v>1</v>
      </c>
      <c r="AA8" s="48">
        <v>1</v>
      </c>
      <c r="AB8" s="48">
        <v>1</v>
      </c>
      <c r="AC8" s="48">
        <v>0</v>
      </c>
      <c r="AD8" s="48">
        <v>1</v>
      </c>
      <c r="AE8" s="48">
        <v>0</v>
      </c>
      <c r="AF8" s="48">
        <v>1</v>
      </c>
    </row>
    <row r="9" spans="1:32" ht="15.75" customHeight="1" x14ac:dyDescent="0.2">
      <c r="A9" s="48" t="s">
        <v>298</v>
      </c>
      <c r="B9" s="48" t="s">
        <v>289</v>
      </c>
      <c r="C9" s="48" t="s">
        <v>287</v>
      </c>
      <c r="D9" s="48">
        <v>1</v>
      </c>
      <c r="E9" s="48">
        <v>1</v>
      </c>
      <c r="F9" s="48">
        <v>1</v>
      </c>
      <c r="G9" s="48">
        <v>1</v>
      </c>
      <c r="H9" s="48">
        <v>1</v>
      </c>
      <c r="I9" s="48">
        <v>1</v>
      </c>
      <c r="J9" s="48">
        <v>1</v>
      </c>
      <c r="K9" s="48">
        <v>1</v>
      </c>
      <c r="L9" s="48">
        <v>1</v>
      </c>
      <c r="M9" s="48">
        <v>1</v>
      </c>
      <c r="N9" s="48">
        <v>1</v>
      </c>
      <c r="O9" s="48">
        <v>1</v>
      </c>
      <c r="P9" s="48">
        <v>1</v>
      </c>
      <c r="Q9" s="48">
        <v>1</v>
      </c>
      <c r="R9" s="48">
        <v>1</v>
      </c>
      <c r="S9" s="48">
        <v>0</v>
      </c>
      <c r="T9" s="48"/>
      <c r="U9" s="48">
        <v>1</v>
      </c>
      <c r="V9" s="48">
        <v>1</v>
      </c>
      <c r="W9" s="48">
        <v>1</v>
      </c>
      <c r="X9" s="48">
        <v>0</v>
      </c>
      <c r="Y9" s="48">
        <v>1</v>
      </c>
      <c r="Z9" s="48">
        <v>1</v>
      </c>
      <c r="AA9" s="48">
        <v>1</v>
      </c>
      <c r="AB9" s="48">
        <v>1</v>
      </c>
      <c r="AC9" s="48">
        <v>0</v>
      </c>
      <c r="AD9" s="48">
        <v>0</v>
      </c>
      <c r="AE9" s="48">
        <v>1</v>
      </c>
      <c r="AF9" s="48">
        <v>1</v>
      </c>
    </row>
    <row r="10" spans="1:32" ht="15.75" customHeight="1" x14ac:dyDescent="0.2">
      <c r="A10" s="48" t="s">
        <v>299</v>
      </c>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row>
    <row r="11" spans="1:32" ht="15.75" customHeight="1" x14ac:dyDescent="0.2">
      <c r="A11" s="48" t="s">
        <v>300</v>
      </c>
      <c r="B11" s="48" t="s">
        <v>289</v>
      </c>
      <c r="C11" s="48" t="s">
        <v>290</v>
      </c>
      <c r="D11" s="48">
        <v>1</v>
      </c>
      <c r="E11" s="48">
        <v>1</v>
      </c>
      <c r="F11" s="48">
        <v>1</v>
      </c>
      <c r="G11" s="48">
        <v>1</v>
      </c>
      <c r="H11" s="48">
        <v>1</v>
      </c>
      <c r="I11" s="48">
        <v>1</v>
      </c>
      <c r="J11" s="48">
        <v>1</v>
      </c>
      <c r="K11" s="48">
        <v>0</v>
      </c>
      <c r="L11" s="48">
        <v>0</v>
      </c>
      <c r="M11" s="48">
        <v>0</v>
      </c>
      <c r="N11" s="48">
        <v>0</v>
      </c>
      <c r="O11" s="48">
        <v>1</v>
      </c>
      <c r="P11" s="48">
        <v>0</v>
      </c>
      <c r="Q11" s="48">
        <v>1</v>
      </c>
      <c r="R11" s="48">
        <v>1</v>
      </c>
      <c r="S11" s="48">
        <v>1</v>
      </c>
      <c r="T11" s="48"/>
      <c r="U11" s="48">
        <v>1</v>
      </c>
      <c r="V11" s="48">
        <v>1</v>
      </c>
      <c r="W11" s="48">
        <v>1</v>
      </c>
      <c r="X11" s="48">
        <v>1</v>
      </c>
      <c r="Y11" s="48">
        <v>0</v>
      </c>
      <c r="Z11" s="48">
        <v>0</v>
      </c>
      <c r="AA11" s="48">
        <v>1</v>
      </c>
      <c r="AB11" s="48">
        <v>1</v>
      </c>
      <c r="AC11" s="48">
        <v>0</v>
      </c>
      <c r="AD11" s="48">
        <v>0</v>
      </c>
      <c r="AE11" s="48">
        <v>1</v>
      </c>
      <c r="AF11" s="48">
        <v>1</v>
      </c>
    </row>
    <row r="12" spans="1:32" ht="15.75" customHeight="1" x14ac:dyDescent="0.2">
      <c r="A12" s="48" t="s">
        <v>301</v>
      </c>
      <c r="B12" s="48" t="s">
        <v>289</v>
      </c>
      <c r="C12" s="48" t="s">
        <v>290</v>
      </c>
      <c r="D12" s="48">
        <v>0</v>
      </c>
      <c r="E12" s="48">
        <v>1</v>
      </c>
      <c r="F12" s="48">
        <v>1</v>
      </c>
      <c r="G12" s="48">
        <v>0</v>
      </c>
      <c r="H12" s="48">
        <v>1</v>
      </c>
      <c r="I12" s="48">
        <v>1</v>
      </c>
      <c r="J12" s="48">
        <v>1</v>
      </c>
      <c r="K12" s="48">
        <v>1</v>
      </c>
      <c r="L12" s="48">
        <v>1</v>
      </c>
      <c r="M12" s="48">
        <v>0</v>
      </c>
      <c r="N12" s="48">
        <v>1</v>
      </c>
      <c r="O12" s="48">
        <v>1</v>
      </c>
      <c r="P12" s="48">
        <v>0</v>
      </c>
      <c r="Q12" s="48">
        <v>0</v>
      </c>
      <c r="R12" s="48">
        <v>0</v>
      </c>
      <c r="S12" s="48">
        <v>0</v>
      </c>
      <c r="T12" s="48"/>
      <c r="U12" s="48">
        <v>1</v>
      </c>
      <c r="V12" s="48">
        <v>1</v>
      </c>
      <c r="W12" s="48">
        <v>1</v>
      </c>
      <c r="X12" s="48">
        <v>1</v>
      </c>
      <c r="Y12" s="48">
        <v>1</v>
      </c>
      <c r="Z12" s="48">
        <v>1</v>
      </c>
      <c r="AA12" s="48">
        <v>0</v>
      </c>
      <c r="AB12" s="48">
        <v>0</v>
      </c>
      <c r="AC12" s="48">
        <v>0</v>
      </c>
      <c r="AD12" s="48">
        <v>1</v>
      </c>
      <c r="AE12" s="48">
        <v>1</v>
      </c>
      <c r="AF12" s="48">
        <v>1</v>
      </c>
    </row>
    <row r="13" spans="1:32" ht="15.75" customHeight="1" x14ac:dyDescent="0.2">
      <c r="A13" s="48" t="s">
        <v>302</v>
      </c>
      <c r="B13" s="48" t="s">
        <v>289</v>
      </c>
      <c r="C13" s="48" t="s">
        <v>287</v>
      </c>
      <c r="D13" s="48">
        <v>1</v>
      </c>
      <c r="E13" s="48">
        <v>1</v>
      </c>
      <c r="F13" s="48">
        <v>1</v>
      </c>
      <c r="G13" s="48">
        <v>1</v>
      </c>
      <c r="H13" s="48">
        <v>1</v>
      </c>
      <c r="I13" s="48">
        <v>0</v>
      </c>
      <c r="J13" s="48">
        <v>1</v>
      </c>
      <c r="K13" s="48">
        <v>1</v>
      </c>
      <c r="L13" s="48">
        <v>1</v>
      </c>
      <c r="M13" s="48">
        <v>1</v>
      </c>
      <c r="N13" s="48">
        <v>1</v>
      </c>
      <c r="O13" s="48">
        <v>1</v>
      </c>
      <c r="P13" s="48">
        <v>0</v>
      </c>
      <c r="Q13" s="48">
        <v>0</v>
      </c>
      <c r="R13" s="48">
        <v>1</v>
      </c>
      <c r="S13" s="48">
        <v>1</v>
      </c>
      <c r="T13" s="48"/>
      <c r="U13" s="48">
        <v>1</v>
      </c>
      <c r="V13" s="48">
        <v>1</v>
      </c>
      <c r="W13" s="48">
        <v>1</v>
      </c>
      <c r="X13" s="48">
        <v>1</v>
      </c>
      <c r="Y13" s="48">
        <v>1</v>
      </c>
      <c r="Z13" s="48">
        <v>1</v>
      </c>
      <c r="AA13" s="48">
        <v>0</v>
      </c>
      <c r="AB13" s="48">
        <v>1</v>
      </c>
      <c r="AC13" s="48">
        <v>1</v>
      </c>
      <c r="AD13" s="48">
        <v>1</v>
      </c>
      <c r="AE13" s="48">
        <v>1</v>
      </c>
      <c r="AF13" s="48">
        <v>1</v>
      </c>
    </row>
    <row r="14" spans="1:32" ht="15.75" customHeight="1" x14ac:dyDescent="0.2">
      <c r="A14" s="48" t="s">
        <v>303</v>
      </c>
      <c r="B14" s="48" t="s">
        <v>289</v>
      </c>
      <c r="C14" s="48" t="s">
        <v>287</v>
      </c>
      <c r="D14" s="48">
        <v>0</v>
      </c>
      <c r="E14" s="48">
        <v>1</v>
      </c>
      <c r="F14" s="48">
        <v>0</v>
      </c>
      <c r="G14" s="48">
        <v>1</v>
      </c>
      <c r="H14" s="48">
        <v>1</v>
      </c>
      <c r="I14" s="48">
        <v>1</v>
      </c>
      <c r="J14" s="48">
        <v>1</v>
      </c>
      <c r="K14" s="48">
        <v>1</v>
      </c>
      <c r="L14" s="48">
        <v>1</v>
      </c>
      <c r="M14" s="48">
        <v>1</v>
      </c>
      <c r="N14" s="48">
        <v>0</v>
      </c>
      <c r="O14" s="48">
        <v>1</v>
      </c>
      <c r="P14" s="48">
        <v>1</v>
      </c>
      <c r="Q14" s="48">
        <v>0</v>
      </c>
      <c r="R14" s="48">
        <v>0</v>
      </c>
      <c r="S14" s="48">
        <v>1</v>
      </c>
      <c r="T14" s="48"/>
      <c r="U14" s="48">
        <v>0</v>
      </c>
      <c r="V14" s="48">
        <v>0</v>
      </c>
      <c r="W14" s="48">
        <v>0</v>
      </c>
      <c r="X14" s="48">
        <v>0</v>
      </c>
      <c r="Y14" s="48">
        <v>1</v>
      </c>
      <c r="Z14" s="48">
        <v>1</v>
      </c>
      <c r="AA14" s="48">
        <v>0</v>
      </c>
      <c r="AB14" s="48">
        <v>1</v>
      </c>
      <c r="AC14" s="48">
        <v>1</v>
      </c>
      <c r="AD14" s="48">
        <v>1</v>
      </c>
      <c r="AE14" s="48">
        <v>0</v>
      </c>
      <c r="AF14" s="48">
        <v>1</v>
      </c>
    </row>
    <row r="15" spans="1:32" ht="15.75" customHeight="1" x14ac:dyDescent="0.2">
      <c r="A15" s="48" t="s">
        <v>304</v>
      </c>
      <c r="B15" s="48" t="s">
        <v>286</v>
      </c>
      <c r="C15" s="48" t="s">
        <v>287</v>
      </c>
      <c r="D15" s="48">
        <v>1</v>
      </c>
      <c r="E15" s="48">
        <v>1</v>
      </c>
      <c r="F15" s="48">
        <v>0</v>
      </c>
      <c r="G15" s="48">
        <v>1</v>
      </c>
      <c r="H15" s="48">
        <v>1</v>
      </c>
      <c r="I15" s="48">
        <v>0</v>
      </c>
      <c r="J15" s="48">
        <v>1</v>
      </c>
      <c r="K15" s="48">
        <v>1</v>
      </c>
      <c r="L15" s="48">
        <v>1</v>
      </c>
      <c r="M15" s="48">
        <v>1</v>
      </c>
      <c r="N15" s="48">
        <v>1</v>
      </c>
      <c r="O15" s="48">
        <v>0</v>
      </c>
      <c r="P15" s="48">
        <v>0</v>
      </c>
      <c r="Q15" s="48">
        <v>1</v>
      </c>
      <c r="R15" s="48">
        <v>0</v>
      </c>
      <c r="S15" s="48">
        <v>0</v>
      </c>
      <c r="T15" s="48"/>
      <c r="U15" s="48">
        <v>1</v>
      </c>
      <c r="V15" s="48">
        <v>1</v>
      </c>
      <c r="W15" s="48">
        <v>1</v>
      </c>
      <c r="X15" s="48">
        <v>1</v>
      </c>
      <c r="Y15" s="48">
        <v>1</v>
      </c>
      <c r="Z15" s="48">
        <v>0</v>
      </c>
      <c r="AA15" s="48">
        <v>1</v>
      </c>
      <c r="AB15" s="48">
        <v>0</v>
      </c>
      <c r="AC15" s="48">
        <v>1</v>
      </c>
      <c r="AD15" s="48">
        <v>0</v>
      </c>
      <c r="AE15" s="48">
        <v>0</v>
      </c>
      <c r="AF15" s="48">
        <v>1</v>
      </c>
    </row>
    <row r="16" spans="1:32" ht="15.75" customHeight="1" x14ac:dyDescent="0.2">
      <c r="A16" s="48" t="s">
        <v>305</v>
      </c>
      <c r="B16" s="48" t="s">
        <v>289</v>
      </c>
      <c r="C16" s="48" t="s">
        <v>287</v>
      </c>
      <c r="D16" s="48">
        <v>0</v>
      </c>
      <c r="E16" s="48">
        <v>1</v>
      </c>
      <c r="F16" s="48">
        <v>1</v>
      </c>
      <c r="G16" s="48">
        <v>0</v>
      </c>
      <c r="H16" s="48">
        <v>0</v>
      </c>
      <c r="I16" s="48">
        <v>1</v>
      </c>
      <c r="J16" s="48">
        <v>0</v>
      </c>
      <c r="K16" s="48">
        <v>0</v>
      </c>
      <c r="L16" s="48">
        <v>0</v>
      </c>
      <c r="M16" s="48">
        <v>0</v>
      </c>
      <c r="N16" s="48">
        <v>0</v>
      </c>
      <c r="O16" s="48">
        <v>1</v>
      </c>
      <c r="P16" s="48">
        <v>0</v>
      </c>
      <c r="Q16" s="48">
        <v>1</v>
      </c>
      <c r="R16" s="48">
        <v>1</v>
      </c>
      <c r="S16" s="48">
        <v>1</v>
      </c>
      <c r="T16" s="48"/>
      <c r="U16" s="48">
        <v>1</v>
      </c>
      <c r="V16" s="48">
        <v>1</v>
      </c>
      <c r="W16" s="48">
        <v>0</v>
      </c>
      <c r="X16" s="48">
        <v>1</v>
      </c>
      <c r="Y16" s="48">
        <v>1</v>
      </c>
      <c r="Z16" s="48">
        <v>1</v>
      </c>
      <c r="AA16" s="48">
        <v>1</v>
      </c>
      <c r="AB16" s="48">
        <v>1</v>
      </c>
      <c r="AC16" s="48">
        <v>1</v>
      </c>
      <c r="AD16" s="48">
        <v>0</v>
      </c>
      <c r="AE16" s="48">
        <v>1</v>
      </c>
      <c r="AF16" s="48">
        <v>1</v>
      </c>
    </row>
    <row r="17" spans="1:32" ht="15.75" customHeight="1" x14ac:dyDescent="0.2">
      <c r="A17" s="48" t="s">
        <v>306</v>
      </c>
      <c r="B17" s="48" t="s">
        <v>286</v>
      </c>
      <c r="C17" s="48" t="s">
        <v>287</v>
      </c>
      <c r="D17" s="48">
        <v>0</v>
      </c>
      <c r="E17" s="48">
        <v>1</v>
      </c>
      <c r="F17" s="48">
        <v>1</v>
      </c>
      <c r="G17" s="48">
        <v>0</v>
      </c>
      <c r="H17" s="48">
        <v>1</v>
      </c>
      <c r="I17" s="48">
        <v>0</v>
      </c>
      <c r="J17" s="48">
        <v>0</v>
      </c>
      <c r="K17" s="48">
        <v>1</v>
      </c>
      <c r="L17" s="48">
        <v>1</v>
      </c>
      <c r="M17" s="48">
        <v>0</v>
      </c>
      <c r="N17" s="48">
        <v>0</v>
      </c>
      <c r="O17" s="48">
        <v>0</v>
      </c>
      <c r="P17" s="48">
        <v>0</v>
      </c>
      <c r="Q17" s="48">
        <v>0</v>
      </c>
      <c r="R17" s="48">
        <v>0</v>
      </c>
      <c r="S17" s="48">
        <v>0</v>
      </c>
      <c r="T17" s="48"/>
      <c r="U17" s="48">
        <v>1</v>
      </c>
      <c r="V17" s="48">
        <v>0</v>
      </c>
      <c r="W17" s="48">
        <v>1</v>
      </c>
      <c r="X17" s="48">
        <v>1</v>
      </c>
      <c r="Y17" s="48">
        <v>1</v>
      </c>
      <c r="Z17" s="48">
        <v>1</v>
      </c>
      <c r="AA17" s="48">
        <v>1</v>
      </c>
      <c r="AB17" s="48">
        <v>1</v>
      </c>
      <c r="AC17" s="48">
        <v>1</v>
      </c>
      <c r="AD17" s="48">
        <v>1</v>
      </c>
      <c r="AE17" s="48">
        <v>0</v>
      </c>
      <c r="AF17" s="48">
        <v>0</v>
      </c>
    </row>
    <row r="18" spans="1:32" ht="15.75" customHeight="1" x14ac:dyDescent="0.2">
      <c r="A18" s="51" t="s">
        <v>307</v>
      </c>
      <c r="B18" s="48" t="s">
        <v>296</v>
      </c>
      <c r="C18" s="48" t="s">
        <v>287</v>
      </c>
      <c r="D18" s="48">
        <v>0</v>
      </c>
      <c r="E18" s="48">
        <v>1</v>
      </c>
      <c r="F18" s="48">
        <v>1</v>
      </c>
      <c r="G18" s="48">
        <v>0</v>
      </c>
      <c r="H18" s="48">
        <v>0</v>
      </c>
      <c r="I18" s="48">
        <v>0</v>
      </c>
      <c r="J18" s="48">
        <v>0</v>
      </c>
      <c r="K18" s="48">
        <v>0</v>
      </c>
      <c r="L18" s="48">
        <v>0</v>
      </c>
      <c r="M18" s="48">
        <v>0</v>
      </c>
      <c r="N18" s="48">
        <v>0</v>
      </c>
      <c r="O18" s="48">
        <v>1</v>
      </c>
      <c r="P18" s="48">
        <v>0</v>
      </c>
      <c r="Q18" s="48">
        <v>1</v>
      </c>
      <c r="R18" s="48">
        <v>0</v>
      </c>
      <c r="S18" s="48">
        <v>0</v>
      </c>
      <c r="T18" s="48"/>
      <c r="U18" s="48">
        <v>1</v>
      </c>
      <c r="V18" s="48">
        <v>0</v>
      </c>
      <c r="W18" s="48">
        <v>0</v>
      </c>
      <c r="X18" s="48">
        <v>0</v>
      </c>
      <c r="Y18" s="48">
        <v>0</v>
      </c>
      <c r="Z18" s="48">
        <v>0</v>
      </c>
      <c r="AA18" s="48">
        <v>1</v>
      </c>
      <c r="AB18" s="48">
        <v>1</v>
      </c>
      <c r="AC18" s="48">
        <v>1</v>
      </c>
      <c r="AD18" s="48">
        <v>0</v>
      </c>
      <c r="AE18" s="48">
        <v>0</v>
      </c>
      <c r="AF18" s="48">
        <v>0</v>
      </c>
    </row>
    <row r="19" spans="1:32" ht="15.75" customHeight="1" x14ac:dyDescent="0.2">
      <c r="A19" s="48" t="s">
        <v>308</v>
      </c>
      <c r="B19" s="48" t="s">
        <v>309</v>
      </c>
      <c r="C19" s="48" t="s">
        <v>290</v>
      </c>
      <c r="D19" s="48">
        <v>1</v>
      </c>
      <c r="E19" s="48">
        <v>1</v>
      </c>
      <c r="F19" s="48">
        <v>0</v>
      </c>
      <c r="G19" s="48">
        <v>0</v>
      </c>
      <c r="H19" s="48">
        <v>1</v>
      </c>
      <c r="I19" s="48">
        <v>0</v>
      </c>
      <c r="J19" s="48">
        <v>1</v>
      </c>
      <c r="K19" s="48">
        <v>0</v>
      </c>
      <c r="L19" s="48">
        <v>1</v>
      </c>
      <c r="M19" s="48">
        <v>1</v>
      </c>
      <c r="N19" s="48">
        <v>0</v>
      </c>
      <c r="O19" s="48">
        <v>0</v>
      </c>
      <c r="P19" s="48">
        <v>0</v>
      </c>
      <c r="Q19" s="48">
        <v>0</v>
      </c>
      <c r="R19" s="48">
        <v>0</v>
      </c>
      <c r="S19" s="48">
        <v>0</v>
      </c>
      <c r="T19" s="48"/>
      <c r="U19" s="48">
        <v>0</v>
      </c>
      <c r="V19" s="48">
        <v>0</v>
      </c>
      <c r="W19" s="48">
        <v>0</v>
      </c>
      <c r="X19" s="48">
        <v>0</v>
      </c>
      <c r="Y19" s="48">
        <v>0</v>
      </c>
      <c r="Z19" s="48">
        <v>0</v>
      </c>
      <c r="AA19" s="48">
        <v>1</v>
      </c>
      <c r="AB19" s="48">
        <v>1</v>
      </c>
      <c r="AC19" s="48">
        <v>1</v>
      </c>
      <c r="AD19" s="48">
        <v>0</v>
      </c>
      <c r="AE19" s="48">
        <v>0</v>
      </c>
      <c r="AF19" s="48">
        <v>0</v>
      </c>
    </row>
    <row r="20" spans="1:32" ht="15.75" customHeight="1" x14ac:dyDescent="0.2">
      <c r="A20" s="48" t="s">
        <v>310</v>
      </c>
      <c r="B20" s="48" t="s">
        <v>289</v>
      </c>
      <c r="C20" s="48" t="s">
        <v>287</v>
      </c>
      <c r="D20" s="48">
        <v>1</v>
      </c>
      <c r="E20" s="48">
        <v>1</v>
      </c>
      <c r="F20" s="48">
        <v>1</v>
      </c>
      <c r="G20" s="48">
        <v>1</v>
      </c>
      <c r="H20" s="48">
        <v>1</v>
      </c>
      <c r="I20" s="48">
        <v>1</v>
      </c>
      <c r="J20" s="48">
        <v>1</v>
      </c>
      <c r="K20" s="48">
        <v>0</v>
      </c>
      <c r="L20" s="48">
        <v>0</v>
      </c>
      <c r="M20" s="48">
        <v>1</v>
      </c>
      <c r="N20" s="48">
        <v>0</v>
      </c>
      <c r="O20" s="48">
        <v>1</v>
      </c>
      <c r="P20" s="48">
        <v>0</v>
      </c>
      <c r="Q20" s="48">
        <v>1</v>
      </c>
      <c r="R20" s="48">
        <v>1</v>
      </c>
      <c r="S20" s="48">
        <v>1</v>
      </c>
      <c r="T20" s="48"/>
      <c r="U20" s="48">
        <v>0</v>
      </c>
      <c r="V20" s="48">
        <v>1</v>
      </c>
      <c r="W20" s="48">
        <v>1</v>
      </c>
      <c r="X20" s="48">
        <v>1</v>
      </c>
      <c r="Y20" s="48">
        <v>1</v>
      </c>
      <c r="Z20" s="48">
        <v>1</v>
      </c>
      <c r="AA20" s="48">
        <v>1</v>
      </c>
      <c r="AB20" s="48">
        <v>1</v>
      </c>
      <c r="AC20" s="48">
        <v>0</v>
      </c>
      <c r="AD20" s="48">
        <v>0</v>
      </c>
      <c r="AE20" s="48">
        <v>0</v>
      </c>
      <c r="AF20" s="48">
        <v>1</v>
      </c>
    </row>
    <row r="21" spans="1:32" ht="15.75" customHeight="1" x14ac:dyDescent="0.2">
      <c r="A21" s="48" t="s">
        <v>311</v>
      </c>
      <c r="B21" s="48" t="s">
        <v>296</v>
      </c>
      <c r="C21" s="48" t="s">
        <v>287</v>
      </c>
      <c r="D21" s="48">
        <v>0</v>
      </c>
      <c r="E21" s="48">
        <v>1</v>
      </c>
      <c r="F21" s="48">
        <v>0</v>
      </c>
      <c r="G21" s="48">
        <v>0</v>
      </c>
      <c r="H21" s="48">
        <v>0</v>
      </c>
      <c r="I21" s="48">
        <v>0</v>
      </c>
      <c r="J21" s="48">
        <v>0</v>
      </c>
      <c r="K21" s="48">
        <v>0</v>
      </c>
      <c r="L21" s="48">
        <v>0</v>
      </c>
      <c r="M21" s="48">
        <v>0</v>
      </c>
      <c r="N21" s="48">
        <v>1</v>
      </c>
      <c r="O21" s="48">
        <v>1</v>
      </c>
      <c r="P21" s="48">
        <v>0</v>
      </c>
      <c r="Q21" s="48">
        <v>0</v>
      </c>
      <c r="R21" s="48">
        <v>0</v>
      </c>
      <c r="S21" s="48">
        <v>0</v>
      </c>
      <c r="T21" s="48"/>
      <c r="U21" s="48">
        <v>1</v>
      </c>
      <c r="V21" s="48">
        <v>1</v>
      </c>
      <c r="W21" s="48">
        <v>1</v>
      </c>
      <c r="X21" s="48">
        <v>1</v>
      </c>
      <c r="Y21" s="48">
        <v>0</v>
      </c>
      <c r="Z21" s="48">
        <v>1</v>
      </c>
      <c r="AA21" s="48">
        <v>1</v>
      </c>
      <c r="AB21" s="48">
        <v>1</v>
      </c>
      <c r="AC21" s="48">
        <v>1</v>
      </c>
      <c r="AD21" s="48">
        <v>1</v>
      </c>
      <c r="AE21" s="48">
        <v>1</v>
      </c>
      <c r="AF21" s="48">
        <v>1</v>
      </c>
    </row>
    <row r="22" spans="1:32" ht="15.75" customHeight="1" x14ac:dyDescent="0.2">
      <c r="A22" s="48" t="s">
        <v>312</v>
      </c>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row>
    <row r="23" spans="1:32" ht="15.75" customHeight="1" x14ac:dyDescent="0.2">
      <c r="A23" s="48" t="s">
        <v>313</v>
      </c>
      <c r="B23" s="48" t="s">
        <v>286</v>
      </c>
      <c r="C23" s="48" t="s">
        <v>290</v>
      </c>
      <c r="D23" s="48">
        <v>0</v>
      </c>
      <c r="E23" s="48">
        <v>1</v>
      </c>
      <c r="F23" s="48">
        <v>1</v>
      </c>
      <c r="G23" s="48">
        <v>1</v>
      </c>
      <c r="H23" s="48">
        <v>1</v>
      </c>
      <c r="I23" s="48">
        <v>1</v>
      </c>
      <c r="J23" s="48">
        <v>1</v>
      </c>
      <c r="K23" s="48">
        <v>1</v>
      </c>
      <c r="L23" s="48">
        <v>1</v>
      </c>
      <c r="M23" s="48">
        <v>1</v>
      </c>
      <c r="N23" s="48">
        <v>0</v>
      </c>
      <c r="O23" s="48">
        <v>0</v>
      </c>
      <c r="P23" s="48">
        <v>0</v>
      </c>
      <c r="Q23" s="48">
        <v>0</v>
      </c>
      <c r="R23" s="48">
        <v>0</v>
      </c>
      <c r="S23" s="48">
        <v>0</v>
      </c>
      <c r="T23" s="48"/>
      <c r="U23" s="48">
        <v>0</v>
      </c>
      <c r="V23" s="48">
        <v>1</v>
      </c>
      <c r="W23" s="48">
        <v>1</v>
      </c>
      <c r="X23" s="48">
        <v>1</v>
      </c>
      <c r="Y23" s="48">
        <v>1</v>
      </c>
      <c r="Z23" s="48">
        <v>0</v>
      </c>
      <c r="AA23" s="48">
        <v>1</v>
      </c>
      <c r="AB23" s="48">
        <v>1</v>
      </c>
      <c r="AC23" s="48">
        <v>0</v>
      </c>
      <c r="AD23" s="48">
        <v>0</v>
      </c>
      <c r="AE23" s="48">
        <v>0</v>
      </c>
      <c r="AF23" s="48">
        <v>1</v>
      </c>
    </row>
    <row r="24" spans="1:32" ht="15.75" customHeight="1" x14ac:dyDescent="0.2">
      <c r="A24" s="48" t="s">
        <v>314</v>
      </c>
      <c r="B24" s="48" t="s">
        <v>289</v>
      </c>
      <c r="C24" s="48" t="s">
        <v>287</v>
      </c>
      <c r="D24" s="48">
        <v>0</v>
      </c>
      <c r="E24" s="48">
        <v>1</v>
      </c>
      <c r="F24" s="48">
        <v>0</v>
      </c>
      <c r="G24" s="48">
        <v>0</v>
      </c>
      <c r="H24" s="48">
        <v>1</v>
      </c>
      <c r="I24" s="48">
        <v>1</v>
      </c>
      <c r="J24" s="48">
        <v>1</v>
      </c>
      <c r="K24" s="48">
        <v>1</v>
      </c>
      <c r="L24" s="48">
        <v>0</v>
      </c>
      <c r="M24" s="48">
        <v>0</v>
      </c>
      <c r="N24" s="48">
        <v>0</v>
      </c>
      <c r="O24" s="48">
        <v>1</v>
      </c>
      <c r="P24" s="48">
        <v>0</v>
      </c>
      <c r="Q24" s="48">
        <v>1</v>
      </c>
      <c r="R24" s="48">
        <v>0</v>
      </c>
      <c r="S24" s="48">
        <v>1</v>
      </c>
      <c r="T24" s="48"/>
      <c r="U24" s="48">
        <v>0</v>
      </c>
      <c r="V24" s="48">
        <v>1</v>
      </c>
      <c r="W24" s="48">
        <v>0</v>
      </c>
      <c r="X24" s="48">
        <v>1</v>
      </c>
      <c r="Y24" s="48">
        <v>0</v>
      </c>
      <c r="Z24" s="48">
        <v>0</v>
      </c>
      <c r="AA24" s="48">
        <v>0</v>
      </c>
      <c r="AB24" s="48">
        <v>0</v>
      </c>
      <c r="AC24" s="48">
        <v>1</v>
      </c>
      <c r="AD24" s="48">
        <v>0</v>
      </c>
      <c r="AE24" s="48">
        <v>0</v>
      </c>
      <c r="AF24" s="48">
        <v>1</v>
      </c>
    </row>
    <row r="25" spans="1:32" ht="15.75" customHeight="1" x14ac:dyDescent="0.2">
      <c r="A25" s="48" t="s">
        <v>315</v>
      </c>
      <c r="B25" s="48" t="s">
        <v>289</v>
      </c>
      <c r="C25" s="48" t="s">
        <v>290</v>
      </c>
      <c r="D25" s="48">
        <v>1</v>
      </c>
      <c r="E25" s="48">
        <v>1</v>
      </c>
      <c r="F25" s="48">
        <v>1</v>
      </c>
      <c r="G25" s="48">
        <v>1</v>
      </c>
      <c r="H25" s="48">
        <v>1</v>
      </c>
      <c r="I25" s="48">
        <v>0</v>
      </c>
      <c r="J25" s="48">
        <v>1</v>
      </c>
      <c r="K25" s="48">
        <v>0</v>
      </c>
      <c r="L25" s="48">
        <v>1</v>
      </c>
      <c r="M25" s="48">
        <v>0</v>
      </c>
      <c r="N25" s="48">
        <v>1</v>
      </c>
      <c r="O25" s="48">
        <v>1</v>
      </c>
      <c r="P25" s="48">
        <v>0</v>
      </c>
      <c r="Q25" s="48">
        <v>0</v>
      </c>
      <c r="R25" s="48">
        <v>0</v>
      </c>
      <c r="S25" s="48">
        <v>0</v>
      </c>
      <c r="T25" s="48"/>
      <c r="U25" s="48">
        <v>1</v>
      </c>
      <c r="V25" s="48">
        <v>1</v>
      </c>
      <c r="W25" s="48">
        <v>1</v>
      </c>
      <c r="X25" s="48">
        <v>1</v>
      </c>
      <c r="Y25" s="48">
        <v>1</v>
      </c>
      <c r="Z25" s="48">
        <v>1</v>
      </c>
      <c r="AA25" s="48">
        <v>0</v>
      </c>
      <c r="AB25" s="48">
        <v>1</v>
      </c>
      <c r="AC25" s="48">
        <v>1</v>
      </c>
      <c r="AD25" s="48">
        <v>1</v>
      </c>
      <c r="AE25" s="48">
        <v>1</v>
      </c>
      <c r="AF25" s="48">
        <v>1</v>
      </c>
    </row>
    <row r="26" spans="1:32" ht="15.75" customHeight="1" x14ac:dyDescent="0.2">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row>
    <row r="27" spans="1:32" ht="15.75" customHeight="1" x14ac:dyDescent="0.2">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f>SUM(AC2:AC26)</f>
        <v>15</v>
      </c>
      <c r="AD27" s="53"/>
      <c r="AE27" s="53"/>
      <c r="AF27" s="53"/>
    </row>
    <row r="28" spans="1:32" ht="15.75" customHeight="1" x14ac:dyDescent="0.2">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row>
    <row r="29" spans="1:32" ht="15.75" customHeight="1" x14ac:dyDescent="0.2">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row>
    <row r="30" spans="1:32" ht="15.75" customHeight="1" x14ac:dyDescent="0.2">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row>
    <row r="31" spans="1:32" ht="15.75" customHeight="1" x14ac:dyDescent="0.2"/>
    <row r="32" spans="1: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999"/>
  <sheetViews>
    <sheetView workbookViewId="0"/>
  </sheetViews>
  <sheetFormatPr baseColWidth="10" defaultColWidth="11.1640625" defaultRowHeight="15" customHeight="1" x14ac:dyDescent="0.2"/>
  <cols>
    <col min="1" max="1" width="31.83203125" customWidth="1"/>
    <col min="2" max="2" width="25.5" customWidth="1"/>
    <col min="5" max="5" width="27.5" customWidth="1"/>
  </cols>
  <sheetData>
    <row r="1" spans="1:5" ht="15" customHeight="1" x14ac:dyDescent="0.2">
      <c r="A1" s="14"/>
      <c r="B1" s="115"/>
      <c r="C1" s="115"/>
      <c r="D1" s="72"/>
    </row>
    <row r="2" spans="1:5" ht="15" customHeight="1" x14ac:dyDescent="0.2">
      <c r="A2" s="48"/>
      <c r="B2" s="48"/>
      <c r="C2" s="48"/>
      <c r="D2" s="74"/>
    </row>
    <row r="3" spans="1:5" ht="15" customHeight="1" x14ac:dyDescent="0.2">
      <c r="A3" s="48"/>
      <c r="B3" s="48"/>
      <c r="C3" s="48"/>
      <c r="D3" s="74"/>
    </row>
    <row r="4" spans="1:5" ht="15" customHeight="1" x14ac:dyDescent="0.2">
      <c r="A4" s="48"/>
      <c r="B4" s="48"/>
      <c r="C4" s="48"/>
      <c r="D4" s="74"/>
    </row>
    <row r="5" spans="1:5" ht="15" customHeight="1" x14ac:dyDescent="0.2">
      <c r="A5" s="48"/>
      <c r="B5" s="48"/>
      <c r="C5" s="48"/>
      <c r="D5" s="74"/>
    </row>
    <row r="6" spans="1:5" ht="15" customHeight="1" x14ac:dyDescent="0.2">
      <c r="A6" s="48"/>
      <c r="B6" s="48"/>
      <c r="C6" s="48"/>
      <c r="D6" s="74"/>
    </row>
    <row r="7" spans="1:5" ht="15" customHeight="1" x14ac:dyDescent="0.2">
      <c r="A7" s="48"/>
      <c r="B7" s="48"/>
      <c r="C7" s="48"/>
      <c r="D7" s="74"/>
    </row>
    <row r="8" spans="1:5" ht="15" customHeight="1" x14ac:dyDescent="0.2">
      <c r="A8" s="48"/>
      <c r="B8" s="48"/>
      <c r="C8" s="48"/>
      <c r="D8" s="74"/>
    </row>
    <row r="9" spans="1:5" ht="15" customHeight="1" x14ac:dyDescent="0.2">
      <c r="A9" s="48"/>
      <c r="B9" s="48"/>
      <c r="C9" s="48"/>
      <c r="D9" s="74"/>
    </row>
    <row r="10" spans="1:5" ht="15" customHeight="1" x14ac:dyDescent="0.2">
      <c r="A10" s="48"/>
      <c r="B10" s="48"/>
      <c r="C10" s="48"/>
      <c r="D10" s="74"/>
    </row>
    <row r="11" spans="1:5" ht="15" customHeight="1" x14ac:dyDescent="0.2">
      <c r="A11" s="48"/>
      <c r="B11" s="48"/>
      <c r="C11" s="48"/>
      <c r="D11" s="74"/>
    </row>
    <row r="12" spans="1:5" ht="15" customHeight="1" x14ac:dyDescent="0.2">
      <c r="A12" s="14"/>
      <c r="B12" s="115"/>
      <c r="C12" s="115"/>
      <c r="D12" s="72"/>
      <c r="E12" s="72"/>
    </row>
    <row r="13" spans="1:5" ht="15" customHeight="1" x14ac:dyDescent="0.2">
      <c r="A13" s="116"/>
      <c r="B13" s="116"/>
      <c r="C13" s="64"/>
      <c r="D13" s="116"/>
      <c r="E13" s="116"/>
    </row>
    <row r="14" spans="1:5" ht="15" customHeight="1" x14ac:dyDescent="0.2">
      <c r="A14" s="116"/>
      <c r="B14" s="116"/>
      <c r="C14" s="64"/>
      <c r="D14" s="116"/>
      <c r="E14" s="116"/>
    </row>
    <row r="15" spans="1:5" ht="15" customHeight="1" x14ac:dyDescent="0.2">
      <c r="A15" s="63"/>
      <c r="B15" s="116"/>
      <c r="C15" s="64"/>
      <c r="D15" s="116"/>
      <c r="E15" s="116"/>
    </row>
    <row r="16" spans="1:5" ht="15" customHeight="1" x14ac:dyDescent="0.2">
      <c r="A16" s="63"/>
      <c r="B16" s="116"/>
      <c r="C16" s="64"/>
      <c r="D16" s="116"/>
      <c r="E16" s="116"/>
    </row>
    <row r="17" spans="1:6" ht="15" customHeight="1" x14ac:dyDescent="0.2">
      <c r="A17" s="63"/>
      <c r="B17" s="116"/>
      <c r="C17" s="64"/>
      <c r="D17" s="116"/>
      <c r="E17" s="116"/>
    </row>
    <row r="18" spans="1:6" ht="15" customHeight="1" x14ac:dyDescent="0.2">
      <c r="A18" s="63"/>
      <c r="B18" s="116"/>
      <c r="C18" s="64"/>
      <c r="D18" s="116"/>
      <c r="E18" s="116"/>
    </row>
    <row r="19" spans="1:6" ht="15" customHeight="1" x14ac:dyDescent="0.2">
      <c r="A19" s="63"/>
      <c r="B19" s="116"/>
      <c r="C19" s="64"/>
      <c r="D19" s="116"/>
      <c r="E19" s="116"/>
    </row>
    <row r="20" spans="1:6" ht="15" customHeight="1" x14ac:dyDescent="0.2">
      <c r="A20" s="116"/>
      <c r="B20" s="63"/>
      <c r="C20" s="64"/>
      <c r="D20" s="116"/>
      <c r="E20" s="116"/>
    </row>
    <row r="21" spans="1:6" ht="15" customHeight="1" x14ac:dyDescent="0.2">
      <c r="A21" s="116"/>
      <c r="B21" s="116"/>
      <c r="C21" s="64"/>
      <c r="D21" s="116"/>
      <c r="E21" s="116"/>
    </row>
    <row r="22" spans="1:6" ht="15" customHeight="1" x14ac:dyDescent="0.2">
      <c r="A22" s="116"/>
      <c r="B22" s="63"/>
      <c r="C22" s="66"/>
      <c r="D22" s="116"/>
      <c r="E22" s="116"/>
    </row>
    <row r="23" spans="1:6" ht="15" customHeight="1" x14ac:dyDescent="0.2">
      <c r="A23" s="116"/>
      <c r="B23" s="63"/>
      <c r="C23" s="66"/>
      <c r="D23" s="116"/>
      <c r="E23" s="116"/>
    </row>
    <row r="24" spans="1:6" ht="15" customHeight="1" x14ac:dyDescent="0.2">
      <c r="A24" s="116"/>
      <c r="B24" s="116"/>
      <c r="C24" s="64"/>
      <c r="D24" s="116"/>
      <c r="E24" s="116"/>
    </row>
    <row r="25" spans="1:6" ht="15" customHeight="1" x14ac:dyDescent="0.2">
      <c r="A25" s="63"/>
      <c r="B25" s="63"/>
      <c r="C25" s="64"/>
      <c r="D25" s="116"/>
      <c r="E25" s="116"/>
    </row>
    <row r="26" spans="1:6" ht="15" customHeight="1" x14ac:dyDescent="0.2">
      <c r="A26" s="116"/>
      <c r="B26" s="63"/>
      <c r="C26" s="63"/>
      <c r="D26" s="116"/>
      <c r="E26" s="116"/>
    </row>
    <row r="27" spans="1:6" ht="15" customHeight="1" x14ac:dyDescent="0.2">
      <c r="A27" s="117"/>
      <c r="B27" s="118"/>
      <c r="C27" s="119"/>
      <c r="D27" s="116"/>
      <c r="E27" s="116"/>
    </row>
    <row r="28" spans="1:6" ht="16" x14ac:dyDescent="0.2">
      <c r="A28" s="116"/>
      <c r="B28" s="116"/>
      <c r="C28" s="64"/>
      <c r="D28" s="116"/>
      <c r="E28" s="116"/>
    </row>
    <row r="29" spans="1:6" ht="16" x14ac:dyDescent="0.2">
      <c r="A29" s="116"/>
      <c r="B29" s="116"/>
      <c r="C29" s="64"/>
      <c r="D29" s="116"/>
      <c r="E29" s="116"/>
    </row>
    <row r="30" spans="1:6" ht="16" x14ac:dyDescent="0.2">
      <c r="A30" s="116"/>
      <c r="B30" s="116"/>
      <c r="C30" s="63"/>
      <c r="D30" s="116"/>
      <c r="E30" s="116"/>
    </row>
    <row r="31" spans="1:6" ht="17" x14ac:dyDescent="0.2">
      <c r="A31" s="14" t="s">
        <v>282</v>
      </c>
      <c r="B31" s="115" t="s">
        <v>283</v>
      </c>
      <c r="C31" s="115" t="s">
        <v>284</v>
      </c>
      <c r="D31" s="72" t="s">
        <v>394</v>
      </c>
      <c r="E31" s="72" t="s">
        <v>395</v>
      </c>
      <c r="F31" s="9"/>
    </row>
    <row r="32" spans="1:6" ht="16" x14ac:dyDescent="0.2">
      <c r="A32" s="116" t="s">
        <v>340</v>
      </c>
      <c r="B32" s="116" t="s">
        <v>396</v>
      </c>
      <c r="C32" s="64"/>
      <c r="D32" s="116" t="s">
        <v>342</v>
      </c>
      <c r="E32" s="116" t="s">
        <v>338</v>
      </c>
    </row>
    <row r="33" spans="1:5" ht="16" x14ac:dyDescent="0.2">
      <c r="A33" s="116" t="s">
        <v>343</v>
      </c>
      <c r="B33" s="116" t="s">
        <v>397</v>
      </c>
      <c r="C33" s="64"/>
      <c r="D33" s="116" t="s">
        <v>342</v>
      </c>
      <c r="E33" s="116" t="s">
        <v>338</v>
      </c>
    </row>
    <row r="34" spans="1:5" ht="16" x14ac:dyDescent="0.2">
      <c r="A34" s="63" t="s">
        <v>345</v>
      </c>
      <c r="B34" s="116"/>
      <c r="C34" s="64"/>
      <c r="D34" s="116" t="s">
        <v>342</v>
      </c>
      <c r="E34" s="116" t="s">
        <v>337</v>
      </c>
    </row>
    <row r="35" spans="1:5" ht="16" x14ac:dyDescent="0.2">
      <c r="A35" s="63" t="s">
        <v>346</v>
      </c>
      <c r="B35" s="116"/>
      <c r="C35" s="64"/>
      <c r="D35" s="116" t="s">
        <v>342</v>
      </c>
      <c r="E35" s="116" t="s">
        <v>337</v>
      </c>
    </row>
    <row r="36" spans="1:5" ht="16" x14ac:dyDescent="0.2">
      <c r="A36" s="63" t="s">
        <v>347</v>
      </c>
      <c r="B36" s="116"/>
      <c r="C36" s="64"/>
      <c r="D36" s="116" t="s">
        <v>342</v>
      </c>
      <c r="E36" s="116" t="s">
        <v>337</v>
      </c>
    </row>
    <row r="37" spans="1:5" ht="16" x14ac:dyDescent="0.2">
      <c r="A37" s="63" t="s">
        <v>348</v>
      </c>
      <c r="B37" s="116"/>
      <c r="C37" s="64"/>
      <c r="D37" s="116" t="s">
        <v>342</v>
      </c>
      <c r="E37" s="116" t="s">
        <v>337</v>
      </c>
    </row>
    <row r="38" spans="1:5" ht="16" x14ac:dyDescent="0.2">
      <c r="A38" s="63" t="s">
        <v>349</v>
      </c>
      <c r="B38" s="116"/>
      <c r="C38" s="64"/>
      <c r="D38" s="116" t="s">
        <v>342</v>
      </c>
      <c r="E38" s="116" t="s">
        <v>337</v>
      </c>
    </row>
    <row r="39" spans="1:5" ht="16" x14ac:dyDescent="0.2">
      <c r="A39" s="116" t="s">
        <v>350</v>
      </c>
      <c r="B39" s="63"/>
      <c r="C39" s="64"/>
      <c r="D39" s="116" t="s">
        <v>342</v>
      </c>
      <c r="E39" s="116" t="s">
        <v>336</v>
      </c>
    </row>
    <row r="40" spans="1:5" ht="16" x14ac:dyDescent="0.2">
      <c r="A40" s="116" t="s">
        <v>351</v>
      </c>
      <c r="B40" s="116" t="s">
        <v>352</v>
      </c>
      <c r="C40" s="64"/>
      <c r="D40" s="116" t="s">
        <v>342</v>
      </c>
      <c r="E40" s="116" t="s">
        <v>334</v>
      </c>
    </row>
    <row r="41" spans="1:5" ht="16" x14ac:dyDescent="0.2">
      <c r="A41" s="116" t="s">
        <v>353</v>
      </c>
      <c r="B41" s="63"/>
      <c r="C41" s="66"/>
      <c r="D41" s="116" t="s">
        <v>342</v>
      </c>
      <c r="E41" s="116" t="s">
        <v>333</v>
      </c>
    </row>
    <row r="42" spans="1:5" ht="16" x14ac:dyDescent="0.2">
      <c r="A42" s="116" t="s">
        <v>354</v>
      </c>
      <c r="B42" s="63"/>
      <c r="C42" s="66"/>
      <c r="D42" s="116" t="s">
        <v>342</v>
      </c>
      <c r="E42" s="116" t="s">
        <v>333</v>
      </c>
    </row>
    <row r="43" spans="1:5" ht="16" x14ac:dyDescent="0.2">
      <c r="A43" s="116" t="s">
        <v>355</v>
      </c>
      <c r="B43" s="116"/>
      <c r="C43" s="64"/>
      <c r="D43" s="116" t="s">
        <v>342</v>
      </c>
      <c r="E43" s="116" t="s">
        <v>327</v>
      </c>
    </row>
    <row r="44" spans="1:5" ht="16" x14ac:dyDescent="0.2">
      <c r="A44" s="63" t="s">
        <v>356</v>
      </c>
      <c r="B44" s="63"/>
      <c r="C44" s="64"/>
      <c r="D44" s="116" t="s">
        <v>342</v>
      </c>
      <c r="E44" s="116" t="s">
        <v>327</v>
      </c>
    </row>
    <row r="45" spans="1:5" ht="16" x14ac:dyDescent="0.2">
      <c r="A45" s="116" t="s">
        <v>357</v>
      </c>
      <c r="B45" s="63" t="s">
        <v>286</v>
      </c>
      <c r="C45" s="63" t="s">
        <v>287</v>
      </c>
      <c r="D45" s="116" t="s">
        <v>342</v>
      </c>
      <c r="E45" s="116" t="s">
        <v>332</v>
      </c>
    </row>
    <row r="46" spans="1:5" ht="16" x14ac:dyDescent="0.2">
      <c r="A46" s="117" t="s">
        <v>358</v>
      </c>
      <c r="B46" s="118" t="s">
        <v>94</v>
      </c>
      <c r="C46" s="119" t="s">
        <v>287</v>
      </c>
      <c r="D46" s="116" t="s">
        <v>342</v>
      </c>
      <c r="E46" s="116" t="s">
        <v>332</v>
      </c>
    </row>
    <row r="47" spans="1:5" ht="16" x14ac:dyDescent="0.2">
      <c r="A47" s="116" t="s">
        <v>359</v>
      </c>
      <c r="B47" s="116"/>
      <c r="C47" s="64"/>
      <c r="D47" s="116" t="s">
        <v>342</v>
      </c>
      <c r="E47" s="116" t="s">
        <v>332</v>
      </c>
    </row>
    <row r="48" spans="1:5" ht="16" x14ac:dyDescent="0.2">
      <c r="A48" s="116" t="s">
        <v>360</v>
      </c>
      <c r="B48" s="116" t="s">
        <v>361</v>
      </c>
      <c r="C48" s="64"/>
      <c r="D48" s="116" t="s">
        <v>342</v>
      </c>
      <c r="E48" s="116" t="s">
        <v>331</v>
      </c>
    </row>
    <row r="49" spans="1:6" ht="16" x14ac:dyDescent="0.2">
      <c r="A49" s="116" t="s">
        <v>362</v>
      </c>
      <c r="B49" s="116" t="s">
        <v>286</v>
      </c>
      <c r="C49" s="63"/>
      <c r="D49" s="116" t="s">
        <v>342</v>
      </c>
      <c r="E49" s="116" t="s">
        <v>331</v>
      </c>
    </row>
    <row r="50" spans="1:6" ht="16" x14ac:dyDescent="0.2">
      <c r="A50" s="116" t="s">
        <v>363</v>
      </c>
      <c r="B50" s="116" t="s">
        <v>364</v>
      </c>
      <c r="C50" s="64"/>
      <c r="D50" s="116" t="s">
        <v>342</v>
      </c>
      <c r="E50" s="116" t="s">
        <v>331</v>
      </c>
    </row>
    <row r="51" spans="1:6" ht="16" x14ac:dyDescent="0.2">
      <c r="A51" s="116" t="s">
        <v>365</v>
      </c>
      <c r="B51" s="63"/>
      <c r="C51" s="63"/>
      <c r="D51" s="116" t="s">
        <v>342</v>
      </c>
      <c r="E51" s="116" t="s">
        <v>331</v>
      </c>
    </row>
    <row r="52" spans="1:6" ht="16" x14ac:dyDescent="0.2">
      <c r="A52" s="116" t="s">
        <v>366</v>
      </c>
      <c r="B52" s="63"/>
      <c r="C52" s="64"/>
      <c r="D52" s="116" t="s">
        <v>342</v>
      </c>
      <c r="E52" s="116" t="s">
        <v>330</v>
      </c>
    </row>
    <row r="53" spans="1:6" ht="16" x14ac:dyDescent="0.2">
      <c r="A53" s="116" t="s">
        <v>367</v>
      </c>
      <c r="B53" s="116" t="s">
        <v>286</v>
      </c>
      <c r="C53" s="64"/>
      <c r="D53" s="116" t="s">
        <v>342</v>
      </c>
      <c r="E53" s="116" t="s">
        <v>333</v>
      </c>
    </row>
    <row r="54" spans="1:6" ht="16" x14ac:dyDescent="0.2">
      <c r="A54" s="116" t="s">
        <v>398</v>
      </c>
      <c r="B54" s="120"/>
      <c r="C54" s="120"/>
      <c r="D54" s="116" t="s">
        <v>342</v>
      </c>
      <c r="E54" s="116" t="s">
        <v>399</v>
      </c>
      <c r="F54" s="121"/>
    </row>
    <row r="55" spans="1:6" ht="16" x14ac:dyDescent="0.2">
      <c r="A55" s="117" t="s">
        <v>370</v>
      </c>
      <c r="B55" s="119" t="s">
        <v>371</v>
      </c>
      <c r="C55" s="119" t="s">
        <v>290</v>
      </c>
      <c r="D55" s="116" t="s">
        <v>342</v>
      </c>
      <c r="E55" s="116" t="s">
        <v>327</v>
      </c>
      <c r="F55" s="63"/>
    </row>
    <row r="56" spans="1:6" ht="16" x14ac:dyDescent="0.2">
      <c r="A56" s="116" t="s">
        <v>372</v>
      </c>
      <c r="B56" s="116" t="s">
        <v>325</v>
      </c>
      <c r="C56" s="64"/>
      <c r="D56" s="116" t="s">
        <v>342</v>
      </c>
      <c r="E56" s="116" t="s">
        <v>325</v>
      </c>
      <c r="F56" s="63"/>
    </row>
    <row r="57" spans="1:6" ht="16" x14ac:dyDescent="0.2">
      <c r="A57" s="116" t="s">
        <v>373</v>
      </c>
      <c r="B57" s="116" t="s">
        <v>325</v>
      </c>
      <c r="C57" s="64"/>
      <c r="D57" s="116" t="s">
        <v>342</v>
      </c>
      <c r="E57" s="116" t="s">
        <v>325</v>
      </c>
      <c r="F57" s="63"/>
    </row>
    <row r="58" spans="1:6" ht="16" x14ac:dyDescent="0.2">
      <c r="A58" s="116" t="s">
        <v>374</v>
      </c>
      <c r="B58" s="116" t="s">
        <v>375</v>
      </c>
      <c r="C58" s="64"/>
      <c r="D58" s="116" t="s">
        <v>342</v>
      </c>
      <c r="E58" s="116" t="s">
        <v>328</v>
      </c>
      <c r="F58" s="64"/>
    </row>
    <row r="59" spans="1:6" ht="16" x14ac:dyDescent="0.2">
      <c r="A59" s="48" t="s">
        <v>312</v>
      </c>
      <c r="B59" s="48"/>
      <c r="C59" s="48"/>
      <c r="D59" s="74" t="s">
        <v>400</v>
      </c>
      <c r="E59" s="73"/>
      <c r="F59" s="63"/>
    </row>
    <row r="60" spans="1:6" ht="16" x14ac:dyDescent="0.2">
      <c r="A60" s="48" t="s">
        <v>299</v>
      </c>
      <c r="B60" s="48"/>
      <c r="C60" s="48"/>
      <c r="D60" s="74" t="s">
        <v>323</v>
      </c>
      <c r="E60" s="73"/>
      <c r="F60" s="63"/>
    </row>
    <row r="61" spans="1:6" ht="16" x14ac:dyDescent="0.2">
      <c r="A61" s="122" t="s">
        <v>376</v>
      </c>
      <c r="B61" s="48"/>
      <c r="C61" s="48"/>
      <c r="D61" s="74" t="s">
        <v>342</v>
      </c>
      <c r="E61" s="123" t="s">
        <v>401</v>
      </c>
      <c r="F61" s="63"/>
    </row>
    <row r="62" spans="1:6" ht="16" x14ac:dyDescent="0.2">
      <c r="A62" s="124" t="s">
        <v>378</v>
      </c>
      <c r="B62" s="48"/>
      <c r="C62" s="48"/>
      <c r="D62" s="74" t="s">
        <v>342</v>
      </c>
      <c r="E62" s="123" t="s">
        <v>401</v>
      </c>
      <c r="F62" s="63"/>
    </row>
    <row r="63" spans="1:6" ht="16" x14ac:dyDescent="0.2">
      <c r="A63" s="48" t="s">
        <v>295</v>
      </c>
      <c r="B63" s="48" t="s">
        <v>296</v>
      </c>
      <c r="C63" s="48" t="s">
        <v>287</v>
      </c>
      <c r="D63" s="74" t="s">
        <v>323</v>
      </c>
      <c r="E63" s="73"/>
      <c r="F63" s="63"/>
    </row>
    <row r="64" spans="1:6" ht="16" x14ac:dyDescent="0.2">
      <c r="A64" s="51" t="s">
        <v>307</v>
      </c>
      <c r="B64" s="48" t="s">
        <v>296</v>
      </c>
      <c r="C64" s="48" t="s">
        <v>287</v>
      </c>
      <c r="D64" s="74" t="s">
        <v>323</v>
      </c>
      <c r="E64" s="73"/>
      <c r="F64" s="63"/>
    </row>
    <row r="65" spans="1:6" ht="16" x14ac:dyDescent="0.2">
      <c r="A65" s="48" t="s">
        <v>311</v>
      </c>
      <c r="B65" s="48" t="s">
        <v>296</v>
      </c>
      <c r="C65" s="48" t="s">
        <v>287</v>
      </c>
      <c r="D65" s="74" t="s">
        <v>323</v>
      </c>
      <c r="E65" s="73"/>
      <c r="F65" s="63"/>
    </row>
    <row r="66" spans="1:6" ht="16" x14ac:dyDescent="0.2">
      <c r="A66" s="48" t="s">
        <v>288</v>
      </c>
      <c r="B66" s="48" t="s">
        <v>289</v>
      </c>
      <c r="C66" s="48" t="s">
        <v>290</v>
      </c>
      <c r="D66" s="74" t="s">
        <v>323</v>
      </c>
      <c r="E66" s="73"/>
      <c r="F66" s="64"/>
    </row>
    <row r="67" spans="1:6" ht="16" x14ac:dyDescent="0.2">
      <c r="A67" s="48" t="s">
        <v>294</v>
      </c>
      <c r="B67" s="48" t="s">
        <v>289</v>
      </c>
      <c r="C67" s="48" t="s">
        <v>287</v>
      </c>
      <c r="D67" s="74" t="s">
        <v>323</v>
      </c>
      <c r="E67" s="73"/>
      <c r="F67" s="64"/>
    </row>
    <row r="68" spans="1:6" ht="16" x14ac:dyDescent="0.2">
      <c r="A68" s="48" t="s">
        <v>297</v>
      </c>
      <c r="B68" s="48" t="s">
        <v>289</v>
      </c>
      <c r="C68" s="48" t="s">
        <v>287</v>
      </c>
      <c r="D68" s="74" t="s">
        <v>323</v>
      </c>
      <c r="E68" s="73"/>
      <c r="F68" s="64"/>
    </row>
    <row r="69" spans="1:6" ht="16" x14ac:dyDescent="0.2">
      <c r="A69" s="48" t="s">
        <v>298</v>
      </c>
      <c r="B69" s="48" t="s">
        <v>289</v>
      </c>
      <c r="C69" s="48" t="s">
        <v>287</v>
      </c>
      <c r="D69" s="74" t="s">
        <v>323</v>
      </c>
      <c r="E69" s="73"/>
      <c r="F69" s="64"/>
    </row>
    <row r="70" spans="1:6" ht="16" x14ac:dyDescent="0.2">
      <c r="A70" s="48" t="s">
        <v>300</v>
      </c>
      <c r="B70" s="48" t="s">
        <v>289</v>
      </c>
      <c r="C70" s="48" t="s">
        <v>290</v>
      </c>
      <c r="D70" s="74" t="s">
        <v>323</v>
      </c>
      <c r="E70" s="73"/>
      <c r="F70" s="64"/>
    </row>
    <row r="71" spans="1:6" ht="16" x14ac:dyDescent="0.2">
      <c r="A71" s="48" t="s">
        <v>301</v>
      </c>
      <c r="B71" s="48" t="s">
        <v>289</v>
      </c>
      <c r="C71" s="48" t="s">
        <v>290</v>
      </c>
      <c r="D71" s="74" t="s">
        <v>323</v>
      </c>
      <c r="E71" s="73"/>
      <c r="F71" s="64"/>
    </row>
    <row r="72" spans="1:6" ht="16" x14ac:dyDescent="0.2">
      <c r="A72" s="48" t="s">
        <v>302</v>
      </c>
      <c r="B72" s="48" t="s">
        <v>289</v>
      </c>
      <c r="C72" s="48" t="s">
        <v>287</v>
      </c>
      <c r="D72" s="74" t="s">
        <v>323</v>
      </c>
      <c r="E72" s="73"/>
      <c r="F72" s="64"/>
    </row>
    <row r="73" spans="1:6" ht="16" x14ac:dyDescent="0.2">
      <c r="A73" s="48" t="s">
        <v>303</v>
      </c>
      <c r="B73" s="48" t="s">
        <v>289</v>
      </c>
      <c r="C73" s="48" t="s">
        <v>287</v>
      </c>
      <c r="D73" s="74" t="s">
        <v>323</v>
      </c>
      <c r="E73" s="73"/>
      <c r="F73" s="64"/>
    </row>
    <row r="74" spans="1:6" ht="16" x14ac:dyDescent="0.2">
      <c r="A74" s="48" t="s">
        <v>305</v>
      </c>
      <c r="B74" s="48" t="s">
        <v>289</v>
      </c>
      <c r="C74" s="48" t="s">
        <v>287</v>
      </c>
      <c r="D74" s="74" t="s">
        <v>323</v>
      </c>
      <c r="E74" s="73"/>
      <c r="F74" s="64"/>
    </row>
    <row r="75" spans="1:6" ht="16" x14ac:dyDescent="0.2">
      <c r="A75" s="48" t="s">
        <v>310</v>
      </c>
      <c r="B75" s="48" t="s">
        <v>289</v>
      </c>
      <c r="C75" s="48" t="s">
        <v>287</v>
      </c>
      <c r="D75" s="74" t="s">
        <v>323</v>
      </c>
      <c r="E75" s="73"/>
      <c r="F75" s="64"/>
    </row>
    <row r="76" spans="1:6" ht="16" x14ac:dyDescent="0.2">
      <c r="A76" s="48" t="s">
        <v>314</v>
      </c>
      <c r="B76" s="48" t="s">
        <v>289</v>
      </c>
      <c r="C76" s="48" t="s">
        <v>287</v>
      </c>
      <c r="D76" s="74" t="s">
        <v>323</v>
      </c>
      <c r="E76" s="73"/>
      <c r="F76" s="64"/>
    </row>
    <row r="77" spans="1:6" ht="16" x14ac:dyDescent="0.2">
      <c r="A77" s="48" t="s">
        <v>315</v>
      </c>
      <c r="B77" s="48" t="s">
        <v>289</v>
      </c>
      <c r="C77" s="48" t="s">
        <v>290</v>
      </c>
      <c r="D77" s="74" t="s">
        <v>323</v>
      </c>
      <c r="E77" s="73"/>
      <c r="F77" s="64"/>
    </row>
    <row r="78" spans="1:6" ht="16" x14ac:dyDescent="0.2">
      <c r="A78" s="48" t="s">
        <v>291</v>
      </c>
      <c r="B78" s="48" t="s">
        <v>402</v>
      </c>
      <c r="C78" s="48" t="s">
        <v>290</v>
      </c>
      <c r="D78" s="74" t="s">
        <v>323</v>
      </c>
      <c r="E78" s="73"/>
      <c r="F78" s="64"/>
    </row>
    <row r="79" spans="1:6" ht="16" x14ac:dyDescent="0.2">
      <c r="A79" s="48" t="s">
        <v>285</v>
      </c>
      <c r="B79" s="48" t="s">
        <v>286</v>
      </c>
      <c r="C79" s="48" t="s">
        <v>287</v>
      </c>
      <c r="D79" s="74" t="s">
        <v>323</v>
      </c>
      <c r="E79" s="73"/>
      <c r="F79" s="64"/>
    </row>
    <row r="80" spans="1:6" ht="16" x14ac:dyDescent="0.2">
      <c r="A80" s="48" t="s">
        <v>304</v>
      </c>
      <c r="B80" s="48" t="s">
        <v>286</v>
      </c>
      <c r="C80" s="48" t="s">
        <v>287</v>
      </c>
      <c r="D80" s="74" t="s">
        <v>323</v>
      </c>
      <c r="E80" s="73"/>
      <c r="F80" s="64"/>
    </row>
    <row r="81" spans="1:6" ht="16" x14ac:dyDescent="0.2">
      <c r="A81" s="48" t="s">
        <v>306</v>
      </c>
      <c r="B81" s="48" t="s">
        <v>286</v>
      </c>
      <c r="C81" s="48" t="s">
        <v>287</v>
      </c>
      <c r="D81" s="74" t="s">
        <v>323</v>
      </c>
      <c r="E81" s="73"/>
      <c r="F81" s="64"/>
    </row>
    <row r="82" spans="1:6" ht="16" x14ac:dyDescent="0.2">
      <c r="A82" s="48" t="s">
        <v>313</v>
      </c>
      <c r="B82" s="48" t="s">
        <v>286</v>
      </c>
      <c r="C82" s="48" t="s">
        <v>290</v>
      </c>
      <c r="D82" s="74" t="s">
        <v>323</v>
      </c>
      <c r="E82" s="73"/>
      <c r="F82" s="64"/>
    </row>
    <row r="83" spans="1:6" ht="16" x14ac:dyDescent="0.2">
      <c r="A83" s="48" t="s">
        <v>308</v>
      </c>
      <c r="B83" s="48" t="s">
        <v>403</v>
      </c>
      <c r="C83" s="48" t="s">
        <v>290</v>
      </c>
      <c r="D83" s="74" t="s">
        <v>323</v>
      </c>
      <c r="E83" s="73"/>
      <c r="F83" s="64"/>
    </row>
    <row r="84" spans="1:6" ht="16" x14ac:dyDescent="0.2">
      <c r="A84" s="48" t="s">
        <v>293</v>
      </c>
      <c r="B84" s="48" t="s">
        <v>94</v>
      </c>
      <c r="C84" s="48" t="s">
        <v>287</v>
      </c>
      <c r="D84" s="74" t="s">
        <v>323</v>
      </c>
      <c r="E84" s="73"/>
      <c r="F84" s="64"/>
    </row>
    <row r="85" spans="1:6" ht="16" x14ac:dyDescent="0.2">
      <c r="B85" s="74"/>
      <c r="C85" s="29"/>
      <c r="D85" s="73"/>
      <c r="E85" s="73"/>
      <c r="F85" s="29"/>
    </row>
    <row r="86" spans="1:6" ht="16" x14ac:dyDescent="0.2">
      <c r="A86" s="29" t="s">
        <v>299</v>
      </c>
      <c r="B86" s="74"/>
      <c r="C86" s="29"/>
      <c r="D86" s="73"/>
      <c r="E86" s="73"/>
      <c r="F86" s="29"/>
    </row>
    <row r="87" spans="1:6" ht="16" x14ac:dyDescent="0.2">
      <c r="B87" s="74"/>
      <c r="C87" s="29"/>
      <c r="D87" s="73"/>
      <c r="E87" s="73"/>
      <c r="F87" s="29"/>
    </row>
    <row r="88" spans="1:6" ht="16" x14ac:dyDescent="0.2">
      <c r="A88" s="30" t="s">
        <v>404</v>
      </c>
      <c r="B88" s="74"/>
      <c r="D88" s="73"/>
      <c r="E88" s="73"/>
    </row>
    <row r="89" spans="1:6" ht="16" x14ac:dyDescent="0.2">
      <c r="A89" s="74" t="s">
        <v>405</v>
      </c>
      <c r="B89" s="74">
        <f ca="1">IFERROR(__xludf.DUMMYFUNCTION("COUNTUNIQUE(A32:A84)"),53)</f>
        <v>53</v>
      </c>
      <c r="D89" s="73"/>
      <c r="E89" s="73"/>
    </row>
    <row r="90" spans="1:6" ht="16" x14ac:dyDescent="0.2">
      <c r="A90" s="74" t="s">
        <v>323</v>
      </c>
      <c r="B90" s="73">
        <f ca="1">IFERROR(__xludf.DUMMYFUNCTION("COUNTUNIQUE(A32:A53)"),22)</f>
        <v>22</v>
      </c>
      <c r="D90" s="73"/>
      <c r="E90" s="73"/>
    </row>
    <row r="91" spans="1:6" ht="16" x14ac:dyDescent="0.2">
      <c r="A91" s="74" t="s">
        <v>342</v>
      </c>
      <c r="B91" s="74">
        <f ca="1">IFERROR(__xludf.DUMMYFUNCTION("COUNTUNIQUE(A54:A84)"),31)</f>
        <v>31</v>
      </c>
      <c r="C91" s="29"/>
      <c r="D91" s="73"/>
      <c r="E91" s="73"/>
      <c r="F91" s="29"/>
    </row>
    <row r="92" spans="1:6" ht="16" x14ac:dyDescent="0.2">
      <c r="A92" s="30" t="s">
        <v>406</v>
      </c>
      <c r="B92" s="74"/>
      <c r="D92" s="73"/>
      <c r="E92" s="73"/>
    </row>
    <row r="93" spans="1:6" ht="16" x14ac:dyDescent="0.2">
      <c r="A93" s="74" t="s">
        <v>407</v>
      </c>
      <c r="B93" s="74">
        <v>1</v>
      </c>
      <c r="C93" s="29"/>
      <c r="D93" s="73"/>
      <c r="E93" s="73"/>
    </row>
    <row r="94" spans="1:6" ht="16" x14ac:dyDescent="0.2">
      <c r="A94" s="74" t="s">
        <v>408</v>
      </c>
      <c r="B94" s="74">
        <v>1</v>
      </c>
      <c r="D94" s="73"/>
      <c r="E94" s="73"/>
    </row>
    <row r="95" spans="1:6" ht="16" x14ac:dyDescent="0.2">
      <c r="A95" s="74" t="s">
        <v>409</v>
      </c>
      <c r="B95" s="74">
        <v>2</v>
      </c>
      <c r="D95" s="73"/>
      <c r="E95" s="73"/>
    </row>
    <row r="96" spans="1:6" ht="16" x14ac:dyDescent="0.2">
      <c r="A96" s="74" t="s">
        <v>325</v>
      </c>
      <c r="B96" s="74">
        <v>2</v>
      </c>
      <c r="C96" s="29"/>
      <c r="D96" s="73"/>
      <c r="E96" s="73"/>
      <c r="F96" s="29"/>
    </row>
    <row r="97" spans="1:6" ht="16" x14ac:dyDescent="0.2">
      <c r="A97" s="74" t="s">
        <v>410</v>
      </c>
      <c r="B97" s="74">
        <v>2</v>
      </c>
      <c r="D97" s="73"/>
      <c r="E97" s="73"/>
    </row>
    <row r="98" spans="1:6" ht="16" x14ac:dyDescent="0.2">
      <c r="A98" s="74" t="s">
        <v>332</v>
      </c>
      <c r="B98" s="74">
        <v>3</v>
      </c>
      <c r="D98" s="73"/>
      <c r="E98" s="73"/>
    </row>
    <row r="99" spans="1:6" ht="16" x14ac:dyDescent="0.2">
      <c r="A99" s="74" t="s">
        <v>411</v>
      </c>
      <c r="B99" s="74">
        <v>4</v>
      </c>
      <c r="D99" s="73"/>
      <c r="E99" s="73"/>
    </row>
    <row r="100" spans="1:6" ht="16" x14ac:dyDescent="0.2">
      <c r="A100" s="74" t="s">
        <v>412</v>
      </c>
      <c r="B100" s="74">
        <v>5</v>
      </c>
      <c r="D100" s="74"/>
      <c r="E100" s="74"/>
    </row>
    <row r="101" spans="1:6" ht="16" x14ac:dyDescent="0.2">
      <c r="B101" s="74"/>
      <c r="D101" s="73"/>
      <c r="E101" s="73"/>
    </row>
    <row r="102" spans="1:6" ht="16" x14ac:dyDescent="0.2">
      <c r="A102" s="30" t="s">
        <v>318</v>
      </c>
      <c r="B102" s="74"/>
      <c r="D102" s="73"/>
      <c r="E102" s="73"/>
    </row>
    <row r="103" spans="1:6" ht="16" x14ac:dyDescent="0.2">
      <c r="A103" s="74" t="s">
        <v>413</v>
      </c>
      <c r="B103" s="74">
        <v>5</v>
      </c>
      <c r="D103" s="73"/>
      <c r="E103" s="73"/>
    </row>
    <row r="104" spans="1:6" ht="16" x14ac:dyDescent="0.2">
      <c r="A104" s="74" t="s">
        <v>414</v>
      </c>
      <c r="B104" s="74">
        <v>13</v>
      </c>
      <c r="C104" s="29"/>
      <c r="D104" s="73"/>
      <c r="E104" s="73"/>
      <c r="F104" s="29"/>
    </row>
    <row r="105" spans="1:6" ht="16" x14ac:dyDescent="0.2">
      <c r="A105" s="74" t="s">
        <v>415</v>
      </c>
      <c r="B105" s="74">
        <v>3</v>
      </c>
      <c r="D105" s="73"/>
      <c r="E105" s="73"/>
    </row>
    <row r="106" spans="1:6" ht="16" x14ac:dyDescent="0.2">
      <c r="A106" s="74" t="s">
        <v>416</v>
      </c>
      <c r="B106" s="74">
        <v>1</v>
      </c>
      <c r="D106" s="73"/>
      <c r="E106" s="73"/>
    </row>
    <row r="107" spans="1:6" ht="16" x14ac:dyDescent="0.2">
      <c r="A107" s="73"/>
      <c r="B107" s="73"/>
      <c r="D107" s="73"/>
      <c r="E107" s="73"/>
    </row>
    <row r="108" spans="1:6" ht="16" x14ac:dyDescent="0.2">
      <c r="A108" s="74" t="s">
        <v>417</v>
      </c>
      <c r="B108" s="74">
        <v>17</v>
      </c>
      <c r="D108" s="73"/>
      <c r="E108" s="73"/>
    </row>
    <row r="109" spans="1:6" ht="16" x14ac:dyDescent="0.2">
      <c r="A109" s="73"/>
      <c r="B109" s="73"/>
      <c r="D109" s="73"/>
      <c r="E109" s="73"/>
    </row>
    <row r="110" spans="1:6" ht="16" x14ac:dyDescent="0.2">
      <c r="A110" s="73"/>
      <c r="B110" s="73"/>
      <c r="D110" s="73"/>
      <c r="E110" s="73"/>
    </row>
    <row r="111" spans="1:6" ht="16" x14ac:dyDescent="0.2">
      <c r="A111" s="73"/>
      <c r="D111" s="73"/>
    </row>
    <row r="112" spans="1:6" ht="16" x14ac:dyDescent="0.2">
      <c r="A112" s="73"/>
      <c r="D112" s="73"/>
    </row>
    <row r="113" spans="1:4" ht="16" x14ac:dyDescent="0.2">
      <c r="A113" s="73"/>
      <c r="D113" s="73"/>
    </row>
    <row r="114" spans="1:4" ht="16" x14ac:dyDescent="0.2">
      <c r="A114" s="73"/>
      <c r="D114" s="73"/>
    </row>
    <row r="115" spans="1:4" ht="16" x14ac:dyDescent="0.2">
      <c r="A115" s="73"/>
      <c r="D115" s="73"/>
    </row>
    <row r="116" spans="1:4" ht="16" x14ac:dyDescent="0.2">
      <c r="A116" s="73"/>
      <c r="D116" s="73"/>
    </row>
    <row r="117" spans="1:4" ht="16" x14ac:dyDescent="0.2">
      <c r="A117" s="73"/>
      <c r="D117" s="73"/>
    </row>
    <row r="118" spans="1:4" ht="16" x14ac:dyDescent="0.2">
      <c r="A118" s="73"/>
      <c r="D118" s="73"/>
    </row>
    <row r="119" spans="1:4" ht="16" x14ac:dyDescent="0.2">
      <c r="A119" s="73"/>
      <c r="D119" s="73"/>
    </row>
    <row r="120" spans="1:4" ht="16" x14ac:dyDescent="0.2">
      <c r="A120" s="73"/>
      <c r="D120" s="73"/>
    </row>
    <row r="121" spans="1:4" ht="16" x14ac:dyDescent="0.2">
      <c r="A121" s="73"/>
      <c r="D121" s="73"/>
    </row>
    <row r="122" spans="1:4" ht="16" x14ac:dyDescent="0.2">
      <c r="A122" s="73"/>
      <c r="D122" s="73"/>
    </row>
    <row r="123" spans="1:4" ht="16" x14ac:dyDescent="0.2">
      <c r="A123" s="73"/>
      <c r="D123" s="73"/>
    </row>
    <row r="124" spans="1:4" ht="16" x14ac:dyDescent="0.2">
      <c r="A124" s="73"/>
      <c r="D124" s="73"/>
    </row>
    <row r="125" spans="1:4" ht="16" x14ac:dyDescent="0.2">
      <c r="A125" s="73"/>
      <c r="D125" s="73"/>
    </row>
    <row r="126" spans="1:4" ht="16" x14ac:dyDescent="0.2">
      <c r="A126" s="73"/>
      <c r="D126" s="73"/>
    </row>
    <row r="127" spans="1:4" ht="16" x14ac:dyDescent="0.2">
      <c r="A127" s="73"/>
      <c r="D127" s="73"/>
    </row>
    <row r="128" spans="1:4" ht="16" x14ac:dyDescent="0.2">
      <c r="A128" s="73"/>
      <c r="D128" s="73"/>
    </row>
    <row r="129" spans="1:4" ht="16" x14ac:dyDescent="0.2">
      <c r="A129" s="73"/>
      <c r="D129" s="73"/>
    </row>
    <row r="130" spans="1:4" ht="16" x14ac:dyDescent="0.2">
      <c r="A130" s="73"/>
      <c r="D130" s="73"/>
    </row>
    <row r="131" spans="1:4" ht="16" x14ac:dyDescent="0.2">
      <c r="A131" s="73"/>
      <c r="D131" s="73"/>
    </row>
    <row r="132" spans="1:4" ht="16" x14ac:dyDescent="0.2">
      <c r="A132" s="73"/>
      <c r="D132" s="73"/>
    </row>
    <row r="133" spans="1:4" ht="16" x14ac:dyDescent="0.2">
      <c r="A133" s="73"/>
      <c r="D133" s="73"/>
    </row>
    <row r="134" spans="1:4" ht="16" x14ac:dyDescent="0.2">
      <c r="A134" s="73"/>
      <c r="D134" s="73"/>
    </row>
    <row r="135" spans="1:4" ht="16" x14ac:dyDescent="0.2">
      <c r="A135" s="73"/>
      <c r="D135" s="73"/>
    </row>
    <row r="136" spans="1:4" ht="16" x14ac:dyDescent="0.2">
      <c r="A136" s="73"/>
      <c r="D136" s="73"/>
    </row>
    <row r="137" spans="1:4" ht="16" x14ac:dyDescent="0.2">
      <c r="A137" s="73"/>
      <c r="D137" s="73"/>
    </row>
    <row r="138" spans="1:4" ht="16" x14ac:dyDescent="0.2">
      <c r="A138" s="73"/>
      <c r="D138" s="73"/>
    </row>
    <row r="139" spans="1:4" ht="16" x14ac:dyDescent="0.2">
      <c r="A139" s="73"/>
      <c r="D139" s="73"/>
    </row>
    <row r="140" spans="1:4" ht="16" x14ac:dyDescent="0.2">
      <c r="A140" s="73"/>
      <c r="D140" s="73"/>
    </row>
    <row r="141" spans="1:4" ht="16" x14ac:dyDescent="0.2">
      <c r="A141" s="73"/>
      <c r="D141" s="73"/>
    </row>
    <row r="142" spans="1:4" ht="16" x14ac:dyDescent="0.2">
      <c r="A142" s="73"/>
      <c r="D142" s="73"/>
    </row>
    <row r="143" spans="1:4" ht="16" x14ac:dyDescent="0.2">
      <c r="A143" s="73"/>
      <c r="D143" s="73"/>
    </row>
    <row r="144" spans="1:4" ht="16" x14ac:dyDescent="0.2">
      <c r="A144" s="73"/>
      <c r="D144" s="73"/>
    </row>
    <row r="145" spans="1:4" ht="16" x14ac:dyDescent="0.2">
      <c r="A145" s="73"/>
      <c r="D145" s="73"/>
    </row>
    <row r="146" spans="1:4" ht="16" x14ac:dyDescent="0.2">
      <c r="A146" s="73"/>
      <c r="D146" s="73"/>
    </row>
    <row r="147" spans="1:4" ht="16" x14ac:dyDescent="0.2">
      <c r="A147" s="73"/>
      <c r="D147" s="73"/>
    </row>
    <row r="148" spans="1:4" ht="16" x14ac:dyDescent="0.2">
      <c r="A148" s="73"/>
      <c r="D148" s="73"/>
    </row>
    <row r="149" spans="1:4" ht="16" x14ac:dyDescent="0.2">
      <c r="A149" s="73"/>
      <c r="D149" s="73"/>
    </row>
    <row r="150" spans="1:4" ht="16" x14ac:dyDescent="0.2">
      <c r="A150" s="73"/>
      <c r="D150" s="73"/>
    </row>
    <row r="151" spans="1:4" ht="16" x14ac:dyDescent="0.2">
      <c r="A151" s="73"/>
      <c r="D151" s="73"/>
    </row>
    <row r="152" spans="1:4" ht="16" x14ac:dyDescent="0.2">
      <c r="A152" s="73"/>
      <c r="D152" s="73"/>
    </row>
    <row r="153" spans="1:4" ht="16" x14ac:dyDescent="0.2">
      <c r="A153" s="73"/>
      <c r="D153" s="73"/>
    </row>
    <row r="154" spans="1:4" ht="16" x14ac:dyDescent="0.2">
      <c r="A154" s="73"/>
      <c r="D154" s="73"/>
    </row>
    <row r="155" spans="1:4" ht="16" x14ac:dyDescent="0.2">
      <c r="A155" s="73"/>
      <c r="D155" s="73"/>
    </row>
    <row r="156" spans="1:4" ht="16" x14ac:dyDescent="0.2">
      <c r="A156" s="73"/>
      <c r="D156" s="73"/>
    </row>
    <row r="157" spans="1:4" ht="16" x14ac:dyDescent="0.2">
      <c r="A157" s="73"/>
      <c r="D157" s="73"/>
    </row>
    <row r="158" spans="1:4" ht="16" x14ac:dyDescent="0.2">
      <c r="A158" s="73"/>
      <c r="D158" s="73"/>
    </row>
    <row r="159" spans="1:4" ht="16" x14ac:dyDescent="0.2">
      <c r="A159" s="73"/>
      <c r="D159" s="73"/>
    </row>
    <row r="160" spans="1:4" ht="16" x14ac:dyDescent="0.2">
      <c r="A160" s="73"/>
      <c r="D160" s="73"/>
    </row>
    <row r="161" spans="1:4" ht="16" x14ac:dyDescent="0.2">
      <c r="A161" s="73"/>
      <c r="D161" s="73"/>
    </row>
    <row r="162" spans="1:4" ht="16" x14ac:dyDescent="0.2">
      <c r="A162" s="73"/>
      <c r="D162" s="73"/>
    </row>
    <row r="163" spans="1:4" ht="16" x14ac:dyDescent="0.2">
      <c r="A163" s="73"/>
      <c r="D163" s="73"/>
    </row>
    <row r="164" spans="1:4" ht="16" x14ac:dyDescent="0.2">
      <c r="A164" s="73"/>
      <c r="D164" s="73"/>
    </row>
    <row r="165" spans="1:4" ht="16" x14ac:dyDescent="0.2">
      <c r="A165" s="73"/>
      <c r="D165" s="73"/>
    </row>
    <row r="166" spans="1:4" ht="16" x14ac:dyDescent="0.2">
      <c r="A166" s="73"/>
      <c r="D166" s="73"/>
    </row>
    <row r="167" spans="1:4" ht="16" x14ac:dyDescent="0.2">
      <c r="A167" s="73"/>
      <c r="D167" s="73"/>
    </row>
    <row r="168" spans="1:4" ht="16" x14ac:dyDescent="0.2">
      <c r="A168" s="73"/>
      <c r="D168" s="73"/>
    </row>
    <row r="169" spans="1:4" ht="16" x14ac:dyDescent="0.2">
      <c r="A169" s="73"/>
      <c r="D169" s="73"/>
    </row>
    <row r="170" spans="1:4" ht="16" x14ac:dyDescent="0.2">
      <c r="A170" s="73"/>
      <c r="D170" s="73"/>
    </row>
    <row r="171" spans="1:4" ht="16" x14ac:dyDescent="0.2">
      <c r="A171" s="73"/>
      <c r="D171" s="73"/>
    </row>
    <row r="172" spans="1:4" ht="16" x14ac:dyDescent="0.2">
      <c r="A172" s="73"/>
      <c r="D172" s="73"/>
    </row>
    <row r="173" spans="1:4" ht="16" x14ac:dyDescent="0.2">
      <c r="A173" s="73"/>
      <c r="D173" s="73"/>
    </row>
    <row r="174" spans="1:4" ht="16" x14ac:dyDescent="0.2">
      <c r="A174" s="73"/>
      <c r="D174" s="73"/>
    </row>
    <row r="175" spans="1:4" ht="16" x14ac:dyDescent="0.2">
      <c r="A175" s="73"/>
      <c r="D175" s="73"/>
    </row>
    <row r="176" spans="1:4" ht="16" x14ac:dyDescent="0.2">
      <c r="A176" s="73"/>
      <c r="D176" s="73"/>
    </row>
    <row r="177" spans="1:4" ht="16" x14ac:dyDescent="0.2">
      <c r="A177" s="73"/>
      <c r="D177" s="73"/>
    </row>
    <row r="178" spans="1:4" ht="16" x14ac:dyDescent="0.2">
      <c r="A178" s="73"/>
      <c r="D178" s="73"/>
    </row>
    <row r="179" spans="1:4" ht="16" x14ac:dyDescent="0.2">
      <c r="A179" s="73"/>
      <c r="D179" s="73"/>
    </row>
    <row r="180" spans="1:4" ht="16" x14ac:dyDescent="0.2">
      <c r="A180" s="73"/>
      <c r="D180" s="73"/>
    </row>
    <row r="181" spans="1:4" ht="16" x14ac:dyDescent="0.2">
      <c r="A181" s="73"/>
      <c r="D181" s="73"/>
    </row>
    <row r="182" spans="1:4" ht="16" x14ac:dyDescent="0.2">
      <c r="A182" s="73"/>
      <c r="D182" s="73"/>
    </row>
    <row r="183" spans="1:4" ht="16" x14ac:dyDescent="0.2">
      <c r="A183" s="73"/>
      <c r="D183" s="73"/>
    </row>
    <row r="184" spans="1:4" ht="16" x14ac:dyDescent="0.2">
      <c r="A184" s="73"/>
      <c r="D184" s="73"/>
    </row>
    <row r="185" spans="1:4" ht="16" x14ac:dyDescent="0.2">
      <c r="A185" s="73"/>
      <c r="D185" s="73"/>
    </row>
    <row r="186" spans="1:4" ht="16" x14ac:dyDescent="0.2">
      <c r="A186" s="73"/>
      <c r="D186" s="73"/>
    </row>
    <row r="187" spans="1:4" ht="16" x14ac:dyDescent="0.2">
      <c r="A187" s="73"/>
      <c r="D187" s="73"/>
    </row>
    <row r="188" spans="1:4" ht="16" x14ac:dyDescent="0.2">
      <c r="A188" s="73"/>
      <c r="D188" s="73"/>
    </row>
    <row r="189" spans="1:4" ht="16" x14ac:dyDescent="0.2">
      <c r="A189" s="73"/>
      <c r="D189" s="73"/>
    </row>
    <row r="190" spans="1:4" ht="16" x14ac:dyDescent="0.2">
      <c r="A190" s="73"/>
      <c r="D190" s="73"/>
    </row>
    <row r="191" spans="1:4" ht="16" x14ac:dyDescent="0.2">
      <c r="A191" s="73"/>
      <c r="D191" s="73"/>
    </row>
    <row r="192" spans="1:4" ht="16" x14ac:dyDescent="0.2">
      <c r="A192" s="73"/>
      <c r="D192" s="73"/>
    </row>
    <row r="193" spans="1:4" ht="16" x14ac:dyDescent="0.2">
      <c r="A193" s="73"/>
      <c r="D193" s="73"/>
    </row>
    <row r="194" spans="1:4" ht="16" x14ac:dyDescent="0.2">
      <c r="A194" s="73"/>
      <c r="D194" s="73"/>
    </row>
    <row r="195" spans="1:4" ht="16" x14ac:dyDescent="0.2">
      <c r="A195" s="73"/>
      <c r="D195" s="73"/>
    </row>
    <row r="196" spans="1:4" ht="16" x14ac:dyDescent="0.2">
      <c r="A196" s="73"/>
      <c r="D196" s="73"/>
    </row>
    <row r="197" spans="1:4" ht="16" x14ac:dyDescent="0.2">
      <c r="A197" s="73"/>
      <c r="D197" s="73"/>
    </row>
    <row r="198" spans="1:4" ht="16" x14ac:dyDescent="0.2">
      <c r="A198" s="73"/>
      <c r="D198" s="73"/>
    </row>
    <row r="199" spans="1:4" ht="16" x14ac:dyDescent="0.2">
      <c r="A199" s="73"/>
      <c r="D199" s="73"/>
    </row>
    <row r="200" spans="1:4" ht="16" x14ac:dyDescent="0.2">
      <c r="A200" s="73"/>
      <c r="D200" s="73"/>
    </row>
    <row r="201" spans="1:4" ht="16" x14ac:dyDescent="0.2">
      <c r="A201" s="73"/>
      <c r="D201" s="73"/>
    </row>
    <row r="202" spans="1:4" ht="16" x14ac:dyDescent="0.2">
      <c r="A202" s="73"/>
      <c r="D202" s="73"/>
    </row>
    <row r="203" spans="1:4" ht="16" x14ac:dyDescent="0.2">
      <c r="A203" s="73"/>
      <c r="D203" s="73"/>
    </row>
    <row r="204" spans="1:4" ht="16" x14ac:dyDescent="0.2">
      <c r="A204" s="73"/>
      <c r="D204" s="73"/>
    </row>
    <row r="205" spans="1:4" ht="16" x14ac:dyDescent="0.2">
      <c r="A205" s="73"/>
      <c r="D205" s="73"/>
    </row>
    <row r="206" spans="1:4" ht="16" x14ac:dyDescent="0.2">
      <c r="A206" s="73"/>
      <c r="D206" s="73"/>
    </row>
    <row r="207" spans="1:4" ht="16" x14ac:dyDescent="0.2">
      <c r="A207" s="73"/>
      <c r="D207" s="73"/>
    </row>
    <row r="208" spans="1:4" ht="16" x14ac:dyDescent="0.2">
      <c r="A208" s="73"/>
      <c r="D208" s="73"/>
    </row>
    <row r="209" spans="1:4" ht="16" x14ac:dyDescent="0.2">
      <c r="A209" s="73"/>
      <c r="D209" s="73"/>
    </row>
    <row r="210" spans="1:4" ht="16" x14ac:dyDescent="0.2">
      <c r="A210" s="73"/>
      <c r="D210" s="73"/>
    </row>
    <row r="211" spans="1:4" ht="16" x14ac:dyDescent="0.2">
      <c r="A211" s="73"/>
      <c r="D211" s="73"/>
    </row>
    <row r="212" spans="1:4" ht="16" x14ac:dyDescent="0.2">
      <c r="A212" s="73"/>
      <c r="D212" s="73"/>
    </row>
    <row r="213" spans="1:4" ht="16" x14ac:dyDescent="0.2">
      <c r="A213" s="73"/>
      <c r="D213" s="73"/>
    </row>
    <row r="214" spans="1:4" ht="16" x14ac:dyDescent="0.2">
      <c r="A214" s="73"/>
      <c r="D214" s="73"/>
    </row>
    <row r="215" spans="1:4" ht="16" x14ac:dyDescent="0.2">
      <c r="A215" s="73"/>
      <c r="D215" s="73"/>
    </row>
    <row r="216" spans="1:4" ht="16" x14ac:dyDescent="0.2">
      <c r="A216" s="73"/>
      <c r="D216" s="73"/>
    </row>
    <row r="217" spans="1:4" ht="16" x14ac:dyDescent="0.2">
      <c r="A217" s="73"/>
      <c r="D217" s="73"/>
    </row>
    <row r="218" spans="1:4" ht="16" x14ac:dyDescent="0.2">
      <c r="A218" s="73"/>
      <c r="D218" s="73"/>
    </row>
    <row r="219" spans="1:4" ht="16" x14ac:dyDescent="0.2">
      <c r="A219" s="73"/>
      <c r="D219" s="73"/>
    </row>
    <row r="220" spans="1:4" ht="16" x14ac:dyDescent="0.2">
      <c r="A220" s="73"/>
      <c r="D220" s="73"/>
    </row>
    <row r="221" spans="1:4" ht="16" x14ac:dyDescent="0.2">
      <c r="A221" s="73"/>
      <c r="D221" s="73"/>
    </row>
    <row r="222" spans="1:4" ht="16" x14ac:dyDescent="0.2">
      <c r="A222" s="73"/>
      <c r="D222" s="73"/>
    </row>
    <row r="223" spans="1:4" ht="16" x14ac:dyDescent="0.2">
      <c r="A223" s="73"/>
      <c r="D223" s="73"/>
    </row>
    <row r="224" spans="1:4" ht="16" x14ac:dyDescent="0.2">
      <c r="A224" s="73"/>
      <c r="D224" s="73"/>
    </row>
    <row r="225" spans="1:4" ht="16" x14ac:dyDescent="0.2">
      <c r="A225" s="73"/>
      <c r="D225" s="73"/>
    </row>
    <row r="226" spans="1:4" ht="16" x14ac:dyDescent="0.2">
      <c r="A226" s="73"/>
      <c r="D226" s="73"/>
    </row>
    <row r="227" spans="1:4" ht="16" x14ac:dyDescent="0.2">
      <c r="A227" s="73"/>
      <c r="D227" s="73"/>
    </row>
    <row r="228" spans="1:4" ht="16" x14ac:dyDescent="0.2">
      <c r="A228" s="73"/>
      <c r="D228" s="73"/>
    </row>
    <row r="229" spans="1:4" ht="16" x14ac:dyDescent="0.2">
      <c r="A229" s="73"/>
      <c r="D229" s="73"/>
    </row>
    <row r="230" spans="1:4" ht="16" x14ac:dyDescent="0.2">
      <c r="A230" s="73"/>
      <c r="D230" s="73"/>
    </row>
    <row r="231" spans="1:4" ht="16" x14ac:dyDescent="0.2">
      <c r="A231" s="73"/>
      <c r="D231" s="73"/>
    </row>
    <row r="232" spans="1:4" ht="16" x14ac:dyDescent="0.2">
      <c r="A232" s="73"/>
      <c r="D232" s="73"/>
    </row>
    <row r="233" spans="1:4" ht="16" x14ac:dyDescent="0.2">
      <c r="A233" s="73"/>
      <c r="D233" s="73"/>
    </row>
    <row r="234" spans="1:4" ht="16" x14ac:dyDescent="0.2">
      <c r="A234" s="73"/>
      <c r="D234" s="73"/>
    </row>
    <row r="235" spans="1:4" ht="16" x14ac:dyDescent="0.2">
      <c r="A235" s="73"/>
      <c r="D235" s="73"/>
    </row>
    <row r="236" spans="1:4" ht="16" x14ac:dyDescent="0.2">
      <c r="A236" s="73"/>
      <c r="D236" s="73"/>
    </row>
    <row r="237" spans="1:4" ht="16" x14ac:dyDescent="0.2">
      <c r="A237" s="73"/>
      <c r="D237" s="73"/>
    </row>
    <row r="238" spans="1:4" ht="16" x14ac:dyDescent="0.2">
      <c r="A238" s="73"/>
      <c r="D238" s="73"/>
    </row>
    <row r="239" spans="1:4" ht="16" x14ac:dyDescent="0.2">
      <c r="A239" s="73"/>
      <c r="D239" s="73"/>
    </row>
    <row r="240" spans="1:4" ht="16" x14ac:dyDescent="0.2">
      <c r="A240" s="73"/>
      <c r="D240" s="73"/>
    </row>
    <row r="241" spans="1:4" ht="16" x14ac:dyDescent="0.2">
      <c r="A241" s="73"/>
      <c r="D241" s="73"/>
    </row>
    <row r="242" spans="1:4" ht="16" x14ac:dyDescent="0.2">
      <c r="A242" s="73"/>
      <c r="D242" s="73"/>
    </row>
    <row r="243" spans="1:4" ht="16" x14ac:dyDescent="0.2">
      <c r="A243" s="73"/>
      <c r="D243" s="73"/>
    </row>
    <row r="244" spans="1:4" ht="16" x14ac:dyDescent="0.2">
      <c r="A244" s="73"/>
      <c r="D244" s="73"/>
    </row>
    <row r="245" spans="1:4" ht="16" x14ac:dyDescent="0.2">
      <c r="A245" s="73"/>
      <c r="D245" s="73"/>
    </row>
    <row r="246" spans="1:4" ht="16" x14ac:dyDescent="0.2">
      <c r="A246" s="73"/>
      <c r="D246" s="73"/>
    </row>
    <row r="247" spans="1:4" ht="16" x14ac:dyDescent="0.2">
      <c r="A247" s="73"/>
      <c r="D247" s="73"/>
    </row>
    <row r="248" spans="1:4" ht="16" x14ac:dyDescent="0.2">
      <c r="A248" s="73"/>
      <c r="D248" s="73"/>
    </row>
    <row r="249" spans="1:4" ht="16" x14ac:dyDescent="0.2">
      <c r="A249" s="73"/>
      <c r="D249" s="73"/>
    </row>
    <row r="250" spans="1:4" ht="16" x14ac:dyDescent="0.2">
      <c r="A250" s="73"/>
      <c r="D250" s="73"/>
    </row>
    <row r="251" spans="1:4" ht="16" x14ac:dyDescent="0.2">
      <c r="A251" s="73"/>
      <c r="D251" s="73"/>
    </row>
    <row r="252" spans="1:4" ht="16" x14ac:dyDescent="0.2">
      <c r="A252" s="73"/>
      <c r="D252" s="73"/>
    </row>
    <row r="253" spans="1:4" ht="16" x14ac:dyDescent="0.2">
      <c r="A253" s="73"/>
      <c r="D253" s="73"/>
    </row>
    <row r="254" spans="1:4" ht="16" x14ac:dyDescent="0.2">
      <c r="A254" s="73"/>
      <c r="D254" s="73"/>
    </row>
    <row r="255" spans="1:4" ht="16" x14ac:dyDescent="0.2">
      <c r="A255" s="73"/>
      <c r="D255" s="73"/>
    </row>
    <row r="256" spans="1:4" ht="16" x14ac:dyDescent="0.2">
      <c r="A256" s="73"/>
      <c r="D256" s="73"/>
    </row>
    <row r="257" spans="1:4" ht="16" x14ac:dyDescent="0.2">
      <c r="A257" s="73"/>
      <c r="D257" s="73"/>
    </row>
    <row r="258" spans="1:4" ht="16" x14ac:dyDescent="0.2">
      <c r="A258" s="73"/>
      <c r="D258" s="73"/>
    </row>
    <row r="259" spans="1:4" ht="16" x14ac:dyDescent="0.2">
      <c r="A259" s="73"/>
      <c r="D259" s="73"/>
    </row>
    <row r="260" spans="1:4" ht="16" x14ac:dyDescent="0.2">
      <c r="A260" s="73"/>
      <c r="D260" s="73"/>
    </row>
    <row r="261" spans="1:4" ht="16" x14ac:dyDescent="0.2">
      <c r="A261" s="73"/>
      <c r="D261" s="73"/>
    </row>
    <row r="262" spans="1:4" ht="16" x14ac:dyDescent="0.2">
      <c r="A262" s="73"/>
      <c r="D262" s="73"/>
    </row>
    <row r="263" spans="1:4" ht="16" x14ac:dyDescent="0.2">
      <c r="A263" s="73"/>
      <c r="D263" s="73"/>
    </row>
    <row r="264" spans="1:4" ht="16" x14ac:dyDescent="0.2">
      <c r="A264" s="73"/>
      <c r="D264" s="73"/>
    </row>
    <row r="265" spans="1:4" ht="16" x14ac:dyDescent="0.2">
      <c r="A265" s="73"/>
      <c r="D265" s="73"/>
    </row>
    <row r="266" spans="1:4" ht="16" x14ac:dyDescent="0.2">
      <c r="A266" s="73"/>
      <c r="D266" s="73"/>
    </row>
    <row r="267" spans="1:4" ht="16" x14ac:dyDescent="0.2">
      <c r="A267" s="73"/>
      <c r="D267" s="73"/>
    </row>
    <row r="268" spans="1:4" ht="16" x14ac:dyDescent="0.2">
      <c r="A268" s="73"/>
      <c r="D268" s="73"/>
    </row>
    <row r="269" spans="1:4" ht="16" x14ac:dyDescent="0.2">
      <c r="A269" s="73"/>
      <c r="D269" s="73"/>
    </row>
    <row r="270" spans="1:4" ht="16" x14ac:dyDescent="0.2">
      <c r="A270" s="73"/>
      <c r="D270" s="73"/>
    </row>
    <row r="271" spans="1:4" ht="16" x14ac:dyDescent="0.2">
      <c r="A271" s="73"/>
      <c r="D271" s="73"/>
    </row>
    <row r="272" spans="1:4" ht="16" x14ac:dyDescent="0.2">
      <c r="A272" s="73"/>
      <c r="D272" s="73"/>
    </row>
    <row r="273" spans="1:4" ht="16" x14ac:dyDescent="0.2">
      <c r="A273" s="73"/>
      <c r="D273" s="73"/>
    </row>
    <row r="274" spans="1:4" ht="16" x14ac:dyDescent="0.2">
      <c r="A274" s="73"/>
      <c r="D274" s="73"/>
    </row>
    <row r="275" spans="1:4" ht="16" x14ac:dyDescent="0.2">
      <c r="A275" s="73"/>
      <c r="D275" s="73"/>
    </row>
    <row r="276" spans="1:4" ht="16" x14ac:dyDescent="0.2">
      <c r="A276" s="73"/>
      <c r="D276" s="73"/>
    </row>
    <row r="277" spans="1:4" ht="16" x14ac:dyDescent="0.2">
      <c r="A277" s="73"/>
      <c r="D277" s="73"/>
    </row>
    <row r="278" spans="1:4" ht="16" x14ac:dyDescent="0.2">
      <c r="A278" s="73"/>
      <c r="D278" s="73"/>
    </row>
    <row r="279" spans="1:4" ht="16" x14ac:dyDescent="0.2">
      <c r="A279" s="73"/>
      <c r="D279" s="73"/>
    </row>
    <row r="280" spans="1:4" ht="16" x14ac:dyDescent="0.2">
      <c r="A280" s="73"/>
      <c r="D280" s="73"/>
    </row>
    <row r="281" spans="1:4" ht="16" x14ac:dyDescent="0.2">
      <c r="A281" s="73"/>
      <c r="D281" s="73"/>
    </row>
    <row r="282" spans="1:4" ht="16" x14ac:dyDescent="0.2">
      <c r="A282" s="73"/>
      <c r="D282" s="73"/>
    </row>
    <row r="283" spans="1:4" ht="16" x14ac:dyDescent="0.2">
      <c r="A283" s="73"/>
      <c r="D283" s="73"/>
    </row>
    <row r="284" spans="1:4" ht="16" x14ac:dyDescent="0.2">
      <c r="A284" s="73"/>
      <c r="D284" s="73"/>
    </row>
    <row r="285" spans="1:4" ht="16" x14ac:dyDescent="0.2">
      <c r="A285" s="73"/>
      <c r="D285" s="73"/>
    </row>
    <row r="286" spans="1:4" ht="16" x14ac:dyDescent="0.2">
      <c r="A286" s="73"/>
      <c r="D286" s="73"/>
    </row>
    <row r="287" spans="1:4" ht="16" x14ac:dyDescent="0.2">
      <c r="A287" s="73"/>
      <c r="D287" s="73"/>
    </row>
    <row r="288" spans="1:4" ht="16" x14ac:dyDescent="0.2">
      <c r="A288" s="73"/>
      <c r="D288" s="73"/>
    </row>
    <row r="289" spans="1:4" ht="16" x14ac:dyDescent="0.2">
      <c r="A289" s="73"/>
      <c r="D289" s="73"/>
    </row>
    <row r="290" spans="1:4" ht="16" x14ac:dyDescent="0.2">
      <c r="A290" s="73"/>
      <c r="D290" s="73"/>
    </row>
    <row r="291" spans="1:4" ht="16" x14ac:dyDescent="0.2">
      <c r="A291" s="73"/>
      <c r="D291" s="73"/>
    </row>
    <row r="292" spans="1:4" ht="16" x14ac:dyDescent="0.2">
      <c r="A292" s="73"/>
      <c r="D292" s="73"/>
    </row>
    <row r="293" spans="1:4" ht="16" x14ac:dyDescent="0.2">
      <c r="A293" s="73"/>
      <c r="D293" s="73"/>
    </row>
    <row r="294" spans="1:4" ht="16" x14ac:dyDescent="0.2">
      <c r="A294" s="73"/>
      <c r="D294" s="73"/>
    </row>
    <row r="295" spans="1:4" ht="16" x14ac:dyDescent="0.2">
      <c r="A295" s="73"/>
      <c r="D295" s="73"/>
    </row>
    <row r="296" spans="1:4" ht="16" x14ac:dyDescent="0.2">
      <c r="A296" s="73"/>
      <c r="D296" s="73"/>
    </row>
    <row r="297" spans="1:4" ht="16" x14ac:dyDescent="0.2">
      <c r="A297" s="73"/>
      <c r="D297" s="73"/>
    </row>
    <row r="298" spans="1:4" ht="16" x14ac:dyDescent="0.2">
      <c r="A298" s="73"/>
      <c r="D298" s="73"/>
    </row>
    <row r="299" spans="1:4" ht="16" x14ac:dyDescent="0.2">
      <c r="A299" s="73"/>
      <c r="D299" s="73"/>
    </row>
    <row r="300" spans="1:4" ht="16" x14ac:dyDescent="0.2">
      <c r="A300" s="73"/>
      <c r="D300" s="73"/>
    </row>
    <row r="301" spans="1:4" ht="16" x14ac:dyDescent="0.2">
      <c r="A301" s="73"/>
      <c r="D301" s="73"/>
    </row>
    <row r="302" spans="1:4" ht="16" x14ac:dyDescent="0.2">
      <c r="A302" s="73"/>
      <c r="D302" s="73"/>
    </row>
    <row r="303" spans="1:4" ht="16" x14ac:dyDescent="0.2">
      <c r="A303" s="73"/>
      <c r="D303" s="73"/>
    </row>
    <row r="304" spans="1:4" ht="16" x14ac:dyDescent="0.2">
      <c r="A304" s="73"/>
      <c r="D304" s="73"/>
    </row>
    <row r="305" spans="1:4" ht="16" x14ac:dyDescent="0.2">
      <c r="A305" s="73"/>
      <c r="D305" s="73"/>
    </row>
    <row r="306" spans="1:4" ht="16" x14ac:dyDescent="0.2">
      <c r="A306" s="73"/>
      <c r="D306" s="73"/>
    </row>
    <row r="307" spans="1:4" ht="16" x14ac:dyDescent="0.2">
      <c r="A307" s="73"/>
      <c r="D307" s="73"/>
    </row>
    <row r="308" spans="1:4" ht="16" x14ac:dyDescent="0.2">
      <c r="A308" s="73"/>
      <c r="D308" s="73"/>
    </row>
    <row r="309" spans="1:4" ht="16" x14ac:dyDescent="0.2">
      <c r="A309" s="73"/>
      <c r="D309" s="73"/>
    </row>
    <row r="310" spans="1:4" ht="16" x14ac:dyDescent="0.2">
      <c r="A310" s="73"/>
      <c r="D310" s="73"/>
    </row>
    <row r="311" spans="1:4" ht="16" x14ac:dyDescent="0.2">
      <c r="A311" s="73"/>
      <c r="D311" s="73"/>
    </row>
    <row r="312" spans="1:4" ht="16" x14ac:dyDescent="0.2">
      <c r="A312" s="73"/>
      <c r="D312" s="73"/>
    </row>
    <row r="313" spans="1:4" ht="16" x14ac:dyDescent="0.2">
      <c r="A313" s="73"/>
      <c r="D313" s="73"/>
    </row>
    <row r="314" spans="1:4" ht="16" x14ac:dyDescent="0.2">
      <c r="A314" s="73"/>
      <c r="D314" s="73"/>
    </row>
    <row r="315" spans="1:4" ht="16" x14ac:dyDescent="0.2">
      <c r="A315" s="73"/>
      <c r="D315" s="73"/>
    </row>
    <row r="316" spans="1:4" ht="16" x14ac:dyDescent="0.2">
      <c r="A316" s="73"/>
      <c r="D316" s="73"/>
    </row>
    <row r="317" spans="1:4" ht="16" x14ac:dyDescent="0.2">
      <c r="A317" s="73"/>
      <c r="D317" s="73"/>
    </row>
    <row r="318" spans="1:4" ht="16" x14ac:dyDescent="0.2">
      <c r="A318" s="73"/>
      <c r="D318" s="73"/>
    </row>
    <row r="319" spans="1:4" ht="16" x14ac:dyDescent="0.2">
      <c r="A319" s="73"/>
      <c r="D319" s="73"/>
    </row>
    <row r="320" spans="1:4" ht="16" x14ac:dyDescent="0.2">
      <c r="A320" s="73"/>
      <c r="D320" s="73"/>
    </row>
    <row r="321" spans="1:4" ht="16" x14ac:dyDescent="0.2">
      <c r="A321" s="73"/>
      <c r="D321" s="73"/>
    </row>
    <row r="322" spans="1:4" ht="16" x14ac:dyDescent="0.2">
      <c r="A322" s="73"/>
      <c r="D322" s="73"/>
    </row>
    <row r="323" spans="1:4" ht="16" x14ac:dyDescent="0.2">
      <c r="A323" s="73"/>
      <c r="D323" s="73"/>
    </row>
    <row r="324" spans="1:4" ht="16" x14ac:dyDescent="0.2">
      <c r="A324" s="73"/>
      <c r="D324" s="73"/>
    </row>
    <row r="325" spans="1:4" ht="16" x14ac:dyDescent="0.2">
      <c r="A325" s="73"/>
      <c r="D325" s="73"/>
    </row>
    <row r="326" spans="1:4" ht="16" x14ac:dyDescent="0.2">
      <c r="A326" s="73"/>
      <c r="D326" s="73"/>
    </row>
    <row r="327" spans="1:4" ht="16" x14ac:dyDescent="0.2">
      <c r="A327" s="73"/>
      <c r="D327" s="73"/>
    </row>
    <row r="328" spans="1:4" ht="16" x14ac:dyDescent="0.2">
      <c r="A328" s="73"/>
      <c r="D328" s="73"/>
    </row>
    <row r="329" spans="1:4" ht="16" x14ac:dyDescent="0.2">
      <c r="A329" s="73"/>
      <c r="D329" s="73"/>
    </row>
    <row r="330" spans="1:4" ht="16" x14ac:dyDescent="0.2">
      <c r="A330" s="73"/>
      <c r="D330" s="73"/>
    </row>
    <row r="331" spans="1:4" ht="16" x14ac:dyDescent="0.2">
      <c r="A331" s="73"/>
      <c r="D331" s="73"/>
    </row>
    <row r="332" spans="1:4" ht="16" x14ac:dyDescent="0.2">
      <c r="A332" s="73"/>
      <c r="D332" s="73"/>
    </row>
    <row r="333" spans="1:4" ht="16" x14ac:dyDescent="0.2">
      <c r="A333" s="73"/>
      <c r="D333" s="73"/>
    </row>
    <row r="334" spans="1:4" ht="16" x14ac:dyDescent="0.2">
      <c r="A334" s="73"/>
      <c r="D334" s="73"/>
    </row>
    <row r="335" spans="1:4" ht="16" x14ac:dyDescent="0.2">
      <c r="A335" s="73"/>
      <c r="D335" s="73"/>
    </row>
    <row r="336" spans="1:4" ht="16" x14ac:dyDescent="0.2">
      <c r="A336" s="73"/>
      <c r="D336" s="73"/>
    </row>
    <row r="337" spans="1:4" ht="16" x14ac:dyDescent="0.2">
      <c r="A337" s="73"/>
      <c r="D337" s="73"/>
    </row>
    <row r="338" spans="1:4" ht="16" x14ac:dyDescent="0.2">
      <c r="A338" s="73"/>
      <c r="D338" s="73"/>
    </row>
    <row r="339" spans="1:4" ht="16" x14ac:dyDescent="0.2">
      <c r="A339" s="73"/>
      <c r="D339" s="73"/>
    </row>
    <row r="340" spans="1:4" ht="16" x14ac:dyDescent="0.2">
      <c r="A340" s="73"/>
      <c r="D340" s="73"/>
    </row>
    <row r="341" spans="1:4" ht="16" x14ac:dyDescent="0.2">
      <c r="A341" s="73"/>
      <c r="D341" s="73"/>
    </row>
    <row r="342" spans="1:4" ht="16" x14ac:dyDescent="0.2">
      <c r="A342" s="73"/>
      <c r="D342" s="73"/>
    </row>
    <row r="343" spans="1:4" ht="16" x14ac:dyDescent="0.2">
      <c r="A343" s="73"/>
      <c r="D343" s="73"/>
    </row>
    <row r="344" spans="1:4" ht="16" x14ac:dyDescent="0.2">
      <c r="A344" s="73"/>
      <c r="D344" s="73"/>
    </row>
    <row r="345" spans="1:4" ht="16" x14ac:dyDescent="0.2">
      <c r="A345" s="73"/>
      <c r="D345" s="73"/>
    </row>
    <row r="346" spans="1:4" ht="16" x14ac:dyDescent="0.2">
      <c r="A346" s="73"/>
      <c r="D346" s="73"/>
    </row>
    <row r="347" spans="1:4" ht="16" x14ac:dyDescent="0.2">
      <c r="A347" s="73"/>
      <c r="D347" s="73"/>
    </row>
    <row r="348" spans="1:4" ht="16" x14ac:dyDescent="0.2">
      <c r="A348" s="73"/>
      <c r="D348" s="73"/>
    </row>
    <row r="349" spans="1:4" ht="16" x14ac:dyDescent="0.2">
      <c r="A349" s="73"/>
      <c r="D349" s="73"/>
    </row>
    <row r="350" spans="1:4" ht="16" x14ac:dyDescent="0.2">
      <c r="A350" s="73"/>
      <c r="D350" s="73"/>
    </row>
    <row r="351" spans="1:4" ht="16" x14ac:dyDescent="0.2">
      <c r="A351" s="73"/>
      <c r="D351" s="73"/>
    </row>
    <row r="352" spans="1:4" ht="16" x14ac:dyDescent="0.2">
      <c r="A352" s="73"/>
      <c r="D352" s="73"/>
    </row>
    <row r="353" spans="1:4" ht="16" x14ac:dyDescent="0.2">
      <c r="A353" s="73"/>
      <c r="D353" s="73"/>
    </row>
    <row r="354" spans="1:4" ht="16" x14ac:dyDescent="0.2">
      <c r="A354" s="73"/>
      <c r="D354" s="73"/>
    </row>
    <row r="355" spans="1:4" ht="16" x14ac:dyDescent="0.2">
      <c r="A355" s="73"/>
      <c r="D355" s="73"/>
    </row>
    <row r="356" spans="1:4" ht="16" x14ac:dyDescent="0.2">
      <c r="A356" s="73"/>
      <c r="D356" s="73"/>
    </row>
    <row r="357" spans="1:4" ht="16" x14ac:dyDescent="0.2">
      <c r="A357" s="73"/>
      <c r="D357" s="73"/>
    </row>
    <row r="358" spans="1:4" ht="16" x14ac:dyDescent="0.2">
      <c r="A358" s="73"/>
      <c r="D358" s="73"/>
    </row>
    <row r="359" spans="1:4" ht="16" x14ac:dyDescent="0.2">
      <c r="A359" s="73"/>
      <c r="D359" s="73"/>
    </row>
    <row r="360" spans="1:4" ht="16" x14ac:dyDescent="0.2">
      <c r="A360" s="73"/>
      <c r="D360" s="73"/>
    </row>
    <row r="361" spans="1:4" ht="16" x14ac:dyDescent="0.2">
      <c r="A361" s="73"/>
      <c r="D361" s="73"/>
    </row>
    <row r="362" spans="1:4" ht="16" x14ac:dyDescent="0.2">
      <c r="A362" s="73"/>
      <c r="D362" s="73"/>
    </row>
    <row r="363" spans="1:4" ht="16" x14ac:dyDescent="0.2">
      <c r="A363" s="73"/>
      <c r="D363" s="73"/>
    </row>
    <row r="364" spans="1:4" ht="16" x14ac:dyDescent="0.2">
      <c r="A364" s="73"/>
      <c r="D364" s="73"/>
    </row>
    <row r="365" spans="1:4" ht="16" x14ac:dyDescent="0.2">
      <c r="A365" s="73"/>
      <c r="D365" s="73"/>
    </row>
    <row r="366" spans="1:4" ht="16" x14ac:dyDescent="0.2">
      <c r="A366" s="73"/>
      <c r="D366" s="73"/>
    </row>
    <row r="367" spans="1:4" ht="16" x14ac:dyDescent="0.2">
      <c r="A367" s="73"/>
      <c r="D367" s="73"/>
    </row>
    <row r="368" spans="1:4" ht="16" x14ac:dyDescent="0.2">
      <c r="A368" s="73"/>
      <c r="D368" s="73"/>
    </row>
    <row r="369" spans="1:4" ht="16" x14ac:dyDescent="0.2">
      <c r="A369" s="73"/>
      <c r="D369" s="73"/>
    </row>
    <row r="370" spans="1:4" ht="16" x14ac:dyDescent="0.2">
      <c r="A370" s="73"/>
      <c r="D370" s="73"/>
    </row>
    <row r="371" spans="1:4" ht="16" x14ac:dyDescent="0.2">
      <c r="A371" s="73"/>
      <c r="D371" s="73"/>
    </row>
    <row r="372" spans="1:4" ht="16" x14ac:dyDescent="0.2">
      <c r="A372" s="73"/>
      <c r="D372" s="73"/>
    </row>
    <row r="373" spans="1:4" ht="16" x14ac:dyDescent="0.2">
      <c r="A373" s="73"/>
      <c r="D373" s="73"/>
    </row>
    <row r="374" spans="1:4" ht="16" x14ac:dyDescent="0.2">
      <c r="A374" s="73"/>
      <c r="D374" s="73"/>
    </row>
    <row r="375" spans="1:4" ht="16" x14ac:dyDescent="0.2">
      <c r="A375" s="73"/>
      <c r="D375" s="73"/>
    </row>
    <row r="376" spans="1:4" ht="16" x14ac:dyDescent="0.2">
      <c r="A376" s="73"/>
      <c r="D376" s="73"/>
    </row>
    <row r="377" spans="1:4" ht="16" x14ac:dyDescent="0.2">
      <c r="A377" s="73"/>
      <c r="D377" s="73"/>
    </row>
    <row r="378" spans="1:4" ht="16" x14ac:dyDescent="0.2">
      <c r="A378" s="73"/>
      <c r="D378" s="73"/>
    </row>
    <row r="379" spans="1:4" ht="16" x14ac:dyDescent="0.2">
      <c r="A379" s="73"/>
      <c r="D379" s="73"/>
    </row>
    <row r="380" spans="1:4" ht="16" x14ac:dyDescent="0.2">
      <c r="A380" s="73"/>
      <c r="D380" s="73"/>
    </row>
    <row r="381" spans="1:4" ht="16" x14ac:dyDescent="0.2">
      <c r="A381" s="73"/>
      <c r="D381" s="73"/>
    </row>
    <row r="382" spans="1:4" ht="16" x14ac:dyDescent="0.2">
      <c r="A382" s="73"/>
      <c r="D382" s="73"/>
    </row>
    <row r="383" spans="1:4" ht="16" x14ac:dyDescent="0.2">
      <c r="A383" s="73"/>
      <c r="D383" s="73"/>
    </row>
    <row r="384" spans="1:4" ht="16" x14ac:dyDescent="0.2">
      <c r="A384" s="73"/>
      <c r="D384" s="73"/>
    </row>
    <row r="385" spans="1:4" ht="16" x14ac:dyDescent="0.2">
      <c r="A385" s="73"/>
      <c r="D385" s="73"/>
    </row>
    <row r="386" spans="1:4" ht="16" x14ac:dyDescent="0.2">
      <c r="A386" s="73"/>
      <c r="D386" s="73"/>
    </row>
    <row r="387" spans="1:4" ht="16" x14ac:dyDescent="0.2">
      <c r="A387" s="73"/>
      <c r="D387" s="73"/>
    </row>
    <row r="388" spans="1:4" ht="16" x14ac:dyDescent="0.2">
      <c r="A388" s="73"/>
      <c r="D388" s="73"/>
    </row>
    <row r="389" spans="1:4" ht="16" x14ac:dyDescent="0.2">
      <c r="A389" s="73"/>
      <c r="D389" s="73"/>
    </row>
    <row r="390" spans="1:4" ht="16" x14ac:dyDescent="0.2">
      <c r="A390" s="73"/>
      <c r="D390" s="73"/>
    </row>
    <row r="391" spans="1:4" ht="16" x14ac:dyDescent="0.2">
      <c r="A391" s="73"/>
      <c r="D391" s="73"/>
    </row>
    <row r="392" spans="1:4" ht="16" x14ac:dyDescent="0.2">
      <c r="A392" s="73"/>
      <c r="D392" s="73"/>
    </row>
    <row r="393" spans="1:4" ht="16" x14ac:dyDescent="0.2">
      <c r="A393" s="73"/>
      <c r="D393" s="73"/>
    </row>
    <row r="394" spans="1:4" ht="16" x14ac:dyDescent="0.2">
      <c r="A394" s="73"/>
      <c r="D394" s="73"/>
    </row>
    <row r="395" spans="1:4" ht="16" x14ac:dyDescent="0.2">
      <c r="A395" s="73"/>
      <c r="D395" s="73"/>
    </row>
    <row r="396" spans="1:4" ht="16" x14ac:dyDescent="0.2">
      <c r="A396" s="73"/>
      <c r="D396" s="73"/>
    </row>
    <row r="397" spans="1:4" ht="16" x14ac:dyDescent="0.2">
      <c r="A397" s="73"/>
      <c r="D397" s="73"/>
    </row>
    <row r="398" spans="1:4" ht="16" x14ac:dyDescent="0.2">
      <c r="A398" s="73"/>
      <c r="D398" s="73"/>
    </row>
    <row r="399" spans="1:4" ht="16" x14ac:dyDescent="0.2">
      <c r="A399" s="73"/>
      <c r="D399" s="73"/>
    </row>
    <row r="400" spans="1:4" ht="16" x14ac:dyDescent="0.2">
      <c r="A400" s="73"/>
      <c r="D400" s="73"/>
    </row>
    <row r="401" spans="1:4" ht="16" x14ac:dyDescent="0.2">
      <c r="A401" s="73"/>
      <c r="D401" s="73"/>
    </row>
    <row r="402" spans="1:4" ht="16" x14ac:dyDescent="0.2">
      <c r="A402" s="73"/>
      <c r="D402" s="73"/>
    </row>
    <row r="403" spans="1:4" ht="16" x14ac:dyDescent="0.2">
      <c r="A403" s="73"/>
      <c r="D403" s="73"/>
    </row>
    <row r="404" spans="1:4" ht="16" x14ac:dyDescent="0.2">
      <c r="A404" s="73"/>
      <c r="D404" s="73"/>
    </row>
    <row r="405" spans="1:4" ht="16" x14ac:dyDescent="0.2">
      <c r="A405" s="73"/>
      <c r="D405" s="73"/>
    </row>
    <row r="406" spans="1:4" ht="16" x14ac:dyDescent="0.2">
      <c r="A406" s="73"/>
      <c r="D406" s="73"/>
    </row>
    <row r="407" spans="1:4" ht="16" x14ac:dyDescent="0.2">
      <c r="A407" s="73"/>
      <c r="D407" s="73"/>
    </row>
    <row r="408" spans="1:4" ht="16" x14ac:dyDescent="0.2">
      <c r="A408" s="73"/>
      <c r="D408" s="73"/>
    </row>
    <row r="409" spans="1:4" ht="16" x14ac:dyDescent="0.2">
      <c r="A409" s="73"/>
      <c r="D409" s="73"/>
    </row>
    <row r="410" spans="1:4" ht="16" x14ac:dyDescent="0.2">
      <c r="A410" s="73"/>
      <c r="D410" s="73"/>
    </row>
    <row r="411" spans="1:4" ht="16" x14ac:dyDescent="0.2">
      <c r="A411" s="73"/>
      <c r="D411" s="73"/>
    </row>
    <row r="412" spans="1:4" ht="16" x14ac:dyDescent="0.2">
      <c r="A412" s="73"/>
      <c r="D412" s="73"/>
    </row>
    <row r="413" spans="1:4" ht="16" x14ac:dyDescent="0.2">
      <c r="A413" s="73"/>
      <c r="D413" s="73"/>
    </row>
    <row r="414" spans="1:4" ht="16" x14ac:dyDescent="0.2">
      <c r="A414" s="73"/>
      <c r="D414" s="73"/>
    </row>
    <row r="415" spans="1:4" ht="16" x14ac:dyDescent="0.2">
      <c r="A415" s="73"/>
      <c r="D415" s="73"/>
    </row>
    <row r="416" spans="1:4" ht="16" x14ac:dyDescent="0.2">
      <c r="A416" s="73"/>
      <c r="D416" s="73"/>
    </row>
    <row r="417" spans="1:4" ht="16" x14ac:dyDescent="0.2">
      <c r="A417" s="73"/>
      <c r="D417" s="73"/>
    </row>
    <row r="418" spans="1:4" ht="16" x14ac:dyDescent="0.2">
      <c r="A418" s="73"/>
      <c r="D418" s="73"/>
    </row>
    <row r="419" spans="1:4" ht="16" x14ac:dyDescent="0.2">
      <c r="A419" s="73"/>
      <c r="D419" s="73"/>
    </row>
    <row r="420" spans="1:4" ht="16" x14ac:dyDescent="0.2">
      <c r="A420" s="73"/>
      <c r="D420" s="73"/>
    </row>
    <row r="421" spans="1:4" ht="16" x14ac:dyDescent="0.2">
      <c r="A421" s="73"/>
      <c r="D421" s="73"/>
    </row>
    <row r="422" spans="1:4" ht="16" x14ac:dyDescent="0.2">
      <c r="A422" s="73"/>
      <c r="D422" s="73"/>
    </row>
    <row r="423" spans="1:4" ht="16" x14ac:dyDescent="0.2">
      <c r="A423" s="73"/>
      <c r="D423" s="73"/>
    </row>
    <row r="424" spans="1:4" ht="16" x14ac:dyDescent="0.2">
      <c r="A424" s="73"/>
      <c r="D424" s="73"/>
    </row>
    <row r="425" spans="1:4" ht="16" x14ac:dyDescent="0.2">
      <c r="A425" s="73"/>
      <c r="D425" s="73"/>
    </row>
    <row r="426" spans="1:4" ht="16" x14ac:dyDescent="0.2">
      <c r="A426" s="73"/>
      <c r="D426" s="73"/>
    </row>
    <row r="427" spans="1:4" ht="16" x14ac:dyDescent="0.2">
      <c r="A427" s="73"/>
      <c r="D427" s="73"/>
    </row>
    <row r="428" spans="1:4" ht="16" x14ac:dyDescent="0.2">
      <c r="A428" s="73"/>
      <c r="D428" s="73"/>
    </row>
    <row r="429" spans="1:4" ht="16" x14ac:dyDescent="0.2">
      <c r="A429" s="73"/>
      <c r="D429" s="73"/>
    </row>
    <row r="430" spans="1:4" ht="16" x14ac:dyDescent="0.2">
      <c r="A430" s="73"/>
      <c r="D430" s="73"/>
    </row>
    <row r="431" spans="1:4" ht="16" x14ac:dyDescent="0.2">
      <c r="A431" s="73"/>
      <c r="D431" s="73"/>
    </row>
    <row r="432" spans="1:4" ht="16" x14ac:dyDescent="0.2">
      <c r="A432" s="73"/>
      <c r="D432" s="73"/>
    </row>
    <row r="433" spans="1:4" ht="16" x14ac:dyDescent="0.2">
      <c r="A433" s="73"/>
      <c r="D433" s="73"/>
    </row>
    <row r="434" spans="1:4" ht="16" x14ac:dyDescent="0.2">
      <c r="A434" s="73"/>
      <c r="D434" s="73"/>
    </row>
    <row r="435" spans="1:4" ht="16" x14ac:dyDescent="0.2">
      <c r="A435" s="73"/>
      <c r="D435" s="73"/>
    </row>
    <row r="436" spans="1:4" ht="16" x14ac:dyDescent="0.2">
      <c r="A436" s="73"/>
      <c r="D436" s="73"/>
    </row>
    <row r="437" spans="1:4" ht="16" x14ac:dyDescent="0.2">
      <c r="A437" s="73"/>
      <c r="D437" s="73"/>
    </row>
    <row r="438" spans="1:4" ht="16" x14ac:dyDescent="0.2">
      <c r="A438" s="73"/>
      <c r="D438" s="73"/>
    </row>
    <row r="439" spans="1:4" ht="16" x14ac:dyDescent="0.2">
      <c r="A439" s="73"/>
      <c r="D439" s="73"/>
    </row>
    <row r="440" spans="1:4" ht="16" x14ac:dyDescent="0.2">
      <c r="A440" s="73"/>
      <c r="D440" s="73"/>
    </row>
    <row r="441" spans="1:4" ht="16" x14ac:dyDescent="0.2">
      <c r="A441" s="73"/>
      <c r="D441" s="73"/>
    </row>
    <row r="442" spans="1:4" ht="16" x14ac:dyDescent="0.2">
      <c r="A442" s="73"/>
      <c r="D442" s="73"/>
    </row>
    <row r="443" spans="1:4" ht="16" x14ac:dyDescent="0.2">
      <c r="A443" s="73"/>
      <c r="D443" s="73"/>
    </row>
    <row r="444" spans="1:4" ht="16" x14ac:dyDescent="0.2">
      <c r="A444" s="73"/>
      <c r="D444" s="73"/>
    </row>
    <row r="445" spans="1:4" ht="16" x14ac:dyDescent="0.2">
      <c r="A445" s="73"/>
      <c r="D445" s="73"/>
    </row>
    <row r="446" spans="1:4" ht="16" x14ac:dyDescent="0.2">
      <c r="A446" s="73"/>
      <c r="D446" s="73"/>
    </row>
    <row r="447" spans="1:4" ht="16" x14ac:dyDescent="0.2">
      <c r="A447" s="73"/>
      <c r="D447" s="73"/>
    </row>
    <row r="448" spans="1:4" ht="16" x14ac:dyDescent="0.2">
      <c r="A448" s="73"/>
      <c r="D448" s="73"/>
    </row>
    <row r="449" spans="1:4" ht="16" x14ac:dyDescent="0.2">
      <c r="A449" s="73"/>
      <c r="D449" s="73"/>
    </row>
    <row r="450" spans="1:4" ht="16" x14ac:dyDescent="0.2">
      <c r="A450" s="73"/>
      <c r="D450" s="73"/>
    </row>
    <row r="451" spans="1:4" ht="16" x14ac:dyDescent="0.2">
      <c r="A451" s="73"/>
      <c r="D451" s="73"/>
    </row>
    <row r="452" spans="1:4" ht="16" x14ac:dyDescent="0.2">
      <c r="A452" s="73"/>
      <c r="D452" s="73"/>
    </row>
    <row r="453" spans="1:4" ht="16" x14ac:dyDescent="0.2">
      <c r="A453" s="73"/>
      <c r="D453" s="73"/>
    </row>
    <row r="454" spans="1:4" ht="16" x14ac:dyDescent="0.2">
      <c r="A454" s="73"/>
      <c r="D454" s="73"/>
    </row>
    <row r="455" spans="1:4" ht="16" x14ac:dyDescent="0.2">
      <c r="A455" s="73"/>
      <c r="D455" s="73"/>
    </row>
    <row r="456" spans="1:4" ht="16" x14ac:dyDescent="0.2">
      <c r="A456" s="73"/>
      <c r="D456" s="73"/>
    </row>
    <row r="457" spans="1:4" ht="16" x14ac:dyDescent="0.2">
      <c r="A457" s="73"/>
      <c r="D457" s="73"/>
    </row>
    <row r="458" spans="1:4" ht="16" x14ac:dyDescent="0.2">
      <c r="A458" s="73"/>
      <c r="D458" s="73"/>
    </row>
    <row r="459" spans="1:4" ht="16" x14ac:dyDescent="0.2">
      <c r="A459" s="73"/>
      <c r="D459" s="73"/>
    </row>
    <row r="460" spans="1:4" ht="16" x14ac:dyDescent="0.2">
      <c r="A460" s="73"/>
      <c r="D460" s="73"/>
    </row>
    <row r="461" spans="1:4" ht="16" x14ac:dyDescent="0.2">
      <c r="A461" s="73"/>
      <c r="D461" s="73"/>
    </row>
    <row r="462" spans="1:4" ht="16" x14ac:dyDescent="0.2">
      <c r="A462" s="73"/>
      <c r="D462" s="73"/>
    </row>
    <row r="463" spans="1:4" ht="16" x14ac:dyDescent="0.2">
      <c r="A463" s="73"/>
      <c r="D463" s="73"/>
    </row>
    <row r="464" spans="1:4" ht="16" x14ac:dyDescent="0.2">
      <c r="A464" s="73"/>
      <c r="D464" s="73"/>
    </row>
    <row r="465" spans="1:4" ht="16" x14ac:dyDescent="0.2">
      <c r="A465" s="73"/>
      <c r="D465" s="73"/>
    </row>
    <row r="466" spans="1:4" ht="16" x14ac:dyDescent="0.2">
      <c r="A466" s="73"/>
      <c r="D466" s="73"/>
    </row>
    <row r="467" spans="1:4" ht="16" x14ac:dyDescent="0.2">
      <c r="A467" s="73"/>
      <c r="D467" s="73"/>
    </row>
    <row r="468" spans="1:4" ht="16" x14ac:dyDescent="0.2">
      <c r="A468" s="73"/>
      <c r="D468" s="73"/>
    </row>
    <row r="469" spans="1:4" ht="16" x14ac:dyDescent="0.2">
      <c r="A469" s="73"/>
      <c r="D469" s="73"/>
    </row>
    <row r="470" spans="1:4" ht="16" x14ac:dyDescent="0.2">
      <c r="A470" s="73"/>
      <c r="D470" s="73"/>
    </row>
    <row r="471" spans="1:4" ht="16" x14ac:dyDescent="0.2">
      <c r="A471" s="73"/>
      <c r="D471" s="73"/>
    </row>
    <row r="472" spans="1:4" ht="16" x14ac:dyDescent="0.2">
      <c r="A472" s="73"/>
      <c r="D472" s="73"/>
    </row>
    <row r="473" spans="1:4" ht="16" x14ac:dyDescent="0.2">
      <c r="A473" s="73"/>
      <c r="D473" s="73"/>
    </row>
    <row r="474" spans="1:4" ht="16" x14ac:dyDescent="0.2">
      <c r="A474" s="73"/>
      <c r="D474" s="73"/>
    </row>
    <row r="475" spans="1:4" ht="16" x14ac:dyDescent="0.2">
      <c r="A475" s="73"/>
      <c r="D475" s="73"/>
    </row>
    <row r="476" spans="1:4" ht="16" x14ac:dyDescent="0.2">
      <c r="A476" s="73"/>
      <c r="D476" s="73"/>
    </row>
    <row r="477" spans="1:4" ht="16" x14ac:dyDescent="0.2">
      <c r="A477" s="73"/>
      <c r="D477" s="73"/>
    </row>
    <row r="478" spans="1:4" ht="16" x14ac:dyDescent="0.2">
      <c r="A478" s="73"/>
      <c r="D478" s="73"/>
    </row>
    <row r="479" spans="1:4" ht="16" x14ac:dyDescent="0.2">
      <c r="A479" s="73"/>
      <c r="D479" s="73"/>
    </row>
    <row r="480" spans="1:4" ht="16" x14ac:dyDescent="0.2">
      <c r="A480" s="73"/>
      <c r="D480" s="73"/>
    </row>
    <row r="481" spans="1:4" ht="16" x14ac:dyDescent="0.2">
      <c r="A481" s="73"/>
      <c r="D481" s="73"/>
    </row>
    <row r="482" spans="1:4" ht="16" x14ac:dyDescent="0.2">
      <c r="A482" s="73"/>
      <c r="D482" s="73"/>
    </row>
    <row r="483" spans="1:4" ht="16" x14ac:dyDescent="0.2">
      <c r="A483" s="73"/>
      <c r="D483" s="73"/>
    </row>
    <row r="484" spans="1:4" ht="16" x14ac:dyDescent="0.2">
      <c r="A484" s="73"/>
      <c r="D484" s="73"/>
    </row>
    <row r="485" spans="1:4" ht="16" x14ac:dyDescent="0.2">
      <c r="A485" s="73"/>
      <c r="D485" s="73"/>
    </row>
    <row r="486" spans="1:4" ht="16" x14ac:dyDescent="0.2">
      <c r="A486" s="73"/>
      <c r="D486" s="73"/>
    </row>
    <row r="487" spans="1:4" ht="16" x14ac:dyDescent="0.2">
      <c r="A487" s="73"/>
      <c r="D487" s="73"/>
    </row>
    <row r="488" spans="1:4" ht="16" x14ac:dyDescent="0.2">
      <c r="A488" s="73"/>
      <c r="D488" s="73"/>
    </row>
    <row r="489" spans="1:4" ht="16" x14ac:dyDescent="0.2">
      <c r="A489" s="73"/>
      <c r="D489" s="73"/>
    </row>
    <row r="490" spans="1:4" ht="16" x14ac:dyDescent="0.2">
      <c r="A490" s="73"/>
      <c r="D490" s="73"/>
    </row>
    <row r="491" spans="1:4" ht="16" x14ac:dyDescent="0.2">
      <c r="A491" s="73"/>
      <c r="D491" s="73"/>
    </row>
    <row r="492" spans="1:4" ht="16" x14ac:dyDescent="0.2">
      <c r="A492" s="73"/>
      <c r="D492" s="73"/>
    </row>
    <row r="493" spans="1:4" ht="16" x14ac:dyDescent="0.2">
      <c r="A493" s="73"/>
      <c r="D493" s="73"/>
    </row>
    <row r="494" spans="1:4" ht="16" x14ac:dyDescent="0.2">
      <c r="A494" s="73"/>
      <c r="D494" s="73"/>
    </row>
    <row r="495" spans="1:4" ht="16" x14ac:dyDescent="0.2">
      <c r="A495" s="73"/>
      <c r="D495" s="73"/>
    </row>
    <row r="496" spans="1:4" ht="16" x14ac:dyDescent="0.2">
      <c r="A496" s="73"/>
      <c r="D496" s="73"/>
    </row>
    <row r="497" spans="1:4" ht="16" x14ac:dyDescent="0.2">
      <c r="A497" s="73"/>
      <c r="D497" s="73"/>
    </row>
    <row r="498" spans="1:4" ht="16" x14ac:dyDescent="0.2">
      <c r="A498" s="73"/>
      <c r="D498" s="73"/>
    </row>
    <row r="499" spans="1:4" ht="16" x14ac:dyDescent="0.2">
      <c r="A499" s="73"/>
      <c r="D499" s="73"/>
    </row>
    <row r="500" spans="1:4" ht="16" x14ac:dyDescent="0.2">
      <c r="A500" s="73"/>
      <c r="D500" s="73"/>
    </row>
    <row r="501" spans="1:4" ht="16" x14ac:dyDescent="0.2">
      <c r="A501" s="73"/>
      <c r="D501" s="73"/>
    </row>
    <row r="502" spans="1:4" ht="16" x14ac:dyDescent="0.2">
      <c r="A502" s="73"/>
      <c r="D502" s="73"/>
    </row>
    <row r="503" spans="1:4" ht="16" x14ac:dyDescent="0.2">
      <c r="A503" s="73"/>
      <c r="D503" s="73"/>
    </row>
    <row r="504" spans="1:4" ht="16" x14ac:dyDescent="0.2">
      <c r="A504" s="73"/>
      <c r="D504" s="73"/>
    </row>
    <row r="505" spans="1:4" ht="16" x14ac:dyDescent="0.2">
      <c r="A505" s="73"/>
      <c r="D505" s="73"/>
    </row>
    <row r="506" spans="1:4" ht="16" x14ac:dyDescent="0.2">
      <c r="A506" s="73"/>
      <c r="D506" s="73"/>
    </row>
    <row r="507" spans="1:4" ht="16" x14ac:dyDescent="0.2">
      <c r="A507" s="73"/>
      <c r="D507" s="73"/>
    </row>
    <row r="508" spans="1:4" ht="16" x14ac:dyDescent="0.2">
      <c r="A508" s="73"/>
      <c r="D508" s="73"/>
    </row>
    <row r="509" spans="1:4" ht="16" x14ac:dyDescent="0.2">
      <c r="A509" s="73"/>
      <c r="D509" s="73"/>
    </row>
    <row r="510" spans="1:4" ht="16" x14ac:dyDescent="0.2">
      <c r="A510" s="73"/>
      <c r="D510" s="73"/>
    </row>
    <row r="511" spans="1:4" ht="16" x14ac:dyDescent="0.2">
      <c r="A511" s="73"/>
      <c r="D511" s="73"/>
    </row>
    <row r="512" spans="1:4" ht="16" x14ac:dyDescent="0.2">
      <c r="A512" s="73"/>
      <c r="D512" s="73"/>
    </row>
    <row r="513" spans="1:4" ht="16" x14ac:dyDescent="0.2">
      <c r="A513" s="73"/>
      <c r="D513" s="73"/>
    </row>
    <row r="514" spans="1:4" ht="16" x14ac:dyDescent="0.2">
      <c r="A514" s="73"/>
      <c r="D514" s="73"/>
    </row>
    <row r="515" spans="1:4" ht="16" x14ac:dyDescent="0.2">
      <c r="A515" s="73"/>
      <c r="D515" s="73"/>
    </row>
    <row r="516" spans="1:4" ht="16" x14ac:dyDescent="0.2">
      <c r="A516" s="73"/>
      <c r="D516" s="73"/>
    </row>
    <row r="517" spans="1:4" ht="16" x14ac:dyDescent="0.2">
      <c r="A517" s="73"/>
      <c r="D517" s="73"/>
    </row>
    <row r="518" spans="1:4" ht="16" x14ac:dyDescent="0.2">
      <c r="A518" s="73"/>
      <c r="D518" s="73"/>
    </row>
    <row r="519" spans="1:4" ht="16" x14ac:dyDescent="0.2">
      <c r="A519" s="73"/>
      <c r="D519" s="73"/>
    </row>
    <row r="520" spans="1:4" ht="16" x14ac:dyDescent="0.2">
      <c r="A520" s="73"/>
      <c r="D520" s="73"/>
    </row>
    <row r="521" spans="1:4" ht="16" x14ac:dyDescent="0.2">
      <c r="A521" s="73"/>
      <c r="D521" s="73"/>
    </row>
    <row r="522" spans="1:4" ht="16" x14ac:dyDescent="0.2">
      <c r="A522" s="73"/>
      <c r="D522" s="73"/>
    </row>
    <row r="523" spans="1:4" ht="16" x14ac:dyDescent="0.2">
      <c r="A523" s="73"/>
      <c r="D523" s="73"/>
    </row>
    <row r="524" spans="1:4" ht="16" x14ac:dyDescent="0.2">
      <c r="A524" s="73"/>
      <c r="D524" s="73"/>
    </row>
    <row r="525" spans="1:4" ht="16" x14ac:dyDescent="0.2">
      <c r="A525" s="73"/>
      <c r="D525" s="73"/>
    </row>
    <row r="526" spans="1:4" ht="16" x14ac:dyDescent="0.2">
      <c r="A526" s="73"/>
      <c r="D526" s="73"/>
    </row>
    <row r="527" spans="1:4" ht="16" x14ac:dyDescent="0.2">
      <c r="A527" s="73"/>
      <c r="D527" s="73"/>
    </row>
    <row r="528" spans="1:4" ht="16" x14ac:dyDescent="0.2">
      <c r="A528" s="73"/>
      <c r="D528" s="73"/>
    </row>
    <row r="529" spans="1:4" ht="16" x14ac:dyDescent="0.2">
      <c r="A529" s="73"/>
      <c r="D529" s="73"/>
    </row>
    <row r="530" spans="1:4" ht="16" x14ac:dyDescent="0.2">
      <c r="A530" s="73"/>
      <c r="D530" s="73"/>
    </row>
    <row r="531" spans="1:4" ht="16" x14ac:dyDescent="0.2">
      <c r="A531" s="73"/>
      <c r="D531" s="73"/>
    </row>
    <row r="532" spans="1:4" ht="16" x14ac:dyDescent="0.2">
      <c r="A532" s="73"/>
      <c r="D532" s="73"/>
    </row>
    <row r="533" spans="1:4" ht="16" x14ac:dyDescent="0.2">
      <c r="A533" s="73"/>
      <c r="D533" s="73"/>
    </row>
    <row r="534" spans="1:4" ht="16" x14ac:dyDescent="0.2">
      <c r="A534" s="73"/>
      <c r="D534" s="73"/>
    </row>
    <row r="535" spans="1:4" ht="16" x14ac:dyDescent="0.2">
      <c r="A535" s="73"/>
      <c r="D535" s="73"/>
    </row>
    <row r="536" spans="1:4" ht="16" x14ac:dyDescent="0.2">
      <c r="A536" s="73"/>
      <c r="D536" s="73"/>
    </row>
    <row r="537" spans="1:4" ht="16" x14ac:dyDescent="0.2">
      <c r="A537" s="73"/>
      <c r="D537" s="73"/>
    </row>
    <row r="538" spans="1:4" ht="16" x14ac:dyDescent="0.2">
      <c r="A538" s="73"/>
      <c r="D538" s="73"/>
    </row>
    <row r="539" spans="1:4" ht="16" x14ac:dyDescent="0.2">
      <c r="A539" s="73"/>
      <c r="D539" s="73"/>
    </row>
    <row r="540" spans="1:4" ht="16" x14ac:dyDescent="0.2">
      <c r="A540" s="73"/>
      <c r="D540" s="73"/>
    </row>
    <row r="541" spans="1:4" ht="16" x14ac:dyDescent="0.2">
      <c r="A541" s="73"/>
      <c r="D541" s="73"/>
    </row>
    <row r="542" spans="1:4" ht="16" x14ac:dyDescent="0.2">
      <c r="A542" s="73"/>
      <c r="D542" s="73"/>
    </row>
    <row r="543" spans="1:4" ht="16" x14ac:dyDescent="0.2">
      <c r="A543" s="73"/>
      <c r="D543" s="73"/>
    </row>
    <row r="544" spans="1:4" ht="16" x14ac:dyDescent="0.2">
      <c r="A544" s="73"/>
      <c r="D544" s="73"/>
    </row>
    <row r="545" spans="1:4" ht="16" x14ac:dyDescent="0.2">
      <c r="A545" s="73"/>
      <c r="D545" s="73"/>
    </row>
    <row r="546" spans="1:4" ht="16" x14ac:dyDescent="0.2">
      <c r="A546" s="73"/>
      <c r="D546" s="73"/>
    </row>
    <row r="547" spans="1:4" ht="16" x14ac:dyDescent="0.2">
      <c r="A547" s="73"/>
      <c r="D547" s="73"/>
    </row>
    <row r="548" spans="1:4" ht="16" x14ac:dyDescent="0.2">
      <c r="A548" s="73"/>
      <c r="D548" s="73"/>
    </row>
    <row r="549" spans="1:4" ht="16" x14ac:dyDescent="0.2">
      <c r="A549" s="73"/>
      <c r="D549" s="73"/>
    </row>
    <row r="550" spans="1:4" ht="16" x14ac:dyDescent="0.2">
      <c r="A550" s="73"/>
      <c r="D550" s="73"/>
    </row>
    <row r="551" spans="1:4" ht="16" x14ac:dyDescent="0.2">
      <c r="A551" s="73"/>
      <c r="D551" s="73"/>
    </row>
    <row r="552" spans="1:4" ht="16" x14ac:dyDescent="0.2">
      <c r="A552" s="73"/>
      <c r="D552" s="73"/>
    </row>
    <row r="553" spans="1:4" ht="16" x14ac:dyDescent="0.2">
      <c r="A553" s="73"/>
      <c r="D553" s="73"/>
    </row>
    <row r="554" spans="1:4" ht="16" x14ac:dyDescent="0.2">
      <c r="A554" s="73"/>
      <c r="D554" s="73"/>
    </row>
    <row r="555" spans="1:4" ht="16" x14ac:dyDescent="0.2">
      <c r="A555" s="73"/>
      <c r="D555" s="73"/>
    </row>
    <row r="556" spans="1:4" ht="16" x14ac:dyDescent="0.2">
      <c r="A556" s="73"/>
      <c r="D556" s="73"/>
    </row>
    <row r="557" spans="1:4" ht="16" x14ac:dyDescent="0.2">
      <c r="A557" s="73"/>
      <c r="D557" s="73"/>
    </row>
    <row r="558" spans="1:4" ht="16" x14ac:dyDescent="0.2">
      <c r="A558" s="73"/>
      <c r="D558" s="73"/>
    </row>
    <row r="559" spans="1:4" ht="16" x14ac:dyDescent="0.2">
      <c r="A559" s="73"/>
      <c r="D559" s="73"/>
    </row>
    <row r="560" spans="1:4" ht="16" x14ac:dyDescent="0.2">
      <c r="A560" s="73"/>
      <c r="D560" s="73"/>
    </row>
    <row r="561" spans="1:4" ht="16" x14ac:dyDescent="0.2">
      <c r="A561" s="73"/>
      <c r="D561" s="73"/>
    </row>
    <row r="562" spans="1:4" ht="16" x14ac:dyDescent="0.2">
      <c r="A562" s="73"/>
      <c r="D562" s="73"/>
    </row>
    <row r="563" spans="1:4" ht="16" x14ac:dyDescent="0.2">
      <c r="A563" s="73"/>
      <c r="D563" s="73"/>
    </row>
    <row r="564" spans="1:4" ht="16" x14ac:dyDescent="0.2">
      <c r="A564" s="73"/>
      <c r="D564" s="73"/>
    </row>
    <row r="565" spans="1:4" ht="16" x14ac:dyDescent="0.2">
      <c r="A565" s="73"/>
      <c r="D565" s="73"/>
    </row>
    <row r="566" spans="1:4" ht="16" x14ac:dyDescent="0.2">
      <c r="A566" s="73"/>
      <c r="D566" s="73"/>
    </row>
    <row r="567" spans="1:4" ht="16" x14ac:dyDescent="0.2">
      <c r="A567" s="73"/>
      <c r="D567" s="73"/>
    </row>
    <row r="568" spans="1:4" ht="16" x14ac:dyDescent="0.2">
      <c r="A568" s="73"/>
      <c r="D568" s="73"/>
    </row>
    <row r="569" spans="1:4" ht="16" x14ac:dyDescent="0.2">
      <c r="A569" s="73"/>
      <c r="D569" s="73"/>
    </row>
    <row r="570" spans="1:4" ht="16" x14ac:dyDescent="0.2">
      <c r="A570" s="73"/>
      <c r="D570" s="73"/>
    </row>
    <row r="571" spans="1:4" ht="16" x14ac:dyDescent="0.2">
      <c r="A571" s="73"/>
      <c r="D571" s="73"/>
    </row>
    <row r="572" spans="1:4" ht="16" x14ac:dyDescent="0.2">
      <c r="A572" s="73"/>
      <c r="D572" s="73"/>
    </row>
    <row r="573" spans="1:4" ht="16" x14ac:dyDescent="0.2">
      <c r="A573" s="73"/>
      <c r="D573" s="73"/>
    </row>
    <row r="574" spans="1:4" ht="16" x14ac:dyDescent="0.2">
      <c r="A574" s="73"/>
      <c r="D574" s="73"/>
    </row>
    <row r="575" spans="1:4" ht="16" x14ac:dyDescent="0.2">
      <c r="A575" s="73"/>
      <c r="D575" s="73"/>
    </row>
    <row r="576" spans="1:4" ht="16" x14ac:dyDescent="0.2">
      <c r="A576" s="73"/>
      <c r="D576" s="73"/>
    </row>
    <row r="577" spans="1:4" ht="16" x14ac:dyDescent="0.2">
      <c r="A577" s="73"/>
      <c r="D577" s="73"/>
    </row>
    <row r="578" spans="1:4" ht="16" x14ac:dyDescent="0.2">
      <c r="A578" s="73"/>
      <c r="D578" s="73"/>
    </row>
    <row r="579" spans="1:4" ht="16" x14ac:dyDescent="0.2">
      <c r="A579" s="73"/>
      <c r="D579" s="73"/>
    </row>
    <row r="580" spans="1:4" ht="16" x14ac:dyDescent="0.2">
      <c r="A580" s="73"/>
      <c r="D580" s="73"/>
    </row>
    <row r="581" spans="1:4" ht="16" x14ac:dyDescent="0.2">
      <c r="A581" s="73"/>
      <c r="D581" s="73"/>
    </row>
    <row r="582" spans="1:4" ht="16" x14ac:dyDescent="0.2">
      <c r="A582" s="73"/>
      <c r="D582" s="73"/>
    </row>
    <row r="583" spans="1:4" ht="16" x14ac:dyDescent="0.2">
      <c r="A583" s="73"/>
      <c r="D583" s="73"/>
    </row>
    <row r="584" spans="1:4" ht="16" x14ac:dyDescent="0.2">
      <c r="A584" s="73"/>
      <c r="D584" s="73"/>
    </row>
    <row r="585" spans="1:4" ht="16" x14ac:dyDescent="0.2">
      <c r="A585" s="73"/>
      <c r="D585" s="73"/>
    </row>
    <row r="586" spans="1:4" ht="16" x14ac:dyDescent="0.2">
      <c r="A586" s="73"/>
      <c r="D586" s="73"/>
    </row>
    <row r="587" spans="1:4" ht="16" x14ac:dyDescent="0.2">
      <c r="A587" s="73"/>
      <c r="D587" s="73"/>
    </row>
    <row r="588" spans="1:4" ht="16" x14ac:dyDescent="0.2">
      <c r="A588" s="73"/>
      <c r="D588" s="73"/>
    </row>
    <row r="589" spans="1:4" ht="16" x14ac:dyDescent="0.2">
      <c r="A589" s="73"/>
      <c r="D589" s="73"/>
    </row>
    <row r="590" spans="1:4" ht="16" x14ac:dyDescent="0.2">
      <c r="A590" s="73"/>
      <c r="D590" s="73"/>
    </row>
    <row r="591" spans="1:4" ht="16" x14ac:dyDescent="0.2">
      <c r="A591" s="73"/>
      <c r="D591" s="73"/>
    </row>
    <row r="592" spans="1:4" ht="16" x14ac:dyDescent="0.2">
      <c r="A592" s="73"/>
      <c r="D592" s="73"/>
    </row>
    <row r="593" spans="1:4" ht="16" x14ac:dyDescent="0.2">
      <c r="A593" s="73"/>
      <c r="D593" s="73"/>
    </row>
    <row r="594" spans="1:4" ht="16" x14ac:dyDescent="0.2">
      <c r="A594" s="73"/>
      <c r="D594" s="73"/>
    </row>
    <row r="595" spans="1:4" ht="16" x14ac:dyDescent="0.2">
      <c r="A595" s="73"/>
      <c r="D595" s="73"/>
    </row>
    <row r="596" spans="1:4" ht="16" x14ac:dyDescent="0.2">
      <c r="A596" s="73"/>
      <c r="D596" s="73"/>
    </row>
    <row r="597" spans="1:4" ht="16" x14ac:dyDescent="0.2">
      <c r="A597" s="73"/>
      <c r="D597" s="73"/>
    </row>
    <row r="598" spans="1:4" ht="16" x14ac:dyDescent="0.2">
      <c r="A598" s="73"/>
      <c r="D598" s="73"/>
    </row>
    <row r="599" spans="1:4" ht="16" x14ac:dyDescent="0.2">
      <c r="A599" s="73"/>
      <c r="D599" s="73"/>
    </row>
    <row r="600" spans="1:4" ht="16" x14ac:dyDescent="0.2">
      <c r="A600" s="73"/>
      <c r="D600" s="73"/>
    </row>
    <row r="601" spans="1:4" ht="16" x14ac:dyDescent="0.2">
      <c r="A601" s="73"/>
      <c r="D601" s="73"/>
    </row>
    <row r="602" spans="1:4" ht="16" x14ac:dyDescent="0.2">
      <c r="A602" s="73"/>
      <c r="D602" s="73"/>
    </row>
    <row r="603" spans="1:4" ht="16" x14ac:dyDescent="0.2">
      <c r="A603" s="73"/>
      <c r="D603" s="73"/>
    </row>
    <row r="604" spans="1:4" ht="16" x14ac:dyDescent="0.2">
      <c r="A604" s="73"/>
      <c r="D604" s="73"/>
    </row>
    <row r="605" spans="1:4" ht="16" x14ac:dyDescent="0.2">
      <c r="A605" s="73"/>
      <c r="D605" s="73"/>
    </row>
    <row r="606" spans="1:4" ht="16" x14ac:dyDescent="0.2">
      <c r="A606" s="73"/>
      <c r="D606" s="73"/>
    </row>
    <row r="607" spans="1:4" ht="16" x14ac:dyDescent="0.2">
      <c r="A607" s="73"/>
      <c r="D607" s="73"/>
    </row>
    <row r="608" spans="1:4" ht="16" x14ac:dyDescent="0.2">
      <c r="A608" s="73"/>
      <c r="D608" s="73"/>
    </row>
    <row r="609" spans="1:4" ht="16" x14ac:dyDescent="0.2">
      <c r="A609" s="73"/>
      <c r="D609" s="73"/>
    </row>
    <row r="610" spans="1:4" ht="16" x14ac:dyDescent="0.2">
      <c r="A610" s="73"/>
      <c r="D610" s="73"/>
    </row>
    <row r="611" spans="1:4" ht="16" x14ac:dyDescent="0.2">
      <c r="A611" s="73"/>
      <c r="D611" s="73"/>
    </row>
    <row r="612" spans="1:4" ht="16" x14ac:dyDescent="0.2">
      <c r="A612" s="73"/>
      <c r="D612" s="73"/>
    </row>
    <row r="613" spans="1:4" ht="16" x14ac:dyDescent="0.2">
      <c r="A613" s="73"/>
      <c r="D613" s="73"/>
    </row>
    <row r="614" spans="1:4" ht="16" x14ac:dyDescent="0.2">
      <c r="A614" s="73"/>
      <c r="D614" s="73"/>
    </row>
    <row r="615" spans="1:4" ht="16" x14ac:dyDescent="0.2">
      <c r="A615" s="73"/>
      <c r="D615" s="73"/>
    </row>
    <row r="616" spans="1:4" ht="16" x14ac:dyDescent="0.2">
      <c r="A616" s="73"/>
      <c r="D616" s="73"/>
    </row>
    <row r="617" spans="1:4" ht="16" x14ac:dyDescent="0.2">
      <c r="A617" s="73"/>
      <c r="D617" s="73"/>
    </row>
    <row r="618" spans="1:4" ht="16" x14ac:dyDescent="0.2">
      <c r="A618" s="73"/>
      <c r="D618" s="73"/>
    </row>
    <row r="619" spans="1:4" ht="16" x14ac:dyDescent="0.2">
      <c r="A619" s="73"/>
      <c r="D619" s="73"/>
    </row>
    <row r="620" spans="1:4" ht="16" x14ac:dyDescent="0.2">
      <c r="A620" s="73"/>
      <c r="D620" s="73"/>
    </row>
    <row r="621" spans="1:4" ht="16" x14ac:dyDescent="0.2">
      <c r="A621" s="73"/>
      <c r="D621" s="73"/>
    </row>
    <row r="622" spans="1:4" ht="16" x14ac:dyDescent="0.2">
      <c r="A622" s="73"/>
      <c r="D622" s="73"/>
    </row>
    <row r="623" spans="1:4" ht="16" x14ac:dyDescent="0.2">
      <c r="A623" s="73"/>
      <c r="D623" s="73"/>
    </row>
    <row r="624" spans="1:4" ht="16" x14ac:dyDescent="0.2">
      <c r="A624" s="73"/>
      <c r="D624" s="73"/>
    </row>
    <row r="625" spans="1:4" ht="16" x14ac:dyDescent="0.2">
      <c r="A625" s="73"/>
      <c r="D625" s="73"/>
    </row>
    <row r="626" spans="1:4" ht="16" x14ac:dyDescent="0.2">
      <c r="A626" s="73"/>
      <c r="D626" s="73"/>
    </row>
    <row r="627" spans="1:4" ht="16" x14ac:dyDescent="0.2">
      <c r="A627" s="73"/>
      <c r="D627" s="73"/>
    </row>
    <row r="628" spans="1:4" ht="16" x14ac:dyDescent="0.2">
      <c r="A628" s="73"/>
      <c r="D628" s="73"/>
    </row>
    <row r="629" spans="1:4" ht="16" x14ac:dyDescent="0.2">
      <c r="A629" s="73"/>
      <c r="D629" s="73"/>
    </row>
    <row r="630" spans="1:4" ht="16" x14ac:dyDescent="0.2">
      <c r="A630" s="73"/>
      <c r="D630" s="73"/>
    </row>
    <row r="631" spans="1:4" ht="16" x14ac:dyDescent="0.2">
      <c r="A631" s="73"/>
      <c r="D631" s="73"/>
    </row>
    <row r="632" spans="1:4" ht="16" x14ac:dyDescent="0.2">
      <c r="A632" s="73"/>
      <c r="D632" s="73"/>
    </row>
    <row r="633" spans="1:4" ht="16" x14ac:dyDescent="0.2">
      <c r="A633" s="73"/>
      <c r="D633" s="73"/>
    </row>
    <row r="634" spans="1:4" ht="16" x14ac:dyDescent="0.2">
      <c r="A634" s="73"/>
      <c r="D634" s="73"/>
    </row>
    <row r="635" spans="1:4" ht="16" x14ac:dyDescent="0.2">
      <c r="A635" s="73"/>
      <c r="D635" s="73"/>
    </row>
    <row r="636" spans="1:4" ht="16" x14ac:dyDescent="0.2">
      <c r="A636" s="73"/>
      <c r="D636" s="73"/>
    </row>
    <row r="637" spans="1:4" ht="16" x14ac:dyDescent="0.2">
      <c r="A637" s="73"/>
      <c r="D637" s="73"/>
    </row>
    <row r="638" spans="1:4" ht="16" x14ac:dyDescent="0.2">
      <c r="A638" s="73"/>
      <c r="D638" s="73"/>
    </row>
    <row r="639" spans="1:4" ht="16" x14ac:dyDescent="0.2">
      <c r="A639" s="73"/>
      <c r="D639" s="73"/>
    </row>
    <row r="640" spans="1:4" ht="16" x14ac:dyDescent="0.2">
      <c r="A640" s="73"/>
      <c r="D640" s="73"/>
    </row>
    <row r="641" spans="1:4" ht="16" x14ac:dyDescent="0.2">
      <c r="A641" s="73"/>
      <c r="D641" s="73"/>
    </row>
    <row r="642" spans="1:4" ht="16" x14ac:dyDescent="0.2">
      <c r="A642" s="73"/>
      <c r="D642" s="73"/>
    </row>
    <row r="643" spans="1:4" ht="16" x14ac:dyDescent="0.2">
      <c r="A643" s="73"/>
      <c r="D643" s="73"/>
    </row>
    <row r="644" spans="1:4" ht="16" x14ac:dyDescent="0.2">
      <c r="A644" s="73"/>
      <c r="D644" s="73"/>
    </row>
    <row r="645" spans="1:4" ht="16" x14ac:dyDescent="0.2">
      <c r="A645" s="73"/>
      <c r="D645" s="73"/>
    </row>
    <row r="646" spans="1:4" ht="16" x14ac:dyDescent="0.2">
      <c r="A646" s="73"/>
      <c r="D646" s="73"/>
    </row>
    <row r="647" spans="1:4" ht="16" x14ac:dyDescent="0.2">
      <c r="A647" s="73"/>
      <c r="D647" s="73"/>
    </row>
    <row r="648" spans="1:4" ht="16" x14ac:dyDescent="0.2">
      <c r="A648" s="73"/>
      <c r="D648" s="73"/>
    </row>
    <row r="649" spans="1:4" ht="16" x14ac:dyDescent="0.2">
      <c r="A649" s="73"/>
      <c r="D649" s="73"/>
    </row>
    <row r="650" spans="1:4" ht="16" x14ac:dyDescent="0.2">
      <c r="A650" s="73"/>
      <c r="D650" s="73"/>
    </row>
    <row r="651" spans="1:4" ht="16" x14ac:dyDescent="0.2">
      <c r="A651" s="73"/>
      <c r="D651" s="73"/>
    </row>
    <row r="652" spans="1:4" ht="16" x14ac:dyDescent="0.2">
      <c r="A652" s="73"/>
      <c r="D652" s="73"/>
    </row>
    <row r="653" spans="1:4" ht="16" x14ac:dyDescent="0.2">
      <c r="A653" s="73"/>
      <c r="D653" s="73"/>
    </row>
    <row r="654" spans="1:4" ht="16" x14ac:dyDescent="0.2">
      <c r="A654" s="73"/>
      <c r="D654" s="73"/>
    </row>
    <row r="655" spans="1:4" ht="16" x14ac:dyDescent="0.2">
      <c r="A655" s="73"/>
      <c r="D655" s="73"/>
    </row>
    <row r="656" spans="1:4" ht="16" x14ac:dyDescent="0.2">
      <c r="A656" s="73"/>
      <c r="D656" s="73"/>
    </row>
    <row r="657" spans="1:4" ht="16" x14ac:dyDescent="0.2">
      <c r="A657" s="73"/>
      <c r="D657" s="73"/>
    </row>
    <row r="658" spans="1:4" ht="16" x14ac:dyDescent="0.2">
      <c r="A658" s="73"/>
      <c r="D658" s="73"/>
    </row>
    <row r="659" spans="1:4" ht="16" x14ac:dyDescent="0.2">
      <c r="A659" s="73"/>
      <c r="D659" s="73"/>
    </row>
    <row r="660" spans="1:4" ht="16" x14ac:dyDescent="0.2">
      <c r="A660" s="73"/>
      <c r="D660" s="73"/>
    </row>
    <row r="661" spans="1:4" ht="16" x14ac:dyDescent="0.2">
      <c r="A661" s="73"/>
      <c r="D661" s="73"/>
    </row>
    <row r="662" spans="1:4" ht="16" x14ac:dyDescent="0.2">
      <c r="A662" s="73"/>
      <c r="D662" s="73"/>
    </row>
    <row r="663" spans="1:4" ht="16" x14ac:dyDescent="0.2">
      <c r="A663" s="73"/>
      <c r="D663" s="73"/>
    </row>
    <row r="664" spans="1:4" ht="16" x14ac:dyDescent="0.2">
      <c r="A664" s="73"/>
      <c r="D664" s="73"/>
    </row>
    <row r="665" spans="1:4" ht="16" x14ac:dyDescent="0.2">
      <c r="A665" s="73"/>
      <c r="D665" s="73"/>
    </row>
    <row r="666" spans="1:4" ht="16" x14ac:dyDescent="0.2">
      <c r="A666" s="73"/>
      <c r="D666" s="73"/>
    </row>
    <row r="667" spans="1:4" ht="16" x14ac:dyDescent="0.2">
      <c r="A667" s="73"/>
      <c r="D667" s="73"/>
    </row>
    <row r="668" spans="1:4" ht="16" x14ac:dyDescent="0.2">
      <c r="A668" s="73"/>
      <c r="D668" s="73"/>
    </row>
    <row r="669" spans="1:4" ht="16" x14ac:dyDescent="0.2">
      <c r="A669" s="73"/>
      <c r="D669" s="73"/>
    </row>
    <row r="670" spans="1:4" ht="16" x14ac:dyDescent="0.2">
      <c r="A670" s="73"/>
      <c r="D670" s="73"/>
    </row>
    <row r="671" spans="1:4" ht="16" x14ac:dyDescent="0.2">
      <c r="A671" s="73"/>
      <c r="D671" s="73"/>
    </row>
    <row r="672" spans="1:4" ht="16" x14ac:dyDescent="0.2">
      <c r="A672" s="73"/>
      <c r="D672" s="73"/>
    </row>
    <row r="673" spans="1:4" ht="16" x14ac:dyDescent="0.2">
      <c r="A673" s="73"/>
      <c r="D673" s="73"/>
    </row>
    <row r="674" spans="1:4" ht="16" x14ac:dyDescent="0.2">
      <c r="A674" s="73"/>
      <c r="D674" s="73"/>
    </row>
    <row r="675" spans="1:4" ht="16" x14ac:dyDescent="0.2">
      <c r="A675" s="73"/>
      <c r="D675" s="73"/>
    </row>
    <row r="676" spans="1:4" ht="16" x14ac:dyDescent="0.2">
      <c r="A676" s="73"/>
      <c r="D676" s="73"/>
    </row>
    <row r="677" spans="1:4" ht="16" x14ac:dyDescent="0.2">
      <c r="A677" s="73"/>
      <c r="D677" s="73"/>
    </row>
    <row r="678" spans="1:4" ht="16" x14ac:dyDescent="0.2">
      <c r="A678" s="73"/>
      <c r="D678" s="73"/>
    </row>
    <row r="679" spans="1:4" ht="16" x14ac:dyDescent="0.2">
      <c r="A679" s="73"/>
      <c r="D679" s="73"/>
    </row>
    <row r="680" spans="1:4" ht="16" x14ac:dyDescent="0.2">
      <c r="A680" s="73"/>
      <c r="D680" s="73"/>
    </row>
    <row r="681" spans="1:4" ht="16" x14ac:dyDescent="0.2">
      <c r="A681" s="73"/>
      <c r="D681" s="73"/>
    </row>
    <row r="682" spans="1:4" ht="16" x14ac:dyDescent="0.2">
      <c r="A682" s="73"/>
      <c r="D682" s="73"/>
    </row>
    <row r="683" spans="1:4" ht="16" x14ac:dyDescent="0.2">
      <c r="A683" s="73"/>
      <c r="D683" s="73"/>
    </row>
    <row r="684" spans="1:4" ht="16" x14ac:dyDescent="0.2">
      <c r="A684" s="73"/>
      <c r="D684" s="73"/>
    </row>
    <row r="685" spans="1:4" ht="16" x14ac:dyDescent="0.2">
      <c r="A685" s="73"/>
      <c r="D685" s="73"/>
    </row>
    <row r="686" spans="1:4" ht="16" x14ac:dyDescent="0.2">
      <c r="A686" s="73"/>
      <c r="D686" s="73"/>
    </row>
    <row r="687" spans="1:4" ht="16" x14ac:dyDescent="0.2">
      <c r="A687" s="73"/>
      <c r="D687" s="73"/>
    </row>
    <row r="688" spans="1:4" ht="16" x14ac:dyDescent="0.2">
      <c r="A688" s="73"/>
      <c r="D688" s="73"/>
    </row>
    <row r="689" spans="1:4" ht="16" x14ac:dyDescent="0.2">
      <c r="A689" s="73"/>
      <c r="D689" s="73"/>
    </row>
    <row r="690" spans="1:4" ht="16" x14ac:dyDescent="0.2">
      <c r="A690" s="73"/>
      <c r="D690" s="73"/>
    </row>
    <row r="691" spans="1:4" ht="16" x14ac:dyDescent="0.2">
      <c r="A691" s="73"/>
      <c r="D691" s="73"/>
    </row>
    <row r="692" spans="1:4" ht="16" x14ac:dyDescent="0.2">
      <c r="A692" s="73"/>
      <c r="D692" s="73"/>
    </row>
    <row r="693" spans="1:4" ht="16" x14ac:dyDescent="0.2">
      <c r="A693" s="73"/>
      <c r="D693" s="73"/>
    </row>
    <row r="694" spans="1:4" ht="16" x14ac:dyDescent="0.2">
      <c r="A694" s="73"/>
      <c r="D694" s="73"/>
    </row>
    <row r="695" spans="1:4" ht="16" x14ac:dyDescent="0.2">
      <c r="A695" s="73"/>
      <c r="D695" s="73"/>
    </row>
    <row r="696" spans="1:4" ht="16" x14ac:dyDescent="0.2">
      <c r="A696" s="73"/>
      <c r="D696" s="73"/>
    </row>
    <row r="697" spans="1:4" ht="16" x14ac:dyDescent="0.2">
      <c r="A697" s="73"/>
      <c r="D697" s="73"/>
    </row>
    <row r="698" spans="1:4" ht="16" x14ac:dyDescent="0.2">
      <c r="A698" s="73"/>
      <c r="D698" s="73"/>
    </row>
    <row r="699" spans="1:4" ht="16" x14ac:dyDescent="0.2">
      <c r="A699" s="73"/>
      <c r="D699" s="73"/>
    </row>
    <row r="700" spans="1:4" ht="16" x14ac:dyDescent="0.2">
      <c r="A700" s="73"/>
      <c r="D700" s="73"/>
    </row>
    <row r="701" spans="1:4" ht="16" x14ac:dyDescent="0.2">
      <c r="A701" s="73"/>
      <c r="D701" s="73"/>
    </row>
    <row r="702" spans="1:4" ht="16" x14ac:dyDescent="0.2">
      <c r="A702" s="73"/>
      <c r="D702" s="73"/>
    </row>
    <row r="703" spans="1:4" ht="16" x14ac:dyDescent="0.2">
      <c r="A703" s="73"/>
      <c r="D703" s="73"/>
    </row>
    <row r="704" spans="1:4" ht="16" x14ac:dyDescent="0.2">
      <c r="A704" s="73"/>
      <c r="D704" s="73"/>
    </row>
    <row r="705" spans="1:4" ht="16" x14ac:dyDescent="0.2">
      <c r="A705" s="73"/>
      <c r="D705" s="73"/>
    </row>
    <row r="706" spans="1:4" ht="16" x14ac:dyDescent="0.2">
      <c r="A706" s="73"/>
      <c r="D706" s="73"/>
    </row>
    <row r="707" spans="1:4" ht="16" x14ac:dyDescent="0.2">
      <c r="A707" s="73"/>
      <c r="D707" s="73"/>
    </row>
    <row r="708" spans="1:4" ht="16" x14ac:dyDescent="0.2">
      <c r="A708" s="73"/>
      <c r="D708" s="73"/>
    </row>
    <row r="709" spans="1:4" ht="16" x14ac:dyDescent="0.2">
      <c r="A709" s="73"/>
      <c r="D709" s="73"/>
    </row>
    <row r="710" spans="1:4" ht="16" x14ac:dyDescent="0.2">
      <c r="A710" s="73"/>
      <c r="D710" s="73"/>
    </row>
    <row r="711" spans="1:4" ht="16" x14ac:dyDescent="0.2">
      <c r="A711" s="73"/>
      <c r="D711" s="73"/>
    </row>
    <row r="712" spans="1:4" ht="16" x14ac:dyDescent="0.2">
      <c r="A712" s="73"/>
      <c r="D712" s="73"/>
    </row>
    <row r="713" spans="1:4" ht="16" x14ac:dyDescent="0.2">
      <c r="A713" s="73"/>
      <c r="D713" s="73"/>
    </row>
    <row r="714" spans="1:4" ht="16" x14ac:dyDescent="0.2">
      <c r="A714" s="73"/>
      <c r="D714" s="73"/>
    </row>
    <row r="715" spans="1:4" ht="16" x14ac:dyDescent="0.2">
      <c r="A715" s="73"/>
      <c r="D715" s="73"/>
    </row>
    <row r="716" spans="1:4" ht="16" x14ac:dyDescent="0.2">
      <c r="A716" s="73"/>
      <c r="D716" s="73"/>
    </row>
    <row r="717" spans="1:4" ht="16" x14ac:dyDescent="0.2">
      <c r="A717" s="73"/>
      <c r="D717" s="73"/>
    </row>
    <row r="718" spans="1:4" ht="16" x14ac:dyDescent="0.2">
      <c r="A718" s="73"/>
      <c r="D718" s="73"/>
    </row>
    <row r="719" spans="1:4" ht="16" x14ac:dyDescent="0.2">
      <c r="A719" s="73"/>
      <c r="D719" s="73"/>
    </row>
    <row r="720" spans="1:4" ht="16" x14ac:dyDescent="0.2">
      <c r="A720" s="73"/>
      <c r="D720" s="73"/>
    </row>
    <row r="721" spans="1:4" ht="16" x14ac:dyDescent="0.2">
      <c r="A721" s="73"/>
      <c r="D721" s="73"/>
    </row>
    <row r="722" spans="1:4" ht="16" x14ac:dyDescent="0.2">
      <c r="A722" s="73"/>
      <c r="D722" s="73"/>
    </row>
    <row r="723" spans="1:4" ht="16" x14ac:dyDescent="0.2">
      <c r="A723" s="73"/>
      <c r="D723" s="73"/>
    </row>
    <row r="724" spans="1:4" ht="16" x14ac:dyDescent="0.2">
      <c r="A724" s="73"/>
      <c r="D724" s="73"/>
    </row>
    <row r="725" spans="1:4" ht="16" x14ac:dyDescent="0.2">
      <c r="A725" s="73"/>
      <c r="D725" s="73"/>
    </row>
    <row r="726" spans="1:4" ht="16" x14ac:dyDescent="0.2">
      <c r="A726" s="73"/>
      <c r="D726" s="73"/>
    </row>
    <row r="727" spans="1:4" ht="16" x14ac:dyDescent="0.2">
      <c r="A727" s="73"/>
      <c r="D727" s="73"/>
    </row>
    <row r="728" spans="1:4" ht="16" x14ac:dyDescent="0.2">
      <c r="A728" s="73"/>
      <c r="D728" s="73"/>
    </row>
    <row r="729" spans="1:4" ht="16" x14ac:dyDescent="0.2">
      <c r="A729" s="73"/>
      <c r="D729" s="73"/>
    </row>
    <row r="730" spans="1:4" ht="16" x14ac:dyDescent="0.2">
      <c r="A730" s="73"/>
      <c r="D730" s="73"/>
    </row>
    <row r="731" spans="1:4" ht="16" x14ac:dyDescent="0.2">
      <c r="A731" s="73"/>
      <c r="D731" s="73"/>
    </row>
    <row r="732" spans="1:4" ht="16" x14ac:dyDescent="0.2">
      <c r="A732" s="73"/>
      <c r="D732" s="73"/>
    </row>
    <row r="733" spans="1:4" ht="16" x14ac:dyDescent="0.2">
      <c r="A733" s="73"/>
      <c r="D733" s="73"/>
    </row>
    <row r="734" spans="1:4" ht="16" x14ac:dyDescent="0.2">
      <c r="A734" s="73"/>
      <c r="D734" s="73"/>
    </row>
    <row r="735" spans="1:4" ht="16" x14ac:dyDescent="0.2">
      <c r="A735" s="73"/>
      <c r="D735" s="73"/>
    </row>
    <row r="736" spans="1:4" ht="16" x14ac:dyDescent="0.2">
      <c r="A736" s="73"/>
      <c r="D736" s="73"/>
    </row>
    <row r="737" spans="1:4" ht="16" x14ac:dyDescent="0.2">
      <c r="A737" s="73"/>
      <c r="D737" s="73"/>
    </row>
    <row r="738" spans="1:4" ht="16" x14ac:dyDescent="0.2">
      <c r="A738" s="73"/>
      <c r="D738" s="73"/>
    </row>
    <row r="739" spans="1:4" ht="16" x14ac:dyDescent="0.2">
      <c r="A739" s="73"/>
      <c r="D739" s="73"/>
    </row>
    <row r="740" spans="1:4" ht="16" x14ac:dyDescent="0.2">
      <c r="A740" s="73"/>
      <c r="D740" s="73"/>
    </row>
    <row r="741" spans="1:4" ht="16" x14ac:dyDescent="0.2">
      <c r="A741" s="73"/>
      <c r="D741" s="73"/>
    </row>
    <row r="742" spans="1:4" ht="16" x14ac:dyDescent="0.2">
      <c r="A742" s="73"/>
      <c r="D742" s="73"/>
    </row>
    <row r="743" spans="1:4" ht="16" x14ac:dyDescent="0.2">
      <c r="A743" s="73"/>
      <c r="D743" s="73"/>
    </row>
    <row r="744" spans="1:4" ht="16" x14ac:dyDescent="0.2">
      <c r="A744" s="73"/>
      <c r="D744" s="73"/>
    </row>
    <row r="745" spans="1:4" ht="16" x14ac:dyDescent="0.2">
      <c r="A745" s="73"/>
      <c r="D745" s="73"/>
    </row>
    <row r="746" spans="1:4" ht="16" x14ac:dyDescent="0.2">
      <c r="A746" s="73"/>
      <c r="D746" s="73"/>
    </row>
    <row r="747" spans="1:4" ht="16" x14ac:dyDescent="0.2">
      <c r="A747" s="73"/>
      <c r="D747" s="73"/>
    </row>
    <row r="748" spans="1:4" ht="16" x14ac:dyDescent="0.2">
      <c r="A748" s="73"/>
      <c r="D748" s="73"/>
    </row>
    <row r="749" spans="1:4" ht="16" x14ac:dyDescent="0.2">
      <c r="A749" s="73"/>
      <c r="D749" s="73"/>
    </row>
    <row r="750" spans="1:4" ht="16" x14ac:dyDescent="0.2">
      <c r="A750" s="73"/>
      <c r="D750" s="73"/>
    </row>
    <row r="751" spans="1:4" ht="16" x14ac:dyDescent="0.2">
      <c r="A751" s="73"/>
      <c r="D751" s="73"/>
    </row>
    <row r="752" spans="1:4" ht="16" x14ac:dyDescent="0.2">
      <c r="A752" s="73"/>
      <c r="D752" s="73"/>
    </row>
    <row r="753" spans="1:4" ht="16" x14ac:dyDescent="0.2">
      <c r="A753" s="73"/>
      <c r="D753" s="73"/>
    </row>
    <row r="754" spans="1:4" ht="16" x14ac:dyDescent="0.2">
      <c r="A754" s="73"/>
      <c r="D754" s="73"/>
    </row>
    <row r="755" spans="1:4" ht="16" x14ac:dyDescent="0.2">
      <c r="A755" s="73"/>
      <c r="D755" s="73"/>
    </row>
    <row r="756" spans="1:4" ht="16" x14ac:dyDescent="0.2">
      <c r="A756" s="73"/>
      <c r="D756" s="73"/>
    </row>
    <row r="757" spans="1:4" ht="16" x14ac:dyDescent="0.2">
      <c r="A757" s="73"/>
      <c r="D757" s="73"/>
    </row>
    <row r="758" spans="1:4" ht="16" x14ac:dyDescent="0.2">
      <c r="A758" s="73"/>
      <c r="D758" s="73"/>
    </row>
    <row r="759" spans="1:4" ht="16" x14ac:dyDescent="0.2">
      <c r="A759" s="73"/>
      <c r="D759" s="73"/>
    </row>
    <row r="760" spans="1:4" ht="16" x14ac:dyDescent="0.2">
      <c r="A760" s="73"/>
      <c r="D760" s="73"/>
    </row>
    <row r="761" spans="1:4" ht="16" x14ac:dyDescent="0.2">
      <c r="A761" s="73"/>
      <c r="D761" s="73"/>
    </row>
    <row r="762" spans="1:4" ht="16" x14ac:dyDescent="0.2">
      <c r="A762" s="73"/>
      <c r="D762" s="73"/>
    </row>
    <row r="763" spans="1:4" ht="16" x14ac:dyDescent="0.2">
      <c r="A763" s="73"/>
      <c r="D763" s="73"/>
    </row>
    <row r="764" spans="1:4" ht="16" x14ac:dyDescent="0.2">
      <c r="A764" s="73"/>
      <c r="D764" s="73"/>
    </row>
    <row r="765" spans="1:4" ht="16" x14ac:dyDescent="0.2">
      <c r="A765" s="73"/>
      <c r="D765" s="73"/>
    </row>
    <row r="766" spans="1:4" ht="16" x14ac:dyDescent="0.2">
      <c r="A766" s="73"/>
      <c r="D766" s="73"/>
    </row>
    <row r="767" spans="1:4" ht="16" x14ac:dyDescent="0.2">
      <c r="A767" s="73"/>
      <c r="D767" s="73"/>
    </row>
    <row r="768" spans="1:4" ht="16" x14ac:dyDescent="0.2">
      <c r="A768" s="73"/>
      <c r="D768" s="73"/>
    </row>
    <row r="769" spans="1:4" ht="16" x14ac:dyDescent="0.2">
      <c r="A769" s="73"/>
      <c r="D769" s="73"/>
    </row>
    <row r="770" spans="1:4" ht="16" x14ac:dyDescent="0.2">
      <c r="A770" s="73"/>
      <c r="D770" s="73"/>
    </row>
    <row r="771" spans="1:4" ht="16" x14ac:dyDescent="0.2">
      <c r="A771" s="73"/>
      <c r="D771" s="73"/>
    </row>
    <row r="772" spans="1:4" ht="16" x14ac:dyDescent="0.2">
      <c r="A772" s="73"/>
      <c r="D772" s="73"/>
    </row>
    <row r="773" spans="1:4" ht="16" x14ac:dyDescent="0.2">
      <c r="A773" s="73"/>
      <c r="D773" s="73"/>
    </row>
    <row r="774" spans="1:4" ht="16" x14ac:dyDescent="0.2">
      <c r="A774" s="73"/>
      <c r="D774" s="73"/>
    </row>
    <row r="775" spans="1:4" ht="16" x14ac:dyDescent="0.2">
      <c r="A775" s="73"/>
      <c r="D775" s="73"/>
    </row>
    <row r="776" spans="1:4" ht="16" x14ac:dyDescent="0.2">
      <c r="A776" s="73"/>
      <c r="D776" s="73"/>
    </row>
    <row r="777" spans="1:4" ht="16" x14ac:dyDescent="0.2">
      <c r="A777" s="73"/>
      <c r="D777" s="73"/>
    </row>
    <row r="778" spans="1:4" ht="16" x14ac:dyDescent="0.2">
      <c r="A778" s="73"/>
      <c r="D778" s="73"/>
    </row>
    <row r="779" spans="1:4" ht="16" x14ac:dyDescent="0.2">
      <c r="A779" s="73"/>
      <c r="D779" s="73"/>
    </row>
    <row r="780" spans="1:4" ht="16" x14ac:dyDescent="0.2">
      <c r="A780" s="73"/>
      <c r="D780" s="73"/>
    </row>
    <row r="781" spans="1:4" ht="16" x14ac:dyDescent="0.2">
      <c r="A781" s="73"/>
      <c r="D781" s="73"/>
    </row>
    <row r="782" spans="1:4" ht="16" x14ac:dyDescent="0.2">
      <c r="A782" s="73"/>
      <c r="D782" s="73"/>
    </row>
    <row r="783" spans="1:4" ht="16" x14ac:dyDescent="0.2">
      <c r="A783" s="73"/>
      <c r="D783" s="73"/>
    </row>
    <row r="784" spans="1:4" ht="16" x14ac:dyDescent="0.2">
      <c r="A784" s="73"/>
      <c r="D784" s="73"/>
    </row>
    <row r="785" spans="1:4" ht="16" x14ac:dyDescent="0.2">
      <c r="A785" s="73"/>
      <c r="D785" s="73"/>
    </row>
    <row r="786" spans="1:4" ht="16" x14ac:dyDescent="0.2">
      <c r="A786" s="73"/>
      <c r="D786" s="73"/>
    </row>
    <row r="787" spans="1:4" ht="16" x14ac:dyDescent="0.2">
      <c r="A787" s="73"/>
      <c r="D787" s="73"/>
    </row>
    <row r="788" spans="1:4" ht="16" x14ac:dyDescent="0.2">
      <c r="A788" s="73"/>
      <c r="D788" s="73"/>
    </row>
    <row r="789" spans="1:4" ht="16" x14ac:dyDescent="0.2">
      <c r="A789" s="73"/>
      <c r="D789" s="73"/>
    </row>
    <row r="790" spans="1:4" ht="16" x14ac:dyDescent="0.2">
      <c r="A790" s="73"/>
      <c r="D790" s="73"/>
    </row>
    <row r="791" spans="1:4" ht="16" x14ac:dyDescent="0.2">
      <c r="A791" s="73"/>
      <c r="D791" s="73"/>
    </row>
    <row r="792" spans="1:4" ht="16" x14ac:dyDescent="0.2">
      <c r="A792" s="73"/>
      <c r="D792" s="73"/>
    </row>
    <row r="793" spans="1:4" ht="16" x14ac:dyDescent="0.2">
      <c r="A793" s="73"/>
      <c r="D793" s="73"/>
    </row>
    <row r="794" spans="1:4" ht="16" x14ac:dyDescent="0.2">
      <c r="A794" s="73"/>
      <c r="D794" s="73"/>
    </row>
    <row r="795" spans="1:4" ht="16" x14ac:dyDescent="0.2">
      <c r="A795" s="73"/>
      <c r="D795" s="73"/>
    </row>
    <row r="796" spans="1:4" ht="16" x14ac:dyDescent="0.2">
      <c r="A796" s="73"/>
      <c r="D796" s="73"/>
    </row>
    <row r="797" spans="1:4" ht="16" x14ac:dyDescent="0.2">
      <c r="A797" s="73"/>
      <c r="D797" s="73"/>
    </row>
    <row r="798" spans="1:4" ht="16" x14ac:dyDescent="0.2">
      <c r="A798" s="73"/>
      <c r="D798" s="73"/>
    </row>
    <row r="799" spans="1:4" ht="16" x14ac:dyDescent="0.2">
      <c r="A799" s="73"/>
      <c r="D799" s="73"/>
    </row>
    <row r="800" spans="1:4" ht="16" x14ac:dyDescent="0.2">
      <c r="A800" s="73"/>
      <c r="D800" s="73"/>
    </row>
    <row r="801" spans="1:4" ht="16" x14ac:dyDescent="0.2">
      <c r="A801" s="73"/>
      <c r="D801" s="73"/>
    </row>
    <row r="802" spans="1:4" ht="16" x14ac:dyDescent="0.2">
      <c r="A802" s="73"/>
      <c r="D802" s="73"/>
    </row>
    <row r="803" spans="1:4" ht="16" x14ac:dyDescent="0.2">
      <c r="A803" s="73"/>
      <c r="D803" s="73"/>
    </row>
    <row r="804" spans="1:4" ht="16" x14ac:dyDescent="0.2">
      <c r="A804" s="73"/>
      <c r="D804" s="73"/>
    </row>
    <row r="805" spans="1:4" ht="16" x14ac:dyDescent="0.2">
      <c r="A805" s="73"/>
      <c r="D805" s="73"/>
    </row>
    <row r="806" spans="1:4" ht="16" x14ac:dyDescent="0.2">
      <c r="A806" s="73"/>
      <c r="D806" s="73"/>
    </row>
    <row r="807" spans="1:4" ht="16" x14ac:dyDescent="0.2">
      <c r="A807" s="73"/>
      <c r="D807" s="73"/>
    </row>
    <row r="808" spans="1:4" ht="16" x14ac:dyDescent="0.2">
      <c r="A808" s="73"/>
      <c r="D808" s="73"/>
    </row>
    <row r="809" spans="1:4" ht="16" x14ac:dyDescent="0.2">
      <c r="A809" s="73"/>
      <c r="D809" s="73"/>
    </row>
    <row r="810" spans="1:4" ht="16" x14ac:dyDescent="0.2">
      <c r="A810" s="73"/>
      <c r="D810" s="73"/>
    </row>
    <row r="811" spans="1:4" ht="16" x14ac:dyDescent="0.2">
      <c r="A811" s="73"/>
      <c r="D811" s="73"/>
    </row>
    <row r="812" spans="1:4" ht="16" x14ac:dyDescent="0.2">
      <c r="A812" s="73"/>
      <c r="D812" s="73"/>
    </row>
    <row r="813" spans="1:4" ht="16" x14ac:dyDescent="0.2">
      <c r="A813" s="73"/>
      <c r="D813" s="73"/>
    </row>
    <row r="814" spans="1:4" ht="16" x14ac:dyDescent="0.2">
      <c r="A814" s="73"/>
      <c r="D814" s="73"/>
    </row>
    <row r="815" spans="1:4" ht="16" x14ac:dyDescent="0.2">
      <c r="A815" s="73"/>
      <c r="D815" s="73"/>
    </row>
    <row r="816" spans="1:4" ht="16" x14ac:dyDescent="0.2">
      <c r="A816" s="73"/>
      <c r="D816" s="73"/>
    </row>
    <row r="817" spans="1:4" ht="16" x14ac:dyDescent="0.2">
      <c r="A817" s="73"/>
      <c r="D817" s="73"/>
    </row>
    <row r="818" spans="1:4" ht="16" x14ac:dyDescent="0.2">
      <c r="A818" s="73"/>
      <c r="D818" s="73"/>
    </row>
    <row r="819" spans="1:4" ht="16" x14ac:dyDescent="0.2">
      <c r="A819" s="73"/>
      <c r="D819" s="73"/>
    </row>
    <row r="820" spans="1:4" ht="16" x14ac:dyDescent="0.2">
      <c r="A820" s="73"/>
      <c r="D820" s="73"/>
    </row>
    <row r="821" spans="1:4" ht="16" x14ac:dyDescent="0.2">
      <c r="A821" s="73"/>
      <c r="D821" s="73"/>
    </row>
    <row r="822" spans="1:4" ht="16" x14ac:dyDescent="0.2">
      <c r="A822" s="73"/>
      <c r="D822" s="73"/>
    </row>
    <row r="823" spans="1:4" ht="16" x14ac:dyDescent="0.2">
      <c r="A823" s="73"/>
      <c r="D823" s="73"/>
    </row>
    <row r="824" spans="1:4" ht="16" x14ac:dyDescent="0.2">
      <c r="A824" s="73"/>
      <c r="D824" s="73"/>
    </row>
    <row r="825" spans="1:4" ht="16" x14ac:dyDescent="0.2">
      <c r="A825" s="73"/>
      <c r="D825" s="73"/>
    </row>
    <row r="826" spans="1:4" ht="16" x14ac:dyDescent="0.2">
      <c r="A826" s="73"/>
      <c r="D826" s="73"/>
    </row>
    <row r="827" spans="1:4" ht="16" x14ac:dyDescent="0.2">
      <c r="A827" s="73"/>
      <c r="D827" s="73"/>
    </row>
    <row r="828" spans="1:4" ht="16" x14ac:dyDescent="0.2">
      <c r="A828" s="73"/>
      <c r="D828" s="73"/>
    </row>
    <row r="829" spans="1:4" ht="16" x14ac:dyDescent="0.2">
      <c r="A829" s="73"/>
      <c r="D829" s="73"/>
    </row>
    <row r="830" spans="1:4" ht="16" x14ac:dyDescent="0.2">
      <c r="A830" s="73"/>
      <c r="D830" s="73"/>
    </row>
    <row r="831" spans="1:4" ht="16" x14ac:dyDescent="0.2">
      <c r="A831" s="73"/>
      <c r="D831" s="73"/>
    </row>
    <row r="832" spans="1:4" ht="16" x14ac:dyDescent="0.2">
      <c r="A832" s="73"/>
      <c r="D832" s="73"/>
    </row>
    <row r="833" spans="1:4" ht="16" x14ac:dyDescent="0.2">
      <c r="A833" s="73"/>
      <c r="D833" s="73"/>
    </row>
    <row r="834" spans="1:4" ht="16" x14ac:dyDescent="0.2">
      <c r="A834" s="73"/>
      <c r="D834" s="73"/>
    </row>
    <row r="835" spans="1:4" ht="16" x14ac:dyDescent="0.2">
      <c r="A835" s="73"/>
      <c r="D835" s="73"/>
    </row>
    <row r="836" spans="1:4" ht="16" x14ac:dyDescent="0.2">
      <c r="A836" s="73"/>
      <c r="D836" s="73"/>
    </row>
    <row r="837" spans="1:4" ht="16" x14ac:dyDescent="0.2">
      <c r="A837" s="73"/>
      <c r="D837" s="73"/>
    </row>
    <row r="838" spans="1:4" ht="16" x14ac:dyDescent="0.2">
      <c r="A838" s="73"/>
      <c r="D838" s="73"/>
    </row>
    <row r="839" spans="1:4" ht="16" x14ac:dyDescent="0.2">
      <c r="A839" s="73"/>
      <c r="D839" s="73"/>
    </row>
    <row r="840" spans="1:4" ht="16" x14ac:dyDescent="0.2">
      <c r="A840" s="73"/>
      <c r="D840" s="73"/>
    </row>
    <row r="841" spans="1:4" ht="16" x14ac:dyDescent="0.2">
      <c r="A841" s="73"/>
      <c r="D841" s="73"/>
    </row>
    <row r="842" spans="1:4" ht="16" x14ac:dyDescent="0.2">
      <c r="A842" s="73"/>
      <c r="D842" s="73"/>
    </row>
    <row r="843" spans="1:4" ht="16" x14ac:dyDescent="0.2">
      <c r="A843" s="73"/>
      <c r="D843" s="73"/>
    </row>
    <row r="844" spans="1:4" ht="16" x14ac:dyDescent="0.2">
      <c r="A844" s="73"/>
      <c r="D844" s="73"/>
    </row>
    <row r="845" spans="1:4" ht="16" x14ac:dyDescent="0.2">
      <c r="A845" s="73"/>
      <c r="D845" s="73"/>
    </row>
    <row r="846" spans="1:4" ht="16" x14ac:dyDescent="0.2">
      <c r="A846" s="73"/>
      <c r="D846" s="73"/>
    </row>
    <row r="847" spans="1:4" ht="16" x14ac:dyDescent="0.2">
      <c r="A847" s="73"/>
      <c r="D847" s="73"/>
    </row>
    <row r="848" spans="1:4" ht="16" x14ac:dyDescent="0.2">
      <c r="A848" s="73"/>
      <c r="D848" s="73"/>
    </row>
    <row r="849" spans="1:4" ht="16" x14ac:dyDescent="0.2">
      <c r="A849" s="73"/>
      <c r="D849" s="73"/>
    </row>
    <row r="850" spans="1:4" ht="16" x14ac:dyDescent="0.2">
      <c r="A850" s="73"/>
      <c r="D850" s="73"/>
    </row>
    <row r="851" spans="1:4" ht="16" x14ac:dyDescent="0.2">
      <c r="A851" s="73"/>
      <c r="D851" s="73"/>
    </row>
    <row r="852" spans="1:4" ht="16" x14ac:dyDescent="0.2">
      <c r="A852" s="73"/>
      <c r="D852" s="73"/>
    </row>
    <row r="853" spans="1:4" ht="16" x14ac:dyDescent="0.2">
      <c r="A853" s="73"/>
      <c r="D853" s="73"/>
    </row>
    <row r="854" spans="1:4" ht="16" x14ac:dyDescent="0.2">
      <c r="A854" s="73"/>
      <c r="D854" s="73"/>
    </row>
    <row r="855" spans="1:4" ht="16" x14ac:dyDescent="0.2">
      <c r="A855" s="73"/>
      <c r="D855" s="73"/>
    </row>
    <row r="856" spans="1:4" ht="16" x14ac:dyDescent="0.2">
      <c r="A856" s="73"/>
      <c r="D856" s="73"/>
    </row>
    <row r="857" spans="1:4" ht="16" x14ac:dyDescent="0.2">
      <c r="A857" s="73"/>
      <c r="D857" s="73"/>
    </row>
    <row r="858" spans="1:4" ht="16" x14ac:dyDescent="0.2">
      <c r="A858" s="73"/>
      <c r="D858" s="73"/>
    </row>
    <row r="859" spans="1:4" ht="16" x14ac:dyDescent="0.2">
      <c r="A859" s="73"/>
      <c r="D859" s="73"/>
    </row>
    <row r="860" spans="1:4" ht="16" x14ac:dyDescent="0.2">
      <c r="A860" s="73"/>
      <c r="D860" s="73"/>
    </row>
    <row r="861" spans="1:4" ht="16" x14ac:dyDescent="0.2">
      <c r="A861" s="73"/>
      <c r="D861" s="73"/>
    </row>
    <row r="862" spans="1:4" ht="16" x14ac:dyDescent="0.2">
      <c r="A862" s="73"/>
      <c r="D862" s="73"/>
    </row>
    <row r="863" spans="1:4" ht="16" x14ac:dyDescent="0.2">
      <c r="A863" s="73"/>
      <c r="D863" s="73"/>
    </row>
    <row r="864" spans="1:4" ht="16" x14ac:dyDescent="0.2">
      <c r="A864" s="73"/>
      <c r="D864" s="73"/>
    </row>
    <row r="865" spans="1:4" ht="16" x14ac:dyDescent="0.2">
      <c r="A865" s="73"/>
      <c r="D865" s="73"/>
    </row>
    <row r="866" spans="1:4" ht="16" x14ac:dyDescent="0.2">
      <c r="A866" s="73"/>
      <c r="D866" s="73"/>
    </row>
    <row r="867" spans="1:4" ht="16" x14ac:dyDescent="0.2">
      <c r="A867" s="73"/>
      <c r="D867" s="73"/>
    </row>
    <row r="868" spans="1:4" ht="16" x14ac:dyDescent="0.2">
      <c r="A868" s="73"/>
      <c r="D868" s="73"/>
    </row>
    <row r="869" spans="1:4" ht="16" x14ac:dyDescent="0.2">
      <c r="A869" s="73"/>
      <c r="D869" s="73"/>
    </row>
    <row r="870" spans="1:4" ht="16" x14ac:dyDescent="0.2">
      <c r="A870" s="73"/>
      <c r="D870" s="73"/>
    </row>
    <row r="871" spans="1:4" ht="16" x14ac:dyDescent="0.2">
      <c r="A871" s="73"/>
      <c r="D871" s="73"/>
    </row>
    <row r="872" spans="1:4" ht="16" x14ac:dyDescent="0.2">
      <c r="A872" s="73"/>
      <c r="D872" s="73"/>
    </row>
    <row r="873" spans="1:4" ht="16" x14ac:dyDescent="0.2">
      <c r="A873" s="73"/>
      <c r="D873" s="73"/>
    </row>
    <row r="874" spans="1:4" ht="16" x14ac:dyDescent="0.2">
      <c r="A874" s="73"/>
      <c r="D874" s="73"/>
    </row>
    <row r="875" spans="1:4" ht="16" x14ac:dyDescent="0.2">
      <c r="A875" s="73"/>
      <c r="D875" s="73"/>
    </row>
    <row r="876" spans="1:4" ht="16" x14ac:dyDescent="0.2">
      <c r="A876" s="73"/>
      <c r="D876" s="73"/>
    </row>
    <row r="877" spans="1:4" ht="16" x14ac:dyDescent="0.2">
      <c r="A877" s="73"/>
      <c r="D877" s="73"/>
    </row>
    <row r="878" spans="1:4" ht="16" x14ac:dyDescent="0.2">
      <c r="A878" s="73"/>
      <c r="D878" s="73"/>
    </row>
    <row r="879" spans="1:4" ht="16" x14ac:dyDescent="0.2">
      <c r="A879" s="73"/>
      <c r="D879" s="73"/>
    </row>
    <row r="880" spans="1:4" ht="16" x14ac:dyDescent="0.2">
      <c r="A880" s="73"/>
      <c r="D880" s="73"/>
    </row>
    <row r="881" spans="1:4" ht="16" x14ac:dyDescent="0.2">
      <c r="A881" s="73"/>
      <c r="D881" s="73"/>
    </row>
    <row r="882" spans="1:4" ht="16" x14ac:dyDescent="0.2">
      <c r="A882" s="73"/>
      <c r="D882" s="73"/>
    </row>
    <row r="883" spans="1:4" ht="16" x14ac:dyDescent="0.2">
      <c r="A883" s="73"/>
      <c r="D883" s="73"/>
    </row>
    <row r="884" spans="1:4" ht="16" x14ac:dyDescent="0.2">
      <c r="A884" s="73"/>
      <c r="D884" s="73"/>
    </row>
    <row r="885" spans="1:4" ht="16" x14ac:dyDescent="0.2">
      <c r="A885" s="73"/>
      <c r="D885" s="73"/>
    </row>
    <row r="886" spans="1:4" ht="16" x14ac:dyDescent="0.2">
      <c r="A886" s="73"/>
      <c r="D886" s="73"/>
    </row>
    <row r="887" spans="1:4" ht="16" x14ac:dyDescent="0.2">
      <c r="A887" s="73"/>
      <c r="D887" s="73"/>
    </row>
    <row r="888" spans="1:4" ht="16" x14ac:dyDescent="0.2">
      <c r="A888" s="73"/>
      <c r="D888" s="73"/>
    </row>
    <row r="889" spans="1:4" ht="16" x14ac:dyDescent="0.2">
      <c r="A889" s="73"/>
      <c r="D889" s="73"/>
    </row>
    <row r="890" spans="1:4" ht="16" x14ac:dyDescent="0.2">
      <c r="A890" s="73"/>
      <c r="D890" s="73"/>
    </row>
    <row r="891" spans="1:4" ht="16" x14ac:dyDescent="0.2">
      <c r="A891" s="73"/>
      <c r="D891" s="73"/>
    </row>
    <row r="892" spans="1:4" ht="16" x14ac:dyDescent="0.2">
      <c r="A892" s="73"/>
      <c r="D892" s="73"/>
    </row>
    <row r="893" spans="1:4" ht="16" x14ac:dyDescent="0.2">
      <c r="A893" s="73"/>
      <c r="D893" s="73"/>
    </row>
    <row r="894" spans="1:4" ht="16" x14ac:dyDescent="0.2">
      <c r="A894" s="73"/>
      <c r="D894" s="73"/>
    </row>
    <row r="895" spans="1:4" ht="16" x14ac:dyDescent="0.2">
      <c r="A895" s="73"/>
      <c r="D895" s="73"/>
    </row>
    <row r="896" spans="1:4" ht="16" x14ac:dyDescent="0.2">
      <c r="A896" s="73"/>
      <c r="D896" s="73"/>
    </row>
    <row r="897" spans="1:4" ht="16" x14ac:dyDescent="0.2">
      <c r="A897" s="73"/>
      <c r="D897" s="73"/>
    </row>
    <row r="898" spans="1:4" ht="16" x14ac:dyDescent="0.2">
      <c r="A898" s="73"/>
      <c r="D898" s="73"/>
    </row>
    <row r="899" spans="1:4" ht="16" x14ac:dyDescent="0.2">
      <c r="A899" s="73"/>
      <c r="D899" s="73"/>
    </row>
    <row r="900" spans="1:4" ht="16" x14ac:dyDescent="0.2">
      <c r="A900" s="73"/>
      <c r="D900" s="73"/>
    </row>
    <row r="901" spans="1:4" ht="16" x14ac:dyDescent="0.2">
      <c r="A901" s="73"/>
      <c r="D901" s="73"/>
    </row>
    <row r="902" spans="1:4" ht="16" x14ac:dyDescent="0.2">
      <c r="A902" s="73"/>
      <c r="D902" s="73"/>
    </row>
    <row r="903" spans="1:4" ht="16" x14ac:dyDescent="0.2">
      <c r="A903" s="73"/>
      <c r="D903" s="73"/>
    </row>
    <row r="904" spans="1:4" ht="16" x14ac:dyDescent="0.2">
      <c r="A904" s="73"/>
      <c r="D904" s="73"/>
    </row>
    <row r="905" spans="1:4" ht="16" x14ac:dyDescent="0.2">
      <c r="A905" s="73"/>
      <c r="D905" s="73"/>
    </row>
    <row r="906" spans="1:4" ht="16" x14ac:dyDescent="0.2">
      <c r="A906" s="73"/>
      <c r="D906" s="73"/>
    </row>
    <row r="907" spans="1:4" ht="16" x14ac:dyDescent="0.2">
      <c r="A907" s="73"/>
      <c r="D907" s="73"/>
    </row>
    <row r="908" spans="1:4" ht="16" x14ac:dyDescent="0.2">
      <c r="A908" s="73"/>
      <c r="D908" s="73"/>
    </row>
    <row r="909" spans="1:4" ht="16" x14ac:dyDescent="0.2">
      <c r="A909" s="73"/>
      <c r="D909" s="73"/>
    </row>
    <row r="910" spans="1:4" ht="16" x14ac:dyDescent="0.2">
      <c r="A910" s="73"/>
      <c r="D910" s="73"/>
    </row>
    <row r="911" spans="1:4" ht="16" x14ac:dyDescent="0.2">
      <c r="A911" s="73"/>
      <c r="D911" s="73"/>
    </row>
    <row r="912" spans="1:4" ht="16" x14ac:dyDescent="0.2">
      <c r="A912" s="73"/>
      <c r="D912" s="73"/>
    </row>
    <row r="913" spans="1:4" ht="16" x14ac:dyDescent="0.2">
      <c r="A913" s="73"/>
      <c r="D913" s="73"/>
    </row>
    <row r="914" spans="1:4" ht="16" x14ac:dyDescent="0.2">
      <c r="A914" s="73"/>
      <c r="D914" s="73"/>
    </row>
    <row r="915" spans="1:4" ht="16" x14ac:dyDescent="0.2">
      <c r="A915" s="73"/>
      <c r="D915" s="73"/>
    </row>
    <row r="916" spans="1:4" ht="16" x14ac:dyDescent="0.2">
      <c r="A916" s="73"/>
      <c r="D916" s="73"/>
    </row>
    <row r="917" spans="1:4" ht="16" x14ac:dyDescent="0.2">
      <c r="A917" s="73"/>
      <c r="D917" s="73"/>
    </row>
    <row r="918" spans="1:4" ht="16" x14ac:dyDescent="0.2">
      <c r="A918" s="73"/>
      <c r="D918" s="73"/>
    </row>
    <row r="919" spans="1:4" ht="16" x14ac:dyDescent="0.2">
      <c r="A919" s="73"/>
      <c r="D919" s="73"/>
    </row>
    <row r="920" spans="1:4" ht="16" x14ac:dyDescent="0.2">
      <c r="A920" s="73"/>
      <c r="D920" s="73"/>
    </row>
    <row r="921" spans="1:4" ht="16" x14ac:dyDescent="0.2">
      <c r="A921" s="73"/>
      <c r="D921" s="73"/>
    </row>
    <row r="922" spans="1:4" ht="16" x14ac:dyDescent="0.2">
      <c r="A922" s="73"/>
      <c r="D922" s="73"/>
    </row>
    <row r="923" spans="1:4" ht="16" x14ac:dyDescent="0.2">
      <c r="A923" s="73"/>
      <c r="D923" s="73"/>
    </row>
    <row r="924" spans="1:4" ht="16" x14ac:dyDescent="0.2">
      <c r="A924" s="73"/>
      <c r="D924" s="73"/>
    </row>
    <row r="925" spans="1:4" ht="16" x14ac:dyDescent="0.2">
      <c r="A925" s="73"/>
      <c r="D925" s="73"/>
    </row>
    <row r="926" spans="1:4" ht="16" x14ac:dyDescent="0.2">
      <c r="A926" s="73"/>
      <c r="D926" s="73"/>
    </row>
    <row r="927" spans="1:4" ht="16" x14ac:dyDescent="0.2">
      <c r="A927" s="73"/>
      <c r="D927" s="73"/>
    </row>
    <row r="928" spans="1:4" ht="16" x14ac:dyDescent="0.2">
      <c r="A928" s="73"/>
      <c r="D928" s="73"/>
    </row>
    <row r="929" spans="1:4" ht="16" x14ac:dyDescent="0.2">
      <c r="A929" s="73"/>
      <c r="D929" s="73"/>
    </row>
    <row r="930" spans="1:4" ht="16" x14ac:dyDescent="0.2">
      <c r="A930" s="73"/>
      <c r="D930" s="73"/>
    </row>
    <row r="931" spans="1:4" ht="16" x14ac:dyDescent="0.2">
      <c r="A931" s="73"/>
      <c r="D931" s="73"/>
    </row>
    <row r="932" spans="1:4" ht="16" x14ac:dyDescent="0.2">
      <c r="A932" s="73"/>
      <c r="D932" s="73"/>
    </row>
    <row r="933" spans="1:4" ht="16" x14ac:dyDescent="0.2">
      <c r="A933" s="73"/>
      <c r="D933" s="73"/>
    </row>
    <row r="934" spans="1:4" ht="16" x14ac:dyDescent="0.2">
      <c r="A934" s="73"/>
      <c r="D934" s="73"/>
    </row>
    <row r="935" spans="1:4" ht="16" x14ac:dyDescent="0.2">
      <c r="A935" s="73"/>
      <c r="D935" s="73"/>
    </row>
    <row r="936" spans="1:4" ht="16" x14ac:dyDescent="0.2">
      <c r="A936" s="73"/>
      <c r="D936" s="73"/>
    </row>
    <row r="937" spans="1:4" ht="16" x14ac:dyDescent="0.2">
      <c r="A937" s="73"/>
      <c r="D937" s="73"/>
    </row>
    <row r="938" spans="1:4" ht="16" x14ac:dyDescent="0.2">
      <c r="A938" s="73"/>
      <c r="D938" s="73"/>
    </row>
    <row r="939" spans="1:4" ht="16" x14ac:dyDescent="0.2">
      <c r="A939" s="73"/>
      <c r="D939" s="73"/>
    </row>
    <row r="940" spans="1:4" ht="16" x14ac:dyDescent="0.2">
      <c r="A940" s="73"/>
      <c r="D940" s="73"/>
    </row>
    <row r="941" spans="1:4" ht="16" x14ac:dyDescent="0.2">
      <c r="A941" s="73"/>
      <c r="D941" s="73"/>
    </row>
    <row r="942" spans="1:4" ht="16" x14ac:dyDescent="0.2">
      <c r="A942" s="73"/>
      <c r="D942" s="73"/>
    </row>
    <row r="943" spans="1:4" ht="16" x14ac:dyDescent="0.2">
      <c r="A943" s="73"/>
      <c r="D943" s="73"/>
    </row>
    <row r="944" spans="1:4" ht="16" x14ac:dyDescent="0.2">
      <c r="A944" s="73"/>
      <c r="D944" s="73"/>
    </row>
    <row r="945" spans="1:4" ht="16" x14ac:dyDescent="0.2">
      <c r="A945" s="73"/>
      <c r="D945" s="73"/>
    </row>
    <row r="946" spans="1:4" ht="16" x14ac:dyDescent="0.2">
      <c r="A946" s="73"/>
      <c r="D946" s="73"/>
    </row>
    <row r="947" spans="1:4" ht="16" x14ac:dyDescent="0.2">
      <c r="A947" s="73"/>
      <c r="D947" s="73"/>
    </row>
    <row r="948" spans="1:4" ht="16" x14ac:dyDescent="0.2">
      <c r="A948" s="73"/>
      <c r="D948" s="73"/>
    </row>
    <row r="949" spans="1:4" ht="16" x14ac:dyDescent="0.2">
      <c r="A949" s="73"/>
      <c r="D949" s="73"/>
    </row>
    <row r="950" spans="1:4" ht="16" x14ac:dyDescent="0.2">
      <c r="A950" s="73"/>
      <c r="D950" s="73"/>
    </row>
    <row r="951" spans="1:4" ht="16" x14ac:dyDescent="0.2">
      <c r="A951" s="73"/>
      <c r="D951" s="73"/>
    </row>
    <row r="952" spans="1:4" ht="16" x14ac:dyDescent="0.2">
      <c r="A952" s="73"/>
      <c r="D952" s="73"/>
    </row>
    <row r="953" spans="1:4" ht="16" x14ac:dyDescent="0.2">
      <c r="A953" s="73"/>
      <c r="D953" s="73"/>
    </row>
    <row r="954" spans="1:4" ht="16" x14ac:dyDescent="0.2">
      <c r="A954" s="73"/>
      <c r="D954" s="73"/>
    </row>
    <row r="955" spans="1:4" ht="16" x14ac:dyDescent="0.2">
      <c r="A955" s="73"/>
      <c r="D955" s="73"/>
    </row>
    <row r="956" spans="1:4" ht="16" x14ac:dyDescent="0.2">
      <c r="A956" s="73"/>
      <c r="D956" s="73"/>
    </row>
    <row r="957" spans="1:4" ht="16" x14ac:dyDescent="0.2">
      <c r="A957" s="73"/>
      <c r="D957" s="73"/>
    </row>
    <row r="958" spans="1:4" ht="16" x14ac:dyDescent="0.2">
      <c r="A958" s="73"/>
      <c r="D958" s="73"/>
    </row>
    <row r="959" spans="1:4" ht="16" x14ac:dyDescent="0.2">
      <c r="A959" s="73"/>
      <c r="D959" s="73"/>
    </row>
    <row r="960" spans="1:4" ht="16" x14ac:dyDescent="0.2">
      <c r="A960" s="73"/>
      <c r="D960" s="73"/>
    </row>
    <row r="961" spans="1:4" ht="16" x14ac:dyDescent="0.2">
      <c r="A961" s="73"/>
      <c r="D961" s="73"/>
    </row>
    <row r="962" spans="1:4" ht="16" x14ac:dyDescent="0.2">
      <c r="A962" s="73"/>
      <c r="D962" s="73"/>
    </row>
    <row r="963" spans="1:4" ht="16" x14ac:dyDescent="0.2">
      <c r="A963" s="73"/>
      <c r="D963" s="73"/>
    </row>
    <row r="964" spans="1:4" ht="16" x14ac:dyDescent="0.2">
      <c r="A964" s="73"/>
      <c r="D964" s="73"/>
    </row>
    <row r="965" spans="1:4" ht="16" x14ac:dyDescent="0.2">
      <c r="A965" s="73"/>
      <c r="D965" s="73"/>
    </row>
    <row r="966" spans="1:4" ht="16" x14ac:dyDescent="0.2">
      <c r="A966" s="73"/>
      <c r="D966" s="73"/>
    </row>
    <row r="967" spans="1:4" ht="16" x14ac:dyDescent="0.2">
      <c r="A967" s="73"/>
      <c r="D967" s="73"/>
    </row>
    <row r="968" spans="1:4" ht="16" x14ac:dyDescent="0.2">
      <c r="A968" s="73"/>
      <c r="D968" s="73"/>
    </row>
    <row r="969" spans="1:4" ht="16" x14ac:dyDescent="0.2">
      <c r="A969" s="73"/>
      <c r="D969" s="73"/>
    </row>
    <row r="970" spans="1:4" ht="16" x14ac:dyDescent="0.2">
      <c r="A970" s="73"/>
      <c r="D970" s="73"/>
    </row>
    <row r="971" spans="1:4" ht="16" x14ac:dyDescent="0.2">
      <c r="A971" s="73"/>
      <c r="D971" s="73"/>
    </row>
    <row r="972" spans="1:4" ht="16" x14ac:dyDescent="0.2">
      <c r="A972" s="73"/>
      <c r="D972" s="73"/>
    </row>
    <row r="973" spans="1:4" ht="16" x14ac:dyDescent="0.2">
      <c r="A973" s="73"/>
      <c r="D973" s="73"/>
    </row>
    <row r="974" spans="1:4" ht="16" x14ac:dyDescent="0.2">
      <c r="A974" s="73"/>
      <c r="D974" s="73"/>
    </row>
    <row r="975" spans="1:4" ht="16" x14ac:dyDescent="0.2">
      <c r="A975" s="73"/>
      <c r="D975" s="73"/>
    </row>
    <row r="976" spans="1:4" ht="16" x14ac:dyDescent="0.2">
      <c r="A976" s="73"/>
      <c r="D976" s="73"/>
    </row>
    <row r="977" spans="1:4" ht="16" x14ac:dyDescent="0.2">
      <c r="A977" s="73"/>
      <c r="D977" s="73"/>
    </row>
    <row r="978" spans="1:4" ht="16" x14ac:dyDescent="0.2">
      <c r="A978" s="73"/>
      <c r="D978" s="73"/>
    </row>
    <row r="979" spans="1:4" ht="16" x14ac:dyDescent="0.2">
      <c r="A979" s="73"/>
      <c r="D979" s="73"/>
    </row>
    <row r="980" spans="1:4" ht="16" x14ac:dyDescent="0.2">
      <c r="A980" s="73"/>
      <c r="D980" s="73"/>
    </row>
    <row r="981" spans="1:4" ht="16" x14ac:dyDescent="0.2">
      <c r="A981" s="73"/>
      <c r="D981" s="73"/>
    </row>
    <row r="982" spans="1:4" ht="16" x14ac:dyDescent="0.2">
      <c r="A982" s="73"/>
      <c r="D982" s="73"/>
    </row>
    <row r="983" spans="1:4" ht="16" x14ac:dyDescent="0.2">
      <c r="A983" s="73"/>
      <c r="D983" s="73"/>
    </row>
    <row r="984" spans="1:4" ht="16" x14ac:dyDescent="0.2">
      <c r="A984" s="73"/>
      <c r="D984" s="73"/>
    </row>
    <row r="985" spans="1:4" ht="16" x14ac:dyDescent="0.2">
      <c r="A985" s="73"/>
      <c r="D985" s="73"/>
    </row>
    <row r="986" spans="1:4" ht="16" x14ac:dyDescent="0.2">
      <c r="A986" s="73"/>
      <c r="D986" s="73"/>
    </row>
    <row r="987" spans="1:4" ht="16" x14ac:dyDescent="0.2">
      <c r="A987" s="73"/>
      <c r="D987" s="73"/>
    </row>
    <row r="988" spans="1:4" ht="16" x14ac:dyDescent="0.2">
      <c r="A988" s="73"/>
      <c r="D988" s="73"/>
    </row>
    <row r="989" spans="1:4" ht="16" x14ac:dyDescent="0.2">
      <c r="A989" s="73"/>
      <c r="D989" s="73"/>
    </row>
    <row r="990" spans="1:4" ht="16" x14ac:dyDescent="0.2">
      <c r="A990" s="73"/>
      <c r="D990" s="73"/>
    </row>
    <row r="991" spans="1:4" ht="16" x14ac:dyDescent="0.2">
      <c r="A991" s="73"/>
      <c r="D991" s="73"/>
    </row>
    <row r="992" spans="1:4" ht="16" x14ac:dyDescent="0.2">
      <c r="A992" s="73"/>
      <c r="D992" s="73"/>
    </row>
    <row r="993" spans="1:4" ht="16" x14ac:dyDescent="0.2">
      <c r="A993" s="73"/>
      <c r="D993" s="73"/>
    </row>
    <row r="994" spans="1:4" ht="16" x14ac:dyDescent="0.2">
      <c r="A994" s="73"/>
      <c r="D994" s="73"/>
    </row>
    <row r="995" spans="1:4" ht="16" x14ac:dyDescent="0.2">
      <c r="A995" s="73"/>
      <c r="D995" s="73"/>
    </row>
    <row r="996" spans="1:4" ht="16" x14ac:dyDescent="0.2">
      <c r="A996" s="73"/>
      <c r="D996" s="73"/>
    </row>
    <row r="997" spans="1:4" ht="16" x14ac:dyDescent="0.2">
      <c r="A997" s="73"/>
      <c r="D997" s="73"/>
    </row>
    <row r="998" spans="1:4" ht="16" x14ac:dyDescent="0.2">
      <c r="A998" s="73"/>
      <c r="D998" s="73"/>
    </row>
    <row r="999" spans="1:4" ht="16" x14ac:dyDescent="0.2">
      <c r="A999" s="73"/>
      <c r="D999" s="73"/>
    </row>
  </sheetData>
  <hyperlinks>
    <hyperlink ref="A61" r:id="rId1" xr:uid="{00000000-0004-0000-0A00-000000000000}"/>
    <hyperlink ref="A62" r:id="rId2" xr:uid="{00000000-0004-0000-0A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8"/>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5.83203125" customWidth="1"/>
    <col min="2" max="2" width="16.83203125" customWidth="1"/>
    <col min="3" max="3" width="10.5" customWidth="1"/>
    <col min="4" max="4" width="31.83203125" customWidth="1"/>
    <col min="5" max="5" width="18.5" customWidth="1"/>
    <col min="6" max="6" width="21" customWidth="1"/>
    <col min="7" max="7" width="28.1640625" customWidth="1"/>
    <col min="8" max="8" width="16.83203125" customWidth="1"/>
    <col min="9" max="11" width="10.5" customWidth="1"/>
    <col min="12" max="13" width="21" customWidth="1"/>
    <col min="14" max="15" width="10.5" customWidth="1"/>
    <col min="16" max="16" width="20.5" customWidth="1"/>
    <col min="17" max="25" width="10.5" customWidth="1"/>
    <col min="26" max="26" width="14.83203125" customWidth="1"/>
    <col min="27" max="29" width="10.5" customWidth="1"/>
    <col min="30" max="30" width="18.5" customWidth="1"/>
    <col min="31" max="31" width="19.5" customWidth="1"/>
    <col min="32" max="32" width="10.5" customWidth="1"/>
  </cols>
  <sheetData>
    <row r="1" spans="1:32" ht="15.75" customHeight="1" x14ac:dyDescent="0.2">
      <c r="A1" s="9" t="s">
        <v>0</v>
      </c>
      <c r="B1" s="132" t="s">
        <v>111</v>
      </c>
      <c r="C1" s="127"/>
      <c r="D1" s="127"/>
      <c r="E1" s="128"/>
      <c r="F1" s="10"/>
      <c r="G1" s="126" t="s">
        <v>48</v>
      </c>
      <c r="H1" s="127"/>
      <c r="I1" s="127"/>
      <c r="J1" s="127"/>
      <c r="K1" s="127"/>
      <c r="L1" s="127"/>
      <c r="M1" s="128"/>
      <c r="N1" s="132" t="s">
        <v>128</v>
      </c>
      <c r="O1" s="127"/>
      <c r="P1" s="127"/>
      <c r="Q1" s="128"/>
      <c r="R1" s="126" t="s">
        <v>129</v>
      </c>
      <c r="S1" s="127"/>
      <c r="T1" s="127"/>
      <c r="U1" s="127"/>
      <c r="V1" s="128"/>
      <c r="W1" s="129" t="s">
        <v>24</v>
      </c>
      <c r="X1" s="127"/>
      <c r="Y1" s="127"/>
      <c r="Z1" s="127"/>
      <c r="AA1" s="127"/>
      <c r="AB1" s="128"/>
      <c r="AC1" s="126" t="s">
        <v>130</v>
      </c>
      <c r="AD1" s="128"/>
      <c r="AE1" s="126"/>
      <c r="AF1" s="128"/>
    </row>
    <row r="2" spans="1:32" ht="25.5" customHeight="1" x14ac:dyDescent="0.2">
      <c r="A2" s="11" t="s">
        <v>1</v>
      </c>
      <c r="B2" s="12" t="s">
        <v>112</v>
      </c>
      <c r="C2" s="12" t="s">
        <v>116</v>
      </c>
      <c r="D2" s="12" t="s">
        <v>120</v>
      </c>
      <c r="E2" s="12" t="s">
        <v>124</v>
      </c>
      <c r="F2" s="13" t="s">
        <v>131</v>
      </c>
      <c r="G2" s="14" t="s">
        <v>56</v>
      </c>
      <c r="H2" s="14" t="s">
        <v>49</v>
      </c>
      <c r="I2" s="12" t="s">
        <v>60</v>
      </c>
      <c r="J2" s="12" t="s">
        <v>124</v>
      </c>
      <c r="K2" s="12" t="s">
        <v>64</v>
      </c>
      <c r="L2" s="12" t="s">
        <v>52</v>
      </c>
      <c r="M2" s="13" t="s">
        <v>68</v>
      </c>
      <c r="N2" s="12" t="s">
        <v>73</v>
      </c>
      <c r="O2" s="12" t="s">
        <v>81</v>
      </c>
      <c r="P2" s="12" t="s">
        <v>85</v>
      </c>
      <c r="Q2" s="13" t="s">
        <v>77</v>
      </c>
      <c r="R2" s="12" t="s">
        <v>99</v>
      </c>
      <c r="S2" s="12" t="s">
        <v>90</v>
      </c>
      <c r="T2" s="12" t="s">
        <v>107</v>
      </c>
      <c r="U2" s="13" t="s">
        <v>94</v>
      </c>
      <c r="V2" s="13" t="s">
        <v>103</v>
      </c>
      <c r="W2" s="12" t="s">
        <v>25</v>
      </c>
      <c r="X2" s="12" t="s">
        <v>37</v>
      </c>
      <c r="Y2" s="12" t="s">
        <v>29</v>
      </c>
      <c r="Z2" s="12" t="s">
        <v>33</v>
      </c>
      <c r="AA2" s="12" t="s">
        <v>40</v>
      </c>
      <c r="AB2" s="12" t="s">
        <v>44</v>
      </c>
      <c r="AC2" s="12" t="s">
        <v>16</v>
      </c>
      <c r="AD2" s="12" t="s">
        <v>7</v>
      </c>
      <c r="AE2" s="13" t="s">
        <v>12</v>
      </c>
      <c r="AF2" s="14" t="s">
        <v>20</v>
      </c>
    </row>
    <row r="3" spans="1:32" ht="38.25" customHeight="1" x14ac:dyDescent="0.2">
      <c r="A3" s="11" t="s">
        <v>2</v>
      </c>
      <c r="B3" s="15" t="s">
        <v>113</v>
      </c>
      <c r="C3" s="15" t="s">
        <v>117</v>
      </c>
      <c r="D3" s="15" t="s">
        <v>121</v>
      </c>
      <c r="E3" s="15" t="s">
        <v>125</v>
      </c>
      <c r="F3" s="16" t="s">
        <v>132</v>
      </c>
      <c r="G3" s="15" t="s">
        <v>57</v>
      </c>
      <c r="H3" s="15" t="s">
        <v>50</v>
      </c>
      <c r="I3" s="15" t="s">
        <v>61</v>
      </c>
      <c r="J3" s="15" t="s">
        <v>125</v>
      </c>
      <c r="K3" s="15" t="s">
        <v>65</v>
      </c>
      <c r="L3" s="15" t="s">
        <v>53</v>
      </c>
      <c r="M3" s="16" t="s">
        <v>69</v>
      </c>
      <c r="N3" s="16" t="s">
        <v>133</v>
      </c>
      <c r="O3" s="15" t="s">
        <v>82</v>
      </c>
      <c r="P3" s="15" t="s">
        <v>86</v>
      </c>
      <c r="Q3" s="16" t="s">
        <v>78</v>
      </c>
      <c r="R3" s="15" t="s">
        <v>100</v>
      </c>
      <c r="S3" s="15" t="s">
        <v>91</v>
      </c>
      <c r="T3" s="15" t="s">
        <v>134</v>
      </c>
      <c r="U3" s="16" t="s">
        <v>95</v>
      </c>
      <c r="V3" s="16" t="s">
        <v>104</v>
      </c>
      <c r="W3" s="15" t="s">
        <v>26</v>
      </c>
      <c r="X3" s="15" t="s">
        <v>38</v>
      </c>
      <c r="Y3" s="16" t="s">
        <v>30</v>
      </c>
      <c r="Z3" s="15" t="s">
        <v>34</v>
      </c>
      <c r="AA3" s="15" t="s">
        <v>41</v>
      </c>
      <c r="AB3" s="15" t="s">
        <v>45</v>
      </c>
      <c r="AC3" s="15" t="s">
        <v>135</v>
      </c>
      <c r="AD3" s="15" t="s">
        <v>8</v>
      </c>
      <c r="AE3" s="16" t="s">
        <v>13</v>
      </c>
      <c r="AF3" s="15" t="s">
        <v>21</v>
      </c>
    </row>
    <row r="4" spans="1:32" ht="33.75" customHeight="1" x14ac:dyDescent="0.2">
      <c r="A4" s="17" t="s">
        <v>136</v>
      </c>
      <c r="B4" s="16" t="s">
        <v>137</v>
      </c>
      <c r="C4" s="18" t="s">
        <v>138</v>
      </c>
      <c r="D4" s="16" t="s">
        <v>139</v>
      </c>
      <c r="E4" s="19" t="s">
        <v>138</v>
      </c>
      <c r="F4" s="16" t="s">
        <v>139</v>
      </c>
      <c r="G4" s="19" t="s">
        <v>138</v>
      </c>
      <c r="H4" s="19" t="s">
        <v>138</v>
      </c>
      <c r="I4" s="19" t="s">
        <v>138</v>
      </c>
      <c r="J4" s="19" t="s">
        <v>138</v>
      </c>
      <c r="K4" s="19" t="s">
        <v>138</v>
      </c>
      <c r="L4" s="18"/>
      <c r="M4" s="18" t="s">
        <v>140</v>
      </c>
      <c r="N4" s="19" t="s">
        <v>141</v>
      </c>
      <c r="O4" s="16" t="s">
        <v>142</v>
      </c>
      <c r="P4" s="18" t="s">
        <v>139</v>
      </c>
      <c r="Q4" s="16" t="s">
        <v>143</v>
      </c>
      <c r="R4" s="16" t="s">
        <v>144</v>
      </c>
      <c r="S4" s="16" t="s">
        <v>145</v>
      </c>
      <c r="T4" s="16" t="s">
        <v>139</v>
      </c>
      <c r="U4" s="16" t="s">
        <v>143</v>
      </c>
      <c r="V4" s="18" t="s">
        <v>138</v>
      </c>
      <c r="W4" s="16" t="s">
        <v>146</v>
      </c>
      <c r="X4" s="18" t="s">
        <v>147</v>
      </c>
      <c r="Y4" s="19" t="s">
        <v>138</v>
      </c>
      <c r="Z4" s="16" t="s">
        <v>144</v>
      </c>
      <c r="AA4" s="18" t="s">
        <v>148</v>
      </c>
      <c r="AB4" s="16" t="s">
        <v>144</v>
      </c>
      <c r="AC4" s="19" t="s">
        <v>147</v>
      </c>
      <c r="AD4" s="16" t="s">
        <v>139</v>
      </c>
      <c r="AE4" s="16" t="s">
        <v>139</v>
      </c>
      <c r="AF4" s="19" t="s">
        <v>147</v>
      </c>
    </row>
    <row r="5" spans="1:32" ht="39" customHeight="1" x14ac:dyDescent="0.2">
      <c r="A5" s="13" t="s">
        <v>149</v>
      </c>
      <c r="B5" s="16"/>
      <c r="C5" s="8"/>
      <c r="D5" s="20" t="s">
        <v>150</v>
      </c>
      <c r="E5" s="8"/>
      <c r="F5" s="21"/>
      <c r="G5" s="8"/>
      <c r="H5" s="8"/>
      <c r="J5" s="8"/>
      <c r="K5" s="8"/>
      <c r="N5" s="16"/>
      <c r="P5" s="8" t="s">
        <v>151</v>
      </c>
      <c r="Q5" s="16"/>
      <c r="R5" s="16"/>
      <c r="S5" s="16"/>
      <c r="T5" s="4" t="s">
        <v>152</v>
      </c>
      <c r="U5" s="16"/>
      <c r="V5" s="8"/>
      <c r="W5" s="16"/>
      <c r="X5" s="8"/>
      <c r="Y5" s="8"/>
      <c r="Z5" s="15"/>
      <c r="AA5" s="8"/>
      <c r="AB5" s="15"/>
      <c r="AC5" s="8"/>
      <c r="AD5" s="16" t="s">
        <v>153</v>
      </c>
      <c r="AE5" s="22" t="s">
        <v>154</v>
      </c>
      <c r="AF5" s="8"/>
    </row>
    <row r="6" spans="1:32" ht="115.5" customHeight="1" x14ac:dyDescent="0.2">
      <c r="A6" s="13" t="s">
        <v>3</v>
      </c>
      <c r="B6" s="16" t="s">
        <v>155</v>
      </c>
      <c r="C6" s="16" t="s">
        <v>156</v>
      </c>
      <c r="D6" s="16" t="s">
        <v>157</v>
      </c>
      <c r="E6" s="16" t="s">
        <v>158</v>
      </c>
      <c r="F6" s="23" t="s">
        <v>159</v>
      </c>
      <c r="G6" s="16" t="s">
        <v>160</v>
      </c>
      <c r="H6" s="16" t="s">
        <v>161</v>
      </c>
      <c r="I6" s="8" t="s">
        <v>162</v>
      </c>
      <c r="J6" s="16" t="s">
        <v>158</v>
      </c>
      <c r="K6" s="16" t="s">
        <v>163</v>
      </c>
      <c r="L6" s="16" t="s">
        <v>164</v>
      </c>
      <c r="M6" s="8" t="s">
        <v>165</v>
      </c>
      <c r="N6" s="16" t="s">
        <v>166</v>
      </c>
      <c r="O6" s="16" t="s">
        <v>167</v>
      </c>
      <c r="P6" s="16" t="s">
        <v>87</v>
      </c>
      <c r="Q6" s="16" t="s">
        <v>168</v>
      </c>
      <c r="R6" s="16" t="s">
        <v>169</v>
      </c>
      <c r="S6" s="16" t="s">
        <v>170</v>
      </c>
      <c r="T6" s="16"/>
      <c r="U6" s="16" t="s">
        <v>171</v>
      </c>
      <c r="V6" s="16" t="s">
        <v>105</v>
      </c>
      <c r="W6" s="16" t="s">
        <v>172</v>
      </c>
      <c r="X6" s="16" t="s">
        <v>173</v>
      </c>
      <c r="Y6" s="16" t="s">
        <v>174</v>
      </c>
      <c r="Z6" s="16" t="s">
        <v>175</v>
      </c>
      <c r="AA6" s="16" t="s">
        <v>176</v>
      </c>
      <c r="AB6" s="16" t="s">
        <v>177</v>
      </c>
      <c r="AC6" s="16" t="s">
        <v>178</v>
      </c>
      <c r="AD6" s="16" t="s">
        <v>179</v>
      </c>
      <c r="AE6" s="16" t="s">
        <v>180</v>
      </c>
      <c r="AF6" s="16" t="s">
        <v>181</v>
      </c>
    </row>
    <row r="7" spans="1:32" ht="15.75" customHeight="1" x14ac:dyDescent="0.2">
      <c r="A7" s="24"/>
      <c r="B7" s="25"/>
      <c r="C7" s="26"/>
      <c r="D7" s="25"/>
      <c r="E7" s="26"/>
      <c r="F7" s="26"/>
      <c r="G7" s="26"/>
      <c r="H7" s="26"/>
      <c r="I7" s="26"/>
      <c r="J7" s="26"/>
      <c r="K7" s="26"/>
      <c r="L7" s="26"/>
      <c r="M7" s="26"/>
      <c r="N7" s="25"/>
      <c r="O7" s="26"/>
      <c r="P7" s="26"/>
      <c r="Q7" s="25"/>
      <c r="R7" s="25"/>
      <c r="S7" s="25"/>
      <c r="T7" s="25"/>
      <c r="U7" s="25"/>
      <c r="V7" s="26"/>
      <c r="W7" s="25"/>
      <c r="X7" s="26"/>
      <c r="Y7" s="26"/>
      <c r="Z7" s="27"/>
      <c r="AA7" s="26"/>
      <c r="AB7" s="27"/>
      <c r="AC7" s="26"/>
      <c r="AD7" s="25"/>
      <c r="AE7" s="25"/>
      <c r="AF7" s="26"/>
    </row>
    <row r="8" spans="1:32" ht="15.75" customHeight="1" x14ac:dyDescent="0.2">
      <c r="A8" s="13" t="s">
        <v>182</v>
      </c>
      <c r="B8" s="16" t="s">
        <v>183</v>
      </c>
      <c r="C8" s="16" t="s">
        <v>184</v>
      </c>
      <c r="D8" s="16" t="s">
        <v>183</v>
      </c>
      <c r="E8" s="16" t="s">
        <v>185</v>
      </c>
      <c r="F8" s="16"/>
      <c r="G8" s="16" t="s">
        <v>186</v>
      </c>
      <c r="H8" s="16" t="s">
        <v>187</v>
      </c>
      <c r="I8" s="16" t="s">
        <v>188</v>
      </c>
      <c r="J8" s="16" t="s">
        <v>185</v>
      </c>
      <c r="K8" s="16" t="s">
        <v>189</v>
      </c>
      <c r="L8" s="16" t="s">
        <v>190</v>
      </c>
      <c r="M8" s="16" t="s">
        <v>191</v>
      </c>
      <c r="N8" s="16" t="s">
        <v>183</v>
      </c>
      <c r="O8" s="16" t="s">
        <v>192</v>
      </c>
      <c r="P8" s="16" t="s">
        <v>183</v>
      </c>
      <c r="Q8" s="16" t="s">
        <v>183</v>
      </c>
      <c r="R8" s="16" t="s">
        <v>183</v>
      </c>
      <c r="S8" s="16" t="s">
        <v>183</v>
      </c>
      <c r="T8" s="16"/>
      <c r="U8" s="16" t="s">
        <v>183</v>
      </c>
      <c r="V8" s="16" t="s">
        <v>193</v>
      </c>
      <c r="W8" s="16" t="s">
        <v>183</v>
      </c>
      <c r="X8" s="16" t="s">
        <v>194</v>
      </c>
      <c r="Y8" s="16" t="s">
        <v>195</v>
      </c>
      <c r="Z8" s="15"/>
      <c r="AA8" s="16" t="s">
        <v>196</v>
      </c>
      <c r="AB8" s="15"/>
      <c r="AC8" s="16" t="s">
        <v>197</v>
      </c>
      <c r="AD8" s="16" t="s">
        <v>183</v>
      </c>
      <c r="AE8" s="16" t="s">
        <v>183</v>
      </c>
      <c r="AF8" s="16" t="s">
        <v>198</v>
      </c>
    </row>
    <row r="9" spans="1:32" ht="78" customHeight="1" x14ac:dyDescent="0.2">
      <c r="A9" s="13" t="s">
        <v>199</v>
      </c>
      <c r="B9" s="16" t="s">
        <v>183</v>
      </c>
      <c r="C9" s="16" t="s">
        <v>200</v>
      </c>
      <c r="D9" s="16" t="s">
        <v>183</v>
      </c>
      <c r="E9" s="16" t="s">
        <v>201</v>
      </c>
      <c r="F9" s="16"/>
      <c r="G9" s="16" t="s">
        <v>202</v>
      </c>
      <c r="H9" s="16" t="s">
        <v>203</v>
      </c>
      <c r="I9" s="16" t="s">
        <v>204</v>
      </c>
      <c r="J9" s="16" t="s">
        <v>201</v>
      </c>
      <c r="K9" s="16" t="s">
        <v>205</v>
      </c>
      <c r="L9" s="16" t="s">
        <v>206</v>
      </c>
      <c r="M9" s="16"/>
      <c r="N9" s="16" t="s">
        <v>207</v>
      </c>
      <c r="O9" s="16" t="s">
        <v>183</v>
      </c>
      <c r="P9" s="16" t="s">
        <v>183</v>
      </c>
      <c r="Q9" s="16" t="s">
        <v>183</v>
      </c>
      <c r="R9" s="16" t="s">
        <v>208</v>
      </c>
      <c r="S9" s="16" t="s">
        <v>183</v>
      </c>
      <c r="T9" s="16"/>
      <c r="U9" s="16" t="s">
        <v>183</v>
      </c>
      <c r="V9" s="16" t="s">
        <v>209</v>
      </c>
      <c r="W9" s="16" t="s">
        <v>183</v>
      </c>
      <c r="X9" s="16" t="s">
        <v>210</v>
      </c>
      <c r="Y9" s="16" t="s">
        <v>211</v>
      </c>
      <c r="Z9" s="16" t="s">
        <v>212</v>
      </c>
      <c r="AA9" s="16" t="s">
        <v>183</v>
      </c>
      <c r="AB9" s="15" t="s">
        <v>213</v>
      </c>
      <c r="AC9" s="16" t="s">
        <v>214</v>
      </c>
      <c r="AD9" s="16" t="s">
        <v>183</v>
      </c>
      <c r="AE9" s="16" t="s">
        <v>183</v>
      </c>
      <c r="AF9" s="16" t="s">
        <v>215</v>
      </c>
    </row>
    <row r="10" spans="1:32" ht="47.25" customHeight="1" x14ac:dyDescent="0.2">
      <c r="A10" s="13" t="s">
        <v>216</v>
      </c>
      <c r="B10" s="16" t="s">
        <v>217</v>
      </c>
      <c r="C10" s="16" t="s">
        <v>183</v>
      </c>
      <c r="D10" s="16" t="s">
        <v>183</v>
      </c>
      <c r="E10" s="16" t="s">
        <v>183</v>
      </c>
      <c r="F10" s="16"/>
      <c r="G10" s="16" t="s">
        <v>218</v>
      </c>
      <c r="H10" s="16" t="s">
        <v>183</v>
      </c>
      <c r="I10" s="16" t="s">
        <v>183</v>
      </c>
      <c r="J10" s="16" t="s">
        <v>183</v>
      </c>
      <c r="K10" s="16" t="s">
        <v>183</v>
      </c>
      <c r="L10" s="16" t="s">
        <v>183</v>
      </c>
      <c r="M10" s="16" t="s">
        <v>219</v>
      </c>
      <c r="N10" s="16" t="s">
        <v>220</v>
      </c>
      <c r="O10" s="16" t="s">
        <v>220</v>
      </c>
      <c r="P10" s="16" t="s">
        <v>183</v>
      </c>
      <c r="Q10" s="15" t="s">
        <v>221</v>
      </c>
      <c r="R10" s="16" t="s">
        <v>183</v>
      </c>
      <c r="S10" s="16" t="s">
        <v>183</v>
      </c>
      <c r="T10" s="16"/>
      <c r="U10" s="16" t="s">
        <v>222</v>
      </c>
      <c r="V10" s="16" t="s">
        <v>183</v>
      </c>
      <c r="W10" s="16" t="s">
        <v>223</v>
      </c>
      <c r="X10" s="16" t="s">
        <v>183</v>
      </c>
      <c r="Y10" s="16" t="s">
        <v>183</v>
      </c>
      <c r="Z10" s="16" t="s">
        <v>183</v>
      </c>
      <c r="AA10" s="16" t="s">
        <v>183</v>
      </c>
      <c r="AB10" s="16" t="s">
        <v>183</v>
      </c>
      <c r="AC10" s="16" t="s">
        <v>183</v>
      </c>
      <c r="AD10" s="16" t="s">
        <v>183</v>
      </c>
      <c r="AE10" s="16" t="s">
        <v>183</v>
      </c>
      <c r="AF10" s="16" t="s">
        <v>183</v>
      </c>
    </row>
    <row r="11" spans="1:32" ht="33.75" customHeight="1" x14ac:dyDescent="0.2">
      <c r="A11" s="13" t="s">
        <v>224</v>
      </c>
      <c r="B11" s="16" t="s">
        <v>225</v>
      </c>
      <c r="C11" s="16" t="s">
        <v>183</v>
      </c>
      <c r="D11" s="16" t="s">
        <v>183</v>
      </c>
      <c r="E11" s="16" t="s">
        <v>183</v>
      </c>
      <c r="F11" s="16"/>
      <c r="G11" s="8" t="s">
        <v>183</v>
      </c>
      <c r="H11" s="16" t="s">
        <v>183</v>
      </c>
      <c r="I11" s="16" t="s">
        <v>183</v>
      </c>
      <c r="J11" s="16" t="s">
        <v>183</v>
      </c>
      <c r="K11" s="16" t="s">
        <v>183</v>
      </c>
      <c r="L11" s="16" t="s">
        <v>183</v>
      </c>
      <c r="M11" s="16" t="s">
        <v>183</v>
      </c>
      <c r="N11" s="8" t="s">
        <v>183</v>
      </c>
      <c r="O11" s="8" t="s">
        <v>226</v>
      </c>
      <c r="P11" s="16" t="s">
        <v>183</v>
      </c>
      <c r="Q11" s="8" t="s">
        <v>183</v>
      </c>
      <c r="R11" s="8" t="s">
        <v>183</v>
      </c>
      <c r="S11" s="16" t="s">
        <v>227</v>
      </c>
      <c r="T11" s="16"/>
      <c r="U11" s="8" t="s">
        <v>183</v>
      </c>
      <c r="V11" s="16" t="s">
        <v>183</v>
      </c>
      <c r="W11" s="8" t="s">
        <v>228</v>
      </c>
      <c r="X11" s="16" t="s">
        <v>194</v>
      </c>
      <c r="Y11" s="16" t="s">
        <v>183</v>
      </c>
      <c r="Z11" s="16" t="s">
        <v>183</v>
      </c>
      <c r="AA11" s="16" t="s">
        <v>229</v>
      </c>
      <c r="AB11" s="16" t="s">
        <v>183</v>
      </c>
      <c r="AC11" s="16" t="s">
        <v>230</v>
      </c>
      <c r="AD11" s="8" t="s">
        <v>183</v>
      </c>
      <c r="AE11" s="16" t="s">
        <v>183</v>
      </c>
      <c r="AF11" s="8" t="s">
        <v>198</v>
      </c>
    </row>
    <row r="12" spans="1:32" ht="15.75" customHeight="1" x14ac:dyDescent="0.2">
      <c r="A12" s="17" t="s">
        <v>231</v>
      </c>
      <c r="B12" s="18" t="s">
        <v>183</v>
      </c>
      <c r="C12" s="18" t="s">
        <v>183</v>
      </c>
      <c r="D12" s="18" t="s">
        <v>183</v>
      </c>
      <c r="E12" s="28"/>
      <c r="F12" s="29"/>
      <c r="G12" s="29" t="s">
        <v>232</v>
      </c>
      <c r="H12" s="18" t="s">
        <v>233</v>
      </c>
      <c r="I12" s="28"/>
      <c r="J12" s="28"/>
      <c r="K12" s="28"/>
      <c r="L12" s="28"/>
      <c r="M12" s="29" t="s">
        <v>234</v>
      </c>
      <c r="N12" s="29" t="s">
        <v>183</v>
      </c>
      <c r="O12" s="29" t="s">
        <v>235</v>
      </c>
      <c r="P12" s="18" t="s">
        <v>183</v>
      </c>
      <c r="Q12" s="29" t="s">
        <v>236</v>
      </c>
      <c r="R12" s="29" t="s">
        <v>183</v>
      </c>
      <c r="S12" s="18" t="s">
        <v>237</v>
      </c>
      <c r="T12" s="18"/>
      <c r="U12" s="29" t="s">
        <v>238</v>
      </c>
      <c r="V12" s="18" t="s">
        <v>183</v>
      </c>
      <c r="W12" s="29" t="s">
        <v>183</v>
      </c>
      <c r="X12" s="18" t="s">
        <v>183</v>
      </c>
      <c r="Y12" s="29" t="s">
        <v>183</v>
      </c>
      <c r="Z12" s="29" t="s">
        <v>183</v>
      </c>
      <c r="AA12" s="18" t="s">
        <v>239</v>
      </c>
      <c r="AB12" s="18" t="s">
        <v>240</v>
      </c>
      <c r="AC12" s="4" t="s">
        <v>241</v>
      </c>
      <c r="AD12" s="18"/>
      <c r="AE12" s="18" t="s">
        <v>183</v>
      </c>
      <c r="AF12" s="29" t="s">
        <v>183</v>
      </c>
    </row>
    <row r="13" spans="1:32" ht="15.75" customHeight="1" x14ac:dyDescent="0.2">
      <c r="A13" s="9"/>
    </row>
    <row r="14" spans="1:32" ht="15.75" customHeight="1" x14ac:dyDescent="0.2">
      <c r="A14" s="9"/>
    </row>
    <row r="15" spans="1:32" ht="15.75" customHeight="1" x14ac:dyDescent="0.2">
      <c r="A15" s="9"/>
    </row>
    <row r="16" spans="1:32" ht="15.75" customHeight="1" x14ac:dyDescent="0.2">
      <c r="A16" s="9"/>
    </row>
    <row r="17" spans="1:7" ht="15.75" customHeight="1" x14ac:dyDescent="0.2">
      <c r="A17" s="9"/>
    </row>
    <row r="18" spans="1:7" ht="15.75" customHeight="1" x14ac:dyDescent="0.2">
      <c r="A18" s="9"/>
    </row>
    <row r="19" spans="1:7" ht="15.75" customHeight="1" x14ac:dyDescent="0.2">
      <c r="A19" s="30" t="s">
        <v>242</v>
      </c>
      <c r="B19" s="30" t="s">
        <v>149</v>
      </c>
      <c r="G19" s="29"/>
    </row>
    <row r="20" spans="1:7" ht="15.75" customHeight="1" x14ac:dyDescent="0.2">
      <c r="A20" s="29" t="s">
        <v>243</v>
      </c>
      <c r="B20" s="29" t="s">
        <v>244</v>
      </c>
      <c r="G20" s="29"/>
    </row>
    <row r="21" spans="1:7" ht="15.75" customHeight="1" x14ac:dyDescent="0.2">
      <c r="A21" s="4" t="s">
        <v>245</v>
      </c>
      <c r="B21" s="29" t="s">
        <v>246</v>
      </c>
      <c r="G21" s="29"/>
    </row>
    <row r="22" spans="1:7" ht="15.75" customHeight="1" x14ac:dyDescent="0.2">
      <c r="A22" s="4" t="s">
        <v>247</v>
      </c>
      <c r="B22" s="29" t="s">
        <v>248</v>
      </c>
      <c r="G22" s="29"/>
    </row>
    <row r="23" spans="1:7" ht="15.75" customHeight="1" x14ac:dyDescent="0.2">
      <c r="A23" s="4" t="s">
        <v>249</v>
      </c>
      <c r="B23" s="29" t="s">
        <v>250</v>
      </c>
      <c r="C23" s="29"/>
      <c r="G23" s="29"/>
    </row>
    <row r="24" spans="1:7" ht="15.75" customHeight="1" x14ac:dyDescent="0.2">
      <c r="A24" s="31" t="s">
        <v>251</v>
      </c>
      <c r="B24" s="29" t="s">
        <v>244</v>
      </c>
      <c r="C24" s="29"/>
      <c r="G24" s="29"/>
    </row>
    <row r="25" spans="1:7" ht="15.75" customHeight="1" x14ac:dyDescent="0.2">
      <c r="A25" s="29" t="s">
        <v>252</v>
      </c>
      <c r="B25" s="29" t="s">
        <v>253</v>
      </c>
      <c r="G25" s="29"/>
    </row>
    <row r="26" spans="1:7" ht="15.75" customHeight="1" x14ac:dyDescent="0.2">
      <c r="A26" s="29" t="s">
        <v>254</v>
      </c>
      <c r="B26" s="29" t="s">
        <v>244</v>
      </c>
      <c r="G26" s="29"/>
    </row>
    <row r="27" spans="1:7" ht="15.75" customHeight="1" x14ac:dyDescent="0.2">
      <c r="A27" s="29" t="s">
        <v>255</v>
      </c>
      <c r="B27" s="29" t="s">
        <v>253</v>
      </c>
      <c r="G27" s="29"/>
    </row>
    <row r="28" spans="1:7" ht="15.75" customHeight="1" x14ac:dyDescent="0.2">
      <c r="A28" s="29" t="s">
        <v>256</v>
      </c>
      <c r="B28" s="29" t="s">
        <v>257</v>
      </c>
      <c r="G28" s="29"/>
    </row>
    <row r="29" spans="1:7" ht="15.75" customHeight="1" x14ac:dyDescent="0.2">
      <c r="A29" s="29" t="s">
        <v>258</v>
      </c>
      <c r="B29" s="29" t="s">
        <v>248</v>
      </c>
      <c r="G29" s="29"/>
    </row>
    <row r="30" spans="1:7" ht="15.75" customHeight="1" x14ac:dyDescent="0.2">
      <c r="A30" s="4" t="s">
        <v>259</v>
      </c>
      <c r="B30" s="29" t="s">
        <v>260</v>
      </c>
      <c r="G30" s="29"/>
    </row>
    <row r="31" spans="1:7" ht="15.75" customHeight="1" x14ac:dyDescent="0.2">
      <c r="A31" s="4" t="s">
        <v>261</v>
      </c>
      <c r="B31" s="29" t="s">
        <v>262</v>
      </c>
    </row>
    <row r="32" spans="1:7" ht="15.75" customHeight="1" x14ac:dyDescent="0.2">
      <c r="A32" s="29" t="s">
        <v>263</v>
      </c>
      <c r="B32" s="29" t="s">
        <v>260</v>
      </c>
    </row>
    <row r="33" spans="1:32" ht="15.75" customHeight="1" x14ac:dyDescent="0.2">
      <c r="A33" s="29" t="s">
        <v>264</v>
      </c>
      <c r="B33" s="29" t="s">
        <v>265</v>
      </c>
    </row>
    <row r="34" spans="1:32" ht="15.75" customHeight="1" x14ac:dyDescent="0.2">
      <c r="A34" s="29" t="s">
        <v>266</v>
      </c>
      <c r="B34" s="29" t="s">
        <v>267</v>
      </c>
    </row>
    <row r="35" spans="1:32" ht="15.75" customHeight="1" x14ac:dyDescent="0.2">
      <c r="A35" s="4" t="s">
        <v>268</v>
      </c>
      <c r="B35" s="29" t="s">
        <v>269</v>
      </c>
    </row>
    <row r="36" spans="1:32" ht="15.75" customHeight="1" x14ac:dyDescent="0.2">
      <c r="A36" s="29" t="s">
        <v>270</v>
      </c>
      <c r="B36" s="29" t="s">
        <v>269</v>
      </c>
    </row>
    <row r="37" spans="1:32" ht="14.25" customHeight="1" x14ac:dyDescent="0.2">
      <c r="A37" s="29" t="s">
        <v>271</v>
      </c>
      <c r="B37" s="29" t="s">
        <v>257</v>
      </c>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spans="1:32" ht="15.75" customHeight="1" x14ac:dyDescent="0.2">
      <c r="A38" s="4" t="s">
        <v>272</v>
      </c>
      <c r="B38" s="29" t="s">
        <v>257</v>
      </c>
    </row>
    <row r="39" spans="1:32" ht="15.75" customHeight="1" x14ac:dyDescent="0.2">
      <c r="A39" s="4" t="s">
        <v>273</v>
      </c>
      <c r="B39" s="29" t="s">
        <v>248</v>
      </c>
    </row>
    <row r="40" spans="1:32" ht="15.75" customHeight="1" x14ac:dyDescent="0.2">
      <c r="A40" s="4" t="s">
        <v>274</v>
      </c>
      <c r="B40" s="29" t="s">
        <v>248</v>
      </c>
    </row>
    <row r="41" spans="1:32" ht="15.75" customHeight="1" x14ac:dyDescent="0.2">
      <c r="A41" s="4" t="s">
        <v>275</v>
      </c>
      <c r="B41" s="29" t="s">
        <v>246</v>
      </c>
      <c r="G41" s="29"/>
    </row>
    <row r="42" spans="1:32" ht="15.75" customHeight="1" x14ac:dyDescent="0.2">
      <c r="A42" s="29" t="s">
        <v>276</v>
      </c>
      <c r="B42" s="29" t="s">
        <v>246</v>
      </c>
      <c r="G42" s="29"/>
    </row>
    <row r="43" spans="1:32" ht="15.75" customHeight="1" x14ac:dyDescent="0.2">
      <c r="A43" s="9"/>
    </row>
    <row r="44" spans="1:32" ht="15.75" customHeight="1" x14ac:dyDescent="0.2">
      <c r="A44" s="9"/>
    </row>
    <row r="45" spans="1:32" ht="15.75" customHeight="1" x14ac:dyDescent="0.2">
      <c r="A45" s="9"/>
    </row>
    <row r="46" spans="1:32" ht="15.75" customHeight="1" x14ac:dyDescent="0.2">
      <c r="A46" s="9"/>
    </row>
    <row r="47" spans="1:32" ht="15.75" customHeight="1" x14ac:dyDescent="0.2">
      <c r="A47" s="32" t="s">
        <v>277</v>
      </c>
      <c r="B47" s="33" t="s">
        <v>2</v>
      </c>
      <c r="C47" s="33" t="s">
        <v>278</v>
      </c>
      <c r="D47" s="34" t="s">
        <v>3</v>
      </c>
      <c r="E47" s="33" t="s">
        <v>136</v>
      </c>
      <c r="G47" s="34" t="s">
        <v>149</v>
      </c>
    </row>
    <row r="48" spans="1:32" ht="15.75" customHeight="1" x14ac:dyDescent="0.2">
      <c r="A48" s="133" t="s">
        <v>111</v>
      </c>
      <c r="B48" s="35" t="s">
        <v>113</v>
      </c>
      <c r="C48" s="35" t="s">
        <v>112</v>
      </c>
      <c r="D48" s="35" t="s">
        <v>155</v>
      </c>
      <c r="E48" s="35" t="s">
        <v>279</v>
      </c>
      <c r="G48" s="35"/>
    </row>
    <row r="49" spans="1:7" ht="15.75" customHeight="1" x14ac:dyDescent="0.2">
      <c r="A49" s="134"/>
      <c r="B49" s="35" t="s">
        <v>117</v>
      </c>
      <c r="C49" s="35" t="s">
        <v>116</v>
      </c>
      <c r="D49" s="35" t="s">
        <v>156</v>
      </c>
      <c r="E49" s="36" t="s">
        <v>138</v>
      </c>
      <c r="G49" s="37"/>
    </row>
    <row r="50" spans="1:7" ht="15.75" customHeight="1" x14ac:dyDescent="0.2">
      <c r="A50" s="134"/>
      <c r="B50" s="35" t="s">
        <v>121</v>
      </c>
      <c r="C50" s="35" t="s">
        <v>120</v>
      </c>
      <c r="D50" s="35" t="s">
        <v>157</v>
      </c>
      <c r="E50" s="35" t="s">
        <v>139</v>
      </c>
      <c r="G50" s="38" t="s">
        <v>150</v>
      </c>
    </row>
    <row r="51" spans="1:7" ht="15.75" customHeight="1" x14ac:dyDescent="0.2">
      <c r="A51" s="131"/>
      <c r="B51" s="35" t="s">
        <v>125</v>
      </c>
      <c r="C51" s="35" t="s">
        <v>124</v>
      </c>
      <c r="D51" s="35" t="s">
        <v>158</v>
      </c>
      <c r="E51" s="39" t="s">
        <v>138</v>
      </c>
      <c r="G51" s="37"/>
    </row>
    <row r="52" spans="1:7" ht="15.75" customHeight="1" x14ac:dyDescent="0.2">
      <c r="A52" s="130" t="s">
        <v>48</v>
      </c>
      <c r="B52" s="35" t="s">
        <v>57</v>
      </c>
      <c r="C52" s="40" t="s">
        <v>56</v>
      </c>
      <c r="D52" s="35" t="s">
        <v>160</v>
      </c>
      <c r="E52" s="39" t="s">
        <v>138</v>
      </c>
      <c r="G52" s="37"/>
    </row>
    <row r="53" spans="1:7" ht="15.75" customHeight="1" x14ac:dyDescent="0.2">
      <c r="A53" s="134"/>
      <c r="B53" s="35" t="s">
        <v>50</v>
      </c>
      <c r="C53" s="40" t="s">
        <v>49</v>
      </c>
      <c r="D53" s="35" t="s">
        <v>161</v>
      </c>
      <c r="E53" s="39" t="s">
        <v>138</v>
      </c>
      <c r="G53" s="37"/>
    </row>
    <row r="54" spans="1:7" ht="15.75" customHeight="1" x14ac:dyDescent="0.2">
      <c r="A54" s="134"/>
      <c r="B54" s="35" t="s">
        <v>61</v>
      </c>
      <c r="C54" s="35" t="s">
        <v>60</v>
      </c>
      <c r="D54" s="37" t="s">
        <v>162</v>
      </c>
      <c r="E54" s="39" t="s">
        <v>138</v>
      </c>
      <c r="G54" s="41"/>
    </row>
    <row r="55" spans="1:7" ht="15.75" customHeight="1" x14ac:dyDescent="0.2">
      <c r="A55" s="134"/>
      <c r="B55" s="35" t="s">
        <v>125</v>
      </c>
      <c r="C55" s="35" t="s">
        <v>124</v>
      </c>
      <c r="D55" s="35" t="s">
        <v>158</v>
      </c>
      <c r="E55" s="39" t="s">
        <v>138</v>
      </c>
      <c r="G55" s="37"/>
    </row>
    <row r="56" spans="1:7" ht="15.75" customHeight="1" x14ac:dyDescent="0.2">
      <c r="A56" s="134"/>
      <c r="B56" s="35" t="s">
        <v>65</v>
      </c>
      <c r="C56" s="35" t="s">
        <v>64</v>
      </c>
      <c r="D56" s="35" t="s">
        <v>163</v>
      </c>
      <c r="E56" s="39" t="s">
        <v>138</v>
      </c>
      <c r="G56" s="37"/>
    </row>
    <row r="57" spans="1:7" ht="15.75" customHeight="1" x14ac:dyDescent="0.2">
      <c r="A57" s="134"/>
      <c r="B57" s="35" t="s">
        <v>53</v>
      </c>
      <c r="C57" s="35" t="s">
        <v>52</v>
      </c>
      <c r="D57" s="35" t="s">
        <v>164</v>
      </c>
      <c r="E57" s="36" t="s">
        <v>139</v>
      </c>
      <c r="G57" s="41" t="s">
        <v>280</v>
      </c>
    </row>
    <row r="58" spans="1:7" ht="15.75" customHeight="1" x14ac:dyDescent="0.2">
      <c r="A58" s="131"/>
      <c r="B58" s="35" t="s">
        <v>69</v>
      </c>
      <c r="C58" s="35" t="s">
        <v>68</v>
      </c>
      <c r="D58" s="37" t="s">
        <v>165</v>
      </c>
      <c r="E58" s="36" t="s">
        <v>140</v>
      </c>
      <c r="G58" s="41"/>
    </row>
    <row r="59" spans="1:7" ht="15.75" customHeight="1" x14ac:dyDescent="0.2">
      <c r="A59" s="133" t="s">
        <v>128</v>
      </c>
      <c r="B59" s="35" t="s">
        <v>133</v>
      </c>
      <c r="C59" s="35" t="s">
        <v>73</v>
      </c>
      <c r="D59" s="35" t="s">
        <v>166</v>
      </c>
      <c r="E59" s="39" t="s">
        <v>141</v>
      </c>
      <c r="G59" s="35"/>
    </row>
    <row r="60" spans="1:7" ht="15.75" customHeight="1" x14ac:dyDescent="0.2">
      <c r="A60" s="134"/>
      <c r="B60" s="35" t="s">
        <v>82</v>
      </c>
      <c r="C60" s="35" t="s">
        <v>81</v>
      </c>
      <c r="D60" s="35" t="s">
        <v>167</v>
      </c>
      <c r="E60" s="35" t="s">
        <v>142</v>
      </c>
      <c r="G60" s="41"/>
    </row>
    <row r="61" spans="1:7" ht="15.75" customHeight="1" x14ac:dyDescent="0.2">
      <c r="A61" s="134"/>
      <c r="B61" s="35" t="s">
        <v>86</v>
      </c>
      <c r="C61" s="35" t="s">
        <v>85</v>
      </c>
      <c r="D61" s="35" t="s">
        <v>87</v>
      </c>
      <c r="E61" s="36" t="s">
        <v>139</v>
      </c>
      <c r="G61" s="37" t="s">
        <v>151</v>
      </c>
    </row>
    <row r="62" spans="1:7" ht="15.75" customHeight="1" x14ac:dyDescent="0.2">
      <c r="A62" s="131"/>
      <c r="B62" s="35" t="s">
        <v>78</v>
      </c>
      <c r="C62" s="35" t="s">
        <v>77</v>
      </c>
      <c r="D62" s="35" t="s">
        <v>168</v>
      </c>
      <c r="E62" s="35" t="s">
        <v>143</v>
      </c>
      <c r="G62" s="35"/>
    </row>
    <row r="63" spans="1:7" ht="15.75" customHeight="1" x14ac:dyDescent="0.2">
      <c r="A63" s="130" t="s">
        <v>129</v>
      </c>
      <c r="B63" s="35" t="s">
        <v>100</v>
      </c>
      <c r="C63" s="35" t="s">
        <v>99</v>
      </c>
      <c r="D63" s="35" t="s">
        <v>169</v>
      </c>
      <c r="E63" s="35" t="s">
        <v>144</v>
      </c>
      <c r="G63" s="35"/>
    </row>
    <row r="64" spans="1:7" ht="15.75" customHeight="1" x14ac:dyDescent="0.2">
      <c r="A64" s="134"/>
      <c r="B64" s="35" t="s">
        <v>91</v>
      </c>
      <c r="C64" s="35" t="s">
        <v>90</v>
      </c>
      <c r="D64" s="35" t="s">
        <v>170</v>
      </c>
      <c r="E64" s="35" t="s">
        <v>145</v>
      </c>
      <c r="G64" s="35"/>
    </row>
    <row r="65" spans="1:7" ht="15.75" customHeight="1" x14ac:dyDescent="0.2">
      <c r="A65" s="134"/>
      <c r="B65" s="35" t="s">
        <v>95</v>
      </c>
      <c r="C65" s="35" t="s">
        <v>94</v>
      </c>
      <c r="D65" s="35" t="s">
        <v>171</v>
      </c>
      <c r="E65" s="35" t="s">
        <v>143</v>
      </c>
      <c r="G65" s="35"/>
    </row>
    <row r="66" spans="1:7" ht="15.75" customHeight="1" x14ac:dyDescent="0.2">
      <c r="A66" s="131"/>
      <c r="B66" s="35" t="s">
        <v>104</v>
      </c>
      <c r="C66" s="35" t="s">
        <v>103</v>
      </c>
      <c r="D66" s="35" t="s">
        <v>105</v>
      </c>
      <c r="E66" s="36" t="s">
        <v>138</v>
      </c>
      <c r="G66" s="37"/>
    </row>
    <row r="67" spans="1:7" ht="15.75" customHeight="1" x14ac:dyDescent="0.2">
      <c r="A67" s="133" t="s">
        <v>24</v>
      </c>
      <c r="B67" s="35" t="s">
        <v>26</v>
      </c>
      <c r="C67" s="35" t="s">
        <v>25</v>
      </c>
      <c r="D67" s="35" t="s">
        <v>172</v>
      </c>
      <c r="E67" s="35" t="s">
        <v>146</v>
      </c>
      <c r="G67" s="35"/>
    </row>
    <row r="68" spans="1:7" ht="15.75" customHeight="1" x14ac:dyDescent="0.2">
      <c r="A68" s="134"/>
      <c r="B68" s="35" t="s">
        <v>38</v>
      </c>
      <c r="C68" s="35" t="s">
        <v>37</v>
      </c>
      <c r="D68" s="35" t="s">
        <v>173</v>
      </c>
      <c r="E68" s="36" t="s">
        <v>147</v>
      </c>
      <c r="G68" s="37"/>
    </row>
    <row r="69" spans="1:7" ht="15.75" customHeight="1" x14ac:dyDescent="0.2">
      <c r="A69" s="134"/>
      <c r="B69" s="35" t="s">
        <v>30</v>
      </c>
      <c r="C69" s="35" t="s">
        <v>29</v>
      </c>
      <c r="D69" s="35" t="s">
        <v>174</v>
      </c>
      <c r="E69" s="39" t="s">
        <v>138</v>
      </c>
      <c r="G69" s="37"/>
    </row>
    <row r="70" spans="1:7" ht="15.75" customHeight="1" x14ac:dyDescent="0.2">
      <c r="A70" s="134"/>
      <c r="B70" s="35" t="s">
        <v>34</v>
      </c>
      <c r="C70" s="35" t="s">
        <v>33</v>
      </c>
      <c r="D70" s="35" t="s">
        <v>175</v>
      </c>
      <c r="E70" s="35" t="s">
        <v>144</v>
      </c>
      <c r="G70" s="35"/>
    </row>
    <row r="71" spans="1:7" ht="15.75" customHeight="1" x14ac:dyDescent="0.2">
      <c r="A71" s="134"/>
      <c r="B71" s="35" t="s">
        <v>41</v>
      </c>
      <c r="C71" s="35" t="s">
        <v>40</v>
      </c>
      <c r="D71" s="35" t="s">
        <v>176</v>
      </c>
      <c r="E71" s="36" t="s">
        <v>148</v>
      </c>
      <c r="G71" s="37"/>
    </row>
    <row r="72" spans="1:7" ht="15.75" customHeight="1" x14ac:dyDescent="0.2">
      <c r="A72" s="131"/>
      <c r="B72" s="35" t="s">
        <v>45</v>
      </c>
      <c r="C72" s="35" t="s">
        <v>44</v>
      </c>
      <c r="D72" s="35" t="s">
        <v>177</v>
      </c>
      <c r="E72" s="35" t="s">
        <v>144</v>
      </c>
      <c r="G72" s="35"/>
    </row>
    <row r="73" spans="1:7" ht="15.75" customHeight="1" x14ac:dyDescent="0.2">
      <c r="A73" s="130" t="s">
        <v>130</v>
      </c>
      <c r="B73" s="35" t="s">
        <v>135</v>
      </c>
      <c r="C73" s="35" t="s">
        <v>16</v>
      </c>
      <c r="D73" s="35" t="s">
        <v>178</v>
      </c>
      <c r="E73" s="39" t="s">
        <v>147</v>
      </c>
      <c r="G73" s="37"/>
    </row>
    <row r="74" spans="1:7" ht="15.75" customHeight="1" x14ac:dyDescent="0.2">
      <c r="A74" s="131"/>
      <c r="B74" s="35" t="s">
        <v>8</v>
      </c>
      <c r="C74" s="35" t="s">
        <v>7</v>
      </c>
      <c r="D74" s="35" t="s">
        <v>179</v>
      </c>
      <c r="E74" s="35" t="s">
        <v>139</v>
      </c>
      <c r="G74" s="35" t="s">
        <v>153</v>
      </c>
    </row>
    <row r="75" spans="1:7" ht="15.75" customHeight="1" x14ac:dyDescent="0.2">
      <c r="A75" s="130"/>
      <c r="B75" s="35" t="s">
        <v>13</v>
      </c>
      <c r="C75" s="35" t="s">
        <v>12</v>
      </c>
      <c r="D75" s="35" t="s">
        <v>180</v>
      </c>
      <c r="E75" s="35" t="s">
        <v>139</v>
      </c>
      <c r="G75" s="42" t="s">
        <v>281</v>
      </c>
    </row>
    <row r="76" spans="1:7" ht="15.75" customHeight="1" x14ac:dyDescent="0.2">
      <c r="A76" s="131"/>
      <c r="B76" s="35" t="s">
        <v>21</v>
      </c>
      <c r="C76" s="40" t="s">
        <v>20</v>
      </c>
      <c r="D76" s="35" t="s">
        <v>181</v>
      </c>
      <c r="E76" s="39" t="s">
        <v>147</v>
      </c>
      <c r="G76" s="37"/>
    </row>
    <row r="77" spans="1:7" ht="15.75" customHeight="1" x14ac:dyDescent="0.2">
      <c r="A77" s="9"/>
    </row>
    <row r="78" spans="1:7" ht="15.75" customHeight="1" x14ac:dyDescent="0.2">
      <c r="A78" s="9"/>
    </row>
    <row r="79" spans="1:7" ht="15.75" customHeight="1" x14ac:dyDescent="0.2">
      <c r="A79" s="9"/>
    </row>
    <row r="80" spans="1:7" ht="15.75" customHeight="1" x14ac:dyDescent="0.2">
      <c r="A80" s="9"/>
    </row>
    <row r="81" spans="1:1" ht="15.75" customHeight="1" x14ac:dyDescent="0.2">
      <c r="A81" s="9"/>
    </row>
    <row r="82" spans="1:1" ht="15.75" customHeight="1" x14ac:dyDescent="0.2">
      <c r="A82" s="9"/>
    </row>
    <row r="83" spans="1:1" ht="15.75" customHeight="1" x14ac:dyDescent="0.2">
      <c r="A83" s="9"/>
    </row>
    <row r="84" spans="1:1" ht="15.75" customHeight="1" x14ac:dyDescent="0.2">
      <c r="A84" s="9"/>
    </row>
    <row r="85" spans="1:1" ht="15.75" customHeight="1" x14ac:dyDescent="0.2">
      <c r="A85" s="9"/>
    </row>
    <row r="86" spans="1:1" ht="15.75" customHeight="1" x14ac:dyDescent="0.2">
      <c r="A86" s="9"/>
    </row>
    <row r="87" spans="1:1" ht="15.75" customHeight="1" x14ac:dyDescent="0.2">
      <c r="A87" s="9"/>
    </row>
    <row r="88" spans="1:1" ht="15.75" customHeight="1" x14ac:dyDescent="0.2">
      <c r="A88" s="9"/>
    </row>
    <row r="89" spans="1:1" ht="15.75" customHeight="1" x14ac:dyDescent="0.2">
      <c r="A89" s="9"/>
    </row>
    <row r="90" spans="1:1" ht="15.75" customHeight="1" x14ac:dyDescent="0.2">
      <c r="A90" s="9"/>
    </row>
    <row r="91" spans="1:1" ht="15.75" customHeight="1" x14ac:dyDescent="0.2">
      <c r="A91" s="9"/>
    </row>
    <row r="92" spans="1:1" ht="15.75" customHeight="1" x14ac:dyDescent="0.2">
      <c r="A92" s="9"/>
    </row>
    <row r="93" spans="1:1" ht="15.75" customHeight="1" x14ac:dyDescent="0.2">
      <c r="A93" s="9"/>
    </row>
    <row r="94" spans="1:1" ht="15.75" customHeight="1" x14ac:dyDescent="0.2">
      <c r="A94" s="9"/>
    </row>
    <row r="95" spans="1:1" ht="15.75" customHeight="1" x14ac:dyDescent="0.2">
      <c r="A95" s="9"/>
    </row>
    <row r="96" spans="1:1" ht="15.75" customHeight="1" x14ac:dyDescent="0.2">
      <c r="A96" s="9"/>
    </row>
    <row r="97" spans="1:1" ht="15.75" customHeight="1" x14ac:dyDescent="0.2">
      <c r="A97" s="9"/>
    </row>
    <row r="98" spans="1:1" ht="15.75" customHeight="1" x14ac:dyDescent="0.2">
      <c r="A98" s="9"/>
    </row>
    <row r="99" spans="1:1" ht="15.75" customHeight="1" x14ac:dyDescent="0.2">
      <c r="A99" s="9"/>
    </row>
    <row r="100" spans="1:1" ht="15.75" customHeight="1" x14ac:dyDescent="0.2">
      <c r="A100" s="9"/>
    </row>
    <row r="101" spans="1:1" ht="15.75" customHeight="1" x14ac:dyDescent="0.2">
      <c r="A101" s="9"/>
    </row>
    <row r="102" spans="1:1" ht="15.75" customHeight="1" x14ac:dyDescent="0.2">
      <c r="A102" s="9"/>
    </row>
    <row r="103" spans="1:1" ht="15.75" customHeight="1" x14ac:dyDescent="0.2">
      <c r="A103" s="9"/>
    </row>
    <row r="104" spans="1:1" ht="15.75" customHeight="1" x14ac:dyDescent="0.2">
      <c r="A104" s="9"/>
    </row>
    <row r="105" spans="1:1" ht="15.75" customHeight="1" x14ac:dyDescent="0.2">
      <c r="A105" s="9"/>
    </row>
    <row r="106" spans="1:1" ht="15.75" customHeight="1" x14ac:dyDescent="0.2">
      <c r="A106" s="9"/>
    </row>
    <row r="107" spans="1:1" ht="15.75" customHeight="1" x14ac:dyDescent="0.2">
      <c r="A107" s="9"/>
    </row>
    <row r="108" spans="1:1" ht="15.75" customHeight="1" x14ac:dyDescent="0.2">
      <c r="A108" s="9"/>
    </row>
    <row r="109" spans="1:1" ht="15.75" customHeight="1" x14ac:dyDescent="0.2">
      <c r="A109" s="9"/>
    </row>
    <row r="110" spans="1:1" ht="15.75" customHeight="1" x14ac:dyDescent="0.2">
      <c r="A110" s="9"/>
    </row>
    <row r="111" spans="1:1" ht="15.75" customHeight="1" x14ac:dyDescent="0.2">
      <c r="A111" s="9"/>
    </row>
    <row r="112" spans="1:1" ht="15.75" customHeight="1" x14ac:dyDescent="0.2">
      <c r="A112" s="9"/>
    </row>
    <row r="113" spans="1:1" ht="15.75" customHeight="1" x14ac:dyDescent="0.2">
      <c r="A113" s="9"/>
    </row>
    <row r="114" spans="1:1" ht="15.75" customHeight="1" x14ac:dyDescent="0.2">
      <c r="A114" s="9"/>
    </row>
    <row r="115" spans="1:1" ht="15.75" customHeight="1" x14ac:dyDescent="0.2">
      <c r="A115" s="9"/>
    </row>
    <row r="116" spans="1:1" ht="15.75" customHeight="1" x14ac:dyDescent="0.2">
      <c r="A116" s="9"/>
    </row>
    <row r="117" spans="1:1" ht="15.75" customHeight="1" x14ac:dyDescent="0.2">
      <c r="A117" s="9"/>
    </row>
    <row r="118" spans="1:1" ht="15.75" customHeight="1" x14ac:dyDescent="0.2">
      <c r="A118" s="9"/>
    </row>
    <row r="119" spans="1:1" ht="15.75" customHeight="1" x14ac:dyDescent="0.2">
      <c r="A119" s="9"/>
    </row>
    <row r="120" spans="1:1" ht="15.75" customHeight="1" x14ac:dyDescent="0.2">
      <c r="A120" s="9"/>
    </row>
    <row r="121" spans="1:1" ht="15.75" customHeight="1" x14ac:dyDescent="0.2">
      <c r="A121" s="9"/>
    </row>
    <row r="122" spans="1:1" ht="15.75" customHeight="1" x14ac:dyDescent="0.2">
      <c r="A122" s="9"/>
    </row>
    <row r="123" spans="1:1" ht="15.75" customHeight="1" x14ac:dyDescent="0.2">
      <c r="A123" s="9"/>
    </row>
    <row r="124" spans="1:1" ht="15.75" customHeight="1" x14ac:dyDescent="0.2">
      <c r="A124" s="9"/>
    </row>
    <row r="125" spans="1:1" ht="15.75" customHeight="1" x14ac:dyDescent="0.2">
      <c r="A125" s="9"/>
    </row>
    <row r="126" spans="1:1" ht="15.75" customHeight="1" x14ac:dyDescent="0.2">
      <c r="A126" s="9"/>
    </row>
    <row r="127" spans="1:1" ht="15.75" customHeight="1" x14ac:dyDescent="0.2">
      <c r="A127" s="9"/>
    </row>
    <row r="128" spans="1:1" ht="15.75" customHeight="1" x14ac:dyDescent="0.2">
      <c r="A128" s="9"/>
    </row>
    <row r="129" spans="1:1" ht="15.75" customHeight="1" x14ac:dyDescent="0.2">
      <c r="A129" s="9"/>
    </row>
    <row r="130" spans="1:1" ht="15.75" customHeight="1" x14ac:dyDescent="0.2">
      <c r="A130" s="9"/>
    </row>
    <row r="131" spans="1:1" ht="15.75" customHeight="1" x14ac:dyDescent="0.2">
      <c r="A131" s="9"/>
    </row>
    <row r="132" spans="1:1" ht="15.75" customHeight="1" x14ac:dyDescent="0.2">
      <c r="A132" s="9"/>
    </row>
    <row r="133" spans="1:1" ht="15.75" customHeight="1" x14ac:dyDescent="0.2">
      <c r="A133" s="9"/>
    </row>
    <row r="134" spans="1:1" ht="15.75" customHeight="1" x14ac:dyDescent="0.2">
      <c r="A134" s="9"/>
    </row>
    <row r="135" spans="1:1" ht="15.75" customHeight="1" x14ac:dyDescent="0.2">
      <c r="A135" s="9"/>
    </row>
    <row r="136" spans="1:1" ht="15.75" customHeight="1" x14ac:dyDescent="0.2">
      <c r="A136" s="9"/>
    </row>
    <row r="137" spans="1:1" ht="15.75" customHeight="1" x14ac:dyDescent="0.2">
      <c r="A137" s="9"/>
    </row>
    <row r="138" spans="1:1" ht="15.75" customHeight="1" x14ac:dyDescent="0.2">
      <c r="A138" s="9"/>
    </row>
    <row r="139" spans="1:1" ht="15.75" customHeight="1" x14ac:dyDescent="0.2">
      <c r="A139" s="9"/>
    </row>
    <row r="140" spans="1:1" ht="15.75" customHeight="1" x14ac:dyDescent="0.2">
      <c r="A140" s="9"/>
    </row>
    <row r="141" spans="1:1" ht="15.75" customHeight="1" x14ac:dyDescent="0.2">
      <c r="A141" s="9"/>
    </row>
    <row r="142" spans="1:1" ht="15.75" customHeight="1" x14ac:dyDescent="0.2">
      <c r="A142" s="9"/>
    </row>
    <row r="143" spans="1:1" ht="15.75" customHeight="1" x14ac:dyDescent="0.2">
      <c r="A143" s="9"/>
    </row>
    <row r="144" spans="1:1" ht="15.75" customHeight="1" x14ac:dyDescent="0.2">
      <c r="A144" s="9"/>
    </row>
    <row r="145" spans="1:1" ht="15.75" customHeight="1" x14ac:dyDescent="0.2">
      <c r="A145" s="9"/>
    </row>
    <row r="146" spans="1:1" ht="15.75" customHeight="1" x14ac:dyDescent="0.2">
      <c r="A146" s="9"/>
    </row>
    <row r="147" spans="1:1" ht="15.75" customHeight="1" x14ac:dyDescent="0.2">
      <c r="A147" s="9"/>
    </row>
    <row r="148" spans="1:1" ht="15.75" customHeight="1" x14ac:dyDescent="0.2">
      <c r="A148" s="9"/>
    </row>
    <row r="149" spans="1:1" ht="15.75" customHeight="1" x14ac:dyDescent="0.2">
      <c r="A149" s="9"/>
    </row>
    <row r="150" spans="1:1" ht="15.75" customHeight="1" x14ac:dyDescent="0.2">
      <c r="A150" s="9"/>
    </row>
    <row r="151" spans="1:1" ht="15.75" customHeight="1" x14ac:dyDescent="0.2">
      <c r="A151" s="9"/>
    </row>
    <row r="152" spans="1:1" ht="15.75" customHeight="1" x14ac:dyDescent="0.2">
      <c r="A152" s="9"/>
    </row>
    <row r="153" spans="1:1" ht="15.75" customHeight="1" x14ac:dyDescent="0.2">
      <c r="A153" s="9"/>
    </row>
    <row r="154" spans="1:1" ht="15.75" customHeight="1" x14ac:dyDescent="0.2">
      <c r="A154" s="9"/>
    </row>
    <row r="155" spans="1:1" ht="15.75" customHeight="1" x14ac:dyDescent="0.2">
      <c r="A155" s="9"/>
    </row>
    <row r="156" spans="1:1" ht="15.75" customHeight="1" x14ac:dyDescent="0.2">
      <c r="A156" s="9"/>
    </row>
    <row r="157" spans="1:1" ht="15.75" customHeight="1" x14ac:dyDescent="0.2">
      <c r="A157" s="9"/>
    </row>
    <row r="158" spans="1:1" ht="15.75" customHeight="1" x14ac:dyDescent="0.2">
      <c r="A158" s="9"/>
    </row>
    <row r="159" spans="1:1" ht="15.75" customHeight="1" x14ac:dyDescent="0.2">
      <c r="A159" s="9"/>
    </row>
    <row r="160" spans="1:1" ht="15.75" customHeight="1" x14ac:dyDescent="0.2">
      <c r="A160" s="9"/>
    </row>
    <row r="161" spans="1:1" ht="15.75" customHeight="1" x14ac:dyDescent="0.2">
      <c r="A161" s="9"/>
    </row>
    <row r="162" spans="1:1" ht="15.75" customHeight="1" x14ac:dyDescent="0.2">
      <c r="A162" s="9"/>
    </row>
    <row r="163" spans="1:1" ht="15.75" customHeight="1" x14ac:dyDescent="0.2">
      <c r="A163" s="9"/>
    </row>
    <row r="164" spans="1:1" ht="15.75" customHeight="1" x14ac:dyDescent="0.2">
      <c r="A164" s="9"/>
    </row>
    <row r="165" spans="1:1" ht="15.75" customHeight="1" x14ac:dyDescent="0.2">
      <c r="A165" s="9"/>
    </row>
    <row r="166" spans="1:1" ht="15.75" customHeight="1" x14ac:dyDescent="0.2">
      <c r="A166" s="9"/>
    </row>
    <row r="167" spans="1:1" ht="15.75" customHeight="1" x14ac:dyDescent="0.2">
      <c r="A167" s="9"/>
    </row>
    <row r="168" spans="1:1" ht="15.75" customHeight="1" x14ac:dyDescent="0.2">
      <c r="A168" s="9"/>
    </row>
    <row r="169" spans="1:1" ht="15.75" customHeight="1" x14ac:dyDescent="0.2">
      <c r="A169" s="9"/>
    </row>
    <row r="170" spans="1:1" ht="15.75" customHeight="1" x14ac:dyDescent="0.2">
      <c r="A170" s="9"/>
    </row>
    <row r="171" spans="1:1" ht="15.75" customHeight="1" x14ac:dyDescent="0.2">
      <c r="A171" s="9"/>
    </row>
    <row r="172" spans="1:1" ht="15.75" customHeight="1" x14ac:dyDescent="0.2">
      <c r="A172" s="9"/>
    </row>
    <row r="173" spans="1:1" ht="15.75" customHeight="1" x14ac:dyDescent="0.2">
      <c r="A173" s="9"/>
    </row>
    <row r="174" spans="1:1" ht="15.75" customHeight="1" x14ac:dyDescent="0.2">
      <c r="A174" s="9"/>
    </row>
    <row r="175" spans="1:1" ht="15.75" customHeight="1" x14ac:dyDescent="0.2">
      <c r="A175" s="9"/>
    </row>
    <row r="176" spans="1:1" ht="15.75" customHeight="1" x14ac:dyDescent="0.2">
      <c r="A176" s="9"/>
    </row>
    <row r="177" spans="1:1" ht="15.75" customHeight="1" x14ac:dyDescent="0.2">
      <c r="A177" s="9"/>
    </row>
    <row r="178" spans="1:1" ht="15.75" customHeight="1" x14ac:dyDescent="0.2">
      <c r="A178" s="9"/>
    </row>
    <row r="179" spans="1:1" ht="15.75" customHeight="1" x14ac:dyDescent="0.2">
      <c r="A179" s="9"/>
    </row>
    <row r="180" spans="1:1" ht="15.75" customHeight="1" x14ac:dyDescent="0.2">
      <c r="A180" s="9"/>
    </row>
    <row r="181" spans="1:1" ht="15.75" customHeight="1" x14ac:dyDescent="0.2">
      <c r="A181" s="9"/>
    </row>
    <row r="182" spans="1:1" ht="15.75" customHeight="1" x14ac:dyDescent="0.2">
      <c r="A182" s="9"/>
    </row>
    <row r="183" spans="1:1" ht="15.75" customHeight="1" x14ac:dyDescent="0.2">
      <c r="A183" s="9"/>
    </row>
    <row r="184" spans="1:1" ht="15.75" customHeight="1" x14ac:dyDescent="0.2">
      <c r="A184" s="9"/>
    </row>
    <row r="185" spans="1:1" ht="15.75" customHeight="1" x14ac:dyDescent="0.2">
      <c r="A185" s="9"/>
    </row>
    <row r="186" spans="1:1" ht="15.75" customHeight="1" x14ac:dyDescent="0.2">
      <c r="A186" s="9"/>
    </row>
    <row r="187" spans="1:1" ht="15.75" customHeight="1" x14ac:dyDescent="0.2">
      <c r="A187" s="9"/>
    </row>
    <row r="188" spans="1:1" ht="15.75" customHeight="1" x14ac:dyDescent="0.2">
      <c r="A188" s="9"/>
    </row>
    <row r="189" spans="1:1" ht="15.75" customHeight="1" x14ac:dyDescent="0.2">
      <c r="A189" s="9"/>
    </row>
    <row r="190" spans="1:1" ht="15.75" customHeight="1" x14ac:dyDescent="0.2">
      <c r="A190" s="9"/>
    </row>
    <row r="191" spans="1:1" ht="15.75" customHeight="1" x14ac:dyDescent="0.2">
      <c r="A191" s="9"/>
    </row>
    <row r="192" spans="1:1" ht="15.75" customHeight="1" x14ac:dyDescent="0.2">
      <c r="A192" s="9"/>
    </row>
    <row r="193" spans="1:1" ht="15.75" customHeight="1" x14ac:dyDescent="0.2">
      <c r="A193" s="9"/>
    </row>
    <row r="194" spans="1:1" ht="15.75" customHeight="1" x14ac:dyDescent="0.2">
      <c r="A194" s="9"/>
    </row>
    <row r="195" spans="1:1" ht="15.75" customHeight="1" x14ac:dyDescent="0.2">
      <c r="A195" s="9"/>
    </row>
    <row r="196" spans="1:1" ht="15.75" customHeight="1" x14ac:dyDescent="0.2">
      <c r="A196" s="9"/>
    </row>
    <row r="197" spans="1:1" ht="15.75" customHeight="1" x14ac:dyDescent="0.2">
      <c r="A197" s="9"/>
    </row>
    <row r="198" spans="1:1" ht="15.75" customHeight="1" x14ac:dyDescent="0.2">
      <c r="A198" s="9"/>
    </row>
    <row r="199" spans="1:1" ht="15.75" customHeight="1" x14ac:dyDescent="0.2">
      <c r="A199" s="9"/>
    </row>
    <row r="200" spans="1:1" ht="15.75" customHeight="1" x14ac:dyDescent="0.2">
      <c r="A200" s="9"/>
    </row>
    <row r="201" spans="1:1" ht="15.75" customHeight="1" x14ac:dyDescent="0.2">
      <c r="A201" s="9"/>
    </row>
    <row r="202" spans="1:1" ht="15.75" customHeight="1" x14ac:dyDescent="0.2">
      <c r="A202" s="9"/>
    </row>
    <row r="203" spans="1:1" ht="15.75" customHeight="1" x14ac:dyDescent="0.2">
      <c r="A203" s="9"/>
    </row>
    <row r="204" spans="1:1" ht="15.75" customHeight="1" x14ac:dyDescent="0.2">
      <c r="A204" s="9"/>
    </row>
    <row r="205" spans="1:1" ht="15.75" customHeight="1" x14ac:dyDescent="0.2">
      <c r="A205" s="9"/>
    </row>
    <row r="206" spans="1:1" ht="15.75" customHeight="1" x14ac:dyDescent="0.2">
      <c r="A206" s="9"/>
    </row>
    <row r="207" spans="1:1" ht="15.75" customHeight="1" x14ac:dyDescent="0.2">
      <c r="A207" s="9"/>
    </row>
    <row r="208" spans="1:1" ht="15.75" customHeight="1" x14ac:dyDescent="0.2">
      <c r="A208" s="9"/>
    </row>
    <row r="209" spans="1:1" ht="15.75" customHeight="1" x14ac:dyDescent="0.2">
      <c r="A209" s="9"/>
    </row>
    <row r="210" spans="1:1" ht="15.75" customHeight="1" x14ac:dyDescent="0.2">
      <c r="A210" s="9"/>
    </row>
    <row r="211" spans="1:1" ht="15.75" customHeight="1" x14ac:dyDescent="0.2">
      <c r="A211" s="9"/>
    </row>
    <row r="212" spans="1:1" ht="15.75" customHeight="1" x14ac:dyDescent="0.2">
      <c r="A212" s="9"/>
    </row>
    <row r="213" spans="1:1" ht="15.75" customHeight="1" x14ac:dyDescent="0.2">
      <c r="A213" s="9"/>
    </row>
    <row r="214" spans="1:1" ht="15.75" customHeight="1" x14ac:dyDescent="0.2">
      <c r="A214" s="9"/>
    </row>
    <row r="215" spans="1:1" ht="15.75" customHeight="1" x14ac:dyDescent="0.2">
      <c r="A215" s="9"/>
    </row>
    <row r="216" spans="1:1" ht="15.75" customHeight="1" x14ac:dyDescent="0.2">
      <c r="A216" s="9"/>
    </row>
    <row r="217" spans="1:1" ht="15.75" customHeight="1" x14ac:dyDescent="0.2">
      <c r="A217" s="9"/>
    </row>
    <row r="218" spans="1:1" ht="15.75" customHeight="1" x14ac:dyDescent="0.2">
      <c r="A218" s="9"/>
    </row>
    <row r="219" spans="1:1" ht="15.75" customHeight="1" x14ac:dyDescent="0.2">
      <c r="A219" s="9"/>
    </row>
    <row r="220" spans="1:1" ht="15.75" customHeight="1" x14ac:dyDescent="0.2">
      <c r="A220" s="9"/>
    </row>
    <row r="221" spans="1:1" ht="15.75" customHeight="1" x14ac:dyDescent="0.2">
      <c r="A221" s="9"/>
    </row>
    <row r="222" spans="1:1" ht="15.75" customHeight="1" x14ac:dyDescent="0.2">
      <c r="A222" s="9"/>
    </row>
    <row r="223" spans="1:1" ht="15.75" customHeight="1" x14ac:dyDescent="0.2">
      <c r="A223" s="9"/>
    </row>
    <row r="224" spans="1:1" ht="15.75" customHeight="1" x14ac:dyDescent="0.2">
      <c r="A224" s="9"/>
    </row>
    <row r="225" spans="1:1" ht="15.75" customHeight="1" x14ac:dyDescent="0.2">
      <c r="A225" s="9"/>
    </row>
    <row r="226" spans="1:1" ht="15.75" customHeight="1" x14ac:dyDescent="0.2">
      <c r="A226" s="9"/>
    </row>
    <row r="227" spans="1:1" ht="15.75" customHeight="1" x14ac:dyDescent="0.2">
      <c r="A227" s="9"/>
    </row>
    <row r="228" spans="1:1" ht="15.75" customHeight="1" x14ac:dyDescent="0.2">
      <c r="A228" s="9"/>
    </row>
    <row r="229" spans="1:1" ht="15.75" customHeight="1" x14ac:dyDescent="0.2">
      <c r="A229" s="9"/>
    </row>
    <row r="230" spans="1:1" ht="15.75" customHeight="1" x14ac:dyDescent="0.2">
      <c r="A230" s="9"/>
    </row>
    <row r="231" spans="1:1" ht="15.75" customHeight="1" x14ac:dyDescent="0.2">
      <c r="A231" s="9"/>
    </row>
    <row r="232" spans="1:1" ht="15.75" customHeight="1" x14ac:dyDescent="0.2">
      <c r="A232" s="9"/>
    </row>
    <row r="233" spans="1:1" ht="15.75" customHeight="1" x14ac:dyDescent="0.2">
      <c r="A233" s="9"/>
    </row>
    <row r="234" spans="1:1" ht="15.75" customHeight="1" x14ac:dyDescent="0.2">
      <c r="A234" s="9"/>
    </row>
    <row r="235" spans="1:1" ht="15.75" customHeight="1" x14ac:dyDescent="0.2">
      <c r="A235" s="9"/>
    </row>
    <row r="236" spans="1:1" ht="15.75" customHeight="1" x14ac:dyDescent="0.2">
      <c r="A236" s="9"/>
    </row>
    <row r="237" spans="1:1" ht="15.75" customHeight="1" x14ac:dyDescent="0.2">
      <c r="A237" s="9"/>
    </row>
    <row r="238" spans="1:1" ht="15.75" customHeight="1" x14ac:dyDescent="0.2">
      <c r="A238" s="9"/>
    </row>
    <row r="239" spans="1:1" ht="15.75" customHeight="1" x14ac:dyDescent="0.2">
      <c r="A239" s="9"/>
    </row>
    <row r="240" spans="1:1" ht="15.75" customHeight="1" x14ac:dyDescent="0.2">
      <c r="A240" s="9"/>
    </row>
    <row r="241" spans="1:1" ht="15.75" customHeight="1" x14ac:dyDescent="0.2">
      <c r="A241" s="9"/>
    </row>
    <row r="242" spans="1:1" ht="15.75" customHeight="1" x14ac:dyDescent="0.2">
      <c r="A242" s="9"/>
    </row>
    <row r="243" spans="1:1" ht="15.75" customHeight="1" x14ac:dyDescent="0.2">
      <c r="A243" s="9"/>
    </row>
    <row r="244" spans="1:1" ht="15.75" customHeight="1" x14ac:dyDescent="0.2">
      <c r="A244" s="9"/>
    </row>
    <row r="245" spans="1:1" ht="15.75" customHeight="1" x14ac:dyDescent="0.2">
      <c r="A245" s="9"/>
    </row>
    <row r="246" spans="1:1" ht="15.75" customHeight="1" x14ac:dyDescent="0.2">
      <c r="A246" s="9"/>
    </row>
    <row r="247" spans="1:1" ht="15.75" customHeight="1" x14ac:dyDescent="0.2">
      <c r="A247" s="9"/>
    </row>
    <row r="248" spans="1:1" ht="15.75" customHeight="1" x14ac:dyDescent="0.2">
      <c r="A248" s="9"/>
    </row>
    <row r="249" spans="1:1" ht="15.75" customHeight="1" x14ac:dyDescent="0.2">
      <c r="A249" s="9"/>
    </row>
    <row r="250" spans="1:1" ht="15.75" customHeight="1" x14ac:dyDescent="0.2">
      <c r="A250" s="9"/>
    </row>
    <row r="251" spans="1:1" ht="15.75" customHeight="1" x14ac:dyDescent="0.2">
      <c r="A251" s="9"/>
    </row>
    <row r="252" spans="1:1" ht="15.75" customHeight="1" x14ac:dyDescent="0.2">
      <c r="A252" s="9"/>
    </row>
    <row r="253" spans="1:1" ht="15.75" customHeight="1" x14ac:dyDescent="0.2">
      <c r="A253" s="9"/>
    </row>
    <row r="254" spans="1:1" ht="15.75" customHeight="1" x14ac:dyDescent="0.2">
      <c r="A254" s="9"/>
    </row>
    <row r="255" spans="1:1" ht="15.75" customHeight="1" x14ac:dyDescent="0.2">
      <c r="A255" s="9"/>
    </row>
    <row r="256" spans="1:1" ht="15.75" customHeight="1" x14ac:dyDescent="0.2">
      <c r="A256" s="9"/>
    </row>
    <row r="257" spans="1:1" ht="15.75" customHeight="1" x14ac:dyDescent="0.2">
      <c r="A257" s="9"/>
    </row>
    <row r="258" spans="1:1" ht="15.75" customHeight="1" x14ac:dyDescent="0.2">
      <c r="A258" s="9"/>
    </row>
    <row r="259" spans="1:1" ht="15.75" customHeight="1" x14ac:dyDescent="0.2">
      <c r="A259" s="9"/>
    </row>
    <row r="260" spans="1:1" ht="15.75" customHeight="1" x14ac:dyDescent="0.2">
      <c r="A260" s="9"/>
    </row>
    <row r="261" spans="1:1" ht="15.75" customHeight="1" x14ac:dyDescent="0.2">
      <c r="A261" s="9"/>
    </row>
    <row r="262" spans="1:1" ht="15.75" customHeight="1" x14ac:dyDescent="0.2">
      <c r="A262" s="9"/>
    </row>
    <row r="263" spans="1:1" ht="15.75" customHeight="1" x14ac:dyDescent="0.2">
      <c r="A263" s="9"/>
    </row>
    <row r="264" spans="1:1" ht="15.75" customHeight="1" x14ac:dyDescent="0.2">
      <c r="A264" s="9"/>
    </row>
    <row r="265" spans="1:1" ht="15.75" customHeight="1" x14ac:dyDescent="0.2">
      <c r="A265" s="9"/>
    </row>
    <row r="266" spans="1:1" ht="15.75" customHeight="1" x14ac:dyDescent="0.2">
      <c r="A266" s="9"/>
    </row>
    <row r="267" spans="1:1" ht="15.75" customHeight="1" x14ac:dyDescent="0.2">
      <c r="A267" s="9"/>
    </row>
    <row r="268" spans="1:1" ht="15.75" customHeight="1" x14ac:dyDescent="0.2">
      <c r="A268" s="9"/>
    </row>
    <row r="269" spans="1:1" ht="15.75" customHeight="1" x14ac:dyDescent="0.2">
      <c r="A269" s="9"/>
    </row>
    <row r="270" spans="1:1" ht="15.75" customHeight="1" x14ac:dyDescent="0.2">
      <c r="A270" s="9"/>
    </row>
    <row r="271" spans="1:1" ht="15.75" customHeight="1" x14ac:dyDescent="0.2">
      <c r="A271" s="9"/>
    </row>
    <row r="272" spans="1:1" ht="15.75" customHeight="1" x14ac:dyDescent="0.2">
      <c r="A272" s="9"/>
    </row>
    <row r="273" spans="1:1" ht="15.75" customHeight="1" x14ac:dyDescent="0.2">
      <c r="A273" s="9"/>
    </row>
    <row r="274" spans="1:1" ht="15.75" customHeight="1" x14ac:dyDescent="0.2">
      <c r="A274" s="9"/>
    </row>
    <row r="275" spans="1:1" ht="15.75" customHeight="1" x14ac:dyDescent="0.2">
      <c r="A275" s="9"/>
    </row>
    <row r="276" spans="1:1" ht="15.75" customHeight="1" x14ac:dyDescent="0.2">
      <c r="A276" s="9"/>
    </row>
    <row r="277" spans="1:1" ht="15.75" customHeight="1" x14ac:dyDescent="0.2">
      <c r="A277" s="9"/>
    </row>
    <row r="278" spans="1:1" ht="15.75" customHeight="1" x14ac:dyDescent="0.2">
      <c r="A278" s="9"/>
    </row>
    <row r="279" spans="1:1" ht="15.75" customHeight="1" x14ac:dyDescent="0.2">
      <c r="A279" s="9"/>
    </row>
    <row r="280" spans="1:1" ht="15.75" customHeight="1" x14ac:dyDescent="0.2">
      <c r="A280" s="9"/>
    </row>
    <row r="281" spans="1:1" ht="15.75" customHeight="1" x14ac:dyDescent="0.2">
      <c r="A281" s="9"/>
    </row>
    <row r="282" spans="1:1" ht="15.75" customHeight="1" x14ac:dyDescent="0.2">
      <c r="A282" s="9"/>
    </row>
    <row r="283" spans="1:1" ht="15.75" customHeight="1" x14ac:dyDescent="0.2">
      <c r="A283" s="9"/>
    </row>
    <row r="284" spans="1:1" ht="15.75" customHeight="1" x14ac:dyDescent="0.2">
      <c r="A284" s="9"/>
    </row>
    <row r="285" spans="1:1" ht="15.75" customHeight="1" x14ac:dyDescent="0.2">
      <c r="A285" s="9"/>
    </row>
    <row r="286" spans="1:1" ht="15.75" customHeight="1" x14ac:dyDescent="0.2">
      <c r="A286" s="9"/>
    </row>
    <row r="287" spans="1:1" ht="15.75" customHeight="1" x14ac:dyDescent="0.2">
      <c r="A287" s="9"/>
    </row>
    <row r="288" spans="1:1" ht="15.75" customHeight="1" x14ac:dyDescent="0.2">
      <c r="A288" s="9"/>
    </row>
    <row r="289" spans="1:1" ht="15.75" customHeight="1" x14ac:dyDescent="0.2">
      <c r="A289" s="9"/>
    </row>
    <row r="290" spans="1:1" ht="15.75" customHeight="1" x14ac:dyDescent="0.2">
      <c r="A290" s="9"/>
    </row>
    <row r="291" spans="1:1" ht="15.75" customHeight="1" x14ac:dyDescent="0.2">
      <c r="A291" s="9"/>
    </row>
    <row r="292" spans="1:1" ht="15.75" customHeight="1" x14ac:dyDescent="0.2">
      <c r="A292" s="9"/>
    </row>
    <row r="293" spans="1:1" ht="15.75" customHeight="1" x14ac:dyDescent="0.2">
      <c r="A293" s="9"/>
    </row>
    <row r="294" spans="1:1" ht="15.75" customHeight="1" x14ac:dyDescent="0.2">
      <c r="A294" s="9"/>
    </row>
    <row r="295" spans="1:1" ht="15.75" customHeight="1" x14ac:dyDescent="0.2">
      <c r="A295" s="9"/>
    </row>
    <row r="296" spans="1:1" ht="15.75" customHeight="1" x14ac:dyDescent="0.2">
      <c r="A296" s="9"/>
    </row>
    <row r="297" spans="1:1" ht="15.75" customHeight="1" x14ac:dyDescent="0.2">
      <c r="A297" s="9"/>
    </row>
    <row r="298" spans="1:1" ht="15.75" customHeight="1" x14ac:dyDescent="0.2">
      <c r="A298" s="9"/>
    </row>
    <row r="299" spans="1:1" ht="15.75" customHeight="1" x14ac:dyDescent="0.2">
      <c r="A299" s="9"/>
    </row>
    <row r="300" spans="1:1" ht="15.75" customHeight="1" x14ac:dyDescent="0.2">
      <c r="A300" s="9"/>
    </row>
    <row r="301" spans="1:1" ht="15.75" customHeight="1" x14ac:dyDescent="0.2">
      <c r="A301" s="9"/>
    </row>
    <row r="302" spans="1:1" ht="15.75" customHeight="1" x14ac:dyDescent="0.2">
      <c r="A302" s="9"/>
    </row>
    <row r="303" spans="1:1" ht="15.75" customHeight="1" x14ac:dyDescent="0.2">
      <c r="A303" s="9"/>
    </row>
    <row r="304" spans="1:1" ht="15.75" customHeight="1" x14ac:dyDescent="0.2">
      <c r="A304" s="9"/>
    </row>
    <row r="305" spans="1:1" ht="15.75" customHeight="1" x14ac:dyDescent="0.2">
      <c r="A305" s="9"/>
    </row>
    <row r="306" spans="1:1" ht="15.75" customHeight="1" x14ac:dyDescent="0.2">
      <c r="A306" s="9"/>
    </row>
    <row r="307" spans="1:1" ht="15.75" customHeight="1" x14ac:dyDescent="0.2">
      <c r="A307" s="9"/>
    </row>
    <row r="308" spans="1:1" ht="15.75" customHeight="1" x14ac:dyDescent="0.2">
      <c r="A308" s="9"/>
    </row>
    <row r="309" spans="1:1" ht="15.75" customHeight="1" x14ac:dyDescent="0.2">
      <c r="A309" s="9"/>
    </row>
    <row r="310" spans="1:1" ht="15.75" customHeight="1" x14ac:dyDescent="0.2">
      <c r="A310" s="9"/>
    </row>
    <row r="311" spans="1:1" ht="15.75" customHeight="1" x14ac:dyDescent="0.2">
      <c r="A311" s="9"/>
    </row>
    <row r="312" spans="1:1" ht="15.75" customHeight="1" x14ac:dyDescent="0.2">
      <c r="A312" s="9"/>
    </row>
    <row r="313" spans="1:1" ht="15.75" customHeight="1" x14ac:dyDescent="0.2">
      <c r="A313" s="9"/>
    </row>
    <row r="314" spans="1:1" ht="15.75" customHeight="1" x14ac:dyDescent="0.2">
      <c r="A314" s="9"/>
    </row>
    <row r="315" spans="1:1" ht="15.75" customHeight="1" x14ac:dyDescent="0.2">
      <c r="A315" s="9"/>
    </row>
    <row r="316" spans="1:1" ht="15.75" customHeight="1" x14ac:dyDescent="0.2">
      <c r="A316" s="9"/>
    </row>
    <row r="317" spans="1:1" ht="15.75" customHeight="1" x14ac:dyDescent="0.2">
      <c r="A317" s="9"/>
    </row>
    <row r="318" spans="1:1" ht="15.75" customHeight="1" x14ac:dyDescent="0.2">
      <c r="A318" s="9"/>
    </row>
    <row r="319" spans="1:1" ht="15.75" customHeight="1" x14ac:dyDescent="0.2">
      <c r="A319" s="9"/>
    </row>
    <row r="320" spans="1:1" ht="15.75" customHeight="1" x14ac:dyDescent="0.2">
      <c r="A320" s="9"/>
    </row>
    <row r="321" spans="1:1" ht="15.75" customHeight="1" x14ac:dyDescent="0.2">
      <c r="A321" s="9"/>
    </row>
    <row r="322" spans="1:1" ht="15.75" customHeight="1" x14ac:dyDescent="0.2">
      <c r="A322" s="9"/>
    </row>
    <row r="323" spans="1:1" ht="15.75" customHeight="1" x14ac:dyDescent="0.2">
      <c r="A323" s="9"/>
    </row>
    <row r="324" spans="1:1" ht="15.75" customHeight="1" x14ac:dyDescent="0.2">
      <c r="A324" s="9"/>
    </row>
    <row r="325" spans="1:1" ht="15.75" customHeight="1" x14ac:dyDescent="0.2">
      <c r="A325" s="9"/>
    </row>
    <row r="326" spans="1:1" ht="15.75" customHeight="1" x14ac:dyDescent="0.2">
      <c r="A326" s="9"/>
    </row>
    <row r="327" spans="1:1" ht="15.75" customHeight="1" x14ac:dyDescent="0.2">
      <c r="A327" s="9"/>
    </row>
    <row r="328" spans="1:1" ht="15.75" customHeight="1" x14ac:dyDescent="0.2">
      <c r="A328" s="9"/>
    </row>
    <row r="329" spans="1:1" ht="15.75" customHeight="1" x14ac:dyDescent="0.2">
      <c r="A329" s="9"/>
    </row>
    <row r="330" spans="1:1" ht="15.75" customHeight="1" x14ac:dyDescent="0.2">
      <c r="A330" s="9"/>
    </row>
    <row r="331" spans="1:1" ht="15.75" customHeight="1" x14ac:dyDescent="0.2">
      <c r="A331" s="9"/>
    </row>
    <row r="332" spans="1:1" ht="15.75" customHeight="1" x14ac:dyDescent="0.2">
      <c r="A332" s="9"/>
    </row>
    <row r="333" spans="1:1" ht="15.75" customHeight="1" x14ac:dyDescent="0.2">
      <c r="A333" s="9"/>
    </row>
    <row r="334" spans="1:1" ht="15.75" customHeight="1" x14ac:dyDescent="0.2">
      <c r="A334" s="9"/>
    </row>
    <row r="335" spans="1:1" ht="15.75" customHeight="1" x14ac:dyDescent="0.2">
      <c r="A335" s="9"/>
    </row>
    <row r="336" spans="1:1" ht="15.75" customHeight="1" x14ac:dyDescent="0.2">
      <c r="A336" s="9"/>
    </row>
    <row r="337" spans="1:1" ht="15.75" customHeight="1" x14ac:dyDescent="0.2">
      <c r="A337" s="9"/>
    </row>
    <row r="338" spans="1:1" ht="15.75" customHeight="1" x14ac:dyDescent="0.2">
      <c r="A338" s="9"/>
    </row>
    <row r="339" spans="1:1" ht="15.75" customHeight="1" x14ac:dyDescent="0.2">
      <c r="A339" s="9"/>
    </row>
    <row r="340" spans="1:1" ht="15.75" customHeight="1" x14ac:dyDescent="0.2">
      <c r="A340" s="9"/>
    </row>
    <row r="341" spans="1:1" ht="15.75" customHeight="1" x14ac:dyDescent="0.2">
      <c r="A341" s="9"/>
    </row>
    <row r="342" spans="1:1" ht="15.75" customHeight="1" x14ac:dyDescent="0.2">
      <c r="A342" s="9"/>
    </row>
    <row r="343" spans="1:1" ht="15.75" customHeight="1" x14ac:dyDescent="0.2">
      <c r="A343" s="9"/>
    </row>
    <row r="344" spans="1:1" ht="15.75" customHeight="1" x14ac:dyDescent="0.2">
      <c r="A344" s="9"/>
    </row>
    <row r="345" spans="1:1" ht="15.75" customHeight="1" x14ac:dyDescent="0.2">
      <c r="A345" s="9"/>
    </row>
    <row r="346" spans="1:1" ht="15.75" customHeight="1" x14ac:dyDescent="0.2">
      <c r="A346" s="9"/>
    </row>
    <row r="347" spans="1:1" ht="15.75" customHeight="1" x14ac:dyDescent="0.2">
      <c r="A347" s="9"/>
    </row>
    <row r="348" spans="1:1" ht="15.75" customHeight="1" x14ac:dyDescent="0.2">
      <c r="A348" s="9"/>
    </row>
    <row r="349" spans="1:1" ht="15.75" customHeight="1" x14ac:dyDescent="0.2">
      <c r="A349" s="9"/>
    </row>
    <row r="350" spans="1:1" ht="15.75" customHeight="1" x14ac:dyDescent="0.2">
      <c r="A350" s="9"/>
    </row>
    <row r="351" spans="1:1" ht="15.75" customHeight="1" x14ac:dyDescent="0.2">
      <c r="A351" s="9"/>
    </row>
    <row r="352" spans="1:1" ht="15.75" customHeight="1" x14ac:dyDescent="0.2">
      <c r="A352" s="9"/>
    </row>
    <row r="353" spans="1:1" ht="15.75" customHeight="1" x14ac:dyDescent="0.2">
      <c r="A353" s="9"/>
    </row>
    <row r="354" spans="1:1" ht="15.75" customHeight="1" x14ac:dyDescent="0.2">
      <c r="A354" s="9"/>
    </row>
    <row r="355" spans="1:1" ht="15.75" customHeight="1" x14ac:dyDescent="0.2">
      <c r="A355" s="9"/>
    </row>
    <row r="356" spans="1:1" ht="15.75" customHeight="1" x14ac:dyDescent="0.2">
      <c r="A356" s="9"/>
    </row>
    <row r="357" spans="1:1" ht="15.75" customHeight="1" x14ac:dyDescent="0.2">
      <c r="A357" s="9"/>
    </row>
    <row r="358" spans="1:1" ht="15.75" customHeight="1" x14ac:dyDescent="0.2">
      <c r="A358" s="9"/>
    </row>
    <row r="359" spans="1:1" ht="15.75" customHeight="1" x14ac:dyDescent="0.2">
      <c r="A359" s="9"/>
    </row>
    <row r="360" spans="1:1" ht="15.75" customHeight="1" x14ac:dyDescent="0.2">
      <c r="A360" s="9"/>
    </row>
    <row r="361" spans="1:1" ht="15.75" customHeight="1" x14ac:dyDescent="0.2">
      <c r="A361" s="9"/>
    </row>
    <row r="362" spans="1:1" ht="15.75" customHeight="1" x14ac:dyDescent="0.2">
      <c r="A362" s="9"/>
    </row>
    <row r="363" spans="1:1" ht="15.75" customHeight="1" x14ac:dyDescent="0.2">
      <c r="A363" s="9"/>
    </row>
    <row r="364" spans="1:1" ht="15.75" customHeight="1" x14ac:dyDescent="0.2">
      <c r="A364" s="9"/>
    </row>
    <row r="365" spans="1:1" ht="15.75" customHeight="1" x14ac:dyDescent="0.2">
      <c r="A365" s="9"/>
    </row>
    <row r="366" spans="1:1" ht="15.75" customHeight="1" x14ac:dyDescent="0.2">
      <c r="A366" s="9"/>
    </row>
    <row r="367" spans="1:1" ht="15.75" customHeight="1" x14ac:dyDescent="0.2">
      <c r="A367" s="9"/>
    </row>
    <row r="368" spans="1:1" ht="15.75" customHeight="1" x14ac:dyDescent="0.2">
      <c r="A368" s="9"/>
    </row>
    <row r="369" spans="1:1" ht="15.75" customHeight="1" x14ac:dyDescent="0.2">
      <c r="A369" s="9"/>
    </row>
    <row r="370" spans="1:1" ht="15.75" customHeight="1" x14ac:dyDescent="0.2">
      <c r="A370" s="9"/>
    </row>
    <row r="371" spans="1:1" ht="15.75" customHeight="1" x14ac:dyDescent="0.2">
      <c r="A371" s="9"/>
    </row>
    <row r="372" spans="1:1" ht="15.75" customHeight="1" x14ac:dyDescent="0.2">
      <c r="A372" s="9"/>
    </row>
    <row r="373" spans="1:1" ht="15.75" customHeight="1" x14ac:dyDescent="0.2">
      <c r="A373" s="9"/>
    </row>
    <row r="374" spans="1:1" ht="15.75" customHeight="1" x14ac:dyDescent="0.2">
      <c r="A374" s="9"/>
    </row>
    <row r="375" spans="1:1" ht="15.75" customHeight="1" x14ac:dyDescent="0.2">
      <c r="A375" s="9"/>
    </row>
    <row r="376" spans="1:1" ht="15.75" customHeight="1" x14ac:dyDescent="0.2">
      <c r="A376" s="9"/>
    </row>
    <row r="377" spans="1:1" ht="15.75" customHeight="1" x14ac:dyDescent="0.2">
      <c r="A377" s="9"/>
    </row>
    <row r="378" spans="1:1" ht="15.75" customHeight="1" x14ac:dyDescent="0.2">
      <c r="A378" s="9"/>
    </row>
    <row r="379" spans="1:1" ht="15.75" customHeight="1" x14ac:dyDescent="0.2">
      <c r="A379" s="9"/>
    </row>
    <row r="380" spans="1:1" ht="15.75" customHeight="1" x14ac:dyDescent="0.2">
      <c r="A380" s="9"/>
    </row>
    <row r="381" spans="1:1" ht="15.75" customHeight="1" x14ac:dyDescent="0.2">
      <c r="A381" s="9"/>
    </row>
    <row r="382" spans="1:1" ht="15.75" customHeight="1" x14ac:dyDescent="0.2">
      <c r="A382" s="9"/>
    </row>
    <row r="383" spans="1:1" ht="15.75" customHeight="1" x14ac:dyDescent="0.2">
      <c r="A383" s="9"/>
    </row>
    <row r="384" spans="1:1" ht="15.75" customHeight="1" x14ac:dyDescent="0.2">
      <c r="A384" s="9"/>
    </row>
    <row r="385" spans="1:1" ht="15.75" customHeight="1" x14ac:dyDescent="0.2">
      <c r="A385" s="9"/>
    </row>
    <row r="386" spans="1:1" ht="15.75" customHeight="1" x14ac:dyDescent="0.2">
      <c r="A386" s="9"/>
    </row>
    <row r="387" spans="1:1" ht="15.75" customHeight="1" x14ac:dyDescent="0.2">
      <c r="A387" s="9"/>
    </row>
    <row r="388" spans="1:1" ht="15.75" customHeight="1" x14ac:dyDescent="0.2">
      <c r="A388" s="9"/>
    </row>
    <row r="389" spans="1:1" ht="15.75" customHeight="1" x14ac:dyDescent="0.2">
      <c r="A389" s="9"/>
    </row>
    <row r="390" spans="1:1" ht="15.75" customHeight="1" x14ac:dyDescent="0.2">
      <c r="A390" s="9"/>
    </row>
    <row r="391" spans="1:1" ht="15.75" customHeight="1" x14ac:dyDescent="0.2">
      <c r="A391" s="9"/>
    </row>
    <row r="392" spans="1:1" ht="15.75" customHeight="1" x14ac:dyDescent="0.2">
      <c r="A392" s="9"/>
    </row>
    <row r="393" spans="1:1" ht="15.75" customHeight="1" x14ac:dyDescent="0.2">
      <c r="A393" s="9"/>
    </row>
    <row r="394" spans="1:1" ht="15.75" customHeight="1" x14ac:dyDescent="0.2">
      <c r="A394" s="9"/>
    </row>
    <row r="395" spans="1:1" ht="15.75" customHeight="1" x14ac:dyDescent="0.2">
      <c r="A395" s="9"/>
    </row>
    <row r="396" spans="1:1" ht="15.75" customHeight="1" x14ac:dyDescent="0.2">
      <c r="A396" s="9"/>
    </row>
    <row r="397" spans="1:1" ht="15.75" customHeight="1" x14ac:dyDescent="0.2">
      <c r="A397" s="9"/>
    </row>
    <row r="398" spans="1:1" ht="15.75" customHeight="1" x14ac:dyDescent="0.2">
      <c r="A398" s="9"/>
    </row>
    <row r="399" spans="1:1" ht="15.75" customHeight="1" x14ac:dyDescent="0.2">
      <c r="A399" s="9"/>
    </row>
    <row r="400" spans="1:1" ht="15.75" customHeight="1" x14ac:dyDescent="0.2">
      <c r="A400" s="9"/>
    </row>
    <row r="401" spans="1:1" ht="15.75" customHeight="1" x14ac:dyDescent="0.2">
      <c r="A401" s="9"/>
    </row>
    <row r="402" spans="1:1" ht="15.75" customHeight="1" x14ac:dyDescent="0.2">
      <c r="A402" s="9"/>
    </row>
    <row r="403" spans="1:1" ht="15.75" customHeight="1" x14ac:dyDescent="0.2">
      <c r="A403" s="9"/>
    </row>
    <row r="404" spans="1:1" ht="15.75" customHeight="1" x14ac:dyDescent="0.2">
      <c r="A404" s="9"/>
    </row>
    <row r="405" spans="1:1" ht="15.75" customHeight="1" x14ac:dyDescent="0.2">
      <c r="A405" s="9"/>
    </row>
    <row r="406" spans="1:1" ht="15.75" customHeight="1" x14ac:dyDescent="0.2">
      <c r="A406" s="9"/>
    </row>
    <row r="407" spans="1:1" ht="15.75" customHeight="1" x14ac:dyDescent="0.2">
      <c r="A407" s="9"/>
    </row>
    <row r="408" spans="1:1" ht="15.75" customHeight="1" x14ac:dyDescent="0.2">
      <c r="A408" s="9"/>
    </row>
    <row r="409" spans="1:1" ht="15.75" customHeight="1" x14ac:dyDescent="0.2">
      <c r="A409" s="9"/>
    </row>
    <row r="410" spans="1:1" ht="15.75" customHeight="1" x14ac:dyDescent="0.2">
      <c r="A410" s="9"/>
    </row>
    <row r="411" spans="1:1" ht="15.75" customHeight="1" x14ac:dyDescent="0.2">
      <c r="A411" s="9"/>
    </row>
    <row r="412" spans="1:1" ht="15.75" customHeight="1" x14ac:dyDescent="0.2">
      <c r="A412" s="9"/>
    </row>
    <row r="413" spans="1:1" ht="15.75" customHeight="1" x14ac:dyDescent="0.2">
      <c r="A413" s="9"/>
    </row>
    <row r="414" spans="1:1" ht="15.75" customHeight="1" x14ac:dyDescent="0.2">
      <c r="A414" s="9"/>
    </row>
    <row r="415" spans="1:1" ht="15.75" customHeight="1" x14ac:dyDescent="0.2">
      <c r="A415" s="9"/>
    </row>
    <row r="416" spans="1:1" ht="15.75" customHeight="1" x14ac:dyDescent="0.2">
      <c r="A416" s="9"/>
    </row>
    <row r="417" spans="1:1" ht="15.75" customHeight="1" x14ac:dyDescent="0.2">
      <c r="A417" s="9"/>
    </row>
    <row r="418" spans="1:1" ht="15.75" customHeight="1" x14ac:dyDescent="0.2">
      <c r="A418" s="9"/>
    </row>
    <row r="419" spans="1:1" ht="15.75" customHeight="1" x14ac:dyDescent="0.2">
      <c r="A419" s="9"/>
    </row>
    <row r="420" spans="1:1" ht="15.75" customHeight="1" x14ac:dyDescent="0.2">
      <c r="A420" s="9"/>
    </row>
    <row r="421" spans="1:1" ht="15.75" customHeight="1" x14ac:dyDescent="0.2">
      <c r="A421" s="9"/>
    </row>
    <row r="422" spans="1:1" ht="15.75" customHeight="1" x14ac:dyDescent="0.2">
      <c r="A422" s="9"/>
    </row>
    <row r="423" spans="1:1" ht="15.75" customHeight="1" x14ac:dyDescent="0.2">
      <c r="A423" s="9"/>
    </row>
    <row r="424" spans="1:1" ht="15.75" customHeight="1" x14ac:dyDescent="0.2">
      <c r="A424" s="9"/>
    </row>
    <row r="425" spans="1:1" ht="15.75" customHeight="1" x14ac:dyDescent="0.2">
      <c r="A425" s="9"/>
    </row>
    <row r="426" spans="1:1" ht="15.75" customHeight="1" x14ac:dyDescent="0.2">
      <c r="A426" s="9"/>
    </row>
    <row r="427" spans="1:1" ht="15.75" customHeight="1" x14ac:dyDescent="0.2">
      <c r="A427" s="9"/>
    </row>
    <row r="428" spans="1:1" ht="15.75" customHeight="1" x14ac:dyDescent="0.2">
      <c r="A428" s="9"/>
    </row>
    <row r="429" spans="1:1" ht="15.75" customHeight="1" x14ac:dyDescent="0.2">
      <c r="A429" s="9"/>
    </row>
    <row r="430" spans="1:1" ht="15.75" customHeight="1" x14ac:dyDescent="0.2">
      <c r="A430" s="9"/>
    </row>
    <row r="431" spans="1:1" ht="15.75" customHeight="1" x14ac:dyDescent="0.2">
      <c r="A431" s="9"/>
    </row>
    <row r="432" spans="1:1" ht="15.75" customHeight="1" x14ac:dyDescent="0.2">
      <c r="A432" s="9"/>
    </row>
    <row r="433" spans="1:1" ht="15.75" customHeight="1" x14ac:dyDescent="0.2">
      <c r="A433" s="9"/>
    </row>
    <row r="434" spans="1:1" ht="15.75" customHeight="1" x14ac:dyDescent="0.2">
      <c r="A434" s="9"/>
    </row>
    <row r="435" spans="1:1" ht="15.75" customHeight="1" x14ac:dyDescent="0.2">
      <c r="A435" s="9"/>
    </row>
    <row r="436" spans="1:1" ht="15.75" customHeight="1" x14ac:dyDescent="0.2">
      <c r="A436" s="9"/>
    </row>
    <row r="437" spans="1:1" ht="15.75" customHeight="1" x14ac:dyDescent="0.2">
      <c r="A437" s="9"/>
    </row>
    <row r="438" spans="1:1" ht="15.75" customHeight="1" x14ac:dyDescent="0.2">
      <c r="A438" s="9"/>
    </row>
    <row r="439" spans="1:1" ht="15.75" customHeight="1" x14ac:dyDescent="0.2">
      <c r="A439" s="9"/>
    </row>
    <row r="440" spans="1:1" ht="15.75" customHeight="1" x14ac:dyDescent="0.2">
      <c r="A440" s="9"/>
    </row>
    <row r="441" spans="1:1" ht="15.75" customHeight="1" x14ac:dyDescent="0.2">
      <c r="A441" s="9"/>
    </row>
    <row r="442" spans="1:1" ht="15.75" customHeight="1" x14ac:dyDescent="0.2">
      <c r="A442" s="9"/>
    </row>
    <row r="443" spans="1:1" ht="15.75" customHeight="1" x14ac:dyDescent="0.2">
      <c r="A443" s="9"/>
    </row>
    <row r="444" spans="1:1" ht="15.75" customHeight="1" x14ac:dyDescent="0.2">
      <c r="A444" s="9"/>
    </row>
    <row r="445" spans="1:1" ht="15.75" customHeight="1" x14ac:dyDescent="0.2">
      <c r="A445" s="9"/>
    </row>
    <row r="446" spans="1:1" ht="15.75" customHeight="1" x14ac:dyDescent="0.2">
      <c r="A446" s="9"/>
    </row>
    <row r="447" spans="1:1" ht="15.75" customHeight="1" x14ac:dyDescent="0.2">
      <c r="A447" s="9"/>
    </row>
    <row r="448" spans="1:1" ht="15.75" customHeight="1" x14ac:dyDescent="0.2">
      <c r="A448" s="9"/>
    </row>
    <row r="449" spans="1:1" ht="15.75" customHeight="1" x14ac:dyDescent="0.2">
      <c r="A449" s="9"/>
    </row>
    <row r="450" spans="1:1" ht="15.75" customHeight="1" x14ac:dyDescent="0.2">
      <c r="A450" s="9"/>
    </row>
    <row r="451" spans="1:1" ht="15.75" customHeight="1" x14ac:dyDescent="0.2">
      <c r="A451" s="9"/>
    </row>
    <row r="452" spans="1:1" ht="15.75" customHeight="1" x14ac:dyDescent="0.2">
      <c r="A452" s="9"/>
    </row>
    <row r="453" spans="1:1" ht="15.75" customHeight="1" x14ac:dyDescent="0.2">
      <c r="A453" s="9"/>
    </row>
    <row r="454" spans="1:1" ht="15.75" customHeight="1" x14ac:dyDescent="0.2">
      <c r="A454" s="9"/>
    </row>
    <row r="455" spans="1:1" ht="15.75" customHeight="1" x14ac:dyDescent="0.2">
      <c r="A455" s="9"/>
    </row>
    <row r="456" spans="1:1" ht="15.75" customHeight="1" x14ac:dyDescent="0.2">
      <c r="A456" s="9"/>
    </row>
    <row r="457" spans="1:1" ht="15.75" customHeight="1" x14ac:dyDescent="0.2">
      <c r="A457" s="9"/>
    </row>
    <row r="458" spans="1:1" ht="15.75" customHeight="1" x14ac:dyDescent="0.2">
      <c r="A458" s="9"/>
    </row>
    <row r="459" spans="1:1" ht="15.75" customHeight="1" x14ac:dyDescent="0.2">
      <c r="A459" s="9"/>
    </row>
    <row r="460" spans="1:1" ht="15.75" customHeight="1" x14ac:dyDescent="0.2">
      <c r="A460" s="9"/>
    </row>
    <row r="461" spans="1:1" ht="15.75" customHeight="1" x14ac:dyDescent="0.2">
      <c r="A461" s="9"/>
    </row>
    <row r="462" spans="1:1" ht="15.75" customHeight="1" x14ac:dyDescent="0.2">
      <c r="A462" s="9"/>
    </row>
    <row r="463" spans="1:1" ht="15.75" customHeight="1" x14ac:dyDescent="0.2">
      <c r="A463" s="9"/>
    </row>
    <row r="464" spans="1:1" ht="15.75" customHeight="1" x14ac:dyDescent="0.2">
      <c r="A464" s="9"/>
    </row>
    <row r="465" spans="1:1" ht="15.75" customHeight="1" x14ac:dyDescent="0.2">
      <c r="A465" s="9"/>
    </row>
    <row r="466" spans="1:1" ht="15.75" customHeight="1" x14ac:dyDescent="0.2">
      <c r="A466" s="9"/>
    </row>
    <row r="467" spans="1:1" ht="15.75" customHeight="1" x14ac:dyDescent="0.2">
      <c r="A467" s="9"/>
    </row>
    <row r="468" spans="1:1" ht="15.75" customHeight="1" x14ac:dyDescent="0.2">
      <c r="A468" s="9"/>
    </row>
    <row r="469" spans="1:1" ht="15.75" customHeight="1" x14ac:dyDescent="0.2">
      <c r="A469" s="9"/>
    </row>
    <row r="470" spans="1:1" ht="15.75" customHeight="1" x14ac:dyDescent="0.2">
      <c r="A470" s="9"/>
    </row>
    <row r="471" spans="1:1" ht="15.75" customHeight="1" x14ac:dyDescent="0.2">
      <c r="A471" s="9"/>
    </row>
    <row r="472" spans="1:1" ht="15.75" customHeight="1" x14ac:dyDescent="0.2">
      <c r="A472" s="9"/>
    </row>
    <row r="473" spans="1:1" ht="15.75" customHeight="1" x14ac:dyDescent="0.2">
      <c r="A473" s="9"/>
    </row>
    <row r="474" spans="1:1" ht="15.75" customHeight="1" x14ac:dyDescent="0.2">
      <c r="A474" s="9"/>
    </row>
    <row r="475" spans="1:1" ht="15.75" customHeight="1" x14ac:dyDescent="0.2">
      <c r="A475" s="9"/>
    </row>
    <row r="476" spans="1:1" ht="15.75" customHeight="1" x14ac:dyDescent="0.2">
      <c r="A476" s="9"/>
    </row>
    <row r="477" spans="1:1" ht="15.75" customHeight="1" x14ac:dyDescent="0.2">
      <c r="A477" s="9"/>
    </row>
    <row r="478" spans="1:1" ht="15.75" customHeight="1" x14ac:dyDescent="0.2">
      <c r="A478" s="9"/>
    </row>
    <row r="479" spans="1:1" ht="15.75" customHeight="1" x14ac:dyDescent="0.2">
      <c r="A479" s="9"/>
    </row>
    <row r="480" spans="1:1" ht="15.75" customHeight="1" x14ac:dyDescent="0.2">
      <c r="A480" s="9"/>
    </row>
    <row r="481" spans="1:1" ht="15.75" customHeight="1" x14ac:dyDescent="0.2">
      <c r="A481" s="9"/>
    </row>
    <row r="482" spans="1:1" ht="15.75" customHeight="1" x14ac:dyDescent="0.2">
      <c r="A482" s="9"/>
    </row>
    <row r="483" spans="1:1" ht="15.75" customHeight="1" x14ac:dyDescent="0.2">
      <c r="A483" s="9"/>
    </row>
    <row r="484" spans="1:1" ht="15.75" customHeight="1" x14ac:dyDescent="0.2">
      <c r="A484" s="9"/>
    </row>
    <row r="485" spans="1:1" ht="15.75" customHeight="1" x14ac:dyDescent="0.2">
      <c r="A485" s="9"/>
    </row>
    <row r="486" spans="1:1" ht="15.75" customHeight="1" x14ac:dyDescent="0.2">
      <c r="A486" s="9"/>
    </row>
    <row r="487" spans="1:1" ht="15.75" customHeight="1" x14ac:dyDescent="0.2">
      <c r="A487" s="9"/>
    </row>
    <row r="488" spans="1:1" ht="15.75" customHeight="1" x14ac:dyDescent="0.2">
      <c r="A488" s="9"/>
    </row>
    <row r="489" spans="1:1" ht="15.75" customHeight="1" x14ac:dyDescent="0.2">
      <c r="A489" s="9"/>
    </row>
    <row r="490" spans="1:1" ht="15.75" customHeight="1" x14ac:dyDescent="0.2">
      <c r="A490" s="9"/>
    </row>
    <row r="491" spans="1:1" ht="15.75" customHeight="1" x14ac:dyDescent="0.2">
      <c r="A491" s="9"/>
    </row>
    <row r="492" spans="1:1" ht="15.75" customHeight="1" x14ac:dyDescent="0.2">
      <c r="A492" s="9"/>
    </row>
    <row r="493" spans="1:1" ht="15.75" customHeight="1" x14ac:dyDescent="0.2">
      <c r="A493" s="9"/>
    </row>
    <row r="494" spans="1:1" ht="15.75" customHeight="1" x14ac:dyDescent="0.2">
      <c r="A494" s="9"/>
    </row>
    <row r="495" spans="1:1" ht="15.75" customHeight="1" x14ac:dyDescent="0.2">
      <c r="A495" s="9"/>
    </row>
    <row r="496" spans="1:1" ht="15.75" customHeight="1" x14ac:dyDescent="0.2">
      <c r="A496" s="9"/>
    </row>
    <row r="497" spans="1:1" ht="15.75" customHeight="1" x14ac:dyDescent="0.2">
      <c r="A497" s="9"/>
    </row>
    <row r="498" spans="1:1" ht="15.75" customHeight="1" x14ac:dyDescent="0.2">
      <c r="A498" s="9"/>
    </row>
    <row r="499" spans="1:1" ht="15.75" customHeight="1" x14ac:dyDescent="0.2">
      <c r="A499" s="9"/>
    </row>
    <row r="500" spans="1:1" ht="15.75" customHeight="1" x14ac:dyDescent="0.2">
      <c r="A500" s="9"/>
    </row>
    <row r="501" spans="1:1" ht="15.75" customHeight="1" x14ac:dyDescent="0.2">
      <c r="A501" s="9"/>
    </row>
    <row r="502" spans="1:1" ht="15.75" customHeight="1" x14ac:dyDescent="0.2">
      <c r="A502" s="9"/>
    </row>
    <row r="503" spans="1:1" ht="15.75" customHeight="1" x14ac:dyDescent="0.2">
      <c r="A503" s="9"/>
    </row>
    <row r="504" spans="1:1" ht="15.75" customHeight="1" x14ac:dyDescent="0.2">
      <c r="A504" s="9"/>
    </row>
    <row r="505" spans="1:1" ht="15.75" customHeight="1" x14ac:dyDescent="0.2">
      <c r="A505" s="9"/>
    </row>
    <row r="506" spans="1:1" ht="15.75" customHeight="1" x14ac:dyDescent="0.2">
      <c r="A506" s="9"/>
    </row>
    <row r="507" spans="1:1" ht="15.75" customHeight="1" x14ac:dyDescent="0.2">
      <c r="A507" s="9"/>
    </row>
    <row r="508" spans="1:1" ht="15.75" customHeight="1" x14ac:dyDescent="0.2">
      <c r="A508" s="9"/>
    </row>
    <row r="509" spans="1:1" ht="15.75" customHeight="1" x14ac:dyDescent="0.2">
      <c r="A509" s="9"/>
    </row>
    <row r="510" spans="1:1" ht="15.75" customHeight="1" x14ac:dyDescent="0.2">
      <c r="A510" s="9"/>
    </row>
    <row r="511" spans="1:1" ht="15.75" customHeight="1" x14ac:dyDescent="0.2">
      <c r="A511" s="9"/>
    </row>
    <row r="512" spans="1:1" ht="15.75" customHeight="1" x14ac:dyDescent="0.2">
      <c r="A512" s="9"/>
    </row>
    <row r="513" spans="1:1" ht="15.75" customHeight="1" x14ac:dyDescent="0.2">
      <c r="A513" s="9"/>
    </row>
    <row r="514" spans="1:1" ht="15.75" customHeight="1" x14ac:dyDescent="0.2">
      <c r="A514" s="9"/>
    </row>
    <row r="515" spans="1:1" ht="15.75" customHeight="1" x14ac:dyDescent="0.2">
      <c r="A515" s="9"/>
    </row>
    <row r="516" spans="1:1" ht="15.75" customHeight="1" x14ac:dyDescent="0.2">
      <c r="A516" s="9"/>
    </row>
    <row r="517" spans="1:1" ht="15.75" customHeight="1" x14ac:dyDescent="0.2">
      <c r="A517" s="9"/>
    </row>
    <row r="518" spans="1:1" ht="15.75" customHeight="1" x14ac:dyDescent="0.2">
      <c r="A518" s="9"/>
    </row>
    <row r="519" spans="1:1" ht="15.75" customHeight="1" x14ac:dyDescent="0.2">
      <c r="A519" s="9"/>
    </row>
    <row r="520" spans="1:1" ht="15.75" customHeight="1" x14ac:dyDescent="0.2">
      <c r="A520" s="9"/>
    </row>
    <row r="521" spans="1:1" ht="15.75" customHeight="1" x14ac:dyDescent="0.2">
      <c r="A521" s="9"/>
    </row>
    <row r="522" spans="1:1" ht="15.75" customHeight="1" x14ac:dyDescent="0.2">
      <c r="A522" s="9"/>
    </row>
    <row r="523" spans="1:1" ht="15.75" customHeight="1" x14ac:dyDescent="0.2">
      <c r="A523" s="9"/>
    </row>
    <row r="524" spans="1:1" ht="15.75" customHeight="1" x14ac:dyDescent="0.2">
      <c r="A524" s="9"/>
    </row>
    <row r="525" spans="1:1" ht="15.75" customHeight="1" x14ac:dyDescent="0.2">
      <c r="A525" s="9"/>
    </row>
    <row r="526" spans="1:1" ht="15.75" customHeight="1" x14ac:dyDescent="0.2">
      <c r="A526" s="9"/>
    </row>
    <row r="527" spans="1:1" ht="15.75" customHeight="1" x14ac:dyDescent="0.2">
      <c r="A527" s="9"/>
    </row>
    <row r="528" spans="1:1" ht="15.75" customHeight="1" x14ac:dyDescent="0.2">
      <c r="A528" s="9"/>
    </row>
    <row r="529" spans="1:1" ht="15.75" customHeight="1" x14ac:dyDescent="0.2">
      <c r="A529" s="9"/>
    </row>
    <row r="530" spans="1:1" ht="15.75" customHeight="1" x14ac:dyDescent="0.2">
      <c r="A530" s="9"/>
    </row>
    <row r="531" spans="1:1" ht="15.75" customHeight="1" x14ac:dyDescent="0.2">
      <c r="A531" s="9"/>
    </row>
    <row r="532" spans="1:1" ht="15.75" customHeight="1" x14ac:dyDescent="0.2">
      <c r="A532" s="9"/>
    </row>
    <row r="533" spans="1:1" ht="15.75" customHeight="1" x14ac:dyDescent="0.2">
      <c r="A533" s="9"/>
    </row>
    <row r="534" spans="1:1" ht="15.75" customHeight="1" x14ac:dyDescent="0.2">
      <c r="A534" s="9"/>
    </row>
    <row r="535" spans="1:1" ht="15.75" customHeight="1" x14ac:dyDescent="0.2">
      <c r="A535" s="9"/>
    </row>
    <row r="536" spans="1:1" ht="15.75" customHeight="1" x14ac:dyDescent="0.2">
      <c r="A536" s="9"/>
    </row>
    <row r="537" spans="1:1" ht="15.75" customHeight="1" x14ac:dyDescent="0.2">
      <c r="A537" s="9"/>
    </row>
    <row r="538" spans="1:1" ht="15.75" customHeight="1" x14ac:dyDescent="0.2">
      <c r="A538" s="9"/>
    </row>
    <row r="539" spans="1:1" ht="15.75" customHeight="1" x14ac:dyDescent="0.2">
      <c r="A539" s="9"/>
    </row>
    <row r="540" spans="1:1" ht="15.75" customHeight="1" x14ac:dyDescent="0.2">
      <c r="A540" s="9"/>
    </row>
    <row r="541" spans="1:1" ht="15.75" customHeight="1" x14ac:dyDescent="0.2">
      <c r="A541" s="9"/>
    </row>
    <row r="542" spans="1:1" ht="15.75" customHeight="1" x14ac:dyDescent="0.2">
      <c r="A542" s="9"/>
    </row>
    <row r="543" spans="1:1" ht="15.75" customHeight="1" x14ac:dyDescent="0.2">
      <c r="A543" s="9"/>
    </row>
    <row r="544" spans="1:1" ht="15.75" customHeight="1" x14ac:dyDescent="0.2">
      <c r="A544" s="9"/>
    </row>
    <row r="545" spans="1:1" ht="15.75" customHeight="1" x14ac:dyDescent="0.2">
      <c r="A545" s="9"/>
    </row>
    <row r="546" spans="1:1" ht="15.75" customHeight="1" x14ac:dyDescent="0.2">
      <c r="A546" s="9"/>
    </row>
    <row r="547" spans="1:1" ht="15.75" customHeight="1" x14ac:dyDescent="0.2">
      <c r="A547" s="9"/>
    </row>
    <row r="548" spans="1:1" ht="15.75" customHeight="1" x14ac:dyDescent="0.2">
      <c r="A548" s="9"/>
    </row>
    <row r="549" spans="1:1" ht="15.75" customHeight="1" x14ac:dyDescent="0.2">
      <c r="A549" s="9"/>
    </row>
    <row r="550" spans="1:1" ht="15.75" customHeight="1" x14ac:dyDescent="0.2">
      <c r="A550" s="9"/>
    </row>
    <row r="551" spans="1:1" ht="15.75" customHeight="1" x14ac:dyDescent="0.2">
      <c r="A551" s="9"/>
    </row>
    <row r="552" spans="1:1" ht="15.75" customHeight="1" x14ac:dyDescent="0.2">
      <c r="A552" s="9"/>
    </row>
    <row r="553" spans="1:1" ht="15.75" customHeight="1" x14ac:dyDescent="0.2">
      <c r="A553" s="9"/>
    </row>
    <row r="554" spans="1:1" ht="15.75" customHeight="1" x14ac:dyDescent="0.2">
      <c r="A554" s="9"/>
    </row>
    <row r="555" spans="1:1" ht="15.75" customHeight="1" x14ac:dyDescent="0.2">
      <c r="A555" s="9"/>
    </row>
    <row r="556" spans="1:1" ht="15.75" customHeight="1" x14ac:dyDescent="0.2">
      <c r="A556" s="9"/>
    </row>
    <row r="557" spans="1:1" ht="15.75" customHeight="1" x14ac:dyDescent="0.2">
      <c r="A557" s="9"/>
    </row>
    <row r="558" spans="1:1" ht="15.75" customHeight="1" x14ac:dyDescent="0.2">
      <c r="A558" s="9"/>
    </row>
    <row r="559" spans="1:1" ht="15.75" customHeight="1" x14ac:dyDescent="0.2">
      <c r="A559" s="9"/>
    </row>
    <row r="560" spans="1:1" ht="15.75" customHeight="1" x14ac:dyDescent="0.2">
      <c r="A560" s="9"/>
    </row>
    <row r="561" spans="1:1" ht="15.75" customHeight="1" x14ac:dyDescent="0.2">
      <c r="A561" s="9"/>
    </row>
    <row r="562" spans="1:1" ht="15.75" customHeight="1" x14ac:dyDescent="0.2">
      <c r="A562" s="9"/>
    </row>
    <row r="563" spans="1:1" ht="15.75" customHeight="1" x14ac:dyDescent="0.2">
      <c r="A563" s="9"/>
    </row>
    <row r="564" spans="1:1" ht="15.75" customHeight="1" x14ac:dyDescent="0.2">
      <c r="A564" s="9"/>
    </row>
    <row r="565" spans="1:1" ht="15.75" customHeight="1" x14ac:dyDescent="0.2">
      <c r="A565" s="9"/>
    </row>
    <row r="566" spans="1:1" ht="15.75" customHeight="1" x14ac:dyDescent="0.2">
      <c r="A566" s="9"/>
    </row>
    <row r="567" spans="1:1" ht="15.75" customHeight="1" x14ac:dyDescent="0.2">
      <c r="A567" s="9"/>
    </row>
    <row r="568" spans="1:1" ht="15.75" customHeight="1" x14ac:dyDescent="0.2">
      <c r="A568" s="9"/>
    </row>
    <row r="569" spans="1:1" ht="15.75" customHeight="1" x14ac:dyDescent="0.2">
      <c r="A569" s="9"/>
    </row>
    <row r="570" spans="1:1" ht="15.75" customHeight="1" x14ac:dyDescent="0.2">
      <c r="A570" s="9"/>
    </row>
    <row r="571" spans="1:1" ht="15.75" customHeight="1" x14ac:dyDescent="0.2">
      <c r="A571" s="9"/>
    </row>
    <row r="572" spans="1:1" ht="15.75" customHeight="1" x14ac:dyDescent="0.2">
      <c r="A572" s="9"/>
    </row>
    <row r="573" spans="1:1" ht="15.75" customHeight="1" x14ac:dyDescent="0.2">
      <c r="A573" s="9"/>
    </row>
    <row r="574" spans="1:1" ht="15.75" customHeight="1" x14ac:dyDescent="0.2">
      <c r="A574" s="9"/>
    </row>
    <row r="575" spans="1:1" ht="15.75" customHeight="1" x14ac:dyDescent="0.2">
      <c r="A575" s="9"/>
    </row>
    <row r="576" spans="1:1" ht="15.75" customHeight="1" x14ac:dyDescent="0.2">
      <c r="A576" s="9"/>
    </row>
    <row r="577" spans="1:1" ht="15.75" customHeight="1" x14ac:dyDescent="0.2">
      <c r="A577" s="9"/>
    </row>
    <row r="578" spans="1:1" ht="15.75" customHeight="1" x14ac:dyDescent="0.2">
      <c r="A578" s="9"/>
    </row>
    <row r="579" spans="1:1" ht="15.75" customHeight="1" x14ac:dyDescent="0.2">
      <c r="A579" s="9"/>
    </row>
    <row r="580" spans="1:1" ht="15.75" customHeight="1" x14ac:dyDescent="0.2">
      <c r="A580" s="9"/>
    </row>
    <row r="581" spans="1:1" ht="15.75" customHeight="1" x14ac:dyDescent="0.2">
      <c r="A581" s="9"/>
    </row>
    <row r="582" spans="1:1" ht="15.75" customHeight="1" x14ac:dyDescent="0.2">
      <c r="A582" s="9"/>
    </row>
    <row r="583" spans="1:1" ht="15.75" customHeight="1" x14ac:dyDescent="0.2">
      <c r="A583" s="9"/>
    </row>
    <row r="584" spans="1:1" ht="15.75" customHeight="1" x14ac:dyDescent="0.2">
      <c r="A584" s="9"/>
    </row>
    <row r="585" spans="1:1" ht="15.75" customHeight="1" x14ac:dyDescent="0.2">
      <c r="A585" s="9"/>
    </row>
    <row r="586" spans="1:1" ht="15.75" customHeight="1" x14ac:dyDescent="0.2">
      <c r="A586" s="9"/>
    </row>
    <row r="587" spans="1:1" ht="15.75" customHeight="1" x14ac:dyDescent="0.2">
      <c r="A587" s="9"/>
    </row>
    <row r="588" spans="1:1" ht="15.75" customHeight="1" x14ac:dyDescent="0.2">
      <c r="A588" s="9"/>
    </row>
    <row r="589" spans="1:1" ht="15.75" customHeight="1" x14ac:dyDescent="0.2">
      <c r="A589" s="9"/>
    </row>
    <row r="590" spans="1:1" ht="15.75" customHeight="1" x14ac:dyDescent="0.2">
      <c r="A590" s="9"/>
    </row>
    <row r="591" spans="1:1" ht="15.75" customHeight="1" x14ac:dyDescent="0.2">
      <c r="A591" s="9"/>
    </row>
    <row r="592" spans="1:1" ht="15.75" customHeight="1" x14ac:dyDescent="0.2">
      <c r="A592" s="9"/>
    </row>
    <row r="593" spans="1:1" ht="15.75" customHeight="1" x14ac:dyDescent="0.2">
      <c r="A593" s="9"/>
    </row>
    <row r="594" spans="1:1" ht="15.75" customHeight="1" x14ac:dyDescent="0.2">
      <c r="A594" s="9"/>
    </row>
    <row r="595" spans="1:1" ht="15.75" customHeight="1" x14ac:dyDescent="0.2">
      <c r="A595" s="9"/>
    </row>
    <row r="596" spans="1:1" ht="15.75" customHeight="1" x14ac:dyDescent="0.2">
      <c r="A596" s="9"/>
    </row>
    <row r="597" spans="1:1" ht="15.75" customHeight="1" x14ac:dyDescent="0.2">
      <c r="A597" s="9"/>
    </row>
    <row r="598" spans="1:1" ht="15.75" customHeight="1" x14ac:dyDescent="0.2">
      <c r="A598" s="9"/>
    </row>
    <row r="599" spans="1:1" ht="15.75" customHeight="1" x14ac:dyDescent="0.2">
      <c r="A599" s="9"/>
    </row>
    <row r="600" spans="1:1" ht="15.75" customHeight="1" x14ac:dyDescent="0.2">
      <c r="A600" s="9"/>
    </row>
    <row r="601" spans="1:1" ht="15.75" customHeight="1" x14ac:dyDescent="0.2">
      <c r="A601" s="9"/>
    </row>
    <row r="602" spans="1:1" ht="15.75" customHeight="1" x14ac:dyDescent="0.2">
      <c r="A602" s="9"/>
    </row>
    <row r="603" spans="1:1" ht="15.75" customHeight="1" x14ac:dyDescent="0.2">
      <c r="A603" s="9"/>
    </row>
    <row r="604" spans="1:1" ht="15.75" customHeight="1" x14ac:dyDescent="0.2">
      <c r="A604" s="9"/>
    </row>
    <row r="605" spans="1:1" ht="15.75" customHeight="1" x14ac:dyDescent="0.2">
      <c r="A605" s="9"/>
    </row>
    <row r="606" spans="1:1" ht="15.75" customHeight="1" x14ac:dyDescent="0.2">
      <c r="A606" s="9"/>
    </row>
    <row r="607" spans="1:1" ht="15.75" customHeight="1" x14ac:dyDescent="0.2">
      <c r="A607" s="9"/>
    </row>
    <row r="608" spans="1:1" ht="15.75" customHeight="1" x14ac:dyDescent="0.2">
      <c r="A608" s="9"/>
    </row>
    <row r="609" spans="1:1" ht="15.75" customHeight="1" x14ac:dyDescent="0.2">
      <c r="A609" s="9"/>
    </row>
    <row r="610" spans="1:1" ht="15.75" customHeight="1" x14ac:dyDescent="0.2">
      <c r="A610" s="9"/>
    </row>
    <row r="611" spans="1:1" ht="15.75" customHeight="1" x14ac:dyDescent="0.2">
      <c r="A611" s="9"/>
    </row>
    <row r="612" spans="1:1" ht="15.75" customHeight="1" x14ac:dyDescent="0.2">
      <c r="A612" s="9"/>
    </row>
    <row r="613" spans="1:1" ht="15.75" customHeight="1" x14ac:dyDescent="0.2">
      <c r="A613" s="9"/>
    </row>
    <row r="614" spans="1:1" ht="15.75" customHeight="1" x14ac:dyDescent="0.2">
      <c r="A614" s="9"/>
    </row>
    <row r="615" spans="1:1" ht="15.75" customHeight="1" x14ac:dyDescent="0.2">
      <c r="A615" s="9"/>
    </row>
    <row r="616" spans="1:1" ht="15.75" customHeight="1" x14ac:dyDescent="0.2">
      <c r="A616" s="9"/>
    </row>
    <row r="617" spans="1:1" ht="15.75" customHeight="1" x14ac:dyDescent="0.2">
      <c r="A617" s="9"/>
    </row>
    <row r="618" spans="1:1" ht="15.75" customHeight="1" x14ac:dyDescent="0.2">
      <c r="A618" s="9"/>
    </row>
    <row r="619" spans="1:1" ht="15.75" customHeight="1" x14ac:dyDescent="0.2">
      <c r="A619" s="9"/>
    </row>
    <row r="620" spans="1:1" ht="15.75" customHeight="1" x14ac:dyDescent="0.2">
      <c r="A620" s="9"/>
    </row>
    <row r="621" spans="1:1" ht="15.75" customHeight="1" x14ac:dyDescent="0.2">
      <c r="A621" s="9"/>
    </row>
    <row r="622" spans="1:1" ht="15.75" customHeight="1" x14ac:dyDescent="0.2">
      <c r="A622" s="9"/>
    </row>
    <row r="623" spans="1:1" ht="15.75" customHeight="1" x14ac:dyDescent="0.2">
      <c r="A623" s="9"/>
    </row>
    <row r="624" spans="1:1" ht="15.75" customHeight="1" x14ac:dyDescent="0.2">
      <c r="A624" s="9"/>
    </row>
    <row r="625" spans="1:1" ht="15.75" customHeight="1" x14ac:dyDescent="0.2">
      <c r="A625" s="9"/>
    </row>
    <row r="626" spans="1:1" ht="15.75" customHeight="1" x14ac:dyDescent="0.2">
      <c r="A626" s="9"/>
    </row>
    <row r="627" spans="1:1" ht="15.75" customHeight="1" x14ac:dyDescent="0.2">
      <c r="A627" s="9"/>
    </row>
    <row r="628" spans="1:1" ht="15.75" customHeight="1" x14ac:dyDescent="0.2">
      <c r="A628" s="9"/>
    </row>
    <row r="629" spans="1:1" ht="15.75" customHeight="1" x14ac:dyDescent="0.2">
      <c r="A629" s="9"/>
    </row>
    <row r="630" spans="1:1" ht="15.75" customHeight="1" x14ac:dyDescent="0.2">
      <c r="A630" s="9"/>
    </row>
    <row r="631" spans="1:1" ht="15.75" customHeight="1" x14ac:dyDescent="0.2">
      <c r="A631" s="9"/>
    </row>
    <row r="632" spans="1:1" ht="15.75" customHeight="1" x14ac:dyDescent="0.2">
      <c r="A632" s="9"/>
    </row>
    <row r="633" spans="1:1" ht="15.75" customHeight="1" x14ac:dyDescent="0.2">
      <c r="A633" s="9"/>
    </row>
    <row r="634" spans="1:1" ht="15.75" customHeight="1" x14ac:dyDescent="0.2">
      <c r="A634" s="9"/>
    </row>
    <row r="635" spans="1:1" ht="15.75" customHeight="1" x14ac:dyDescent="0.2">
      <c r="A635" s="9"/>
    </row>
    <row r="636" spans="1:1" ht="15.75" customHeight="1" x14ac:dyDescent="0.2">
      <c r="A636" s="9"/>
    </row>
    <row r="637" spans="1:1" ht="15.75" customHeight="1" x14ac:dyDescent="0.2">
      <c r="A637" s="9"/>
    </row>
    <row r="638" spans="1:1" ht="15.75" customHeight="1" x14ac:dyDescent="0.2">
      <c r="A638" s="9"/>
    </row>
    <row r="639" spans="1:1" ht="15.75" customHeight="1" x14ac:dyDescent="0.2">
      <c r="A639" s="9"/>
    </row>
    <row r="640" spans="1:1" ht="15.75" customHeight="1" x14ac:dyDescent="0.2">
      <c r="A640" s="9"/>
    </row>
    <row r="641" spans="1:1" ht="15.75" customHeight="1" x14ac:dyDescent="0.2">
      <c r="A641" s="9"/>
    </row>
    <row r="642" spans="1:1" ht="15.75" customHeight="1" x14ac:dyDescent="0.2">
      <c r="A642" s="9"/>
    </row>
    <row r="643" spans="1:1" ht="15.75" customHeight="1" x14ac:dyDescent="0.2">
      <c r="A643" s="9"/>
    </row>
    <row r="644" spans="1:1" ht="15.75" customHeight="1" x14ac:dyDescent="0.2">
      <c r="A644" s="9"/>
    </row>
    <row r="645" spans="1:1" ht="15.75" customHeight="1" x14ac:dyDescent="0.2">
      <c r="A645" s="9"/>
    </row>
    <row r="646" spans="1:1" ht="15.75" customHeight="1" x14ac:dyDescent="0.2">
      <c r="A646" s="9"/>
    </row>
    <row r="647" spans="1:1" ht="15.75" customHeight="1" x14ac:dyDescent="0.2">
      <c r="A647" s="9"/>
    </row>
    <row r="648" spans="1:1" ht="15.75" customHeight="1" x14ac:dyDescent="0.2">
      <c r="A648" s="9"/>
    </row>
    <row r="649" spans="1:1" ht="15.75" customHeight="1" x14ac:dyDescent="0.2">
      <c r="A649" s="9"/>
    </row>
    <row r="650" spans="1:1" ht="15.75" customHeight="1" x14ac:dyDescent="0.2">
      <c r="A650" s="9"/>
    </row>
    <row r="651" spans="1:1" ht="15.75" customHeight="1" x14ac:dyDescent="0.2">
      <c r="A651" s="9"/>
    </row>
    <row r="652" spans="1:1" ht="15.75" customHeight="1" x14ac:dyDescent="0.2">
      <c r="A652" s="9"/>
    </row>
    <row r="653" spans="1:1" ht="15.75" customHeight="1" x14ac:dyDescent="0.2">
      <c r="A653" s="9"/>
    </row>
    <row r="654" spans="1:1" ht="15.75" customHeight="1" x14ac:dyDescent="0.2">
      <c r="A654" s="9"/>
    </row>
    <row r="655" spans="1:1" ht="15.75" customHeight="1" x14ac:dyDescent="0.2">
      <c r="A655" s="9"/>
    </row>
    <row r="656" spans="1:1" ht="15.75" customHeight="1" x14ac:dyDescent="0.2">
      <c r="A656" s="9"/>
    </row>
    <row r="657" spans="1:1" ht="15.75" customHeight="1" x14ac:dyDescent="0.2">
      <c r="A657" s="9"/>
    </row>
    <row r="658" spans="1:1" ht="15.75" customHeight="1" x14ac:dyDescent="0.2">
      <c r="A658" s="9"/>
    </row>
    <row r="659" spans="1:1" ht="15.75" customHeight="1" x14ac:dyDescent="0.2">
      <c r="A659" s="9"/>
    </row>
    <row r="660" spans="1:1" ht="15.75" customHeight="1" x14ac:dyDescent="0.2">
      <c r="A660" s="9"/>
    </row>
    <row r="661" spans="1:1" ht="15.75" customHeight="1" x14ac:dyDescent="0.2">
      <c r="A661" s="9"/>
    </row>
    <row r="662" spans="1:1" ht="15.75" customHeight="1" x14ac:dyDescent="0.2">
      <c r="A662" s="9"/>
    </row>
    <row r="663" spans="1:1" ht="15.75" customHeight="1" x14ac:dyDescent="0.2">
      <c r="A663" s="9"/>
    </row>
    <row r="664" spans="1:1" ht="15.75" customHeight="1" x14ac:dyDescent="0.2">
      <c r="A664" s="9"/>
    </row>
    <row r="665" spans="1:1" ht="15.75" customHeight="1" x14ac:dyDescent="0.2">
      <c r="A665" s="9"/>
    </row>
    <row r="666" spans="1:1" ht="15.75" customHeight="1" x14ac:dyDescent="0.2">
      <c r="A666" s="9"/>
    </row>
    <row r="667" spans="1:1" ht="15.75" customHeight="1" x14ac:dyDescent="0.2">
      <c r="A667" s="9"/>
    </row>
    <row r="668" spans="1:1" ht="15.75" customHeight="1" x14ac:dyDescent="0.2">
      <c r="A668" s="9"/>
    </row>
    <row r="669" spans="1:1" ht="15.75" customHeight="1" x14ac:dyDescent="0.2">
      <c r="A669" s="9"/>
    </row>
    <row r="670" spans="1:1" ht="15.75" customHeight="1" x14ac:dyDescent="0.2">
      <c r="A670" s="9"/>
    </row>
    <row r="671" spans="1:1" ht="15.75" customHeight="1" x14ac:dyDescent="0.2">
      <c r="A671" s="9"/>
    </row>
    <row r="672" spans="1:1" ht="15.75" customHeight="1" x14ac:dyDescent="0.2">
      <c r="A672" s="9"/>
    </row>
    <row r="673" spans="1:1" ht="15.75" customHeight="1" x14ac:dyDescent="0.2">
      <c r="A673" s="9"/>
    </row>
    <row r="674" spans="1:1" ht="15.75" customHeight="1" x14ac:dyDescent="0.2">
      <c r="A674" s="9"/>
    </row>
    <row r="675" spans="1:1" ht="15.75" customHeight="1" x14ac:dyDescent="0.2">
      <c r="A675" s="9"/>
    </row>
    <row r="676" spans="1:1" ht="15.75" customHeight="1" x14ac:dyDescent="0.2">
      <c r="A676" s="9"/>
    </row>
    <row r="677" spans="1:1" ht="15.75" customHeight="1" x14ac:dyDescent="0.2">
      <c r="A677" s="9"/>
    </row>
    <row r="678" spans="1:1" ht="15.75" customHeight="1" x14ac:dyDescent="0.2">
      <c r="A678" s="9"/>
    </row>
    <row r="679" spans="1:1" ht="15.75" customHeight="1" x14ac:dyDescent="0.2">
      <c r="A679" s="9"/>
    </row>
    <row r="680" spans="1:1" ht="15.75" customHeight="1" x14ac:dyDescent="0.2">
      <c r="A680" s="9"/>
    </row>
    <row r="681" spans="1:1" ht="15.75" customHeight="1" x14ac:dyDescent="0.2">
      <c r="A681" s="9"/>
    </row>
    <row r="682" spans="1:1" ht="15.75" customHeight="1" x14ac:dyDescent="0.2">
      <c r="A682" s="9"/>
    </row>
    <row r="683" spans="1:1" ht="15.75" customHeight="1" x14ac:dyDescent="0.2">
      <c r="A683" s="9"/>
    </row>
    <row r="684" spans="1:1" ht="15.75" customHeight="1" x14ac:dyDescent="0.2">
      <c r="A684" s="9"/>
    </row>
    <row r="685" spans="1:1" ht="15.75" customHeight="1" x14ac:dyDescent="0.2">
      <c r="A685" s="9"/>
    </row>
    <row r="686" spans="1:1" ht="15.75" customHeight="1" x14ac:dyDescent="0.2">
      <c r="A686" s="9"/>
    </row>
    <row r="687" spans="1:1" ht="15.75" customHeight="1" x14ac:dyDescent="0.2">
      <c r="A687" s="9"/>
    </row>
    <row r="688" spans="1:1" ht="15.75" customHeight="1" x14ac:dyDescent="0.2">
      <c r="A688" s="9"/>
    </row>
    <row r="689" spans="1:1" ht="15.75" customHeight="1" x14ac:dyDescent="0.2">
      <c r="A689" s="9"/>
    </row>
    <row r="690" spans="1:1" ht="15.75" customHeight="1" x14ac:dyDescent="0.2">
      <c r="A690" s="9"/>
    </row>
    <row r="691" spans="1:1" ht="15.75" customHeight="1" x14ac:dyDescent="0.2">
      <c r="A691" s="9"/>
    </row>
    <row r="692" spans="1:1" ht="15.75" customHeight="1" x14ac:dyDescent="0.2">
      <c r="A692" s="9"/>
    </row>
    <row r="693" spans="1:1" ht="15.75" customHeight="1" x14ac:dyDescent="0.2">
      <c r="A693" s="9"/>
    </row>
    <row r="694" spans="1:1" ht="15.75" customHeight="1" x14ac:dyDescent="0.2">
      <c r="A694" s="9"/>
    </row>
    <row r="695" spans="1:1" ht="15.75" customHeight="1" x14ac:dyDescent="0.2">
      <c r="A695" s="9"/>
    </row>
    <row r="696" spans="1:1" ht="15.75" customHeight="1" x14ac:dyDescent="0.2">
      <c r="A696" s="9"/>
    </row>
    <row r="697" spans="1:1" ht="15.75" customHeight="1" x14ac:dyDescent="0.2">
      <c r="A697" s="9"/>
    </row>
    <row r="698" spans="1:1" ht="15.75" customHeight="1" x14ac:dyDescent="0.2">
      <c r="A698" s="9"/>
    </row>
    <row r="699" spans="1:1" ht="15.75" customHeight="1" x14ac:dyDescent="0.2">
      <c r="A699" s="9"/>
    </row>
    <row r="700" spans="1:1" ht="15.75" customHeight="1" x14ac:dyDescent="0.2">
      <c r="A700" s="9"/>
    </row>
    <row r="701" spans="1:1" ht="15.75" customHeight="1" x14ac:dyDescent="0.2">
      <c r="A701" s="9"/>
    </row>
    <row r="702" spans="1:1" ht="15.75" customHeight="1" x14ac:dyDescent="0.2">
      <c r="A702" s="9"/>
    </row>
    <row r="703" spans="1:1" ht="15.75" customHeight="1" x14ac:dyDescent="0.2">
      <c r="A703" s="9"/>
    </row>
    <row r="704" spans="1:1" ht="15.75" customHeight="1" x14ac:dyDescent="0.2">
      <c r="A704" s="9"/>
    </row>
    <row r="705" spans="1:1" ht="15.75" customHeight="1" x14ac:dyDescent="0.2">
      <c r="A705" s="9"/>
    </row>
    <row r="706" spans="1:1" ht="15.75" customHeight="1" x14ac:dyDescent="0.2">
      <c r="A706" s="9"/>
    </row>
    <row r="707" spans="1:1" ht="15.75" customHeight="1" x14ac:dyDescent="0.2">
      <c r="A707" s="9"/>
    </row>
    <row r="708" spans="1:1" ht="15.75" customHeight="1" x14ac:dyDescent="0.2">
      <c r="A708" s="9"/>
    </row>
    <row r="709" spans="1:1" ht="15.75" customHeight="1" x14ac:dyDescent="0.2">
      <c r="A709" s="9"/>
    </row>
    <row r="710" spans="1:1" ht="15.75" customHeight="1" x14ac:dyDescent="0.2">
      <c r="A710" s="9"/>
    </row>
    <row r="711" spans="1:1" ht="15.75" customHeight="1" x14ac:dyDescent="0.2">
      <c r="A711" s="9"/>
    </row>
    <row r="712" spans="1:1" ht="15.75" customHeight="1" x14ac:dyDescent="0.2">
      <c r="A712" s="9"/>
    </row>
    <row r="713" spans="1:1" ht="15.75" customHeight="1" x14ac:dyDescent="0.2">
      <c r="A713" s="9"/>
    </row>
    <row r="714" spans="1:1" ht="15.75" customHeight="1" x14ac:dyDescent="0.2">
      <c r="A714" s="9"/>
    </row>
    <row r="715" spans="1:1" ht="15.75" customHeight="1" x14ac:dyDescent="0.2">
      <c r="A715" s="9"/>
    </row>
    <row r="716" spans="1:1" ht="15.75" customHeight="1" x14ac:dyDescent="0.2">
      <c r="A716" s="9"/>
    </row>
    <row r="717" spans="1:1" ht="15.75" customHeight="1" x14ac:dyDescent="0.2">
      <c r="A717" s="9"/>
    </row>
    <row r="718" spans="1:1" ht="15.75" customHeight="1" x14ac:dyDescent="0.2">
      <c r="A718" s="9"/>
    </row>
    <row r="719" spans="1:1" ht="15.75" customHeight="1" x14ac:dyDescent="0.2">
      <c r="A719" s="9"/>
    </row>
    <row r="720" spans="1:1" ht="15.75" customHeight="1" x14ac:dyDescent="0.2">
      <c r="A720" s="9"/>
    </row>
    <row r="721" spans="1:1" ht="15.75" customHeight="1" x14ac:dyDescent="0.2">
      <c r="A721" s="9"/>
    </row>
    <row r="722" spans="1:1" ht="15.75" customHeight="1" x14ac:dyDescent="0.2">
      <c r="A722" s="9"/>
    </row>
    <row r="723" spans="1:1" ht="15.75" customHeight="1" x14ac:dyDescent="0.2">
      <c r="A723" s="9"/>
    </row>
    <row r="724" spans="1:1" ht="15.75" customHeight="1" x14ac:dyDescent="0.2">
      <c r="A724" s="9"/>
    </row>
    <row r="725" spans="1:1" ht="15.75" customHeight="1" x14ac:dyDescent="0.2">
      <c r="A725" s="9"/>
    </row>
    <row r="726" spans="1:1" ht="15.75" customHeight="1" x14ac:dyDescent="0.2">
      <c r="A726" s="9"/>
    </row>
    <row r="727" spans="1:1" ht="15.75" customHeight="1" x14ac:dyDescent="0.2">
      <c r="A727" s="9"/>
    </row>
    <row r="728" spans="1:1" ht="15.75" customHeight="1" x14ac:dyDescent="0.2">
      <c r="A728" s="9"/>
    </row>
    <row r="729" spans="1:1" ht="15.75" customHeight="1" x14ac:dyDescent="0.2">
      <c r="A729" s="9"/>
    </row>
    <row r="730" spans="1:1" ht="15.75" customHeight="1" x14ac:dyDescent="0.2">
      <c r="A730" s="9"/>
    </row>
    <row r="731" spans="1:1" ht="15.75" customHeight="1" x14ac:dyDescent="0.2">
      <c r="A731" s="9"/>
    </row>
    <row r="732" spans="1:1" ht="15.75" customHeight="1" x14ac:dyDescent="0.2">
      <c r="A732" s="9"/>
    </row>
    <row r="733" spans="1:1" ht="15.75" customHeight="1" x14ac:dyDescent="0.2">
      <c r="A733" s="9"/>
    </row>
    <row r="734" spans="1:1" ht="15.75" customHeight="1" x14ac:dyDescent="0.2">
      <c r="A734" s="9"/>
    </row>
    <row r="735" spans="1:1" ht="15.75" customHeight="1" x14ac:dyDescent="0.2">
      <c r="A735" s="9"/>
    </row>
    <row r="736" spans="1:1" ht="15.75" customHeight="1" x14ac:dyDescent="0.2">
      <c r="A736" s="9"/>
    </row>
    <row r="737" spans="1:1" ht="15.75" customHeight="1" x14ac:dyDescent="0.2">
      <c r="A737" s="9"/>
    </row>
    <row r="738" spans="1:1" ht="15.75" customHeight="1" x14ac:dyDescent="0.2">
      <c r="A738" s="9"/>
    </row>
    <row r="739" spans="1:1" ht="15.75" customHeight="1" x14ac:dyDescent="0.2">
      <c r="A739" s="9"/>
    </row>
    <row r="740" spans="1:1" ht="15.75" customHeight="1" x14ac:dyDescent="0.2">
      <c r="A740" s="9"/>
    </row>
    <row r="741" spans="1:1" ht="15.75" customHeight="1" x14ac:dyDescent="0.2">
      <c r="A741" s="9"/>
    </row>
    <row r="742" spans="1:1" ht="15.75" customHeight="1" x14ac:dyDescent="0.2">
      <c r="A742" s="9"/>
    </row>
    <row r="743" spans="1:1" ht="15.75" customHeight="1" x14ac:dyDescent="0.2">
      <c r="A743" s="9"/>
    </row>
    <row r="744" spans="1:1" ht="15.75" customHeight="1" x14ac:dyDescent="0.2">
      <c r="A744" s="9"/>
    </row>
    <row r="745" spans="1:1" ht="15.75" customHeight="1" x14ac:dyDescent="0.2">
      <c r="A745" s="9"/>
    </row>
    <row r="746" spans="1:1" ht="15.75" customHeight="1" x14ac:dyDescent="0.2">
      <c r="A746" s="9"/>
    </row>
    <row r="747" spans="1:1" ht="15.75" customHeight="1" x14ac:dyDescent="0.2">
      <c r="A747" s="9"/>
    </row>
    <row r="748" spans="1:1" ht="15.75" customHeight="1" x14ac:dyDescent="0.2">
      <c r="A748" s="9"/>
    </row>
    <row r="749" spans="1:1" ht="15.75" customHeight="1" x14ac:dyDescent="0.2">
      <c r="A749" s="9"/>
    </row>
    <row r="750" spans="1:1" ht="15.75" customHeight="1" x14ac:dyDescent="0.2">
      <c r="A750" s="9"/>
    </row>
    <row r="751" spans="1:1" ht="15.75" customHeight="1" x14ac:dyDescent="0.2">
      <c r="A751" s="9"/>
    </row>
    <row r="752" spans="1:1" ht="15.75" customHeight="1" x14ac:dyDescent="0.2">
      <c r="A752" s="9"/>
    </row>
    <row r="753" spans="1:1" ht="15.75" customHeight="1" x14ac:dyDescent="0.2">
      <c r="A753" s="9"/>
    </row>
    <row r="754" spans="1:1" ht="15.75" customHeight="1" x14ac:dyDescent="0.2">
      <c r="A754" s="9"/>
    </row>
    <row r="755" spans="1:1" ht="15.75" customHeight="1" x14ac:dyDescent="0.2">
      <c r="A755" s="9"/>
    </row>
    <row r="756" spans="1:1" ht="15.75" customHeight="1" x14ac:dyDescent="0.2">
      <c r="A756" s="9"/>
    </row>
    <row r="757" spans="1:1" ht="15.75" customHeight="1" x14ac:dyDescent="0.2">
      <c r="A757" s="9"/>
    </row>
    <row r="758" spans="1:1" ht="15.75" customHeight="1" x14ac:dyDescent="0.2">
      <c r="A758" s="9"/>
    </row>
    <row r="759" spans="1:1" ht="15.75" customHeight="1" x14ac:dyDescent="0.2">
      <c r="A759" s="9"/>
    </row>
    <row r="760" spans="1:1" ht="15.75" customHeight="1" x14ac:dyDescent="0.2">
      <c r="A760" s="9"/>
    </row>
    <row r="761" spans="1:1" ht="15.75" customHeight="1" x14ac:dyDescent="0.2">
      <c r="A761" s="9"/>
    </row>
    <row r="762" spans="1:1" ht="15.75" customHeight="1" x14ac:dyDescent="0.2">
      <c r="A762" s="9"/>
    </row>
    <row r="763" spans="1:1" ht="15.75" customHeight="1" x14ac:dyDescent="0.2">
      <c r="A763" s="9"/>
    </row>
    <row r="764" spans="1:1" ht="15.75" customHeight="1" x14ac:dyDescent="0.2">
      <c r="A764" s="9"/>
    </row>
    <row r="765" spans="1:1" ht="15.75" customHeight="1" x14ac:dyDescent="0.2">
      <c r="A765" s="9"/>
    </row>
    <row r="766" spans="1:1" ht="15.75" customHeight="1" x14ac:dyDescent="0.2">
      <c r="A766" s="9"/>
    </row>
    <row r="767" spans="1:1" ht="15.75" customHeight="1" x14ac:dyDescent="0.2">
      <c r="A767" s="9"/>
    </row>
    <row r="768" spans="1:1" ht="15.75" customHeight="1" x14ac:dyDescent="0.2">
      <c r="A768" s="9"/>
    </row>
    <row r="769" spans="1:1" ht="15.75" customHeight="1" x14ac:dyDescent="0.2">
      <c r="A769" s="9"/>
    </row>
    <row r="770" spans="1:1" ht="15.75" customHeight="1" x14ac:dyDescent="0.2">
      <c r="A770" s="9"/>
    </row>
    <row r="771" spans="1:1" ht="15.75" customHeight="1" x14ac:dyDescent="0.2">
      <c r="A771" s="9"/>
    </row>
    <row r="772" spans="1:1" ht="15.75" customHeight="1" x14ac:dyDescent="0.2">
      <c r="A772" s="9"/>
    </row>
    <row r="773" spans="1:1" ht="15.75" customHeight="1" x14ac:dyDescent="0.2">
      <c r="A773" s="9"/>
    </row>
    <row r="774" spans="1:1" ht="15.75" customHeight="1" x14ac:dyDescent="0.2">
      <c r="A774" s="9"/>
    </row>
    <row r="775" spans="1:1" ht="15.75" customHeight="1" x14ac:dyDescent="0.2">
      <c r="A775" s="9"/>
    </row>
    <row r="776" spans="1:1" ht="15.75" customHeight="1" x14ac:dyDescent="0.2">
      <c r="A776" s="9"/>
    </row>
    <row r="777" spans="1:1" ht="15.75" customHeight="1" x14ac:dyDescent="0.2">
      <c r="A777" s="9"/>
    </row>
    <row r="778" spans="1:1" ht="15.75" customHeight="1" x14ac:dyDescent="0.2">
      <c r="A778" s="9"/>
    </row>
    <row r="779" spans="1:1" ht="15.75" customHeight="1" x14ac:dyDescent="0.2">
      <c r="A779" s="9"/>
    </row>
    <row r="780" spans="1:1" ht="15.75" customHeight="1" x14ac:dyDescent="0.2">
      <c r="A780" s="9"/>
    </row>
    <row r="781" spans="1:1" ht="15.75" customHeight="1" x14ac:dyDescent="0.2">
      <c r="A781" s="9"/>
    </row>
    <row r="782" spans="1:1" ht="15.75" customHeight="1" x14ac:dyDescent="0.2">
      <c r="A782" s="9"/>
    </row>
    <row r="783" spans="1:1" ht="15.75" customHeight="1" x14ac:dyDescent="0.2">
      <c r="A783" s="9"/>
    </row>
    <row r="784" spans="1:1" ht="15.75" customHeight="1" x14ac:dyDescent="0.2">
      <c r="A784" s="9"/>
    </row>
    <row r="785" spans="1:1" ht="15.75" customHeight="1" x14ac:dyDescent="0.2">
      <c r="A785" s="9"/>
    </row>
    <row r="786" spans="1:1" ht="15.75" customHeight="1" x14ac:dyDescent="0.2">
      <c r="A786" s="9"/>
    </row>
    <row r="787" spans="1:1" ht="15.75" customHeight="1" x14ac:dyDescent="0.2">
      <c r="A787" s="9"/>
    </row>
    <row r="788" spans="1:1" ht="15.75" customHeight="1" x14ac:dyDescent="0.2">
      <c r="A788" s="9"/>
    </row>
    <row r="789" spans="1:1" ht="15.75" customHeight="1" x14ac:dyDescent="0.2">
      <c r="A789" s="9"/>
    </row>
    <row r="790" spans="1:1" ht="15.75" customHeight="1" x14ac:dyDescent="0.2">
      <c r="A790" s="9"/>
    </row>
    <row r="791" spans="1:1" ht="15.75" customHeight="1" x14ac:dyDescent="0.2">
      <c r="A791" s="9"/>
    </row>
    <row r="792" spans="1:1" ht="15.75" customHeight="1" x14ac:dyDescent="0.2">
      <c r="A792" s="9"/>
    </row>
    <row r="793" spans="1:1" ht="15.75" customHeight="1" x14ac:dyDescent="0.2">
      <c r="A793" s="9"/>
    </row>
    <row r="794" spans="1:1" ht="15.75" customHeight="1" x14ac:dyDescent="0.2">
      <c r="A794" s="9"/>
    </row>
    <row r="795" spans="1:1" ht="15.75" customHeight="1" x14ac:dyDescent="0.2">
      <c r="A795" s="9"/>
    </row>
    <row r="796" spans="1:1" ht="15.75" customHeight="1" x14ac:dyDescent="0.2">
      <c r="A796" s="9"/>
    </row>
    <row r="797" spans="1:1" ht="15.75" customHeight="1" x14ac:dyDescent="0.2">
      <c r="A797" s="9"/>
    </row>
    <row r="798" spans="1:1" ht="15.75" customHeight="1" x14ac:dyDescent="0.2">
      <c r="A798" s="9"/>
    </row>
    <row r="799" spans="1:1" ht="15.75" customHeight="1" x14ac:dyDescent="0.2">
      <c r="A799" s="9"/>
    </row>
    <row r="800" spans="1:1" ht="15.75" customHeight="1" x14ac:dyDescent="0.2">
      <c r="A800" s="9"/>
    </row>
    <row r="801" spans="1:1" ht="15.75" customHeight="1" x14ac:dyDescent="0.2">
      <c r="A801" s="9"/>
    </row>
    <row r="802" spans="1:1" ht="15.75" customHeight="1" x14ac:dyDescent="0.2">
      <c r="A802" s="9"/>
    </row>
    <row r="803" spans="1:1" ht="15.75" customHeight="1" x14ac:dyDescent="0.2">
      <c r="A803" s="9"/>
    </row>
    <row r="804" spans="1:1" ht="15.75" customHeight="1" x14ac:dyDescent="0.2">
      <c r="A804" s="9"/>
    </row>
    <row r="805" spans="1:1" ht="15.75" customHeight="1" x14ac:dyDescent="0.2">
      <c r="A805" s="9"/>
    </row>
    <row r="806" spans="1:1" ht="15.75" customHeight="1" x14ac:dyDescent="0.2">
      <c r="A806" s="9"/>
    </row>
    <row r="807" spans="1:1" ht="15.75" customHeight="1" x14ac:dyDescent="0.2">
      <c r="A807" s="9"/>
    </row>
    <row r="808" spans="1:1" ht="15.75" customHeight="1" x14ac:dyDescent="0.2">
      <c r="A808" s="9"/>
    </row>
    <row r="809" spans="1:1" ht="15.75" customHeight="1" x14ac:dyDescent="0.2">
      <c r="A809" s="9"/>
    </row>
    <row r="810" spans="1:1" ht="15.75" customHeight="1" x14ac:dyDescent="0.2">
      <c r="A810" s="9"/>
    </row>
    <row r="811" spans="1:1" ht="15.75" customHeight="1" x14ac:dyDescent="0.2">
      <c r="A811" s="9"/>
    </row>
    <row r="812" spans="1:1" ht="15.75" customHeight="1" x14ac:dyDescent="0.2">
      <c r="A812" s="9"/>
    </row>
    <row r="813" spans="1:1" ht="15.75" customHeight="1" x14ac:dyDescent="0.2">
      <c r="A813" s="9"/>
    </row>
    <row r="814" spans="1:1" ht="15.75" customHeight="1" x14ac:dyDescent="0.2">
      <c r="A814" s="9"/>
    </row>
    <row r="815" spans="1:1" ht="15.75" customHeight="1" x14ac:dyDescent="0.2">
      <c r="A815" s="9"/>
    </row>
    <row r="816" spans="1:1" ht="15.75" customHeight="1" x14ac:dyDescent="0.2">
      <c r="A816" s="9"/>
    </row>
    <row r="817" spans="1:1" ht="15.75" customHeight="1" x14ac:dyDescent="0.2">
      <c r="A817" s="9"/>
    </row>
    <row r="818" spans="1:1" ht="15.75" customHeight="1" x14ac:dyDescent="0.2">
      <c r="A818" s="9"/>
    </row>
    <row r="819" spans="1:1" ht="15.75" customHeight="1" x14ac:dyDescent="0.2">
      <c r="A819" s="9"/>
    </row>
    <row r="820" spans="1:1" ht="15.75" customHeight="1" x14ac:dyDescent="0.2">
      <c r="A820" s="9"/>
    </row>
    <row r="821" spans="1:1" ht="15.75" customHeight="1" x14ac:dyDescent="0.2">
      <c r="A821" s="9"/>
    </row>
    <row r="822" spans="1:1" ht="15.75" customHeight="1" x14ac:dyDescent="0.2">
      <c r="A822" s="9"/>
    </row>
    <row r="823" spans="1:1" ht="15.75" customHeight="1" x14ac:dyDescent="0.2">
      <c r="A823" s="9"/>
    </row>
    <row r="824" spans="1:1" ht="15.75" customHeight="1" x14ac:dyDescent="0.2">
      <c r="A824" s="9"/>
    </row>
    <row r="825" spans="1:1" ht="15.75" customHeight="1" x14ac:dyDescent="0.2">
      <c r="A825" s="9"/>
    </row>
    <row r="826" spans="1:1" ht="15.75" customHeight="1" x14ac:dyDescent="0.2">
      <c r="A826" s="9"/>
    </row>
    <row r="827" spans="1:1" ht="15.75" customHeight="1" x14ac:dyDescent="0.2">
      <c r="A827" s="9"/>
    </row>
    <row r="828" spans="1:1" ht="15.75" customHeight="1" x14ac:dyDescent="0.2">
      <c r="A828" s="9"/>
    </row>
    <row r="829" spans="1:1" ht="15.75" customHeight="1" x14ac:dyDescent="0.2">
      <c r="A829" s="9"/>
    </row>
    <row r="830" spans="1:1" ht="15.75" customHeight="1" x14ac:dyDescent="0.2">
      <c r="A830" s="9"/>
    </row>
    <row r="831" spans="1:1" ht="15.75" customHeight="1" x14ac:dyDescent="0.2">
      <c r="A831" s="9"/>
    </row>
    <row r="832" spans="1:1" ht="15.75" customHeight="1" x14ac:dyDescent="0.2">
      <c r="A832" s="9"/>
    </row>
    <row r="833" spans="1:1" ht="15.75" customHeight="1" x14ac:dyDescent="0.2">
      <c r="A833" s="9"/>
    </row>
    <row r="834" spans="1:1" ht="15.75" customHeight="1" x14ac:dyDescent="0.2">
      <c r="A834" s="9"/>
    </row>
    <row r="835" spans="1:1" ht="15.75" customHeight="1" x14ac:dyDescent="0.2">
      <c r="A835" s="9"/>
    </row>
    <row r="836" spans="1:1" ht="15.75" customHeight="1" x14ac:dyDescent="0.2">
      <c r="A836" s="9"/>
    </row>
    <row r="837" spans="1:1" ht="15.75" customHeight="1" x14ac:dyDescent="0.2">
      <c r="A837" s="9"/>
    </row>
    <row r="838" spans="1:1" ht="15.75" customHeight="1" x14ac:dyDescent="0.2">
      <c r="A838" s="9"/>
    </row>
    <row r="839" spans="1:1" ht="15.75" customHeight="1" x14ac:dyDescent="0.2">
      <c r="A839" s="9"/>
    </row>
    <row r="840" spans="1:1" ht="15.75" customHeight="1" x14ac:dyDescent="0.2">
      <c r="A840" s="9"/>
    </row>
    <row r="841" spans="1:1" ht="15.75" customHeight="1" x14ac:dyDescent="0.2">
      <c r="A841" s="9"/>
    </row>
    <row r="842" spans="1:1" ht="15.75" customHeight="1" x14ac:dyDescent="0.2">
      <c r="A842" s="9"/>
    </row>
    <row r="843" spans="1:1" ht="15.75" customHeight="1" x14ac:dyDescent="0.2">
      <c r="A843" s="9"/>
    </row>
    <row r="844" spans="1:1" ht="15.75" customHeight="1" x14ac:dyDescent="0.2">
      <c r="A844" s="9"/>
    </row>
    <row r="845" spans="1:1" ht="15.75" customHeight="1" x14ac:dyDescent="0.2">
      <c r="A845" s="9"/>
    </row>
    <row r="846" spans="1:1" ht="15.75" customHeight="1" x14ac:dyDescent="0.2">
      <c r="A846" s="9"/>
    </row>
    <row r="847" spans="1:1" ht="15.75" customHeight="1" x14ac:dyDescent="0.2">
      <c r="A847" s="9"/>
    </row>
    <row r="848" spans="1:1" ht="15.75" customHeight="1" x14ac:dyDescent="0.2">
      <c r="A848" s="9"/>
    </row>
    <row r="849" spans="1:1" ht="15.75" customHeight="1" x14ac:dyDescent="0.2">
      <c r="A849" s="9"/>
    </row>
    <row r="850" spans="1:1" ht="15.75" customHeight="1" x14ac:dyDescent="0.2">
      <c r="A850" s="9"/>
    </row>
    <row r="851" spans="1:1" ht="15.75" customHeight="1" x14ac:dyDescent="0.2">
      <c r="A851" s="9"/>
    </row>
    <row r="852" spans="1:1" ht="15.75" customHeight="1" x14ac:dyDescent="0.2">
      <c r="A852" s="9"/>
    </row>
    <row r="853" spans="1:1" ht="15.75" customHeight="1" x14ac:dyDescent="0.2">
      <c r="A853" s="9"/>
    </row>
    <row r="854" spans="1:1" ht="15.75" customHeight="1" x14ac:dyDescent="0.2">
      <c r="A854" s="9"/>
    </row>
    <row r="855" spans="1:1" ht="15.75" customHeight="1" x14ac:dyDescent="0.2">
      <c r="A855" s="9"/>
    </row>
    <row r="856" spans="1:1" ht="15.75" customHeight="1" x14ac:dyDescent="0.2">
      <c r="A856" s="9"/>
    </row>
    <row r="857" spans="1:1" ht="15.75" customHeight="1" x14ac:dyDescent="0.2">
      <c r="A857" s="9"/>
    </row>
    <row r="858" spans="1:1" ht="15.75" customHeight="1" x14ac:dyDescent="0.2">
      <c r="A858" s="9"/>
    </row>
    <row r="859" spans="1:1" ht="15.75" customHeight="1" x14ac:dyDescent="0.2">
      <c r="A859" s="9"/>
    </row>
    <row r="860" spans="1:1" ht="15.75" customHeight="1" x14ac:dyDescent="0.2">
      <c r="A860" s="9"/>
    </row>
    <row r="861" spans="1:1" ht="15.75" customHeight="1" x14ac:dyDescent="0.2">
      <c r="A861" s="9"/>
    </row>
    <row r="862" spans="1:1" ht="15.75" customHeight="1" x14ac:dyDescent="0.2">
      <c r="A862" s="9"/>
    </row>
    <row r="863" spans="1:1" ht="15.75" customHeight="1" x14ac:dyDescent="0.2">
      <c r="A863" s="9"/>
    </row>
    <row r="864" spans="1:1" ht="15.75" customHeight="1" x14ac:dyDescent="0.2">
      <c r="A864" s="9"/>
    </row>
    <row r="865" spans="1:1" ht="15.75" customHeight="1" x14ac:dyDescent="0.2">
      <c r="A865" s="9"/>
    </row>
    <row r="866" spans="1:1" ht="15.75" customHeight="1" x14ac:dyDescent="0.2">
      <c r="A866" s="9"/>
    </row>
    <row r="867" spans="1:1" ht="15.75" customHeight="1" x14ac:dyDescent="0.2">
      <c r="A867" s="9"/>
    </row>
    <row r="868" spans="1:1" ht="15.75" customHeight="1" x14ac:dyDescent="0.2">
      <c r="A868" s="9"/>
    </row>
    <row r="869" spans="1:1" ht="15.75" customHeight="1" x14ac:dyDescent="0.2">
      <c r="A869" s="9"/>
    </row>
    <row r="870" spans="1:1" ht="15.75" customHeight="1" x14ac:dyDescent="0.2">
      <c r="A870" s="9"/>
    </row>
    <row r="871" spans="1:1" ht="15.75" customHeight="1" x14ac:dyDescent="0.2">
      <c r="A871" s="9"/>
    </row>
    <row r="872" spans="1:1" ht="15.75" customHeight="1" x14ac:dyDescent="0.2">
      <c r="A872" s="9"/>
    </row>
    <row r="873" spans="1:1" ht="15.75" customHeight="1" x14ac:dyDescent="0.2">
      <c r="A873" s="9"/>
    </row>
    <row r="874" spans="1:1" ht="15.75" customHeight="1" x14ac:dyDescent="0.2">
      <c r="A874" s="9"/>
    </row>
    <row r="875" spans="1:1" ht="15.75" customHeight="1" x14ac:dyDescent="0.2">
      <c r="A875" s="9"/>
    </row>
    <row r="876" spans="1:1" ht="15.75" customHeight="1" x14ac:dyDescent="0.2">
      <c r="A876" s="9"/>
    </row>
    <row r="877" spans="1:1" ht="15.75" customHeight="1" x14ac:dyDescent="0.2">
      <c r="A877" s="9"/>
    </row>
    <row r="878" spans="1:1" ht="15.75" customHeight="1" x14ac:dyDescent="0.2">
      <c r="A878" s="9"/>
    </row>
    <row r="879" spans="1:1" ht="15.75" customHeight="1" x14ac:dyDescent="0.2">
      <c r="A879" s="9"/>
    </row>
    <row r="880" spans="1:1" ht="15.75" customHeight="1" x14ac:dyDescent="0.2">
      <c r="A880" s="9"/>
    </row>
    <row r="881" spans="1:1" ht="15.75" customHeight="1" x14ac:dyDescent="0.2">
      <c r="A881" s="9"/>
    </row>
    <row r="882" spans="1:1" ht="15.75" customHeight="1" x14ac:dyDescent="0.2">
      <c r="A882" s="9"/>
    </row>
    <row r="883" spans="1:1" ht="15.75" customHeight="1" x14ac:dyDescent="0.2">
      <c r="A883" s="9"/>
    </row>
    <row r="884" spans="1:1" ht="15.75" customHeight="1" x14ac:dyDescent="0.2">
      <c r="A884" s="9"/>
    </row>
    <row r="885" spans="1:1" ht="15.75" customHeight="1" x14ac:dyDescent="0.2">
      <c r="A885" s="9"/>
    </row>
    <row r="886" spans="1:1" ht="15.75" customHeight="1" x14ac:dyDescent="0.2">
      <c r="A886" s="9"/>
    </row>
    <row r="887" spans="1:1" ht="15.75" customHeight="1" x14ac:dyDescent="0.2">
      <c r="A887" s="9"/>
    </row>
    <row r="888" spans="1:1" ht="15.75" customHeight="1" x14ac:dyDescent="0.2">
      <c r="A888" s="9"/>
    </row>
    <row r="889" spans="1:1" ht="15.75" customHeight="1" x14ac:dyDescent="0.2">
      <c r="A889" s="9"/>
    </row>
    <row r="890" spans="1:1" ht="15.75" customHeight="1" x14ac:dyDescent="0.2">
      <c r="A890" s="9"/>
    </row>
    <row r="891" spans="1:1" ht="15.75" customHeight="1" x14ac:dyDescent="0.2">
      <c r="A891" s="9"/>
    </row>
    <row r="892" spans="1:1" ht="15.75" customHeight="1" x14ac:dyDescent="0.2">
      <c r="A892" s="9"/>
    </row>
    <row r="893" spans="1:1" ht="15.75" customHeight="1" x14ac:dyDescent="0.2">
      <c r="A893" s="9"/>
    </row>
    <row r="894" spans="1:1" ht="15.75" customHeight="1" x14ac:dyDescent="0.2">
      <c r="A894" s="9"/>
    </row>
    <row r="895" spans="1:1" ht="15.75" customHeight="1" x14ac:dyDescent="0.2">
      <c r="A895" s="9"/>
    </row>
    <row r="896" spans="1:1" ht="15.75" customHeight="1" x14ac:dyDescent="0.2">
      <c r="A896" s="9"/>
    </row>
    <row r="897" spans="1:1" ht="15.75" customHeight="1" x14ac:dyDescent="0.2">
      <c r="A897" s="9"/>
    </row>
    <row r="898" spans="1:1" ht="15.75" customHeight="1" x14ac:dyDescent="0.2">
      <c r="A898" s="9"/>
    </row>
    <row r="899" spans="1:1" ht="15.75" customHeight="1" x14ac:dyDescent="0.2">
      <c r="A899" s="9"/>
    </row>
    <row r="900" spans="1:1" ht="15.75" customHeight="1" x14ac:dyDescent="0.2">
      <c r="A900" s="9"/>
    </row>
    <row r="901" spans="1:1" ht="15.75" customHeight="1" x14ac:dyDescent="0.2">
      <c r="A901" s="9"/>
    </row>
    <row r="902" spans="1:1" ht="15.75" customHeight="1" x14ac:dyDescent="0.2">
      <c r="A902" s="9"/>
    </row>
    <row r="903" spans="1:1" ht="15.75" customHeight="1" x14ac:dyDescent="0.2">
      <c r="A903" s="9"/>
    </row>
    <row r="904" spans="1:1" ht="15.75" customHeight="1" x14ac:dyDescent="0.2">
      <c r="A904" s="9"/>
    </row>
    <row r="905" spans="1:1" ht="15.75" customHeight="1" x14ac:dyDescent="0.2">
      <c r="A905" s="9"/>
    </row>
    <row r="906" spans="1:1" ht="15.75" customHeight="1" x14ac:dyDescent="0.2">
      <c r="A906" s="9"/>
    </row>
    <row r="907" spans="1:1" ht="15.75" customHeight="1" x14ac:dyDescent="0.2">
      <c r="A907" s="9"/>
    </row>
    <row r="908" spans="1:1" ht="15.75" customHeight="1" x14ac:dyDescent="0.2">
      <c r="A908" s="9"/>
    </row>
    <row r="909" spans="1:1" ht="15.75" customHeight="1" x14ac:dyDescent="0.2">
      <c r="A909" s="9"/>
    </row>
    <row r="910" spans="1:1" ht="15.75" customHeight="1" x14ac:dyDescent="0.2">
      <c r="A910" s="9"/>
    </row>
    <row r="911" spans="1:1" ht="15.75" customHeight="1" x14ac:dyDescent="0.2">
      <c r="A911" s="9"/>
    </row>
    <row r="912" spans="1:1" ht="15.75" customHeight="1" x14ac:dyDescent="0.2">
      <c r="A912" s="9"/>
    </row>
    <row r="913" spans="1:1" ht="15.75" customHeight="1" x14ac:dyDescent="0.2">
      <c r="A913" s="9"/>
    </row>
    <row r="914" spans="1:1" ht="15.75" customHeight="1" x14ac:dyDescent="0.2">
      <c r="A914" s="9"/>
    </row>
    <row r="915" spans="1:1" ht="15.75" customHeight="1" x14ac:dyDescent="0.2">
      <c r="A915" s="9"/>
    </row>
    <row r="916" spans="1:1" ht="15.75" customHeight="1" x14ac:dyDescent="0.2">
      <c r="A916" s="9"/>
    </row>
    <row r="917" spans="1:1" ht="15.75" customHeight="1" x14ac:dyDescent="0.2">
      <c r="A917" s="9"/>
    </row>
    <row r="918" spans="1:1" ht="15.75" customHeight="1" x14ac:dyDescent="0.2">
      <c r="A918" s="9"/>
    </row>
    <row r="919" spans="1:1" ht="15.75" customHeight="1" x14ac:dyDescent="0.2">
      <c r="A919" s="9"/>
    </row>
    <row r="920" spans="1:1" ht="15.75" customHeight="1" x14ac:dyDescent="0.2">
      <c r="A920" s="9"/>
    </row>
    <row r="921" spans="1:1" ht="15.75" customHeight="1" x14ac:dyDescent="0.2">
      <c r="A921" s="9"/>
    </row>
    <row r="922" spans="1:1" ht="15.75" customHeight="1" x14ac:dyDescent="0.2">
      <c r="A922" s="9"/>
    </row>
    <row r="923" spans="1:1" ht="15.75" customHeight="1" x14ac:dyDescent="0.2">
      <c r="A923" s="9"/>
    </row>
    <row r="924" spans="1:1" ht="15.75" customHeight="1" x14ac:dyDescent="0.2">
      <c r="A924" s="9"/>
    </row>
    <row r="925" spans="1:1" ht="15.75" customHeight="1" x14ac:dyDescent="0.2">
      <c r="A925" s="9"/>
    </row>
    <row r="926" spans="1:1" ht="15.75" customHeight="1" x14ac:dyDescent="0.2">
      <c r="A926" s="9"/>
    </row>
    <row r="927" spans="1:1" ht="15.75" customHeight="1" x14ac:dyDescent="0.2">
      <c r="A927" s="9"/>
    </row>
    <row r="928" spans="1:1" ht="15.75" customHeight="1" x14ac:dyDescent="0.2">
      <c r="A928" s="9"/>
    </row>
    <row r="929" spans="1:1" ht="15.75" customHeight="1" x14ac:dyDescent="0.2">
      <c r="A929" s="9"/>
    </row>
    <row r="930" spans="1:1" ht="15.75" customHeight="1" x14ac:dyDescent="0.2">
      <c r="A930" s="9"/>
    </row>
    <row r="931" spans="1:1" ht="15.75" customHeight="1" x14ac:dyDescent="0.2">
      <c r="A931" s="9"/>
    </row>
    <row r="932" spans="1:1" ht="15.75" customHeight="1" x14ac:dyDescent="0.2">
      <c r="A932" s="9"/>
    </row>
    <row r="933" spans="1:1" ht="15.75" customHeight="1" x14ac:dyDescent="0.2">
      <c r="A933" s="9"/>
    </row>
    <row r="934" spans="1:1" ht="15.75" customHeight="1" x14ac:dyDescent="0.2">
      <c r="A934" s="9"/>
    </row>
    <row r="935" spans="1:1" ht="15.75" customHeight="1" x14ac:dyDescent="0.2">
      <c r="A935" s="9"/>
    </row>
    <row r="936" spans="1:1" ht="15.75" customHeight="1" x14ac:dyDescent="0.2">
      <c r="A936" s="9"/>
    </row>
    <row r="937" spans="1:1" ht="15.75" customHeight="1" x14ac:dyDescent="0.2">
      <c r="A937" s="9"/>
    </row>
    <row r="938" spans="1:1" ht="15.75" customHeight="1" x14ac:dyDescent="0.2">
      <c r="A938" s="9"/>
    </row>
    <row r="939" spans="1:1" ht="15.75" customHeight="1" x14ac:dyDescent="0.2">
      <c r="A939" s="9"/>
    </row>
    <row r="940" spans="1:1" ht="15.75" customHeight="1" x14ac:dyDescent="0.2">
      <c r="A940" s="9"/>
    </row>
    <row r="941" spans="1:1" ht="15.75" customHeight="1" x14ac:dyDescent="0.2">
      <c r="A941" s="9"/>
    </row>
    <row r="942" spans="1:1" ht="15.75" customHeight="1" x14ac:dyDescent="0.2">
      <c r="A942" s="9"/>
    </row>
    <row r="943" spans="1:1" ht="15.75" customHeight="1" x14ac:dyDescent="0.2">
      <c r="A943" s="9"/>
    </row>
    <row r="944" spans="1:1" ht="15.75" customHeight="1" x14ac:dyDescent="0.2">
      <c r="A944" s="9"/>
    </row>
    <row r="945" spans="1:1" ht="15.75" customHeight="1" x14ac:dyDescent="0.2">
      <c r="A945" s="9"/>
    </row>
    <row r="946" spans="1:1" ht="15.75" customHeight="1" x14ac:dyDescent="0.2">
      <c r="A946" s="9"/>
    </row>
    <row r="947" spans="1:1" ht="15.75" customHeight="1" x14ac:dyDescent="0.2">
      <c r="A947" s="9"/>
    </row>
    <row r="948" spans="1:1" ht="15.75" customHeight="1" x14ac:dyDescent="0.2">
      <c r="A948" s="9"/>
    </row>
    <row r="949" spans="1:1" ht="15.75" customHeight="1" x14ac:dyDescent="0.2">
      <c r="A949" s="9"/>
    </row>
    <row r="950" spans="1:1" ht="15.75" customHeight="1" x14ac:dyDescent="0.2">
      <c r="A950" s="9"/>
    </row>
    <row r="951" spans="1:1" ht="15.75" customHeight="1" x14ac:dyDescent="0.2">
      <c r="A951" s="9"/>
    </row>
    <row r="952" spans="1:1" ht="15.75" customHeight="1" x14ac:dyDescent="0.2">
      <c r="A952" s="9"/>
    </row>
    <row r="953" spans="1:1" ht="15.75" customHeight="1" x14ac:dyDescent="0.2">
      <c r="A953" s="9"/>
    </row>
    <row r="954" spans="1:1" ht="15.75" customHeight="1" x14ac:dyDescent="0.2">
      <c r="A954" s="9"/>
    </row>
    <row r="955" spans="1:1" ht="15.75" customHeight="1" x14ac:dyDescent="0.2">
      <c r="A955" s="9"/>
    </row>
    <row r="956" spans="1:1" ht="15.75" customHeight="1" x14ac:dyDescent="0.2">
      <c r="A956" s="9"/>
    </row>
    <row r="957" spans="1:1" ht="15.75" customHeight="1" x14ac:dyDescent="0.2">
      <c r="A957" s="9"/>
    </row>
    <row r="958" spans="1:1" ht="15.75" customHeight="1" x14ac:dyDescent="0.2">
      <c r="A958" s="9"/>
    </row>
    <row r="959" spans="1:1" ht="15.75" customHeight="1" x14ac:dyDescent="0.2">
      <c r="A959" s="9"/>
    </row>
    <row r="960" spans="1:1" ht="15.75" customHeight="1" x14ac:dyDescent="0.2">
      <c r="A960" s="9"/>
    </row>
    <row r="961" spans="1:1" ht="15.75" customHeight="1" x14ac:dyDescent="0.2">
      <c r="A961" s="9"/>
    </row>
    <row r="962" spans="1:1" ht="15.75" customHeight="1" x14ac:dyDescent="0.2">
      <c r="A962" s="9"/>
    </row>
    <row r="963" spans="1:1" ht="15.75" customHeight="1" x14ac:dyDescent="0.2">
      <c r="A963" s="9"/>
    </row>
    <row r="964" spans="1:1" ht="15.75" customHeight="1" x14ac:dyDescent="0.2">
      <c r="A964" s="9"/>
    </row>
    <row r="965" spans="1:1" ht="15.75" customHeight="1" x14ac:dyDescent="0.2">
      <c r="A965" s="9"/>
    </row>
    <row r="966" spans="1:1" ht="15.75" customHeight="1" x14ac:dyDescent="0.2">
      <c r="A966" s="9"/>
    </row>
    <row r="967" spans="1:1" ht="15.75" customHeight="1" x14ac:dyDescent="0.2">
      <c r="A967" s="9"/>
    </row>
    <row r="968" spans="1:1" ht="15.75" customHeight="1" x14ac:dyDescent="0.2">
      <c r="A968" s="9"/>
    </row>
    <row r="969" spans="1:1" ht="15.75" customHeight="1" x14ac:dyDescent="0.2">
      <c r="A969" s="9"/>
    </row>
    <row r="970" spans="1:1" ht="15.75" customHeight="1" x14ac:dyDescent="0.2">
      <c r="A970" s="9"/>
    </row>
    <row r="971" spans="1:1" ht="15.75" customHeight="1" x14ac:dyDescent="0.2">
      <c r="A971" s="9"/>
    </row>
    <row r="972" spans="1:1" ht="15.75" customHeight="1" x14ac:dyDescent="0.2">
      <c r="A972" s="9"/>
    </row>
    <row r="973" spans="1:1" ht="15.75" customHeight="1" x14ac:dyDescent="0.2">
      <c r="A973" s="9"/>
    </row>
    <row r="974" spans="1:1" ht="15.75" customHeight="1" x14ac:dyDescent="0.2">
      <c r="A974" s="9"/>
    </row>
    <row r="975" spans="1:1" ht="15.75" customHeight="1" x14ac:dyDescent="0.2">
      <c r="A975" s="9"/>
    </row>
    <row r="976" spans="1:1" ht="15.75" customHeight="1" x14ac:dyDescent="0.2">
      <c r="A976" s="9"/>
    </row>
    <row r="977" spans="1:1" ht="15.75" customHeight="1" x14ac:dyDescent="0.2">
      <c r="A977" s="9"/>
    </row>
    <row r="978" spans="1:1" ht="15.75" customHeight="1" x14ac:dyDescent="0.2">
      <c r="A978" s="9"/>
    </row>
    <row r="979" spans="1:1" ht="15.75" customHeight="1" x14ac:dyDescent="0.2">
      <c r="A979" s="9"/>
    </row>
    <row r="980" spans="1:1" ht="15.75" customHeight="1" x14ac:dyDescent="0.2">
      <c r="A980" s="9"/>
    </row>
    <row r="981" spans="1:1" ht="15.75" customHeight="1" x14ac:dyDescent="0.2">
      <c r="A981" s="9"/>
    </row>
    <row r="982" spans="1:1" ht="15.75" customHeight="1" x14ac:dyDescent="0.2">
      <c r="A982" s="9"/>
    </row>
    <row r="983" spans="1:1" ht="15.75" customHeight="1" x14ac:dyDescent="0.2">
      <c r="A983" s="9"/>
    </row>
    <row r="984" spans="1:1" ht="15.75" customHeight="1" x14ac:dyDescent="0.2">
      <c r="A984" s="9"/>
    </row>
    <row r="985" spans="1:1" ht="15.75" customHeight="1" x14ac:dyDescent="0.2">
      <c r="A985" s="9"/>
    </row>
    <row r="986" spans="1:1" ht="15.75" customHeight="1" x14ac:dyDescent="0.2">
      <c r="A986" s="9"/>
    </row>
    <row r="987" spans="1:1" ht="15.75" customHeight="1" x14ac:dyDescent="0.2">
      <c r="A987" s="9"/>
    </row>
    <row r="988" spans="1:1" ht="15.75" customHeight="1" x14ac:dyDescent="0.2">
      <c r="A988" s="9"/>
    </row>
    <row r="989" spans="1:1" ht="15.75" customHeight="1" x14ac:dyDescent="0.2">
      <c r="A989" s="9"/>
    </row>
    <row r="990" spans="1:1" ht="15.75" customHeight="1" x14ac:dyDescent="0.2">
      <c r="A990" s="9"/>
    </row>
    <row r="991" spans="1:1" ht="15.75" customHeight="1" x14ac:dyDescent="0.2">
      <c r="A991" s="9"/>
    </row>
    <row r="992" spans="1:1" ht="15.75" customHeight="1" x14ac:dyDescent="0.2">
      <c r="A992" s="9"/>
    </row>
    <row r="993" spans="1:1" ht="15.75" customHeight="1" x14ac:dyDescent="0.2">
      <c r="A993" s="9"/>
    </row>
    <row r="994" spans="1:1" ht="15.75" customHeight="1" x14ac:dyDescent="0.2">
      <c r="A994" s="9"/>
    </row>
    <row r="995" spans="1:1" ht="15.75" customHeight="1" x14ac:dyDescent="0.2">
      <c r="A995" s="9"/>
    </row>
    <row r="996" spans="1:1" ht="15.75" customHeight="1" x14ac:dyDescent="0.2">
      <c r="A996" s="9"/>
    </row>
    <row r="997" spans="1:1" ht="15.75" customHeight="1" x14ac:dyDescent="0.2">
      <c r="A997" s="9"/>
    </row>
    <row r="998" spans="1:1" ht="15.75" customHeight="1" x14ac:dyDescent="0.2">
      <c r="A998" s="9"/>
    </row>
    <row r="999" spans="1:1" ht="15.75" customHeight="1" x14ac:dyDescent="0.2">
      <c r="A999" s="9"/>
    </row>
    <row r="1000" spans="1:1" ht="15.75" customHeight="1" x14ac:dyDescent="0.2">
      <c r="A1000" s="9"/>
    </row>
    <row r="1001" spans="1:1" ht="15.75" customHeight="1" x14ac:dyDescent="0.2">
      <c r="A1001" s="9"/>
    </row>
    <row r="1002" spans="1:1" ht="15.75" customHeight="1" x14ac:dyDescent="0.2">
      <c r="A1002" s="9"/>
    </row>
    <row r="1003" spans="1:1" ht="15.75" customHeight="1" x14ac:dyDescent="0.2">
      <c r="A1003" s="9"/>
    </row>
    <row r="1004" spans="1:1" ht="15.75" customHeight="1" x14ac:dyDescent="0.2">
      <c r="A1004" s="9"/>
    </row>
    <row r="1005" spans="1:1" ht="15.75" customHeight="1" x14ac:dyDescent="0.2">
      <c r="A1005" s="9"/>
    </row>
    <row r="1006" spans="1:1" ht="15.75" customHeight="1" x14ac:dyDescent="0.2">
      <c r="A1006" s="9"/>
    </row>
    <row r="1007" spans="1:1" ht="15.75" customHeight="1" x14ac:dyDescent="0.2">
      <c r="A1007" s="9"/>
    </row>
    <row r="1008" spans="1:1" ht="15.75" customHeight="1" x14ac:dyDescent="0.2">
      <c r="A1008" s="9"/>
    </row>
  </sheetData>
  <mergeCells count="14">
    <mergeCell ref="A75:A76"/>
    <mergeCell ref="B1:E1"/>
    <mergeCell ref="G1:M1"/>
    <mergeCell ref="N1:Q1"/>
    <mergeCell ref="A48:A51"/>
    <mergeCell ref="A52:A58"/>
    <mergeCell ref="A59:A62"/>
    <mergeCell ref="A63:A66"/>
    <mergeCell ref="A67:A72"/>
    <mergeCell ref="R1:V1"/>
    <mergeCell ref="W1:AB1"/>
    <mergeCell ref="AC1:AD1"/>
    <mergeCell ref="AE1:AF1"/>
    <mergeCell ref="A73:A74"/>
  </mergeCells>
  <hyperlinks>
    <hyperlink ref="AE5" r:id="rId1" xr:uid="{00000000-0004-0000-0100-000000000000}"/>
    <hyperlink ref="G7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02"/>
  <sheetViews>
    <sheetView tabSelected="1" workbookViewId="0">
      <pane xSplit="2" ySplit="1" topLeftCell="R2" activePane="bottomRight" state="frozen"/>
      <selection pane="topRight" activeCell="C1" sqref="C1"/>
      <selection pane="bottomLeft" activeCell="A2" sqref="A2"/>
      <selection pane="bottomRight" activeCell="T9" sqref="T9"/>
    </sheetView>
  </sheetViews>
  <sheetFormatPr baseColWidth="10" defaultColWidth="11.1640625" defaultRowHeight="15" customHeight="1" x14ac:dyDescent="0.2"/>
  <cols>
    <col min="1" max="1" width="18.83203125" customWidth="1"/>
    <col min="2" max="11" width="10.5" customWidth="1"/>
    <col min="12" max="12" width="14.5" customWidth="1"/>
    <col min="13" max="33" width="10.5" customWidth="1"/>
  </cols>
  <sheetData>
    <row r="1" spans="1:33" ht="34.5" customHeight="1" x14ac:dyDescent="0.2">
      <c r="A1" s="43" t="s">
        <v>282</v>
      </c>
      <c r="B1" s="44" t="s">
        <v>283</v>
      </c>
      <c r="C1" s="44" t="s">
        <v>284</v>
      </c>
      <c r="D1" s="45" t="s">
        <v>112</v>
      </c>
      <c r="E1" s="45" t="s">
        <v>116</v>
      </c>
      <c r="F1" s="45" t="s">
        <v>120</v>
      </c>
      <c r="G1" s="45" t="s">
        <v>124</v>
      </c>
      <c r="H1" s="45" t="s">
        <v>131</v>
      </c>
      <c r="I1" s="46" t="s">
        <v>56</v>
      </c>
      <c r="J1" s="46" t="s">
        <v>49</v>
      </c>
      <c r="K1" s="44" t="s">
        <v>60</v>
      </c>
      <c r="L1" s="44" t="s">
        <v>64</v>
      </c>
      <c r="M1" s="44" t="s">
        <v>52</v>
      </c>
      <c r="N1" s="46" t="s">
        <v>68</v>
      </c>
      <c r="O1" s="45" t="s">
        <v>73</v>
      </c>
      <c r="P1" s="45" t="s">
        <v>81</v>
      </c>
      <c r="Q1" s="45" t="s">
        <v>85</v>
      </c>
      <c r="R1" s="47" t="s">
        <v>77</v>
      </c>
      <c r="S1" s="44" t="s">
        <v>99</v>
      </c>
      <c r="T1" s="44" t="s">
        <v>90</v>
      </c>
      <c r="U1" s="44" t="s">
        <v>107</v>
      </c>
      <c r="V1" s="46" t="s">
        <v>94</v>
      </c>
      <c r="W1" s="46" t="s">
        <v>103</v>
      </c>
      <c r="X1" s="45" t="s">
        <v>25</v>
      </c>
      <c r="Y1" s="47" t="s">
        <v>37</v>
      </c>
      <c r="Z1" s="45" t="s">
        <v>29</v>
      </c>
      <c r="AA1" s="45" t="s">
        <v>33</v>
      </c>
      <c r="AB1" s="45" t="s">
        <v>40</v>
      </c>
      <c r="AC1" s="45" t="s">
        <v>44</v>
      </c>
      <c r="AD1" s="44" t="s">
        <v>16</v>
      </c>
      <c r="AE1" s="44" t="s">
        <v>7</v>
      </c>
      <c r="AF1" s="46" t="s">
        <v>418</v>
      </c>
      <c r="AG1" s="46" t="s">
        <v>20</v>
      </c>
    </row>
    <row r="2" spans="1:33" ht="15.75" customHeight="1" x14ac:dyDescent="0.2">
      <c r="A2" s="48" t="s">
        <v>285</v>
      </c>
      <c r="B2" s="48" t="s">
        <v>286</v>
      </c>
      <c r="C2" s="48" t="s">
        <v>287</v>
      </c>
      <c r="D2" s="48">
        <v>0</v>
      </c>
      <c r="E2" s="48">
        <v>1</v>
      </c>
      <c r="F2" s="48">
        <v>0</v>
      </c>
      <c r="G2" s="48">
        <v>0</v>
      </c>
      <c r="H2" s="48">
        <f>IF(data00!N3=data01!N3,data00!N3,FALSE)</f>
        <v>0</v>
      </c>
      <c r="I2" s="48">
        <v>1</v>
      </c>
      <c r="J2" s="48">
        <v>0</v>
      </c>
      <c r="K2" s="48">
        <v>1</v>
      </c>
      <c r="L2" s="48">
        <v>1</v>
      </c>
      <c r="M2" s="48">
        <v>1</v>
      </c>
      <c r="N2" s="48">
        <v>1</v>
      </c>
      <c r="O2" s="48">
        <v>1</v>
      </c>
      <c r="P2" s="48">
        <v>0</v>
      </c>
      <c r="Q2" s="48">
        <v>0</v>
      </c>
      <c r="R2" s="48">
        <v>0</v>
      </c>
      <c r="S2" s="48">
        <v>0</v>
      </c>
      <c r="T2" s="48">
        <v>0</v>
      </c>
      <c r="U2" s="48">
        <f>IF(data00!U2=data01!U2,data00!U2,FALSE)</f>
        <v>0</v>
      </c>
      <c r="V2" s="48">
        <v>0</v>
      </c>
      <c r="W2" s="48">
        <v>1</v>
      </c>
      <c r="X2" s="48">
        <v>1</v>
      </c>
      <c r="Y2" s="48">
        <v>1</v>
      </c>
      <c r="Z2" s="48">
        <v>1</v>
      </c>
      <c r="AA2" s="48">
        <v>1</v>
      </c>
      <c r="AB2" s="48">
        <v>1</v>
      </c>
      <c r="AC2" s="48">
        <v>0</v>
      </c>
      <c r="AD2" s="48">
        <v>1</v>
      </c>
      <c r="AE2" s="48">
        <v>0</v>
      </c>
      <c r="AF2" s="48">
        <v>0</v>
      </c>
      <c r="AG2" s="48">
        <v>1</v>
      </c>
    </row>
    <row r="3" spans="1:33" ht="15.75" customHeight="1" x14ac:dyDescent="0.2">
      <c r="A3" s="48" t="s">
        <v>288</v>
      </c>
      <c r="B3" s="48" t="s">
        <v>289</v>
      </c>
      <c r="C3" s="48" t="s">
        <v>290</v>
      </c>
      <c r="D3" s="48">
        <v>0</v>
      </c>
      <c r="E3" s="48">
        <v>1</v>
      </c>
      <c r="F3" s="48">
        <v>0</v>
      </c>
      <c r="G3" s="48">
        <v>1</v>
      </c>
      <c r="H3" s="48">
        <f>IF(data00!N4=data01!N4,data00!N4,FALSE)</f>
        <v>0</v>
      </c>
      <c r="I3" s="48">
        <v>1</v>
      </c>
      <c r="J3" s="48">
        <v>1</v>
      </c>
      <c r="K3" s="48">
        <v>1</v>
      </c>
      <c r="L3" s="48">
        <v>1</v>
      </c>
      <c r="M3" s="48">
        <v>0</v>
      </c>
      <c r="N3" s="48">
        <v>1</v>
      </c>
      <c r="O3" s="48">
        <v>0</v>
      </c>
      <c r="P3" s="48">
        <v>1</v>
      </c>
      <c r="Q3" s="48">
        <v>1</v>
      </c>
      <c r="R3" s="48">
        <v>1</v>
      </c>
      <c r="S3" s="48">
        <v>1</v>
      </c>
      <c r="T3" s="48">
        <v>0</v>
      </c>
      <c r="U3" s="48">
        <f>IF(data00!U3=data01!U3,data00!U3,FALSE)</f>
        <v>0</v>
      </c>
      <c r="V3" s="48">
        <v>0</v>
      </c>
      <c r="W3" s="48">
        <v>1</v>
      </c>
      <c r="X3" s="48">
        <v>1</v>
      </c>
      <c r="Y3" s="48">
        <v>1</v>
      </c>
      <c r="Z3" s="48">
        <v>0</v>
      </c>
      <c r="AA3" s="48">
        <v>0</v>
      </c>
      <c r="AB3" s="48">
        <v>1</v>
      </c>
      <c r="AC3" s="48">
        <v>1</v>
      </c>
      <c r="AD3" s="48">
        <v>1</v>
      </c>
      <c r="AE3" s="48">
        <v>0</v>
      </c>
      <c r="AF3" s="48">
        <v>1</v>
      </c>
      <c r="AG3" s="48">
        <v>1</v>
      </c>
    </row>
    <row r="4" spans="1:33" ht="15.75" customHeight="1" x14ac:dyDescent="0.2">
      <c r="A4" s="48" t="s">
        <v>291</v>
      </c>
      <c r="B4" s="48" t="s">
        <v>292</v>
      </c>
      <c r="C4" s="48" t="s">
        <v>290</v>
      </c>
      <c r="D4" s="48">
        <v>1</v>
      </c>
      <c r="E4" s="48">
        <v>1</v>
      </c>
      <c r="F4" s="48">
        <v>1</v>
      </c>
      <c r="G4" s="48">
        <v>1</v>
      </c>
      <c r="H4" s="48">
        <f>IF(data00!N5=data01!N5,data00!N5,FALSE)</f>
        <v>0</v>
      </c>
      <c r="I4" s="48">
        <v>1</v>
      </c>
      <c r="J4" s="48">
        <v>1</v>
      </c>
      <c r="K4" s="48">
        <v>1</v>
      </c>
      <c r="L4" s="48">
        <v>1</v>
      </c>
      <c r="M4" s="48">
        <v>1</v>
      </c>
      <c r="N4" s="48">
        <v>1</v>
      </c>
      <c r="O4" s="48">
        <v>0</v>
      </c>
      <c r="P4" s="48">
        <v>1</v>
      </c>
      <c r="Q4" s="48">
        <v>0</v>
      </c>
      <c r="R4" s="48">
        <v>0</v>
      </c>
      <c r="S4" s="48">
        <v>0</v>
      </c>
      <c r="T4" s="48">
        <v>1</v>
      </c>
      <c r="U4" s="48">
        <f>IF(data00!U4=data01!U4,data00!U4,FALSE)</f>
        <v>0</v>
      </c>
      <c r="V4" s="48">
        <v>0</v>
      </c>
      <c r="W4" s="48">
        <v>1</v>
      </c>
      <c r="X4" s="48">
        <v>1</v>
      </c>
      <c r="Y4" s="48">
        <v>1</v>
      </c>
      <c r="Z4" s="48">
        <v>0</v>
      </c>
      <c r="AA4" s="48">
        <v>0</v>
      </c>
      <c r="AB4" s="48">
        <v>1</v>
      </c>
      <c r="AC4" s="48">
        <v>0</v>
      </c>
      <c r="AD4" s="48">
        <v>1</v>
      </c>
      <c r="AE4" s="48">
        <v>0</v>
      </c>
      <c r="AF4" s="48">
        <v>0</v>
      </c>
      <c r="AG4" s="48">
        <v>1</v>
      </c>
    </row>
    <row r="5" spans="1:33" ht="15.75" customHeight="1" x14ac:dyDescent="0.2">
      <c r="A5" s="48" t="s">
        <v>293</v>
      </c>
      <c r="B5" s="48" t="s">
        <v>94</v>
      </c>
      <c r="C5" s="48" t="s">
        <v>287</v>
      </c>
      <c r="D5" s="48">
        <v>0</v>
      </c>
      <c r="E5" s="48">
        <v>0</v>
      </c>
      <c r="F5" s="48">
        <v>0</v>
      </c>
      <c r="G5" s="48">
        <v>0</v>
      </c>
      <c r="H5" s="48">
        <f>IF(data00!N6=data01!N6,data00!N6,FALSE)</f>
        <v>0</v>
      </c>
      <c r="I5" s="48">
        <v>0</v>
      </c>
      <c r="J5" s="48">
        <v>0</v>
      </c>
      <c r="K5" s="48">
        <v>0</v>
      </c>
      <c r="L5" s="48">
        <v>0</v>
      </c>
      <c r="M5" s="48">
        <v>0</v>
      </c>
      <c r="N5" s="48">
        <v>0</v>
      </c>
      <c r="O5" s="48">
        <v>0</v>
      </c>
      <c r="P5" s="48">
        <v>0</v>
      </c>
      <c r="Q5" s="48">
        <v>0</v>
      </c>
      <c r="R5" s="48">
        <v>0</v>
      </c>
      <c r="S5" s="48">
        <v>1</v>
      </c>
      <c r="T5" s="48">
        <v>0</v>
      </c>
      <c r="U5" s="48">
        <f>IF(data00!U5=data01!U5,data00!U5,FALSE)</f>
        <v>0</v>
      </c>
      <c r="V5" s="48">
        <v>1</v>
      </c>
      <c r="W5" s="48">
        <v>0</v>
      </c>
      <c r="X5" s="48">
        <v>1</v>
      </c>
      <c r="Y5" s="48">
        <v>0</v>
      </c>
      <c r="Z5" s="48">
        <v>0</v>
      </c>
      <c r="AA5" s="48">
        <v>0</v>
      </c>
      <c r="AB5" s="48">
        <v>0</v>
      </c>
      <c r="AC5" s="48">
        <v>0</v>
      </c>
      <c r="AD5" s="48">
        <v>1</v>
      </c>
      <c r="AE5" s="48">
        <v>1</v>
      </c>
      <c r="AF5" s="48">
        <v>1</v>
      </c>
      <c r="AG5" s="48">
        <v>0</v>
      </c>
    </row>
    <row r="6" spans="1:33" ht="15.75" customHeight="1" x14ac:dyDescent="0.2">
      <c r="A6" s="48" t="s">
        <v>294</v>
      </c>
      <c r="B6" s="48" t="s">
        <v>289</v>
      </c>
      <c r="C6" s="48" t="s">
        <v>287</v>
      </c>
      <c r="D6" s="48">
        <v>0</v>
      </c>
      <c r="E6" s="48">
        <v>1</v>
      </c>
      <c r="F6" s="48">
        <v>1</v>
      </c>
      <c r="G6" s="48">
        <v>1</v>
      </c>
      <c r="H6" s="48">
        <f>IF(data00!N7=data01!N7,data00!N7,FALSE)</f>
        <v>0</v>
      </c>
      <c r="I6" s="48">
        <v>1</v>
      </c>
      <c r="J6" s="48">
        <v>1</v>
      </c>
      <c r="K6" s="48">
        <v>1</v>
      </c>
      <c r="L6" s="48">
        <v>1</v>
      </c>
      <c r="M6" s="48">
        <v>0</v>
      </c>
      <c r="N6" s="48">
        <v>1</v>
      </c>
      <c r="O6" s="48">
        <v>1</v>
      </c>
      <c r="P6" s="48">
        <v>1</v>
      </c>
      <c r="Q6" s="48">
        <v>1</v>
      </c>
      <c r="R6" s="48">
        <v>1</v>
      </c>
      <c r="S6" s="48">
        <v>1</v>
      </c>
      <c r="T6" s="48">
        <v>0</v>
      </c>
      <c r="U6" s="48">
        <f>IF(data00!U6=data01!U6,data00!U6,FALSE)</f>
        <v>0</v>
      </c>
      <c r="V6" s="48">
        <v>0</v>
      </c>
      <c r="W6" s="48">
        <v>1</v>
      </c>
      <c r="X6" s="48">
        <v>0</v>
      </c>
      <c r="Y6" s="48">
        <v>1</v>
      </c>
      <c r="Z6" s="48">
        <v>1</v>
      </c>
      <c r="AA6" s="48">
        <v>1</v>
      </c>
      <c r="AB6" s="48">
        <v>1</v>
      </c>
      <c r="AC6" s="48">
        <v>1</v>
      </c>
      <c r="AD6" s="48">
        <v>0</v>
      </c>
      <c r="AE6" s="48">
        <v>0</v>
      </c>
      <c r="AF6" s="48">
        <v>0</v>
      </c>
      <c r="AG6" s="48">
        <v>1</v>
      </c>
    </row>
    <row r="7" spans="1:33" ht="15.75" customHeight="1" x14ac:dyDescent="0.2">
      <c r="A7" s="48" t="s">
        <v>295</v>
      </c>
      <c r="B7" s="48" t="s">
        <v>296</v>
      </c>
      <c r="C7" s="48" t="s">
        <v>287</v>
      </c>
      <c r="D7" s="48">
        <v>0</v>
      </c>
      <c r="E7" s="48">
        <v>1</v>
      </c>
      <c r="F7" s="48">
        <v>0</v>
      </c>
      <c r="G7" s="48">
        <v>1</v>
      </c>
      <c r="H7" s="48">
        <f>IF(data00!N8=data01!N8,data00!N8,FALSE)</f>
        <v>0</v>
      </c>
      <c r="I7" s="48">
        <v>0</v>
      </c>
      <c r="J7" s="48">
        <v>0</v>
      </c>
      <c r="K7" s="48">
        <v>0</v>
      </c>
      <c r="L7" s="48">
        <v>0</v>
      </c>
      <c r="M7" s="48">
        <v>0</v>
      </c>
      <c r="N7" s="48">
        <v>0</v>
      </c>
      <c r="O7" s="48">
        <v>0</v>
      </c>
      <c r="P7" s="48">
        <v>1</v>
      </c>
      <c r="Q7" s="48">
        <v>0</v>
      </c>
      <c r="R7" s="48">
        <v>0</v>
      </c>
      <c r="S7" s="48">
        <v>0</v>
      </c>
      <c r="T7" s="48">
        <v>0</v>
      </c>
      <c r="U7" s="48">
        <f>IF(data00!U7=data01!U7,data00!U7,FALSE)</f>
        <v>0</v>
      </c>
      <c r="V7" s="48">
        <v>0</v>
      </c>
      <c r="W7" s="48">
        <v>0</v>
      </c>
      <c r="X7" s="48">
        <v>0</v>
      </c>
      <c r="Y7" s="48">
        <v>1</v>
      </c>
      <c r="Z7" s="48">
        <v>0</v>
      </c>
      <c r="AA7" s="48">
        <v>0</v>
      </c>
      <c r="AB7" s="48">
        <v>1</v>
      </c>
      <c r="AC7" s="48">
        <v>1</v>
      </c>
      <c r="AD7" s="48">
        <v>1</v>
      </c>
      <c r="AE7" s="48">
        <v>1</v>
      </c>
      <c r="AF7" s="48">
        <v>1</v>
      </c>
      <c r="AG7" s="48">
        <v>1</v>
      </c>
    </row>
    <row r="8" spans="1:33" ht="15.75" customHeight="1" x14ac:dyDescent="0.2">
      <c r="A8" s="48" t="s">
        <v>297</v>
      </c>
      <c r="B8" s="48" t="s">
        <v>289</v>
      </c>
      <c r="C8" s="48" t="s">
        <v>287</v>
      </c>
      <c r="D8" s="48">
        <v>1</v>
      </c>
      <c r="E8" s="48">
        <v>1</v>
      </c>
      <c r="F8" s="48">
        <v>1</v>
      </c>
      <c r="G8" s="48">
        <v>1</v>
      </c>
      <c r="H8" s="48">
        <f>IF(data00!N9=data01!N9,data00!N9,FALSE)</f>
        <v>1</v>
      </c>
      <c r="I8" s="48">
        <v>1</v>
      </c>
      <c r="J8" s="48">
        <v>1</v>
      </c>
      <c r="K8" s="48">
        <v>1</v>
      </c>
      <c r="L8" s="48">
        <v>1</v>
      </c>
      <c r="M8" s="48">
        <v>1</v>
      </c>
      <c r="N8" s="48">
        <v>1</v>
      </c>
      <c r="O8" s="48">
        <v>0</v>
      </c>
      <c r="P8" s="48">
        <v>1</v>
      </c>
      <c r="Q8" s="49">
        <v>1</v>
      </c>
      <c r="R8" s="48">
        <v>1</v>
      </c>
      <c r="S8" s="48">
        <v>1</v>
      </c>
      <c r="T8" s="48">
        <v>1</v>
      </c>
      <c r="U8" s="48">
        <f>IF(data00!U8=data01!U8,data00!U8,FALSE)</f>
        <v>0</v>
      </c>
      <c r="V8" s="48">
        <v>1</v>
      </c>
      <c r="W8" s="48">
        <v>1</v>
      </c>
      <c r="X8" s="48">
        <v>1</v>
      </c>
      <c r="Y8" s="48">
        <v>1</v>
      </c>
      <c r="Z8" s="48">
        <v>1</v>
      </c>
      <c r="AA8" s="48">
        <v>1</v>
      </c>
      <c r="AB8" s="48">
        <v>1</v>
      </c>
      <c r="AC8" s="48">
        <v>1</v>
      </c>
      <c r="AD8" s="48">
        <v>0</v>
      </c>
      <c r="AE8" s="48">
        <v>1</v>
      </c>
      <c r="AF8" s="48">
        <v>0</v>
      </c>
      <c r="AG8" s="48">
        <v>1</v>
      </c>
    </row>
    <row r="9" spans="1:33" ht="15.75" customHeight="1" x14ac:dyDescent="0.2">
      <c r="A9" s="48" t="s">
        <v>298</v>
      </c>
      <c r="B9" s="48" t="s">
        <v>289</v>
      </c>
      <c r="C9" s="48" t="s">
        <v>287</v>
      </c>
      <c r="D9" s="48">
        <v>1</v>
      </c>
      <c r="E9" s="48">
        <v>1</v>
      </c>
      <c r="F9" s="48">
        <v>1</v>
      </c>
      <c r="G9" s="48">
        <v>1</v>
      </c>
      <c r="H9" s="48">
        <f>IF(data00!N10=data01!N10,data00!N10,FALSE)</f>
        <v>0</v>
      </c>
      <c r="I9" s="48">
        <v>1</v>
      </c>
      <c r="J9" s="48">
        <v>1</v>
      </c>
      <c r="K9" s="48">
        <v>1</v>
      </c>
      <c r="L9" s="48">
        <v>1</v>
      </c>
      <c r="M9" s="48">
        <v>1</v>
      </c>
      <c r="N9" s="48">
        <v>1</v>
      </c>
      <c r="O9" s="48">
        <v>1</v>
      </c>
      <c r="P9" s="48">
        <v>1</v>
      </c>
      <c r="Q9" s="48">
        <v>1</v>
      </c>
      <c r="R9" s="48">
        <v>1</v>
      </c>
      <c r="S9" s="48">
        <v>1</v>
      </c>
      <c r="T9" s="48">
        <v>0</v>
      </c>
      <c r="U9" s="48">
        <f>IF(data00!U9=data01!U9,data00!U9,FALSE)</f>
        <v>0</v>
      </c>
      <c r="V9" s="48">
        <v>1</v>
      </c>
      <c r="W9" s="48">
        <v>1</v>
      </c>
      <c r="X9" s="49">
        <v>0</v>
      </c>
      <c r="Y9" s="49">
        <v>1</v>
      </c>
      <c r="Z9" s="48">
        <v>1</v>
      </c>
      <c r="AA9" s="48">
        <v>1</v>
      </c>
      <c r="AB9" s="48">
        <v>1</v>
      </c>
      <c r="AC9" s="48">
        <v>1</v>
      </c>
      <c r="AD9" s="48">
        <v>0</v>
      </c>
      <c r="AE9" s="48">
        <v>1</v>
      </c>
      <c r="AF9" s="48">
        <v>1</v>
      </c>
      <c r="AG9" s="48">
        <v>1</v>
      </c>
    </row>
    <row r="10" spans="1:33" ht="15.75" customHeight="1" x14ac:dyDescent="0.2">
      <c r="A10" s="48" t="s">
        <v>299</v>
      </c>
      <c r="B10" s="48" t="s">
        <v>289</v>
      </c>
      <c r="C10" s="48" t="str">
        <f>IF(data00!C10=data01!C10,data00!C10,FALSE)</f>
        <v>healthcare</v>
      </c>
      <c r="D10" s="48">
        <f>IF(data00!D10=data01!D10,data00!D10,FALSE)</f>
        <v>1</v>
      </c>
      <c r="E10" s="48">
        <f>IF(data00!E10=data01!E10,data00!E10,FALSE)</f>
        <v>1</v>
      </c>
      <c r="F10" s="48">
        <f>IF(data00!F10=data01!F10,data00!F10,FALSE)</f>
        <v>1</v>
      </c>
      <c r="G10" s="48">
        <f>IF(data00!J10=data01!J10,data00!J10,FALSE)</f>
        <v>1</v>
      </c>
      <c r="H10" s="48">
        <v>1</v>
      </c>
      <c r="I10" s="48">
        <f>IF(data00!G10=data01!G10,data00!G10,FALSE)</f>
        <v>1</v>
      </c>
      <c r="J10" s="48">
        <f>IF(data00!H10=data01!H10,data00!H10,FALSE)</f>
        <v>1</v>
      </c>
      <c r="K10" s="48">
        <f>IF(data00!I10=data01!I10,data00!I10,FALSE)</f>
        <v>1</v>
      </c>
      <c r="L10" s="48">
        <f>IF(data00!K10=data01!K10,data00!K10,FALSE)</f>
        <v>1</v>
      </c>
      <c r="M10" s="48">
        <f>IF(data00!L10=data01!L10,data00!L10,FALSE)</f>
        <v>1</v>
      </c>
      <c r="N10" s="48">
        <f>IF(data00!M10=data01!M10,data00!M10,FALSE)</f>
        <v>1</v>
      </c>
      <c r="O10" s="50">
        <v>1</v>
      </c>
      <c r="P10" s="48">
        <f>IF(data00!O10=data01!O10,data00!O10,FALSE)</f>
        <v>1</v>
      </c>
      <c r="Q10" s="48">
        <f>IF(data00!P10=data01!P10,data00!P10,FALSE)</f>
        <v>1</v>
      </c>
      <c r="R10" s="50">
        <f>IF(data00!Q10=data01!Q10,data00!Q10,FALSE)</f>
        <v>1</v>
      </c>
      <c r="S10" s="48">
        <f>IF(data00!S10=data01!S10,data00!S10,FALSE)</f>
        <v>1</v>
      </c>
      <c r="T10" s="48">
        <v>0</v>
      </c>
      <c r="U10" s="48">
        <f>IF(data00!U10=data01!U10,data00!U10,FALSE)</f>
        <v>0</v>
      </c>
      <c r="V10" s="48">
        <f>IF(data00!V10=data01!V10,data00!V10,FALSE)</f>
        <v>1</v>
      </c>
      <c r="W10" s="48">
        <f>IF(data00!W11=data01!W11,data00!W11,FALSE)</f>
        <v>1</v>
      </c>
      <c r="X10" s="48">
        <f>IF(data00!W10=data01!W10,data00!W10,FALSE)</f>
        <v>1</v>
      </c>
      <c r="Y10" s="50">
        <v>1</v>
      </c>
      <c r="Z10" s="48">
        <f>IF(data00!Z10=data01!Z10,data00!Z10,FALSE)</f>
        <v>1</v>
      </c>
      <c r="AA10" s="48">
        <f>IF(data00!AA10=data01!AA10,data00!AA10,FALSE)</f>
        <v>1</v>
      </c>
      <c r="AB10" s="48">
        <f>IF(data00!AB10=data01!AB10,data00!AB10,FALSE)</f>
        <v>1</v>
      </c>
      <c r="AC10" s="49">
        <v>1</v>
      </c>
      <c r="AD10" s="48">
        <f>IF(data00!AD10=data01!AD10,data00!AD10,FALSE)</f>
        <v>0</v>
      </c>
      <c r="AE10" s="48">
        <f>IF(data00!AE10=data01!AE10,data00!AE10,FALSE)</f>
        <v>1</v>
      </c>
      <c r="AF10" s="48">
        <f>IF(data00!AF10=data01!AF10,data00!AF10,FALSE)</f>
        <v>1</v>
      </c>
      <c r="AG10" s="48">
        <f>IF(data00!AG10=data01!AG10,data00!AG10,FALSE)</f>
        <v>1</v>
      </c>
    </row>
    <row r="11" spans="1:33" ht="15.75" customHeight="1" x14ac:dyDescent="0.2">
      <c r="A11" s="48" t="s">
        <v>300</v>
      </c>
      <c r="B11" s="48" t="s">
        <v>289</v>
      </c>
      <c r="C11" s="48" t="s">
        <v>290</v>
      </c>
      <c r="D11" s="48">
        <v>1</v>
      </c>
      <c r="E11" s="48">
        <v>1</v>
      </c>
      <c r="F11" s="48">
        <v>1</v>
      </c>
      <c r="G11" s="49">
        <v>0</v>
      </c>
      <c r="H11" s="48">
        <f>IF(data00!N12=data01!N12,data00!N12,FALSE)</f>
        <v>0</v>
      </c>
      <c r="I11" s="48">
        <v>1</v>
      </c>
      <c r="J11" s="48">
        <v>1</v>
      </c>
      <c r="K11" s="48">
        <v>1</v>
      </c>
      <c r="L11" s="48">
        <v>1</v>
      </c>
      <c r="M11" s="48">
        <v>0</v>
      </c>
      <c r="N11" s="48">
        <v>0</v>
      </c>
      <c r="O11" s="48">
        <v>0</v>
      </c>
      <c r="P11" s="48">
        <v>1</v>
      </c>
      <c r="Q11" s="48">
        <v>0</v>
      </c>
      <c r="R11" s="48">
        <v>1</v>
      </c>
      <c r="S11" s="48">
        <v>1</v>
      </c>
      <c r="T11" s="48">
        <v>1</v>
      </c>
      <c r="U11" s="48">
        <f>IF(data00!U11=data01!U11,data00!U11,FALSE)</f>
        <v>0</v>
      </c>
      <c r="V11" s="48">
        <v>1</v>
      </c>
      <c r="W11" s="48">
        <v>1</v>
      </c>
      <c r="X11" s="48">
        <v>1</v>
      </c>
      <c r="Y11" s="48">
        <v>1</v>
      </c>
      <c r="Z11" s="49">
        <v>1</v>
      </c>
      <c r="AA11" s="48">
        <v>0</v>
      </c>
      <c r="AB11" s="48">
        <v>1</v>
      </c>
      <c r="AC11" s="48">
        <v>1</v>
      </c>
      <c r="AD11" s="48">
        <v>0</v>
      </c>
      <c r="AE11" s="49">
        <v>1</v>
      </c>
      <c r="AF11" s="48">
        <v>1</v>
      </c>
      <c r="AG11" s="48">
        <v>1</v>
      </c>
    </row>
    <row r="12" spans="1:33" ht="15.75" customHeight="1" x14ac:dyDescent="0.2">
      <c r="A12" s="48" t="s">
        <v>301</v>
      </c>
      <c r="B12" s="48" t="s">
        <v>289</v>
      </c>
      <c r="C12" s="48" t="s">
        <v>290</v>
      </c>
      <c r="D12" s="48">
        <v>0</v>
      </c>
      <c r="E12" s="48">
        <v>1</v>
      </c>
      <c r="F12" s="48">
        <v>1</v>
      </c>
      <c r="G12" s="48">
        <v>0</v>
      </c>
      <c r="H12" s="48">
        <f>IF(data00!N13=data01!N13,data00!N13,FALSE)</f>
        <v>0</v>
      </c>
      <c r="I12" s="48">
        <v>1</v>
      </c>
      <c r="J12" s="48">
        <v>1</v>
      </c>
      <c r="K12" s="48">
        <v>1</v>
      </c>
      <c r="L12" s="48">
        <v>1</v>
      </c>
      <c r="M12" s="48">
        <v>1</v>
      </c>
      <c r="N12" s="48">
        <v>0</v>
      </c>
      <c r="O12" s="48">
        <v>1</v>
      </c>
      <c r="P12" s="48">
        <v>1</v>
      </c>
      <c r="Q12" s="48">
        <v>0</v>
      </c>
      <c r="R12" s="48">
        <v>1</v>
      </c>
      <c r="S12" s="48">
        <v>0</v>
      </c>
      <c r="T12" s="48">
        <v>0</v>
      </c>
      <c r="U12" s="48">
        <f>IF(data00!U12=data01!U12,data00!U12,FALSE)</f>
        <v>1</v>
      </c>
      <c r="V12" s="48">
        <v>1</v>
      </c>
      <c r="W12" s="48">
        <v>1</v>
      </c>
      <c r="X12" s="48">
        <v>1</v>
      </c>
      <c r="Y12" s="48">
        <v>1</v>
      </c>
      <c r="Z12" s="48">
        <v>1</v>
      </c>
      <c r="AA12" s="48">
        <v>1</v>
      </c>
      <c r="AB12" s="49">
        <v>1</v>
      </c>
      <c r="AC12" s="49">
        <v>1</v>
      </c>
      <c r="AD12" s="49">
        <v>1</v>
      </c>
      <c r="AE12" s="48">
        <v>1</v>
      </c>
      <c r="AF12" s="48">
        <v>1</v>
      </c>
      <c r="AG12" s="48">
        <v>1</v>
      </c>
    </row>
    <row r="13" spans="1:33" ht="15.75" customHeight="1" x14ac:dyDescent="0.2">
      <c r="A13" s="48" t="s">
        <v>302</v>
      </c>
      <c r="B13" s="48" t="s">
        <v>289</v>
      </c>
      <c r="C13" s="48" t="s">
        <v>287</v>
      </c>
      <c r="D13" s="48">
        <v>1</v>
      </c>
      <c r="E13" s="48">
        <v>1</v>
      </c>
      <c r="F13" s="48">
        <v>1</v>
      </c>
      <c r="G13" s="48">
        <v>1</v>
      </c>
      <c r="H13" s="48">
        <v>1</v>
      </c>
      <c r="I13" s="48">
        <v>1</v>
      </c>
      <c r="J13" s="48">
        <v>0</v>
      </c>
      <c r="K13" s="48">
        <v>1</v>
      </c>
      <c r="L13" s="48">
        <v>1</v>
      </c>
      <c r="M13" s="48">
        <v>1</v>
      </c>
      <c r="N13" s="48">
        <v>1</v>
      </c>
      <c r="O13" s="48">
        <v>1</v>
      </c>
      <c r="P13" s="48">
        <v>1</v>
      </c>
      <c r="Q13" s="48">
        <v>0</v>
      </c>
      <c r="R13" s="50">
        <v>0</v>
      </c>
      <c r="S13" s="48">
        <v>1</v>
      </c>
      <c r="T13" s="48">
        <v>1</v>
      </c>
      <c r="U13" s="48">
        <v>1</v>
      </c>
      <c r="V13" s="48">
        <v>1</v>
      </c>
      <c r="W13" s="48">
        <v>1</v>
      </c>
      <c r="X13" s="48">
        <v>1</v>
      </c>
      <c r="Y13" s="48">
        <v>1</v>
      </c>
      <c r="Z13" s="48">
        <v>1</v>
      </c>
      <c r="AA13" s="48">
        <v>1</v>
      </c>
      <c r="AB13" s="48">
        <v>1</v>
      </c>
      <c r="AC13" s="48">
        <v>1</v>
      </c>
      <c r="AD13" s="48">
        <v>1</v>
      </c>
      <c r="AE13" s="48">
        <v>1</v>
      </c>
      <c r="AF13" s="48">
        <v>1</v>
      </c>
      <c r="AG13" s="48">
        <v>1</v>
      </c>
    </row>
    <row r="14" spans="1:33" ht="15.75" customHeight="1" x14ac:dyDescent="0.2">
      <c r="A14" s="48" t="s">
        <v>303</v>
      </c>
      <c r="B14" s="48" t="s">
        <v>289</v>
      </c>
      <c r="C14" s="48" t="s">
        <v>287</v>
      </c>
      <c r="D14" s="48">
        <v>0</v>
      </c>
      <c r="E14" s="48">
        <v>1</v>
      </c>
      <c r="F14" s="48">
        <v>0</v>
      </c>
      <c r="G14" s="48">
        <v>1</v>
      </c>
      <c r="H14" s="48">
        <f>IF(data00!N15=data01!N15,data00!N15,FALSE)</f>
        <v>0</v>
      </c>
      <c r="I14" s="48">
        <v>1</v>
      </c>
      <c r="J14" s="48">
        <v>1</v>
      </c>
      <c r="K14" s="48">
        <v>1</v>
      </c>
      <c r="L14" s="48">
        <v>1</v>
      </c>
      <c r="M14" s="48">
        <v>1</v>
      </c>
      <c r="N14" s="48">
        <v>1</v>
      </c>
      <c r="O14" s="48">
        <v>0</v>
      </c>
      <c r="P14" s="48">
        <v>1</v>
      </c>
      <c r="Q14" s="48">
        <v>1</v>
      </c>
      <c r="R14" s="48">
        <v>0</v>
      </c>
      <c r="S14" s="48">
        <v>0</v>
      </c>
      <c r="T14" s="48">
        <v>1</v>
      </c>
      <c r="U14" s="48">
        <f>IF(data00!U14=data01!U14,data00!U14,FALSE)</f>
        <v>1</v>
      </c>
      <c r="V14" s="48">
        <v>0</v>
      </c>
      <c r="W14" s="48">
        <v>0</v>
      </c>
      <c r="X14" s="48">
        <v>0</v>
      </c>
      <c r="Y14" s="48">
        <v>0</v>
      </c>
      <c r="Z14" s="48">
        <v>1</v>
      </c>
      <c r="AA14" s="48">
        <v>1</v>
      </c>
      <c r="AB14" s="48">
        <v>0</v>
      </c>
      <c r="AC14" s="48">
        <v>1</v>
      </c>
      <c r="AD14" s="48">
        <v>1</v>
      </c>
      <c r="AE14" s="48">
        <v>1</v>
      </c>
      <c r="AF14" s="48">
        <v>0</v>
      </c>
      <c r="AG14" s="48">
        <v>1</v>
      </c>
    </row>
    <row r="15" spans="1:33" ht="15.75" customHeight="1" x14ac:dyDescent="0.2">
      <c r="A15" s="48" t="s">
        <v>304</v>
      </c>
      <c r="B15" s="48" t="s">
        <v>286</v>
      </c>
      <c r="C15" s="48" t="s">
        <v>287</v>
      </c>
      <c r="D15" s="48">
        <v>1</v>
      </c>
      <c r="E15" s="48">
        <v>1</v>
      </c>
      <c r="F15" s="48">
        <v>0</v>
      </c>
      <c r="G15" s="48">
        <v>1</v>
      </c>
      <c r="H15" s="48">
        <f>IF(data00!N16=data01!N16,data00!N16,FALSE)</f>
        <v>0</v>
      </c>
      <c r="I15" s="48">
        <v>1</v>
      </c>
      <c r="J15" s="48">
        <v>0</v>
      </c>
      <c r="K15" s="48">
        <v>1</v>
      </c>
      <c r="L15" s="48">
        <v>1</v>
      </c>
      <c r="M15" s="48">
        <v>1</v>
      </c>
      <c r="N15" s="48">
        <v>1</v>
      </c>
      <c r="O15" s="48">
        <v>1</v>
      </c>
      <c r="P15" s="48">
        <v>0</v>
      </c>
      <c r="Q15" s="48">
        <v>0</v>
      </c>
      <c r="R15" s="48">
        <v>1</v>
      </c>
      <c r="S15" s="48">
        <v>0</v>
      </c>
      <c r="T15" s="48">
        <v>0</v>
      </c>
      <c r="U15" s="48">
        <f>IF(data00!U15=data01!U15,data00!U15,FALSE)</f>
        <v>0</v>
      </c>
      <c r="V15" s="48">
        <v>1</v>
      </c>
      <c r="W15" s="48">
        <v>1</v>
      </c>
      <c r="X15" s="48">
        <v>1</v>
      </c>
      <c r="Y15" s="48">
        <v>1</v>
      </c>
      <c r="Z15" s="48">
        <v>1</v>
      </c>
      <c r="AA15" s="48">
        <v>0</v>
      </c>
      <c r="AB15" s="48">
        <v>1</v>
      </c>
      <c r="AC15" s="48">
        <v>0</v>
      </c>
      <c r="AD15" s="48">
        <v>1</v>
      </c>
      <c r="AE15" s="48">
        <v>0</v>
      </c>
      <c r="AF15" s="48">
        <v>0</v>
      </c>
      <c r="AG15" s="48">
        <v>1</v>
      </c>
    </row>
    <row r="16" spans="1:33" ht="15.75" customHeight="1" x14ac:dyDescent="0.2">
      <c r="A16" s="48" t="s">
        <v>305</v>
      </c>
      <c r="B16" s="48" t="s">
        <v>289</v>
      </c>
      <c r="C16" s="48" t="s">
        <v>287</v>
      </c>
      <c r="D16" s="48">
        <v>0</v>
      </c>
      <c r="E16" s="48">
        <v>1</v>
      </c>
      <c r="F16" s="48">
        <v>1</v>
      </c>
      <c r="G16" s="48">
        <v>0</v>
      </c>
      <c r="H16" s="48">
        <f>IF(data00!N17=data01!N17,data00!N17,FALSE)</f>
        <v>0</v>
      </c>
      <c r="I16" s="48">
        <v>0</v>
      </c>
      <c r="J16" s="48">
        <v>1</v>
      </c>
      <c r="K16" s="48">
        <v>0</v>
      </c>
      <c r="L16" s="48">
        <v>0</v>
      </c>
      <c r="M16" s="48">
        <v>0</v>
      </c>
      <c r="N16" s="48">
        <v>0</v>
      </c>
      <c r="O16" s="48">
        <v>0</v>
      </c>
      <c r="P16" s="48">
        <v>1</v>
      </c>
      <c r="Q16" s="48">
        <v>0</v>
      </c>
      <c r="R16" s="48">
        <v>1</v>
      </c>
      <c r="S16" s="48">
        <v>1</v>
      </c>
      <c r="T16" s="48">
        <v>1</v>
      </c>
      <c r="U16" s="48">
        <f>IF(data00!U16=data01!U16,data00!U16,FALSE)</f>
        <v>0</v>
      </c>
      <c r="V16" s="48">
        <v>1</v>
      </c>
      <c r="W16" s="48">
        <v>0</v>
      </c>
      <c r="X16" s="48">
        <v>1</v>
      </c>
      <c r="Y16" s="48">
        <v>1</v>
      </c>
      <c r="Z16" s="48">
        <v>1</v>
      </c>
      <c r="AA16" s="48">
        <v>1</v>
      </c>
      <c r="AB16" s="48">
        <v>1</v>
      </c>
      <c r="AC16" s="48">
        <v>1</v>
      </c>
      <c r="AD16" s="48">
        <v>1</v>
      </c>
      <c r="AE16" s="48">
        <v>0</v>
      </c>
      <c r="AF16" s="48">
        <v>1</v>
      </c>
      <c r="AG16" s="48">
        <v>1</v>
      </c>
    </row>
    <row r="17" spans="1:33" ht="15.75" customHeight="1" x14ac:dyDescent="0.2">
      <c r="A17" s="48" t="s">
        <v>306</v>
      </c>
      <c r="B17" s="48" t="s">
        <v>286</v>
      </c>
      <c r="C17" s="48" t="s">
        <v>287</v>
      </c>
      <c r="D17" s="48">
        <v>0</v>
      </c>
      <c r="E17" s="48">
        <v>1</v>
      </c>
      <c r="F17" s="48">
        <v>1</v>
      </c>
      <c r="G17" s="48">
        <v>0</v>
      </c>
      <c r="H17" s="48">
        <f>IF(data00!N18=data01!N18,data00!N18,FALSE)</f>
        <v>0</v>
      </c>
      <c r="I17" s="48">
        <v>1</v>
      </c>
      <c r="J17" s="48">
        <v>0</v>
      </c>
      <c r="K17" s="48">
        <v>0</v>
      </c>
      <c r="L17" s="48">
        <v>1</v>
      </c>
      <c r="M17" s="48">
        <v>1</v>
      </c>
      <c r="N17" s="48">
        <v>0</v>
      </c>
      <c r="O17" s="48">
        <v>0</v>
      </c>
      <c r="P17" s="48">
        <v>0</v>
      </c>
      <c r="Q17" s="48">
        <v>0</v>
      </c>
      <c r="R17" s="48">
        <v>0</v>
      </c>
      <c r="S17" s="48">
        <v>0</v>
      </c>
      <c r="T17" s="48">
        <v>0</v>
      </c>
      <c r="U17" s="48">
        <v>0</v>
      </c>
      <c r="V17" s="48">
        <v>1</v>
      </c>
      <c r="W17" s="48">
        <v>1</v>
      </c>
      <c r="X17" s="48">
        <v>0</v>
      </c>
      <c r="Y17" s="48">
        <v>1</v>
      </c>
      <c r="Z17" s="48">
        <v>1</v>
      </c>
      <c r="AA17" s="48">
        <v>1</v>
      </c>
      <c r="AB17" s="48">
        <v>1</v>
      </c>
      <c r="AC17" s="48">
        <v>1</v>
      </c>
      <c r="AD17" s="48">
        <v>1</v>
      </c>
      <c r="AE17" s="48">
        <v>1</v>
      </c>
      <c r="AF17" s="48">
        <v>0</v>
      </c>
      <c r="AG17" s="48">
        <v>0</v>
      </c>
    </row>
    <row r="18" spans="1:33" ht="15.75" customHeight="1" x14ac:dyDescent="0.2">
      <c r="A18" s="51" t="s">
        <v>307</v>
      </c>
      <c r="B18" s="48" t="s">
        <v>296</v>
      </c>
      <c r="C18" s="48" t="s">
        <v>287</v>
      </c>
      <c r="D18" s="48">
        <v>0</v>
      </c>
      <c r="E18" s="48">
        <v>1</v>
      </c>
      <c r="F18" s="48">
        <v>1</v>
      </c>
      <c r="G18" s="48">
        <v>0</v>
      </c>
      <c r="H18" s="48">
        <f>IF(data00!N19=data01!N19,data00!N19,FALSE)</f>
        <v>0</v>
      </c>
      <c r="I18" s="48">
        <v>0</v>
      </c>
      <c r="J18" s="48">
        <v>0</v>
      </c>
      <c r="K18" s="48">
        <v>0</v>
      </c>
      <c r="L18" s="48">
        <v>0</v>
      </c>
      <c r="M18" s="48">
        <v>0</v>
      </c>
      <c r="N18" s="48">
        <v>0</v>
      </c>
      <c r="O18" s="48">
        <v>0</v>
      </c>
      <c r="P18" s="48">
        <v>1</v>
      </c>
      <c r="Q18" s="48">
        <v>0</v>
      </c>
      <c r="R18" s="48">
        <v>1</v>
      </c>
      <c r="S18" s="48">
        <v>0</v>
      </c>
      <c r="T18" s="48">
        <v>0</v>
      </c>
      <c r="U18" s="48">
        <f>IF(data00!U18=data01!U18,data00!U18,FALSE)</f>
        <v>0</v>
      </c>
      <c r="V18" s="48">
        <v>1</v>
      </c>
      <c r="W18" s="48">
        <v>0</v>
      </c>
      <c r="X18" s="48">
        <v>0</v>
      </c>
      <c r="Y18" s="48">
        <v>0</v>
      </c>
      <c r="Z18" s="48">
        <v>0</v>
      </c>
      <c r="AA18" s="48">
        <v>0</v>
      </c>
      <c r="AB18" s="48">
        <v>1</v>
      </c>
      <c r="AC18" s="48">
        <v>1</v>
      </c>
      <c r="AD18" s="48">
        <v>1</v>
      </c>
      <c r="AE18" s="48">
        <v>0</v>
      </c>
      <c r="AF18" s="48">
        <v>0</v>
      </c>
      <c r="AG18" s="48">
        <v>0</v>
      </c>
    </row>
    <row r="19" spans="1:33" ht="15.75" customHeight="1" x14ac:dyDescent="0.2">
      <c r="A19" s="48" t="s">
        <v>308</v>
      </c>
      <c r="B19" s="48" t="s">
        <v>309</v>
      </c>
      <c r="C19" s="48" t="s">
        <v>290</v>
      </c>
      <c r="D19" s="48">
        <v>1</v>
      </c>
      <c r="E19" s="48">
        <v>1</v>
      </c>
      <c r="F19" s="48">
        <v>0</v>
      </c>
      <c r="G19" s="48">
        <v>0</v>
      </c>
      <c r="H19" s="48">
        <f>IF(data00!N20=data01!N20,data00!N20,FALSE)</f>
        <v>0</v>
      </c>
      <c r="I19" s="48">
        <v>1</v>
      </c>
      <c r="J19" s="48">
        <v>0</v>
      </c>
      <c r="K19" s="48">
        <v>1</v>
      </c>
      <c r="L19" s="48">
        <v>0</v>
      </c>
      <c r="M19" s="48">
        <v>1</v>
      </c>
      <c r="N19" s="48">
        <v>1</v>
      </c>
      <c r="O19" s="48">
        <v>0</v>
      </c>
      <c r="P19" s="48">
        <v>0</v>
      </c>
      <c r="Q19" s="48">
        <v>0</v>
      </c>
      <c r="R19" s="48">
        <v>0</v>
      </c>
      <c r="S19" s="48">
        <v>0</v>
      </c>
      <c r="T19" s="48">
        <v>0</v>
      </c>
      <c r="U19" s="48">
        <v>0</v>
      </c>
      <c r="V19" s="48">
        <v>0</v>
      </c>
      <c r="W19" s="48">
        <v>0</v>
      </c>
      <c r="X19" s="48">
        <v>0</v>
      </c>
      <c r="Y19" s="48">
        <v>0</v>
      </c>
      <c r="Z19" s="48">
        <v>0</v>
      </c>
      <c r="AA19" s="48">
        <v>0</v>
      </c>
      <c r="AB19" s="48">
        <v>1</v>
      </c>
      <c r="AC19" s="48">
        <v>1</v>
      </c>
      <c r="AD19" s="48">
        <v>1</v>
      </c>
      <c r="AE19" s="48">
        <v>0</v>
      </c>
      <c r="AF19" s="48">
        <v>0</v>
      </c>
      <c r="AG19" s="48">
        <v>0</v>
      </c>
    </row>
    <row r="20" spans="1:33" ht="15.75" customHeight="1" x14ac:dyDescent="0.2">
      <c r="A20" s="48" t="s">
        <v>310</v>
      </c>
      <c r="B20" s="48" t="s">
        <v>289</v>
      </c>
      <c r="C20" s="48" t="s">
        <v>287</v>
      </c>
      <c r="D20" s="48">
        <v>1</v>
      </c>
      <c r="E20" s="48">
        <v>1</v>
      </c>
      <c r="F20" s="48">
        <v>1</v>
      </c>
      <c r="G20" s="48">
        <v>1</v>
      </c>
      <c r="H20" s="48">
        <f>IF(data00!N21=data01!N21,data00!N21,FALSE)</f>
        <v>1</v>
      </c>
      <c r="I20" s="48">
        <v>1</v>
      </c>
      <c r="J20" s="48">
        <v>1</v>
      </c>
      <c r="K20" s="48">
        <v>1</v>
      </c>
      <c r="L20" s="48">
        <v>0</v>
      </c>
      <c r="M20" s="48">
        <v>0</v>
      </c>
      <c r="N20" s="48">
        <v>1</v>
      </c>
      <c r="O20" s="48">
        <v>0</v>
      </c>
      <c r="P20" s="48">
        <v>1</v>
      </c>
      <c r="Q20" s="48">
        <v>0</v>
      </c>
      <c r="R20" s="48">
        <v>1</v>
      </c>
      <c r="S20" s="48">
        <v>1</v>
      </c>
      <c r="T20" s="48">
        <v>1</v>
      </c>
      <c r="U20" s="48">
        <f>IF(data00!U20=data01!U20,data00!U20,FALSE)</f>
        <v>0</v>
      </c>
      <c r="V20" s="48">
        <v>0</v>
      </c>
      <c r="W20" s="48">
        <v>1</v>
      </c>
      <c r="X20" s="48">
        <v>1</v>
      </c>
      <c r="Y20" s="48">
        <v>1</v>
      </c>
      <c r="Z20" s="48">
        <v>1</v>
      </c>
      <c r="AA20" s="48">
        <v>1</v>
      </c>
      <c r="AB20" s="48">
        <v>1</v>
      </c>
      <c r="AC20" s="48">
        <v>1</v>
      </c>
      <c r="AD20" s="48">
        <v>0</v>
      </c>
      <c r="AE20" s="48">
        <v>0</v>
      </c>
      <c r="AF20" s="48">
        <v>0</v>
      </c>
      <c r="AG20" s="48">
        <v>1</v>
      </c>
    </row>
    <row r="21" spans="1:33" ht="15.75" customHeight="1" x14ac:dyDescent="0.2">
      <c r="A21" s="48" t="s">
        <v>311</v>
      </c>
      <c r="B21" s="48" t="s">
        <v>296</v>
      </c>
      <c r="C21" s="48" t="s">
        <v>287</v>
      </c>
      <c r="D21" s="48">
        <v>0</v>
      </c>
      <c r="E21" s="48">
        <v>1</v>
      </c>
      <c r="F21" s="48">
        <v>0</v>
      </c>
      <c r="G21" s="48">
        <v>0</v>
      </c>
      <c r="H21" s="48">
        <f>IF(data00!N22=data01!N22,data00!N22,FALSE)</f>
        <v>0</v>
      </c>
      <c r="I21" s="48">
        <v>0</v>
      </c>
      <c r="J21" s="48">
        <v>0</v>
      </c>
      <c r="K21" s="48">
        <v>0</v>
      </c>
      <c r="L21" s="48">
        <v>0</v>
      </c>
      <c r="M21" s="48">
        <v>0</v>
      </c>
      <c r="N21" s="48">
        <v>0</v>
      </c>
      <c r="O21" s="48">
        <v>1</v>
      </c>
      <c r="P21" s="48">
        <v>1</v>
      </c>
      <c r="Q21" s="48">
        <v>0</v>
      </c>
      <c r="R21" s="48">
        <v>0</v>
      </c>
      <c r="S21" s="48">
        <v>0</v>
      </c>
      <c r="T21" s="48">
        <v>0</v>
      </c>
      <c r="U21" s="48">
        <f>IF(data00!U21=data01!U21,data00!U21,FALSE)</f>
        <v>0</v>
      </c>
      <c r="V21" s="48">
        <v>1</v>
      </c>
      <c r="W21" s="48">
        <v>1</v>
      </c>
      <c r="X21" s="48">
        <v>1</v>
      </c>
      <c r="Y21" s="48">
        <v>1</v>
      </c>
      <c r="Z21" s="48">
        <v>0</v>
      </c>
      <c r="AA21" s="48">
        <v>1</v>
      </c>
      <c r="AB21" s="48">
        <v>1</v>
      </c>
      <c r="AC21" s="48">
        <v>1</v>
      </c>
      <c r="AD21" s="48">
        <v>1</v>
      </c>
      <c r="AE21" s="48">
        <v>1</v>
      </c>
      <c r="AF21" s="48">
        <v>1</v>
      </c>
      <c r="AG21" s="48">
        <v>1</v>
      </c>
    </row>
    <row r="22" spans="1:33" ht="15.75" customHeight="1" x14ac:dyDescent="0.2">
      <c r="A22" s="48" t="s">
        <v>312</v>
      </c>
      <c r="B22" s="48" t="s">
        <v>289</v>
      </c>
      <c r="C22" s="48" t="s">
        <v>287</v>
      </c>
      <c r="D22" s="48">
        <v>0</v>
      </c>
      <c r="E22" s="48">
        <v>1</v>
      </c>
      <c r="F22" s="48">
        <f>IF(data00!F23=data01!F23,data00!F23,FALSE)</f>
        <v>1</v>
      </c>
      <c r="G22" s="48">
        <f>IF(data00!J23=data01!J23,data00!J23,FALSE)</f>
        <v>0</v>
      </c>
      <c r="H22" s="48">
        <f>IF(data00!N23=data01!N23,data00!N23,FALSE)</f>
        <v>0</v>
      </c>
      <c r="I22" s="48">
        <f>IF(data00!G23=data01!G23,data00!G23,FALSE)</f>
        <v>1</v>
      </c>
      <c r="J22" s="48">
        <f>IF(data00!H23=data01!H23,data00!H23,FALSE)</f>
        <v>0</v>
      </c>
      <c r="K22" s="48">
        <v>0</v>
      </c>
      <c r="L22" s="48">
        <f>IF(data00!K23=data01!K23,data00!K23,FALSE)</f>
        <v>1</v>
      </c>
      <c r="M22" s="48">
        <f>IF(data00!L23=data01!L23,data00!L23,FALSE)</f>
        <v>0</v>
      </c>
      <c r="N22" s="48">
        <v>1</v>
      </c>
      <c r="O22" s="48">
        <f>IF(data00!N23=data01!N23,data00!N23,FALSE)</f>
        <v>0</v>
      </c>
      <c r="P22" s="48">
        <f>IF(data00!O23=data01!O23,data00!O23,FALSE)</f>
        <v>1</v>
      </c>
      <c r="Q22" s="48">
        <f>IF(data00!P23=data01!P23,data00!P23,FALSE)</f>
        <v>1</v>
      </c>
      <c r="R22" s="48">
        <f>IF(data00!Q23=data01!Q23,data00!Q23,FALSE)</f>
        <v>1</v>
      </c>
      <c r="S22" s="48">
        <f>IF(data00!S23=data01!S23,data00!S23,FALSE)</f>
        <v>0</v>
      </c>
      <c r="T22" s="48">
        <f>IF(data00!T23=data01!T23,data00!T23,FALSE)</f>
        <v>0</v>
      </c>
      <c r="U22" s="48">
        <f>IF(data00!U23=data01!U23,data00!U23,FALSE)</f>
        <v>0</v>
      </c>
      <c r="V22" s="48">
        <f>IF(data00!V23=data01!V23,data00!V23,FALSE)</f>
        <v>0</v>
      </c>
      <c r="W22" s="48">
        <f>IF(data00!W23=data01!W23,data00!W23,FALSE)</f>
        <v>1</v>
      </c>
      <c r="X22" s="48">
        <f>IF(data00!W23=data01!W23,data00!W23,FALSE)</f>
        <v>1</v>
      </c>
      <c r="Y22" s="48">
        <f>IF(data00!Y23=data01!Y23,data00!Y23,FALSE)</f>
        <v>1</v>
      </c>
      <c r="Z22" s="48">
        <f>IF(data00!Z23=data01!Z23,data00!Z23,FALSE)</f>
        <v>1</v>
      </c>
      <c r="AA22" s="48">
        <f>IF(data00!AA23=data01!AA23,data00!AA23,FALSE)</f>
        <v>1</v>
      </c>
      <c r="AB22" s="48">
        <f>IF(data00!AB23=data01!AB23,data00!AB23,FALSE)</f>
        <v>1</v>
      </c>
      <c r="AC22" s="48">
        <f>IF(data00!AC23=data01!AC23,data00!AC23,FALSE)</f>
        <v>1</v>
      </c>
      <c r="AD22" s="48">
        <f>IF(data00!AD23=data01!AD23,data00!AD23,FALSE)</f>
        <v>1</v>
      </c>
      <c r="AE22" s="48">
        <f>IF(data00!AE23=data01!AE23,data00!AE23,FALSE)</f>
        <v>1</v>
      </c>
      <c r="AF22" s="48">
        <f>IF(data00!AF23=data01!AF23,data00!AF23,FALSE)</f>
        <v>1</v>
      </c>
      <c r="AG22" s="48">
        <v>1</v>
      </c>
    </row>
    <row r="23" spans="1:33" ht="15.75" customHeight="1" x14ac:dyDescent="0.2">
      <c r="A23" s="48" t="s">
        <v>313</v>
      </c>
      <c r="B23" s="48" t="s">
        <v>286</v>
      </c>
      <c r="C23" s="48" t="s">
        <v>290</v>
      </c>
      <c r="D23" s="48">
        <v>0</v>
      </c>
      <c r="E23" s="48">
        <v>1</v>
      </c>
      <c r="F23" s="48">
        <v>1</v>
      </c>
      <c r="G23" s="48">
        <v>1</v>
      </c>
      <c r="H23" s="48">
        <f>IF(data00!N24=data01!N24,data00!N24,FALSE)</f>
        <v>0</v>
      </c>
      <c r="I23" s="48">
        <v>1</v>
      </c>
      <c r="J23" s="48">
        <v>1</v>
      </c>
      <c r="K23" s="48">
        <v>1</v>
      </c>
      <c r="L23" s="48">
        <v>1</v>
      </c>
      <c r="M23" s="48">
        <v>1</v>
      </c>
      <c r="N23" s="48">
        <v>1</v>
      </c>
      <c r="O23" s="48">
        <v>0</v>
      </c>
      <c r="P23" s="48">
        <v>0</v>
      </c>
      <c r="Q23" s="48">
        <v>0</v>
      </c>
      <c r="R23" s="48">
        <v>0</v>
      </c>
      <c r="S23" s="48">
        <v>0</v>
      </c>
      <c r="T23" s="48">
        <v>0</v>
      </c>
      <c r="U23" s="48">
        <f>IF(data00!U22=data01!U22,data00!U22,FALSE)</f>
        <v>0</v>
      </c>
      <c r="V23" s="48">
        <v>0</v>
      </c>
      <c r="W23" s="48">
        <v>1</v>
      </c>
      <c r="X23" s="48">
        <v>1</v>
      </c>
      <c r="Y23" s="48">
        <v>1</v>
      </c>
      <c r="Z23" s="48">
        <v>1</v>
      </c>
      <c r="AA23" s="48">
        <v>0</v>
      </c>
      <c r="AB23" s="48">
        <v>1</v>
      </c>
      <c r="AC23" s="48">
        <v>1</v>
      </c>
      <c r="AD23" s="48">
        <v>0</v>
      </c>
      <c r="AE23" s="48">
        <v>0</v>
      </c>
      <c r="AF23" s="48">
        <v>0</v>
      </c>
      <c r="AG23" s="48">
        <v>1</v>
      </c>
    </row>
    <row r="24" spans="1:33" ht="15.75" customHeight="1" x14ac:dyDescent="0.2">
      <c r="A24" s="48" t="s">
        <v>314</v>
      </c>
      <c r="B24" s="48" t="s">
        <v>289</v>
      </c>
      <c r="C24" s="48" t="s">
        <v>287</v>
      </c>
      <c r="D24" s="48">
        <v>0</v>
      </c>
      <c r="E24" s="48">
        <v>1</v>
      </c>
      <c r="F24" s="48">
        <v>0</v>
      </c>
      <c r="G24" s="48">
        <v>0</v>
      </c>
      <c r="H24" s="48">
        <f>IF(data00!N25=data01!N25,data00!N25,FALSE)</f>
        <v>0</v>
      </c>
      <c r="I24" s="48">
        <v>1</v>
      </c>
      <c r="J24" s="48">
        <v>1</v>
      </c>
      <c r="K24" s="48">
        <v>1</v>
      </c>
      <c r="L24" s="48">
        <v>1</v>
      </c>
      <c r="M24" s="48">
        <v>0</v>
      </c>
      <c r="N24" s="48">
        <v>0</v>
      </c>
      <c r="O24" s="48">
        <v>0</v>
      </c>
      <c r="P24" s="48">
        <v>1</v>
      </c>
      <c r="Q24" s="48">
        <v>0</v>
      </c>
      <c r="R24" s="48">
        <v>1</v>
      </c>
      <c r="S24" s="48">
        <v>0</v>
      </c>
      <c r="T24" s="48">
        <v>1</v>
      </c>
      <c r="U24" s="48">
        <f>IF(data00!U23=data01!U23,data00!U23,FALSE)</f>
        <v>0</v>
      </c>
      <c r="V24" s="48">
        <v>0</v>
      </c>
      <c r="W24" s="48">
        <v>0</v>
      </c>
      <c r="X24" s="48">
        <v>1</v>
      </c>
      <c r="Y24" s="48">
        <v>1</v>
      </c>
      <c r="Z24" s="48">
        <v>0</v>
      </c>
      <c r="AA24" s="48">
        <v>0</v>
      </c>
      <c r="AB24" s="48">
        <v>0</v>
      </c>
      <c r="AC24" s="48">
        <v>0</v>
      </c>
      <c r="AD24" s="48">
        <v>1</v>
      </c>
      <c r="AE24" s="48">
        <v>0</v>
      </c>
      <c r="AF24" s="48">
        <v>0</v>
      </c>
      <c r="AG24" s="48">
        <v>1</v>
      </c>
    </row>
    <row r="25" spans="1:33" ht="15.75" customHeight="1" x14ac:dyDescent="0.2">
      <c r="A25" s="48" t="s">
        <v>315</v>
      </c>
      <c r="B25" s="48" t="s">
        <v>289</v>
      </c>
      <c r="C25" s="48" t="s">
        <v>290</v>
      </c>
      <c r="D25" s="48">
        <v>1</v>
      </c>
      <c r="E25" s="48">
        <v>1</v>
      </c>
      <c r="F25" s="48">
        <v>1</v>
      </c>
      <c r="G25" s="48">
        <v>1</v>
      </c>
      <c r="H25" s="48">
        <f>IF(data00!N26=data01!N26,data00!N26,FALSE)</f>
        <v>0</v>
      </c>
      <c r="I25" s="48">
        <v>1</v>
      </c>
      <c r="J25" s="48">
        <v>0</v>
      </c>
      <c r="K25" s="48">
        <v>1</v>
      </c>
      <c r="L25" s="48">
        <v>0</v>
      </c>
      <c r="M25" s="48">
        <v>1</v>
      </c>
      <c r="N25" s="48">
        <v>0</v>
      </c>
      <c r="O25" s="48">
        <v>1</v>
      </c>
      <c r="P25" s="48">
        <v>1</v>
      </c>
      <c r="Q25" s="48">
        <v>0</v>
      </c>
      <c r="R25" s="48">
        <v>0</v>
      </c>
      <c r="S25" s="48">
        <v>0</v>
      </c>
      <c r="T25" s="48">
        <v>0</v>
      </c>
      <c r="U25" s="48">
        <f>IF(data00!U24=data01!U24,data00!U24,FALSE)</f>
        <v>0</v>
      </c>
      <c r="V25" s="48">
        <v>1</v>
      </c>
      <c r="W25" s="48">
        <v>1</v>
      </c>
      <c r="X25" s="48">
        <v>1</v>
      </c>
      <c r="Y25" s="48">
        <v>1</v>
      </c>
      <c r="Z25" s="48">
        <v>1</v>
      </c>
      <c r="AA25" s="48">
        <v>1</v>
      </c>
      <c r="AB25" s="48">
        <v>0</v>
      </c>
      <c r="AC25" s="48">
        <v>1</v>
      </c>
      <c r="AD25" s="48">
        <v>1</v>
      </c>
      <c r="AE25" s="48">
        <v>1</v>
      </c>
      <c r="AF25" s="48">
        <v>1</v>
      </c>
      <c r="AG25" s="48">
        <v>1</v>
      </c>
    </row>
    <row r="26" spans="1:33" ht="15.75" customHeight="1" x14ac:dyDescent="0.2">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15.75" customHeight="1" x14ac:dyDescent="0.2">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spans="1:33"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1:33"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1:33" ht="15.75" customHeight="1" x14ac:dyDescent="0.2">
      <c r="A31" s="4"/>
      <c r="B31" s="4"/>
      <c r="C31" s="4"/>
      <c r="D31" s="54"/>
      <c r="E31" s="4"/>
      <c r="F31" s="4"/>
      <c r="G31" s="4"/>
      <c r="H31" s="4"/>
      <c r="I31" s="54"/>
      <c r="J31" s="4"/>
      <c r="K31" s="4"/>
      <c r="L31" s="4"/>
      <c r="M31" s="4"/>
      <c r="N31" s="4"/>
      <c r="O31" s="54"/>
      <c r="P31" s="4"/>
      <c r="Q31" s="4"/>
      <c r="R31" s="4"/>
      <c r="S31" s="55"/>
      <c r="T31" s="4"/>
      <c r="U31" s="4"/>
      <c r="V31" s="4"/>
      <c r="W31" s="4"/>
      <c r="X31" s="55"/>
      <c r="Y31" s="4"/>
      <c r="Z31" s="4"/>
      <c r="AA31" s="4"/>
      <c r="AB31" s="4"/>
      <c r="AC31" s="4"/>
      <c r="AD31" s="54"/>
      <c r="AE31" s="4"/>
      <c r="AF31" s="4"/>
      <c r="AG31" s="4"/>
    </row>
    <row r="32" spans="1:33"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002"/>
  <sheetViews>
    <sheetView workbookViewId="0">
      <pane xSplit="2" ySplit="1" topLeftCell="C2" activePane="bottomRight" state="frozen"/>
      <selection pane="topRight" activeCell="C1" sqref="C1"/>
      <selection pane="bottomLeft" activeCell="A2" sqref="A2"/>
      <selection pane="bottomRight" activeCell="A11" sqref="A11:XFD11"/>
    </sheetView>
  </sheetViews>
  <sheetFormatPr baseColWidth="10" defaultColWidth="11.1640625" defaultRowHeight="15" customHeight="1" x14ac:dyDescent="0.2"/>
  <cols>
    <col min="1" max="1" width="18.83203125" customWidth="1"/>
    <col min="2" max="9" width="10.5" customWidth="1"/>
    <col min="10" max="10" width="12" customWidth="1"/>
    <col min="11" max="11" width="10.5" customWidth="1"/>
    <col min="12" max="12" width="14.5" customWidth="1"/>
    <col min="13" max="13" width="15.1640625" customWidth="1"/>
    <col min="14" max="33" width="10.5" customWidth="1"/>
  </cols>
  <sheetData>
    <row r="1" spans="1:33" ht="34.5" customHeight="1" x14ac:dyDescent="0.2">
      <c r="A1" s="56"/>
      <c r="B1" s="44" t="s">
        <v>283</v>
      </c>
      <c r="C1" s="44" t="s">
        <v>284</v>
      </c>
      <c r="D1" s="45" t="s">
        <v>112</v>
      </c>
      <c r="E1" s="45" t="s">
        <v>116</v>
      </c>
      <c r="F1" s="45" t="s">
        <v>120</v>
      </c>
      <c r="G1" s="45" t="s">
        <v>124</v>
      </c>
      <c r="H1" s="45" t="s">
        <v>131</v>
      </c>
      <c r="I1" s="44" t="s">
        <v>56</v>
      </c>
      <c r="J1" s="44" t="s">
        <v>49</v>
      </c>
      <c r="K1" s="44" t="s">
        <v>60</v>
      </c>
      <c r="L1" s="44" t="s">
        <v>64</v>
      </c>
      <c r="M1" s="44" t="s">
        <v>52</v>
      </c>
      <c r="N1" s="44" t="s">
        <v>68</v>
      </c>
      <c r="O1" s="45" t="s">
        <v>73</v>
      </c>
      <c r="P1" s="45" t="s">
        <v>81</v>
      </c>
      <c r="Q1" s="45" t="s">
        <v>85</v>
      </c>
      <c r="R1" s="45" t="s">
        <v>77</v>
      </c>
      <c r="S1" s="44" t="s">
        <v>99</v>
      </c>
      <c r="T1" s="44" t="s">
        <v>90</v>
      </c>
      <c r="U1" s="44" t="s">
        <v>107</v>
      </c>
      <c r="V1" s="44" t="s">
        <v>94</v>
      </c>
      <c r="W1" s="44" t="s">
        <v>103</v>
      </c>
      <c r="X1" s="45" t="s">
        <v>25</v>
      </c>
      <c r="Y1" s="45" t="s">
        <v>37</v>
      </c>
      <c r="Z1" s="45" t="s">
        <v>29</v>
      </c>
      <c r="AA1" s="45" t="s">
        <v>33</v>
      </c>
      <c r="AB1" s="45" t="s">
        <v>40</v>
      </c>
      <c r="AC1" s="45" t="s">
        <v>44</v>
      </c>
      <c r="AD1" s="44" t="s">
        <v>16</v>
      </c>
      <c r="AE1" s="44" t="s">
        <v>7</v>
      </c>
      <c r="AF1" s="44" t="s">
        <v>12</v>
      </c>
      <c r="AG1" s="44" t="s">
        <v>20</v>
      </c>
    </row>
    <row r="2" spans="1:33" ht="15.75" customHeight="1" x14ac:dyDescent="0.2">
      <c r="A2" s="48" t="s">
        <v>285</v>
      </c>
      <c r="B2" s="48" t="str">
        <f>IF(data00!B3=data01!B3,data00!B3,FALSE)</f>
        <v>screening</v>
      </c>
      <c r="C2" s="48" t="str">
        <f>IF(data00!C3=data01!C3,data00!C3,FALSE)</f>
        <v>healthcare</v>
      </c>
      <c r="D2" s="48">
        <f>IF(data00!D3=data01!D3,data00!D3,FALSE)</f>
        <v>0</v>
      </c>
      <c r="E2" s="48">
        <f>IF(data00!E3=data01!E3,data00!E3,FALSE)</f>
        <v>1</v>
      </c>
      <c r="F2" s="48">
        <f>IF(data00!F3=data01!F3,data00!F3,FALSE)</f>
        <v>0</v>
      </c>
      <c r="G2" s="48">
        <v>0</v>
      </c>
      <c r="H2" s="48">
        <f>IF(data00!N3=data01!N3,data00!N3,FALSE)</f>
        <v>0</v>
      </c>
      <c r="I2" s="48">
        <f>IF(data00!G3=data01!G3,data00!G3,FALSE)</f>
        <v>1</v>
      </c>
      <c r="J2" s="48">
        <f>IF(data00!H3=data01!H3,data00!H3,FALSE)</f>
        <v>0</v>
      </c>
      <c r="K2" s="48">
        <f>IF(data00!I3=data01!I3,data00!I3,FALSE)</f>
        <v>1</v>
      </c>
      <c r="L2" s="48">
        <f>IF(data00!K3=data01!K3,data00!K3,FALSE)</f>
        <v>1</v>
      </c>
      <c r="M2" s="48">
        <f>IF(data00!L3=data01!L3,data00!L3,FALSE)</f>
        <v>1</v>
      </c>
      <c r="N2" s="48">
        <f>IF(data00!M3=data01!M3,data00!M3,FALSE)</f>
        <v>1</v>
      </c>
      <c r="O2" s="48">
        <f>IF(data00!O3=data01!O3,data00!O3,FALSE)</f>
        <v>1</v>
      </c>
      <c r="P2" s="48">
        <f>IF(data00!P3=data01!P3,data00!P3,FALSE)</f>
        <v>0</v>
      </c>
      <c r="Q2" s="48">
        <f>IF(data00!Q3=data01!Q3,data00!Q3,FALSE)</f>
        <v>0</v>
      </c>
      <c r="R2" s="48">
        <v>0</v>
      </c>
      <c r="S2" s="48">
        <f>IF(data00!S3=data01!S3,data00!S3,FALSE)</f>
        <v>0</v>
      </c>
      <c r="T2" s="48">
        <f>IF(data00!T3=data01!T3,data00!T3,FALSE)</f>
        <v>0</v>
      </c>
      <c r="U2" s="48">
        <f>IF(data00!U2=data01!U2,data00!U2,FALSE)</f>
        <v>0</v>
      </c>
      <c r="V2" s="48">
        <f>IF(data00!V3=data01!V3,data00!V3,FALSE)</f>
        <v>0</v>
      </c>
      <c r="W2" s="48">
        <f>IF(data00!W3=data01!W3,data00!W3,FALSE)</f>
        <v>1</v>
      </c>
      <c r="X2" s="48">
        <f>IF(data00!X3=data01!X3,data00!X3,FALSE)</f>
        <v>1</v>
      </c>
      <c r="Y2" s="48">
        <f>IF(data00!Y3=data01!Y3,data00!Y3,FALSE)</f>
        <v>1</v>
      </c>
      <c r="Z2" s="48">
        <f>IF(data00!Z3=data01!Z3,data00!Z3,FALSE)</f>
        <v>1</v>
      </c>
      <c r="AA2" s="48">
        <f>IF(data00!AB3=data01!AB3,data00!AB3,FALSE)</f>
        <v>1</v>
      </c>
      <c r="AB2" s="48">
        <f>IF(data00!AE3=data01!AE3,data00!AE3,FALSE)</f>
        <v>1</v>
      </c>
      <c r="AC2" s="48">
        <f>IF(data00!AF3=data01!AF3,data00!AF3,FALSE)</f>
        <v>0</v>
      </c>
      <c r="AD2" s="48">
        <f>IF(data00!AC3=data01!AC3,data00!AC3,FALSE)</f>
        <v>1</v>
      </c>
      <c r="AE2" s="48">
        <f>IF(data00!AD3=data01!AD3,data00!AD3,FALSE)</f>
        <v>0</v>
      </c>
      <c r="AF2" s="48">
        <f>IF(data00!AG3=data01!AG3,data00!AG3,FALSE)</f>
        <v>0</v>
      </c>
      <c r="AG2" s="48">
        <f>IF(data00!AA3=data01!AA3,data00!AA3,FALSE)</f>
        <v>1</v>
      </c>
    </row>
    <row r="3" spans="1:33" ht="15.75" customHeight="1" x14ac:dyDescent="0.2">
      <c r="A3" s="48" t="s">
        <v>288</v>
      </c>
      <c r="B3" s="48" t="str">
        <f>IF(data00!B4=data01!B4,data00!B4,FALSE)</f>
        <v>screening</v>
      </c>
      <c r="C3" s="48" t="str">
        <f>IF(data00!C4=data01!C4,data00!C4,FALSE)</f>
        <v>multidiscipline</v>
      </c>
      <c r="D3" s="48">
        <f>IF(data00!D4=data01!D4,data00!D4,FALSE)</f>
        <v>0</v>
      </c>
      <c r="E3" s="48">
        <f>IF(data00!E4=data01!E4,data00!E4,FALSE)</f>
        <v>1</v>
      </c>
      <c r="F3" s="48">
        <f>IF(data00!F4=data01!F4,data00!F4,FALSE)</f>
        <v>0</v>
      </c>
      <c r="G3" s="48">
        <v>1</v>
      </c>
      <c r="H3" s="48">
        <f>IF(data00!N4=data01!N4,data00!N4,FALSE)</f>
        <v>0</v>
      </c>
      <c r="I3" s="48">
        <f>IF(data00!G4=data01!G4,data00!G4,FALSE)</f>
        <v>1</v>
      </c>
      <c r="J3" s="48">
        <f>IF(data00!H4=data01!H4,data00!H4,FALSE)</f>
        <v>1</v>
      </c>
      <c r="K3" s="48">
        <f>IF(data00!I4=data01!I4,data00!I4,FALSE)</f>
        <v>1</v>
      </c>
      <c r="L3" s="48">
        <f>IF(data00!K4=data01!K4,data00!K4,FALSE)</f>
        <v>1</v>
      </c>
      <c r="M3" s="48">
        <f>IF(data00!L4=data01!L4,data00!L4,FALSE)</f>
        <v>0</v>
      </c>
      <c r="N3" s="48">
        <f>IF(data00!M4=data01!M4,data00!M4,FALSE)</f>
        <v>1</v>
      </c>
      <c r="O3" s="48">
        <f>IF(data00!O4=data01!O4,data00!O4,FALSE)</f>
        <v>0</v>
      </c>
      <c r="P3" s="48">
        <f>IF(data00!P4=data01!P4,data00!P4,FALSE)</f>
        <v>1</v>
      </c>
      <c r="Q3" s="48">
        <f>IF(data00!Q4=data01!Q4,data00!Q4,FALSE)</f>
        <v>1</v>
      </c>
      <c r="R3" s="48">
        <v>1</v>
      </c>
      <c r="S3" s="48">
        <f>IF(data00!S4=data01!S4,data00!S4,FALSE)</f>
        <v>1</v>
      </c>
      <c r="T3" s="48">
        <f>IF(data00!T4=data01!T4,data00!T4,FALSE)</f>
        <v>0</v>
      </c>
      <c r="U3" s="48">
        <f>IF(data00!U3=data01!U3,data00!U3,FALSE)</f>
        <v>0</v>
      </c>
      <c r="V3" s="48">
        <f>IF(data00!V4=data01!V4,data00!V4,FALSE)</f>
        <v>0</v>
      </c>
      <c r="W3" s="48">
        <f>IF(data00!W4=data01!W4,data00!W4,FALSE)</f>
        <v>1</v>
      </c>
      <c r="X3" s="48">
        <f>IF(data00!X4=data01!X4,data00!X4,FALSE)</f>
        <v>1</v>
      </c>
      <c r="Y3" s="48">
        <f>IF(data00!Y4=data01!Y4,data00!Y4,FALSE)</f>
        <v>1</v>
      </c>
      <c r="Z3" s="48">
        <f>IF(data00!Z4=data01!Z4,data00!Z4,FALSE)</f>
        <v>0</v>
      </c>
      <c r="AA3" s="48">
        <f>IF(data00!AB4=data01!AB4,data00!AB4,FALSE)</f>
        <v>0</v>
      </c>
      <c r="AB3" s="48">
        <f>IF(data00!AE4=data01!AE4,data00!AE4,FALSE)</f>
        <v>1</v>
      </c>
      <c r="AC3" s="48">
        <f>IF(data00!AF4=data01!AF4,data00!AF4,FALSE)</f>
        <v>1</v>
      </c>
      <c r="AD3" s="48">
        <f>IF(data00!AC4=data01!AC4,data00!AC4,FALSE)</f>
        <v>1</v>
      </c>
      <c r="AE3" s="48">
        <f>IF(data00!AD4=data01!AD4,data00!AD4,FALSE)</f>
        <v>0</v>
      </c>
      <c r="AF3" s="48">
        <f>IF(data00!AG4=data01!AG4,data00!AG4,FALSE)</f>
        <v>1</v>
      </c>
      <c r="AG3" s="48">
        <f>IF(data00!AA4=data01!AA4,data00!AA4,FALSE)</f>
        <v>1</v>
      </c>
    </row>
    <row r="4" spans="1:33" ht="15.75" customHeight="1" x14ac:dyDescent="0.2">
      <c r="A4" s="48" t="s">
        <v>291</v>
      </c>
      <c r="B4" s="48" t="s">
        <v>316</v>
      </c>
      <c r="C4" s="48" t="str">
        <f>IF(data00!C5=data01!C5,data00!C5,FALSE)</f>
        <v>multidiscipline</v>
      </c>
      <c r="D4" s="48">
        <f>IF(data00!D5=data01!D5,data00!D5,FALSE)</f>
        <v>1</v>
      </c>
      <c r="E4" s="48">
        <f>IF(data00!E5=data01!E5,data00!E5,FALSE)</f>
        <v>1</v>
      </c>
      <c r="F4" s="48">
        <f>IF(data00!F5=data01!F5,data00!F5,FALSE)</f>
        <v>1</v>
      </c>
      <c r="G4" s="48">
        <v>1</v>
      </c>
      <c r="H4" s="48">
        <f>IF(data00!N5=data01!N5,data00!N5,FALSE)</f>
        <v>0</v>
      </c>
      <c r="I4" s="48">
        <f>IF(data00!G5=data01!G5,data00!G5,FALSE)</f>
        <v>1</v>
      </c>
      <c r="J4" s="48">
        <f>IF(data00!H5=data01!H5,data00!H5,FALSE)</f>
        <v>1</v>
      </c>
      <c r="K4" s="48">
        <f>IF(data00!I5=data01!I5,data00!I5,FALSE)</f>
        <v>1</v>
      </c>
      <c r="L4" s="48">
        <f>IF(data00!K5=data01!K5,data00!K5,FALSE)</f>
        <v>1</v>
      </c>
      <c r="M4" s="48">
        <f>IF(data00!L5=data01!L5,data00!L5,FALSE)</f>
        <v>1</v>
      </c>
      <c r="N4" s="48">
        <f>IF(data00!M5=data01!M5,data00!M5,FALSE)</f>
        <v>1</v>
      </c>
      <c r="O4" s="48">
        <f>IF(data00!O5=data01!O5,data00!O5,FALSE)</f>
        <v>0</v>
      </c>
      <c r="P4" s="48">
        <f>IF(data00!P5=data01!P5,data00!P5,FALSE)</f>
        <v>1</v>
      </c>
      <c r="Q4" s="48">
        <v>0</v>
      </c>
      <c r="R4" s="48">
        <v>0</v>
      </c>
      <c r="S4" s="48">
        <f>IF(data00!S5=data01!S5,data00!S5,FALSE)</f>
        <v>0</v>
      </c>
      <c r="T4" s="48">
        <f>IF(data00!T5=data01!T5,data00!T5,FALSE)</f>
        <v>1</v>
      </c>
      <c r="U4" s="48">
        <f>IF(data00!U4=data01!U4,data00!U4,FALSE)</f>
        <v>0</v>
      </c>
      <c r="V4" s="48">
        <f>IF(data00!V5=data01!V5,data00!V5,FALSE)</f>
        <v>0</v>
      </c>
      <c r="W4" s="48">
        <f>IF(data00!W5=data01!W5,data00!W5,FALSE)</f>
        <v>1</v>
      </c>
      <c r="X4" s="48">
        <f>IF(data00!X5=data01!X5,data00!X5,FALSE)</f>
        <v>1</v>
      </c>
      <c r="Y4" s="48">
        <f>IF(data00!Y5=data01!Y5,data00!Y5,FALSE)</f>
        <v>1</v>
      </c>
      <c r="Z4" s="48">
        <f>IF(data00!Z5=data01!Z5,data00!Z5,FALSE)</f>
        <v>0</v>
      </c>
      <c r="AA4" s="48">
        <f>IF(data00!AB5=data01!AB5,data00!AB5,FALSE)</f>
        <v>0</v>
      </c>
      <c r="AB4" s="48">
        <f>IF(data00!AE5=data01!AE5,data00!AE5,FALSE)</f>
        <v>1</v>
      </c>
      <c r="AC4" s="48">
        <f>IF(data00!AF5=data01!AF5,data00!AF5,FALSE)</f>
        <v>0</v>
      </c>
      <c r="AD4" s="48">
        <f>IF(data00!AC5=data01!AC5,data00!AC5,FALSE)</f>
        <v>1</v>
      </c>
      <c r="AE4" s="48">
        <f>IF(data00!AD5=data01!AD5,data00!AD5,FALSE)</f>
        <v>0</v>
      </c>
      <c r="AF4" s="48">
        <f>IF(data00!AG5=data01!AG5,data00!AG5,FALSE)</f>
        <v>0</v>
      </c>
      <c r="AG4" s="48">
        <f>IF(data00!AA5=data01!AA5,data00!AA5,FALSE)</f>
        <v>1</v>
      </c>
    </row>
    <row r="5" spans="1:33" ht="15.75" customHeight="1" x14ac:dyDescent="0.2">
      <c r="A5" s="48" t="s">
        <v>293</v>
      </c>
      <c r="B5" s="48" t="s">
        <v>94</v>
      </c>
      <c r="C5" s="48" t="str">
        <f>IF(data00!C6=data01!C6,data00!C6,FALSE)</f>
        <v>healthcare</v>
      </c>
      <c r="D5" s="48">
        <v>0</v>
      </c>
      <c r="E5" s="48">
        <f>IF(data00!E6=data01!E6,data00!E6,FALSE)</f>
        <v>0</v>
      </c>
      <c r="F5" s="48">
        <f>IF(data00!F6=data01!F6,data00!F6,FALSE)</f>
        <v>0</v>
      </c>
      <c r="G5" s="48">
        <v>0</v>
      </c>
      <c r="H5" s="48">
        <f>IF(data00!N6=data01!N6,data00!N6,FALSE)</f>
        <v>0</v>
      </c>
      <c r="I5" s="48">
        <f>IF(data00!G6=data01!G6,data00!G6,FALSE)</f>
        <v>0</v>
      </c>
      <c r="J5" s="48">
        <f>IF(data00!H6=data01!H6,data00!H6,FALSE)</f>
        <v>0</v>
      </c>
      <c r="K5" s="48">
        <f>IF(data00!I6=data01!I6,data00!I6,FALSE)</f>
        <v>0</v>
      </c>
      <c r="L5" s="48">
        <f>IF(data00!K6=data01!K6,data00!K6,FALSE)</f>
        <v>0</v>
      </c>
      <c r="M5" s="48">
        <f>IF(data00!L6=data01!L6,data00!L6,FALSE)</f>
        <v>0</v>
      </c>
      <c r="N5" s="48">
        <f>IF(data00!M6=data01!M6,data00!M6,FALSE)</f>
        <v>0</v>
      </c>
      <c r="O5" s="48">
        <f>IF(data00!O6=data01!O6,data00!O6,FALSE)</f>
        <v>0</v>
      </c>
      <c r="P5" s="48">
        <v>0</v>
      </c>
      <c r="Q5" s="48">
        <f>IF(data00!Q6=data01!Q6,data00!Q6,FALSE)</f>
        <v>0</v>
      </c>
      <c r="R5" s="48">
        <v>0</v>
      </c>
      <c r="S5" s="48">
        <v>1</v>
      </c>
      <c r="T5" s="48">
        <f>IF(data00!T6=data01!T6,data00!T6,FALSE)</f>
        <v>0</v>
      </c>
      <c r="U5" s="48">
        <f>IF(data00!U5=data01!U5,data00!U5,FALSE)</f>
        <v>0</v>
      </c>
      <c r="V5" s="48">
        <f>IF(data00!V6=data01!V6,data00!V6,FALSE)</f>
        <v>1</v>
      </c>
      <c r="W5" s="48">
        <v>0</v>
      </c>
      <c r="X5" s="48">
        <v>1</v>
      </c>
      <c r="Y5" s="48">
        <f>IF(data00!Y6=data01!Y6,data00!Y6,FALSE)</f>
        <v>0</v>
      </c>
      <c r="Z5" s="48">
        <f>IF(data00!Z6=data01!Z6,data00!Z6,FALSE)</f>
        <v>0</v>
      </c>
      <c r="AA5" s="48">
        <f>IF(data00!AB6=data01!AB6,data00!AB6,FALSE)</f>
        <v>0</v>
      </c>
      <c r="AB5" s="48">
        <v>0</v>
      </c>
      <c r="AC5" s="48">
        <v>0</v>
      </c>
      <c r="AD5" s="48">
        <f>IF(data00!AC6=data01!AC6,data00!AC6,FALSE)</f>
        <v>1</v>
      </c>
      <c r="AE5" s="48">
        <f>IF(data00!AD6=data01!AD6,data00!AD6,FALSE)</f>
        <v>1</v>
      </c>
      <c r="AF5" s="48">
        <v>1</v>
      </c>
      <c r="AG5" s="48">
        <f>IF(data00!AA6=data01!AA6,data00!AA6,FALSE)</f>
        <v>0</v>
      </c>
    </row>
    <row r="6" spans="1:33" ht="15.75" customHeight="1" x14ac:dyDescent="0.2">
      <c r="A6" s="48" t="s">
        <v>294</v>
      </c>
      <c r="B6" s="48" t="s">
        <v>289</v>
      </c>
      <c r="C6" s="48" t="str">
        <f>IF(data00!C7=data01!C7,data00!C7,FALSE)</f>
        <v>healthcare</v>
      </c>
      <c r="D6" s="48">
        <v>0</v>
      </c>
      <c r="E6" s="48">
        <f>IF(data00!E7=data01!E7,data00!E7,FALSE)</f>
        <v>1</v>
      </c>
      <c r="F6" s="48">
        <v>1</v>
      </c>
      <c r="G6" s="48">
        <v>1</v>
      </c>
      <c r="H6" s="48">
        <f>IF(data00!N7=data01!N7,data00!N7,FALSE)</f>
        <v>0</v>
      </c>
      <c r="I6" s="48">
        <f>IF(data00!G7=data01!G7,data00!G7,FALSE)</f>
        <v>1</v>
      </c>
      <c r="J6" s="48">
        <f>IF(data00!H7=data01!H7,data00!H7,FALSE)</f>
        <v>1</v>
      </c>
      <c r="K6" s="48">
        <f>IF(data00!I7=data01!I7,data00!I7,FALSE)</f>
        <v>1</v>
      </c>
      <c r="L6" s="48">
        <f>IF(data00!K7=data01!K7,data00!K7,FALSE)</f>
        <v>1</v>
      </c>
      <c r="M6" s="48">
        <f>IF(data00!L7=data01!L7,data00!L7,FALSE)</f>
        <v>0</v>
      </c>
      <c r="N6" s="48">
        <f>IF(data00!M7=data01!M7,data00!M7,FALSE)</f>
        <v>1</v>
      </c>
      <c r="O6" s="48">
        <f>IF(data00!O7=data01!O7,data00!O7,FALSE)</f>
        <v>1</v>
      </c>
      <c r="P6" s="48">
        <f>IF(data00!P7=data01!P7,data00!P7,FALSE)</f>
        <v>1</v>
      </c>
      <c r="Q6" s="48">
        <f>IF(data00!Q7=data01!Q7,data00!Q7,FALSE)</f>
        <v>1</v>
      </c>
      <c r="R6" s="48">
        <v>1</v>
      </c>
      <c r="S6" s="48">
        <f>IF(data00!S7=data01!S7,data00!S7,FALSE)</f>
        <v>1</v>
      </c>
      <c r="T6" s="48">
        <f>IF(data00!T7=data01!T7,data00!T7,FALSE)</f>
        <v>0</v>
      </c>
      <c r="U6" s="48">
        <f>IF(data00!U6=data01!U6,data00!U6,FALSE)</f>
        <v>0</v>
      </c>
      <c r="V6" s="48">
        <f>IF(data00!V7=data01!V7,data00!V7,FALSE)</f>
        <v>0</v>
      </c>
      <c r="W6" s="48">
        <f>IF(data00!W7=data01!W7,data00!W7,FALSE)</f>
        <v>1</v>
      </c>
      <c r="X6" s="48">
        <f>IF(data00!X7=data01!X7,data00!X7,FALSE)</f>
        <v>0</v>
      </c>
      <c r="Y6" s="48">
        <f>IF(data00!Y7=data01!Y7,data00!Y7,FALSE)</f>
        <v>1</v>
      </c>
      <c r="Z6" s="48">
        <f>IF(data00!Z7=data01!Z7,data00!Z7,FALSE)</f>
        <v>1</v>
      </c>
      <c r="AA6" s="48">
        <f>IF(data00!AB7=data01!AB7,data00!AB7,FALSE)</f>
        <v>1</v>
      </c>
      <c r="AB6" s="48">
        <f>IF(data00!AE7=data01!AE7,data00!AE7,FALSE)</f>
        <v>1</v>
      </c>
      <c r="AC6" s="48">
        <f>IF(data00!AF7=data01!AF7,data00!AF7,FALSE)</f>
        <v>1</v>
      </c>
      <c r="AD6" s="48">
        <f>IF(data00!AC7=data01!AC7,data00!AC7,FALSE)</f>
        <v>0</v>
      </c>
      <c r="AE6" s="48">
        <f>IF(data00!AD7=data01!AD7,data00!AD7,FALSE)</f>
        <v>0</v>
      </c>
      <c r="AF6" s="48">
        <f>IF(data00!AG7=data01!AG7,data00!AG7,FALSE)</f>
        <v>0</v>
      </c>
      <c r="AG6" s="48">
        <f>IF(data00!AA7=data01!AA7,data00!AA7,FALSE)</f>
        <v>1</v>
      </c>
    </row>
    <row r="7" spans="1:33" ht="15.75" customHeight="1" x14ac:dyDescent="0.2">
      <c r="A7" s="48" t="s">
        <v>295</v>
      </c>
      <c r="B7" s="48" t="str">
        <f>IF(data00!B8=data01!B8,data00!B8,FALSE)</f>
        <v>extraction</v>
      </c>
      <c r="C7" s="48" t="str">
        <f>IF(data00!C8=data01!C8,data00!C8,FALSE)</f>
        <v>healthcare</v>
      </c>
      <c r="D7" s="48">
        <f>IF(data00!D8=data01!D8,data00!D8,FALSE)</f>
        <v>0</v>
      </c>
      <c r="E7" s="48">
        <f>IF(data00!E8=data01!E8,data00!E8,FALSE)</f>
        <v>1</v>
      </c>
      <c r="F7" s="48">
        <f>IF(data00!F8=data01!F8,data00!F8,FALSE)</f>
        <v>0</v>
      </c>
      <c r="G7" s="48">
        <v>1</v>
      </c>
      <c r="H7" s="48">
        <f>IF(data00!N8=data01!N8,data00!N8,FALSE)</f>
        <v>0</v>
      </c>
      <c r="I7" s="48">
        <f>IF(data00!G8=data01!G8,data00!G8,FALSE)</f>
        <v>0</v>
      </c>
      <c r="J7" s="48">
        <f>IF(data00!H8=data01!H8,data00!H8,FALSE)</f>
        <v>0</v>
      </c>
      <c r="K7" s="48">
        <f>IF(data00!I8=data01!I8,data00!I8,FALSE)</f>
        <v>0</v>
      </c>
      <c r="L7" s="48">
        <f>IF(data00!K8=data01!K8,data00!K8,FALSE)</f>
        <v>0</v>
      </c>
      <c r="M7" s="48">
        <f>IF(data00!L8=data01!L8,data00!L8,FALSE)</f>
        <v>0</v>
      </c>
      <c r="N7" s="48">
        <f>IF(data00!M8=data01!M8,data00!M8,FALSE)</f>
        <v>0</v>
      </c>
      <c r="O7" s="48">
        <v>0</v>
      </c>
      <c r="P7" s="48">
        <f>IF(data00!P8=data01!P8,data00!P8,FALSE)</f>
        <v>1</v>
      </c>
      <c r="Q7" s="48">
        <v>0</v>
      </c>
      <c r="R7" s="48">
        <v>0</v>
      </c>
      <c r="S7" s="48">
        <f>IF(data00!S8=data01!S8,data00!S8,FALSE)</f>
        <v>0</v>
      </c>
      <c r="T7" s="48">
        <f>IF(data00!T8=data01!T8,data00!T8,FALSE)</f>
        <v>0</v>
      </c>
      <c r="U7" s="48">
        <f>IF(data00!U7=data01!U7,data00!U7,FALSE)</f>
        <v>0</v>
      </c>
      <c r="V7" s="48">
        <v>0</v>
      </c>
      <c r="W7" s="48">
        <f>IF(data00!W8=data01!W8,data00!W8,FALSE)</f>
        <v>0</v>
      </c>
      <c r="X7" s="48">
        <f>IF(data00!X8=data01!X8,data00!X8,FALSE)</f>
        <v>0</v>
      </c>
      <c r="Y7" s="48">
        <f>IF(data00!Y8=data01!Y8,data00!Y8,FALSE)</f>
        <v>1</v>
      </c>
      <c r="Z7" s="48">
        <f>IF(data00!Z8=data01!Z8,data00!Z8,FALSE)</f>
        <v>0</v>
      </c>
      <c r="AA7" s="48">
        <f>IF(data00!AB8=data01!AB8,data00!AB8,FALSE)</f>
        <v>0</v>
      </c>
      <c r="AB7" s="48">
        <f>IF(data00!AE8=data01!AE8,data00!AE8,FALSE)</f>
        <v>1</v>
      </c>
      <c r="AC7" s="48">
        <f>IF(data00!AF8=data01!AF8,data00!AF8,FALSE)</f>
        <v>1</v>
      </c>
      <c r="AD7" s="48">
        <f>IF(data00!AC8=data01!AC8,data00!AC8,FALSE)</f>
        <v>1</v>
      </c>
      <c r="AE7" s="48">
        <f>IF(data00!AD8=data01!AD8,data00!AD8,FALSE)</f>
        <v>1</v>
      </c>
      <c r="AF7" s="48">
        <f>IF(data00!AG8=data01!AG8,data00!AG8,FALSE)</f>
        <v>1</v>
      </c>
      <c r="AG7" s="48">
        <f>IF(data00!AA8=data01!AA8,data00!AA8,FALSE)</f>
        <v>1</v>
      </c>
    </row>
    <row r="8" spans="1:33" ht="15.75" customHeight="1" x14ac:dyDescent="0.2">
      <c r="A8" s="48" t="s">
        <v>297</v>
      </c>
      <c r="B8" s="48" t="s">
        <v>289</v>
      </c>
      <c r="C8" s="48" t="str">
        <f>IF(data00!C9=data01!C9,data00!C9,FALSE)</f>
        <v>healthcare</v>
      </c>
      <c r="D8" s="48">
        <v>0</v>
      </c>
      <c r="E8" s="48">
        <f>IF(data00!E9=data01!E9,data00!E9,FALSE)</f>
        <v>1</v>
      </c>
      <c r="F8" s="48">
        <v>1</v>
      </c>
      <c r="G8" s="48">
        <v>1</v>
      </c>
      <c r="H8" s="48">
        <f>IF(data00!N9=data01!N9,data00!N9,FALSE)</f>
        <v>1</v>
      </c>
      <c r="I8" s="48">
        <f>IF(data00!G9=data01!G9,data00!G9,FALSE)</f>
        <v>1</v>
      </c>
      <c r="J8" s="48">
        <f>IF(data00!H9=data01!H9,data00!H9,FALSE)</f>
        <v>1</v>
      </c>
      <c r="K8" s="48">
        <f>IF(data00!I9=data01!I9,data00!I9,FALSE)</f>
        <v>1</v>
      </c>
      <c r="L8" s="48">
        <f>IF(data00!K9=data01!K9,data00!K9,FALSE)</f>
        <v>1</v>
      </c>
      <c r="M8" s="48">
        <f>IF(data00!L9=data01!L9,data00!L9,FALSE)</f>
        <v>1</v>
      </c>
      <c r="N8" s="48">
        <f>IF(data00!M9=data01!M9,data00!M9,FALSE)</f>
        <v>1</v>
      </c>
      <c r="O8" s="48">
        <f>IF(data00!O9=data01!O9,data00!O9,FALSE)</f>
        <v>0</v>
      </c>
      <c r="P8" s="48">
        <f>IF(data00!P9=data01!P9,data00!P9,FALSE)</f>
        <v>1</v>
      </c>
      <c r="Q8" s="48">
        <v>0</v>
      </c>
      <c r="R8" s="48">
        <v>1</v>
      </c>
      <c r="S8" s="48">
        <f>IF(data00!S9=data01!S9,data00!S9,FALSE)</f>
        <v>1</v>
      </c>
      <c r="T8" s="48">
        <f>IF(data00!T9=data01!T9,data00!T9,FALSE)</f>
        <v>1</v>
      </c>
      <c r="U8" s="48">
        <f>IF(data00!U8=data01!U8,data00!U8,FALSE)</f>
        <v>0</v>
      </c>
      <c r="V8" s="48">
        <f>IF(data00!V9=data01!V9,data00!V9,FALSE)</f>
        <v>1</v>
      </c>
      <c r="W8" s="48">
        <f>IF(data00!W9=data01!W9,data00!W9,FALSE)</f>
        <v>1</v>
      </c>
      <c r="X8" s="48">
        <f>IF(data00!X9=data01!X9,data00!X9,FALSE)</f>
        <v>1</v>
      </c>
      <c r="Y8" s="48">
        <f>IF(data00!Y9=data01!Y9,data00!Y9,FALSE)</f>
        <v>1</v>
      </c>
      <c r="Z8" s="48">
        <f>IF(data00!Z9=data01!Z9,data00!Z9,FALSE)</f>
        <v>1</v>
      </c>
      <c r="AA8" s="48">
        <f>IF(data00!AB9=data01!AB9,data00!AB9,FALSE)</f>
        <v>1</v>
      </c>
      <c r="AB8" s="48">
        <f>IF(data00!AE9=data01!AE9,data00!AE9,FALSE)</f>
        <v>1</v>
      </c>
      <c r="AC8" s="48">
        <f>IF(data00!AF9=data01!AF9,data00!AF9,FALSE)</f>
        <v>1</v>
      </c>
      <c r="AD8" s="48">
        <f>IF(data00!AC9=data01!AC9,data00!AC9,FALSE)</f>
        <v>0</v>
      </c>
      <c r="AE8" s="48">
        <f>IF(data00!AD9=data01!AD9,data00!AD9,FALSE)</f>
        <v>1</v>
      </c>
      <c r="AF8" s="48">
        <f>IF(data00!AG9=data01!AG9,data00!AG9,FALSE)</f>
        <v>0</v>
      </c>
      <c r="AG8" s="48">
        <f>IF(data00!AA9=data01!AA9,data00!AA9,FALSE)</f>
        <v>1</v>
      </c>
    </row>
    <row r="9" spans="1:33" ht="15.75" customHeight="1" x14ac:dyDescent="0.2">
      <c r="A9" s="48" t="s">
        <v>298</v>
      </c>
      <c r="B9" s="48" t="s">
        <v>289</v>
      </c>
      <c r="C9" s="48" t="str">
        <f>IF(data00!C10=data01!C10,data00!C10,FALSE)</f>
        <v>healthcare</v>
      </c>
      <c r="D9" s="48">
        <f>IF(data00!D10=data01!D10,data00!D10,FALSE)</f>
        <v>1</v>
      </c>
      <c r="E9" s="48">
        <f>IF(data00!E10=data01!E10,data00!E10,FALSE)</f>
        <v>1</v>
      </c>
      <c r="F9" s="48">
        <f>IF(data00!F10=data01!F10,data00!F10,FALSE)</f>
        <v>1</v>
      </c>
      <c r="G9" s="48">
        <v>1</v>
      </c>
      <c r="H9" s="48">
        <f>IF(data00!N10=data01!N10,data00!N10,FALSE)</f>
        <v>0</v>
      </c>
      <c r="I9" s="48">
        <f>IF(data00!G10=data01!G10,data00!G10,FALSE)</f>
        <v>1</v>
      </c>
      <c r="J9" s="48">
        <f>IF(data00!H10=data01!H10,data00!H10,FALSE)</f>
        <v>1</v>
      </c>
      <c r="K9" s="48">
        <f>IF(data00!I10=data01!I10,data00!I10,FALSE)</f>
        <v>1</v>
      </c>
      <c r="L9" s="48">
        <f>IF(data00!K10=data01!K10,data00!K10,FALSE)</f>
        <v>1</v>
      </c>
      <c r="M9" s="48">
        <f>IF(data00!L10=data01!L10,data00!L10,FALSE)</f>
        <v>1</v>
      </c>
      <c r="N9" s="48">
        <f>IF(data00!M10=data01!M10,data00!M10,FALSE)</f>
        <v>1</v>
      </c>
      <c r="O9" s="48">
        <f>IF(data00!O10=data01!O10,data00!O10,FALSE)</f>
        <v>1</v>
      </c>
      <c r="P9" s="48">
        <f>IF(data00!P10=data01!P10,data00!P10,FALSE)</f>
        <v>1</v>
      </c>
      <c r="Q9" s="48">
        <f>IF(data00!Q10=data01!Q10,data00!Q10,FALSE)</f>
        <v>1</v>
      </c>
      <c r="R9" s="48">
        <v>1</v>
      </c>
      <c r="S9" s="48">
        <f>IF(data00!S10=data01!S10,data00!S10,FALSE)</f>
        <v>1</v>
      </c>
      <c r="T9" s="48">
        <v>0</v>
      </c>
      <c r="U9" s="48">
        <f>IF(data00!U9=data01!U9,data00!U9,FALSE)</f>
        <v>0</v>
      </c>
      <c r="V9" s="48">
        <f>IF(data00!V10=data01!V10,data00!V10,FALSE)</f>
        <v>1</v>
      </c>
      <c r="W9" s="48">
        <f>IF(data00!W10=data01!W10,data00!W10,FALSE)</f>
        <v>1</v>
      </c>
      <c r="X9" s="48">
        <f>IF(data00!X10=data01!X10,data00!X10,FALSE)</f>
        <v>1</v>
      </c>
      <c r="Y9" s="48">
        <f>IF(data00!Y10=data01!Y10,data00!Y10,FALSE)</f>
        <v>0</v>
      </c>
      <c r="Z9" s="48">
        <f>IF(data00!Z10=data01!Z10,data00!Z10,FALSE)</f>
        <v>1</v>
      </c>
      <c r="AA9" s="48">
        <f>IF(data00!AB10=data01!AB10,data00!AB10,FALSE)</f>
        <v>1</v>
      </c>
      <c r="AB9" s="48">
        <f>IF(data00!AE10=data01!AE10,data00!AE10,FALSE)</f>
        <v>1</v>
      </c>
      <c r="AC9" s="48">
        <f>IF(data00!AF10=data01!AF10,data00!AF10,FALSE)</f>
        <v>1</v>
      </c>
      <c r="AD9" s="48">
        <f>IF(data00!AC10=data01!AC10,data00!AC10,FALSE)</f>
        <v>0</v>
      </c>
      <c r="AE9" s="48">
        <f>IF(data00!AD10=data01!AD10,data00!AD10,FALSE)</f>
        <v>0</v>
      </c>
      <c r="AF9" s="48">
        <f>IF(data00!AG10=data01!AG10,data00!AG10,FALSE)</f>
        <v>1</v>
      </c>
      <c r="AG9" s="48">
        <f>IF(data00!AA10=data01!AA10,data00!AA10,FALSE)</f>
        <v>1</v>
      </c>
    </row>
    <row r="10" spans="1:33" ht="15.75" customHeight="1" x14ac:dyDescent="0.2">
      <c r="A10" s="48" t="s">
        <v>299</v>
      </c>
      <c r="B10" s="48" t="s">
        <v>289</v>
      </c>
      <c r="C10" s="48" t="str">
        <f>IF(data00!C10=data01!C10,data00!C10,FALSE)</f>
        <v>healthcare</v>
      </c>
      <c r="D10" s="48">
        <f>IF(data00!D10=data01!D10,data00!D10,FALSE)</f>
        <v>1</v>
      </c>
      <c r="E10" s="48">
        <f>IF(data00!E10=data01!E10,data00!E10,FALSE)</f>
        <v>1</v>
      </c>
      <c r="F10" s="48">
        <f>IF(data00!F10=data01!F10,data00!F10,FALSE)</f>
        <v>1</v>
      </c>
      <c r="G10" s="48">
        <f>IF(data00!J10=data01!J10,data00!J10,FALSE)</f>
        <v>1</v>
      </c>
      <c r="H10" s="48">
        <f>IF(data00!N11=data01!N11,data00!N11,FALSE)</f>
        <v>0</v>
      </c>
      <c r="I10" s="48">
        <f>IF(data00!G10=data01!G10,data00!G10,FALSE)</f>
        <v>1</v>
      </c>
      <c r="J10" s="48">
        <f>IF(data00!H10=data01!H10,data00!H10,FALSE)</f>
        <v>1</v>
      </c>
      <c r="K10" s="48">
        <f>IF(data00!I10=data01!I10,data00!I10,FALSE)</f>
        <v>1</v>
      </c>
      <c r="L10" s="48">
        <f>IF(data00!K10=data01!K10,data00!K10,FALSE)</f>
        <v>1</v>
      </c>
      <c r="M10" s="48">
        <f>IF(data00!L10=data01!L10,data00!L10,FALSE)</f>
        <v>1</v>
      </c>
      <c r="N10" s="48">
        <f>IF(data00!M10=data01!M10,data00!M10,FALSE)</f>
        <v>1</v>
      </c>
      <c r="O10" s="48">
        <v>1</v>
      </c>
      <c r="P10" s="48">
        <f>IF(data00!O10=data01!O10,data00!O10,FALSE)</f>
        <v>1</v>
      </c>
      <c r="Q10" s="48">
        <f>IF(data00!P10=data01!P10,data00!P10,FALSE)</f>
        <v>1</v>
      </c>
      <c r="R10" s="48">
        <f>IF(data00!Q10=data01!Q10,data00!Q10,FALSE)</f>
        <v>1</v>
      </c>
      <c r="S10" s="48">
        <f>IF(data00!S10=data01!S10,data00!S10,FALSE)</f>
        <v>1</v>
      </c>
      <c r="T10" s="48">
        <v>0</v>
      </c>
      <c r="U10" s="48">
        <f>IF(data00!U10=data01!U10,data00!U10,FALSE)</f>
        <v>0</v>
      </c>
      <c r="V10" s="48">
        <f>IF(data00!V10=data01!V10,data00!V10,FALSE)</f>
        <v>1</v>
      </c>
      <c r="W10" s="48">
        <f>IF(data00!W11=data01!W11,data00!W11,FALSE)</f>
        <v>1</v>
      </c>
      <c r="X10" s="48">
        <f>IF(data00!W10=data01!W10,data00!W10,FALSE)</f>
        <v>1</v>
      </c>
      <c r="Y10" s="48">
        <f>IF(data00!Y10=data01!Y10,data00!Y10,FALSE)</f>
        <v>0</v>
      </c>
      <c r="Z10" s="48">
        <f>IF(data00!Z10=data01!Z10,data00!Z10,FALSE)</f>
        <v>1</v>
      </c>
      <c r="AA10" s="48">
        <f>IF(data00!AA10=data01!AA10,data00!AA10,FALSE)</f>
        <v>1</v>
      </c>
      <c r="AB10" s="48">
        <f>IF(data00!AB10=data01!AB10,data00!AB10,FALSE)</f>
        <v>1</v>
      </c>
      <c r="AC10" s="48">
        <f>IF(data00!AC10=data01!AC10,data00!AC10,FALSE)</f>
        <v>0</v>
      </c>
      <c r="AD10" s="48">
        <f>IF(data00!AD10=data01!AD10,data00!AD10,FALSE)</f>
        <v>0</v>
      </c>
      <c r="AE10" s="48">
        <f>IF(data00!AE10=data01!AE10,data00!AE10,FALSE)</f>
        <v>1</v>
      </c>
      <c r="AF10" s="48">
        <f>IF(data00!AF10=data01!AF10,data00!AF10,FALSE)</f>
        <v>1</v>
      </c>
      <c r="AG10" s="48">
        <f>IF(data00!AG10=data01!AG10,data00!AG10,FALSE)</f>
        <v>1</v>
      </c>
    </row>
    <row r="11" spans="1:33" ht="15.75" customHeight="1" x14ac:dyDescent="0.2">
      <c r="A11" s="48" t="s">
        <v>300</v>
      </c>
      <c r="B11" s="48" t="s">
        <v>289</v>
      </c>
      <c r="C11" s="48" t="str">
        <f>IF(data00!C12=data01!C12,data00!C12,FALSE)</f>
        <v>multidiscipline</v>
      </c>
      <c r="D11" s="48">
        <f>IF(data00!D12=data01!D12,data00!D12,FALSE)</f>
        <v>1</v>
      </c>
      <c r="E11" s="48">
        <f>IF(data00!E12=data01!E12,data00!E12,FALSE)</f>
        <v>1</v>
      </c>
      <c r="F11" s="48">
        <f>IF(data00!F12=data01!F12,data00!F12,FALSE)</f>
        <v>1</v>
      </c>
      <c r="G11" s="48">
        <v>1</v>
      </c>
      <c r="H11" s="48">
        <f>IF(data00!N12=data01!N12,data00!N12,FALSE)</f>
        <v>0</v>
      </c>
      <c r="I11" s="48">
        <f>IF(data00!G12=data01!G12,data00!G12,FALSE)</f>
        <v>1</v>
      </c>
      <c r="J11" s="48">
        <f>IF(data00!H12=data01!H12,data00!H12,FALSE)</f>
        <v>1</v>
      </c>
      <c r="K11" s="48">
        <f>IF(data00!I12=data01!I12,data00!I12,FALSE)</f>
        <v>1</v>
      </c>
      <c r="L11" s="48">
        <f>IF(data00!K12=data01!K12,data00!K12,FALSE)</f>
        <v>0</v>
      </c>
      <c r="M11" s="48">
        <f>IF(data00!L12=data01!L12,data00!L12,FALSE)</f>
        <v>0</v>
      </c>
      <c r="N11" s="48">
        <f>IF(data00!M12=data01!M12,data00!M12,FALSE)</f>
        <v>0</v>
      </c>
      <c r="O11" s="48">
        <f>IF(data00!O12=data01!O12,data00!O12,FALSE)</f>
        <v>0</v>
      </c>
      <c r="P11" s="48">
        <f>IF(data00!P12=data01!P12,data00!P12,FALSE)</f>
        <v>1</v>
      </c>
      <c r="Q11" s="48">
        <f>IF(data00!Q12=data01!Q12,data00!Q12,FALSE)</f>
        <v>0</v>
      </c>
      <c r="R11" s="48">
        <v>1</v>
      </c>
      <c r="S11" s="48">
        <f>IF(data00!S12=data01!S12,data00!S12,FALSE)</f>
        <v>1</v>
      </c>
      <c r="T11" s="48">
        <f>IF(data00!T12=data01!T12,data00!T12,FALSE)</f>
        <v>1</v>
      </c>
      <c r="U11" s="48">
        <f>IF(data00!U11=data01!U11,data00!U11,FALSE)</f>
        <v>0</v>
      </c>
      <c r="V11" s="48">
        <f>IF(data00!V12=data01!V12,data00!V12,FALSE)</f>
        <v>1</v>
      </c>
      <c r="W11" s="48">
        <f>IF(data00!W12=data01!W12,data00!W12,FALSE)</f>
        <v>1</v>
      </c>
      <c r="X11" s="48">
        <f>IF(data00!X12=data01!X12,data00!X12,FALSE)</f>
        <v>1</v>
      </c>
      <c r="Y11" s="48">
        <f>IF(data00!Y12=data01!Y12,data00!Y12,FALSE)</f>
        <v>1</v>
      </c>
      <c r="Z11" s="48">
        <v>0</v>
      </c>
      <c r="AA11" s="48">
        <f>IF(data00!AB12=data01!AB12,data00!AB12,FALSE)</f>
        <v>0</v>
      </c>
      <c r="AB11" s="48">
        <f>IF(data00!AE12=data01!AE12,data00!AE12,FALSE)</f>
        <v>1</v>
      </c>
      <c r="AC11" s="48">
        <f>IF(data00!AF12=data01!AF12,data00!AF12,FALSE)</f>
        <v>1</v>
      </c>
      <c r="AD11" s="48">
        <f>IF(data00!AC12=data01!AC12,data00!AC12,FALSE)</f>
        <v>0</v>
      </c>
      <c r="AE11" s="48">
        <f>IF(data00!AD12=data01!AD12,data00!AD12,FALSE)</f>
        <v>0</v>
      </c>
      <c r="AF11" s="48">
        <f>IF(data00!AG12=data01!AG12,data00!AG12,FALSE)</f>
        <v>1</v>
      </c>
      <c r="AG11" s="48">
        <f>IF(data00!AA12=data01!AA12,data00!AA12,FALSE)</f>
        <v>1</v>
      </c>
    </row>
    <row r="12" spans="1:33" ht="15.75" customHeight="1" x14ac:dyDescent="0.2">
      <c r="A12" s="48" t="s">
        <v>301</v>
      </c>
      <c r="B12" s="48" t="s">
        <v>289</v>
      </c>
      <c r="C12" s="48" t="str">
        <f>IF(data00!C13=data01!C13,data00!C13,FALSE)</f>
        <v>multidiscipline</v>
      </c>
      <c r="D12" s="48">
        <v>0</v>
      </c>
      <c r="E12" s="48">
        <f>IF(data00!E13=data01!E13,data00!E13,FALSE)</f>
        <v>1</v>
      </c>
      <c r="F12" s="48">
        <v>1</v>
      </c>
      <c r="G12" s="48">
        <v>0</v>
      </c>
      <c r="H12" s="48">
        <f>IF(data00!N13=data01!N13,data00!N13,FALSE)</f>
        <v>0</v>
      </c>
      <c r="I12" s="48">
        <f>IF(data00!G13=data01!G13,data00!G13,FALSE)</f>
        <v>1</v>
      </c>
      <c r="J12" s="48">
        <f>IF(data00!H13=data01!H13,data00!H13,FALSE)</f>
        <v>1</v>
      </c>
      <c r="K12" s="48">
        <f>IF(data00!I13=data01!I13,data00!I13,FALSE)</f>
        <v>1</v>
      </c>
      <c r="L12" s="48">
        <f>IF(data00!K13=data01!K13,data00!K13,FALSE)</f>
        <v>1</v>
      </c>
      <c r="M12" s="48">
        <f>IF(data00!L13=data01!L13,data00!L13,FALSE)</f>
        <v>1</v>
      </c>
      <c r="N12" s="48">
        <v>0</v>
      </c>
      <c r="O12" s="48">
        <f>IF(data00!O13=data01!O13,data00!O13,FALSE)</f>
        <v>1</v>
      </c>
      <c r="P12" s="48">
        <f>IF(data00!P13=data01!P13,data00!P13,FALSE)</f>
        <v>1</v>
      </c>
      <c r="Q12" s="48">
        <v>0</v>
      </c>
      <c r="R12" s="48">
        <v>0</v>
      </c>
      <c r="S12" s="48">
        <v>0</v>
      </c>
      <c r="T12" s="48">
        <v>0</v>
      </c>
      <c r="U12" s="48">
        <f>IF(data00!U12=data01!U12,data00!U12,FALSE)</f>
        <v>1</v>
      </c>
      <c r="V12" s="48">
        <f>IF(data00!V13=data01!V13,data00!V13,FALSE)</f>
        <v>1</v>
      </c>
      <c r="W12" s="48">
        <f>IF(data00!W13=data01!W13,data00!W13,FALSE)</f>
        <v>1</v>
      </c>
      <c r="X12" s="48">
        <v>1</v>
      </c>
      <c r="Y12" s="48">
        <f>IF(data00!Y13=data01!Y13,data00!Y13,FALSE)</f>
        <v>1</v>
      </c>
      <c r="Z12" s="48">
        <f>IF(data00!Z13=data01!Z13,data00!Z13,FALSE)</f>
        <v>1</v>
      </c>
      <c r="AA12" s="48">
        <v>1</v>
      </c>
      <c r="AB12" s="48">
        <f>IF(data00!AE13=data01!AE13,data00!AE13,FALSE)</f>
        <v>0</v>
      </c>
      <c r="AC12" s="48">
        <f>IF(data00!AF13=data01!AF13,data00!AF13,FALSE)</f>
        <v>0</v>
      </c>
      <c r="AD12" s="48">
        <v>0</v>
      </c>
      <c r="AE12" s="48">
        <v>1</v>
      </c>
      <c r="AF12" s="48">
        <v>1</v>
      </c>
      <c r="AG12" s="48">
        <v>1</v>
      </c>
    </row>
    <row r="13" spans="1:33" ht="15.75" customHeight="1" x14ac:dyDescent="0.2">
      <c r="A13" s="48" t="s">
        <v>302</v>
      </c>
      <c r="B13" s="48" t="s">
        <v>289</v>
      </c>
      <c r="C13" s="48" t="str">
        <f>IF(data00!C14=data01!C14,data00!C14,FALSE)</f>
        <v>healthcare</v>
      </c>
      <c r="D13" s="48">
        <f>IF(data00!D14=data01!D14,data00!D14,FALSE)</f>
        <v>1</v>
      </c>
      <c r="E13" s="48">
        <f>IF(data00!E14=data01!E14,data00!E14,FALSE)</f>
        <v>1</v>
      </c>
      <c r="F13" s="48">
        <f>IF(data00!F14=data01!F14,data00!F14,FALSE)</f>
        <v>1</v>
      </c>
      <c r="G13" s="48">
        <v>1</v>
      </c>
      <c r="H13" s="48">
        <v>0</v>
      </c>
      <c r="I13" s="48">
        <f>IF(data00!G14=data01!G14,data00!G14,FALSE)</f>
        <v>1</v>
      </c>
      <c r="J13" s="48">
        <f>IF(data00!H14=data01!H14,data00!H14,FALSE)</f>
        <v>0</v>
      </c>
      <c r="K13" s="48">
        <f>IF(data00!I14=data01!I14,data00!I14,FALSE)</f>
        <v>1</v>
      </c>
      <c r="L13" s="48">
        <f>IF(data00!K14=data01!K14,data00!K14,FALSE)</f>
        <v>1</v>
      </c>
      <c r="M13" s="48">
        <f>IF(data00!L14=data01!L14,data00!L14,FALSE)</f>
        <v>1</v>
      </c>
      <c r="N13" s="48">
        <f>IF(data00!M14=data01!M14,data00!M14,FALSE)</f>
        <v>1</v>
      </c>
      <c r="O13" s="48">
        <f>IF(data00!O14=data01!O14,data00!O14,FALSE)</f>
        <v>1</v>
      </c>
      <c r="P13" s="48">
        <f>IF(data00!P14=data01!P14,data00!P14,FALSE)</f>
        <v>1</v>
      </c>
      <c r="Q13" s="48">
        <f>IF(data00!Q14=data01!Q14,data00!Q14,FALSE)</f>
        <v>0</v>
      </c>
      <c r="R13" s="48">
        <v>0</v>
      </c>
      <c r="S13" s="48">
        <f>IF(data00!S14=data01!S14,data00!S14,FALSE)</f>
        <v>1</v>
      </c>
      <c r="T13" s="48">
        <f>IF(data00!T14=data01!T14,data00!T14,FALSE)</f>
        <v>1</v>
      </c>
      <c r="U13" s="48">
        <v>1</v>
      </c>
      <c r="V13" s="48">
        <f>IF(data00!V14=data01!V14,data00!V14,FALSE)</f>
        <v>1</v>
      </c>
      <c r="W13" s="48">
        <v>1</v>
      </c>
      <c r="X13" s="48">
        <f>IF(data00!X14=data01!X14,data00!X14,FALSE)</f>
        <v>1</v>
      </c>
      <c r="Y13" s="48">
        <f>IF(data00!Y14=data01!Y14,data00!Y14,FALSE)</f>
        <v>1</v>
      </c>
      <c r="Z13" s="48">
        <f>IF(data00!Z14=data01!Z14,data00!Z14,FALSE)</f>
        <v>1</v>
      </c>
      <c r="AA13" s="48">
        <v>1</v>
      </c>
      <c r="AB13" s="48">
        <f>IF(data00!AE14=data01!AE14,data00!AE14,FALSE)</f>
        <v>0</v>
      </c>
      <c r="AC13" s="48">
        <f>IF(data00!AF14=data01!AF14,data00!AF14,FALSE)</f>
        <v>1</v>
      </c>
      <c r="AD13" s="48">
        <f>IF(data00!AC14=data01!AC14,data00!AC14,FALSE)</f>
        <v>1</v>
      </c>
      <c r="AE13" s="48">
        <f>IF(data00!AD14=data01!AD14,data00!AD14,FALSE)</f>
        <v>1</v>
      </c>
      <c r="AF13" s="48">
        <f>IF(data00!AG14=data01!AG14,data00!AG14,FALSE)</f>
        <v>1</v>
      </c>
      <c r="AG13" s="48">
        <f>IF(data00!AA14=data01!AA14,data00!AA14,FALSE)</f>
        <v>1</v>
      </c>
    </row>
    <row r="14" spans="1:33" ht="15.75" customHeight="1" x14ac:dyDescent="0.2">
      <c r="A14" s="48" t="s">
        <v>303</v>
      </c>
      <c r="B14" s="48" t="s">
        <v>286</v>
      </c>
      <c r="C14" s="48" t="s">
        <v>287</v>
      </c>
      <c r="D14" s="48">
        <v>0</v>
      </c>
      <c r="E14" s="48">
        <v>1</v>
      </c>
      <c r="F14" s="48">
        <v>0</v>
      </c>
      <c r="G14" s="48">
        <v>1</v>
      </c>
      <c r="H14" s="48">
        <f>IF(data00!N15=data01!N15,data00!N15,FALSE)</f>
        <v>0</v>
      </c>
      <c r="I14" s="48">
        <v>1</v>
      </c>
      <c r="J14" s="48">
        <v>1</v>
      </c>
      <c r="K14" s="48">
        <v>1</v>
      </c>
      <c r="L14" s="48">
        <v>1</v>
      </c>
      <c r="M14" s="48">
        <v>1</v>
      </c>
      <c r="N14" s="48">
        <v>1</v>
      </c>
      <c r="O14" s="48">
        <v>0</v>
      </c>
      <c r="P14" s="48">
        <v>1</v>
      </c>
      <c r="Q14" s="48">
        <v>1</v>
      </c>
      <c r="R14" s="48">
        <v>0</v>
      </c>
      <c r="S14" s="48">
        <v>0</v>
      </c>
      <c r="T14" s="48">
        <v>1</v>
      </c>
      <c r="U14" s="48">
        <f>IF(data00!U14=data01!U14,data00!U14,FALSE)</f>
        <v>1</v>
      </c>
      <c r="V14" s="48">
        <v>0</v>
      </c>
      <c r="W14" s="48">
        <v>0</v>
      </c>
      <c r="X14" s="48">
        <v>0</v>
      </c>
      <c r="Y14" s="48">
        <v>0</v>
      </c>
      <c r="Z14" s="48">
        <v>1</v>
      </c>
      <c r="AA14" s="48">
        <v>1</v>
      </c>
      <c r="AB14" s="48">
        <v>0</v>
      </c>
      <c r="AC14" s="48">
        <v>1</v>
      </c>
      <c r="AD14" s="48">
        <v>1</v>
      </c>
      <c r="AE14" s="48">
        <v>1</v>
      </c>
      <c r="AF14" s="48">
        <v>0</v>
      </c>
      <c r="AG14" s="48">
        <v>1</v>
      </c>
    </row>
    <row r="15" spans="1:33" ht="15.75" customHeight="1" x14ac:dyDescent="0.2">
      <c r="A15" s="48" t="s">
        <v>304</v>
      </c>
      <c r="B15" s="48" t="s">
        <v>289</v>
      </c>
      <c r="C15" s="48" t="s">
        <v>287</v>
      </c>
      <c r="D15" s="48">
        <f>IF(data00!D16=data01!D16,data00!D16,FALSE)</f>
        <v>1</v>
      </c>
      <c r="E15" s="48">
        <f>IF(data00!E16=data01!E16,data00!E16,FALSE)</f>
        <v>1</v>
      </c>
      <c r="F15" s="48">
        <f>IF(data00!F16=data01!F16,data00!F16,FALSE)</f>
        <v>0</v>
      </c>
      <c r="G15" s="48">
        <v>1</v>
      </c>
      <c r="H15" s="48">
        <f>IF(data00!N16=data01!N16,data00!N16,FALSE)</f>
        <v>0</v>
      </c>
      <c r="I15" s="48">
        <f>IF(data00!G16=data01!G16,data00!G16,FALSE)</f>
        <v>1</v>
      </c>
      <c r="J15" s="48">
        <f>IF(data00!H16=data01!H16,data00!H16,FALSE)</f>
        <v>0</v>
      </c>
      <c r="K15" s="48">
        <f>IF(data00!I16=data01!I16,data00!I16,FALSE)</f>
        <v>1</v>
      </c>
      <c r="L15" s="48">
        <f>IF(data00!K16=data01!K16,data00!K16,FALSE)</f>
        <v>1</v>
      </c>
      <c r="M15" s="48">
        <f>IF(data00!L16=data01!L16,data00!L16,FALSE)</f>
        <v>1</v>
      </c>
      <c r="N15" s="48">
        <f>IF(data00!M16=data01!M16,data00!M16,FALSE)</f>
        <v>1</v>
      </c>
      <c r="O15" s="48">
        <f>IF(data00!O16=data01!O16,data00!O16,FALSE)</f>
        <v>1</v>
      </c>
      <c r="P15" s="48">
        <f>IF(data00!P16=data01!P16,data00!P16,FALSE)</f>
        <v>0</v>
      </c>
      <c r="Q15" s="48">
        <f>IF(data00!Q16=data01!Q16,data00!Q16,FALSE)</f>
        <v>0</v>
      </c>
      <c r="R15" s="48">
        <v>1</v>
      </c>
      <c r="S15" s="48">
        <f>IF(data00!S16=data01!S16,data00!S16,FALSE)</f>
        <v>0</v>
      </c>
      <c r="T15" s="48">
        <v>0</v>
      </c>
      <c r="U15" s="48">
        <f>IF(data00!U15=data01!U15,data00!U15,FALSE)</f>
        <v>0</v>
      </c>
      <c r="V15" s="48">
        <f>IF(data00!V16=data01!V16,data00!V16,FALSE)</f>
        <v>1</v>
      </c>
      <c r="W15" s="48">
        <f>IF(data00!W16=data01!W16,data00!W16,FALSE)</f>
        <v>1</v>
      </c>
      <c r="X15" s="48">
        <f>IF(data00!X16=data01!X16,data00!X16,FALSE)</f>
        <v>1</v>
      </c>
      <c r="Y15" s="48">
        <f>IF(data00!Y16=data01!Y16,data00!Y16,FALSE)</f>
        <v>1</v>
      </c>
      <c r="Z15" s="48">
        <f>IF(data00!Z16=data01!Z16,data00!Z16,FALSE)</f>
        <v>1</v>
      </c>
      <c r="AA15" s="48">
        <f>IF(data00!AB16=data01!AB16,data00!AB16,FALSE)</f>
        <v>0</v>
      </c>
      <c r="AB15" s="48">
        <v>1</v>
      </c>
      <c r="AC15" s="48">
        <f>IF(data00!AF16=data01!AF16,data00!AF16,FALSE)</f>
        <v>0</v>
      </c>
      <c r="AD15" s="48">
        <f>IF(data00!AC16=data01!AC16,data00!AC16,FALSE)</f>
        <v>1</v>
      </c>
      <c r="AE15" s="48">
        <f>IF(data00!AD16=data01!AD16,data00!AD16,FALSE)</f>
        <v>0</v>
      </c>
      <c r="AF15" s="48">
        <f>IF(data00!AG16=data01!AG16,data00!AG16,FALSE)</f>
        <v>0</v>
      </c>
      <c r="AG15" s="48">
        <f>IF(data00!AA16=data01!AA16,data00!AA16,FALSE)</f>
        <v>1</v>
      </c>
    </row>
    <row r="16" spans="1:33" ht="15.75" customHeight="1" x14ac:dyDescent="0.2">
      <c r="A16" s="48" t="s">
        <v>305</v>
      </c>
      <c r="B16" s="48" t="s">
        <v>289</v>
      </c>
      <c r="C16" s="48" t="str">
        <f>IF(data00!C17=data01!C17,data00!C17,FALSE)</f>
        <v>healthcare</v>
      </c>
      <c r="D16" s="48">
        <f>IF(data00!D17=data01!D17,data00!D17,FALSE)</f>
        <v>0</v>
      </c>
      <c r="E16" s="48">
        <v>1</v>
      </c>
      <c r="F16" s="48">
        <f>IF(data00!F17=data01!F17,data00!F17,FALSE)</f>
        <v>1</v>
      </c>
      <c r="G16" s="48">
        <v>0</v>
      </c>
      <c r="H16" s="48">
        <f>IF(data00!N17=data01!N17,data00!N17,FALSE)</f>
        <v>0</v>
      </c>
      <c r="I16" s="48">
        <f>IF(data00!G17=data01!G17,data00!G17,FALSE)</f>
        <v>0</v>
      </c>
      <c r="J16" s="48">
        <v>1</v>
      </c>
      <c r="K16" s="48">
        <f>IF(data00!I17=data01!I17,data00!I17,FALSE)</f>
        <v>0</v>
      </c>
      <c r="L16" s="48">
        <f>IF(data00!K17=data01!K17,data00!K17,FALSE)</f>
        <v>0</v>
      </c>
      <c r="M16" s="48">
        <f>IF(data00!L17=data01!L17,data00!L17,FALSE)</f>
        <v>0</v>
      </c>
      <c r="N16" s="48">
        <f>IF(data00!M17=data01!M17,data00!M17,FALSE)</f>
        <v>0</v>
      </c>
      <c r="O16" s="48">
        <v>0</v>
      </c>
      <c r="P16" s="48">
        <v>1</v>
      </c>
      <c r="Q16" s="48">
        <f>IF(data00!Q17=data01!Q17,data00!Q17,FALSE)</f>
        <v>0</v>
      </c>
      <c r="R16" s="48">
        <v>1</v>
      </c>
      <c r="S16" s="48">
        <f>IF(data00!S17=data01!S17,data00!S17,FALSE)</f>
        <v>1</v>
      </c>
      <c r="T16" s="48">
        <v>1</v>
      </c>
      <c r="U16" s="48">
        <f>IF(data00!U16=data01!U16,data00!U16,FALSE)</f>
        <v>0</v>
      </c>
      <c r="V16" s="48">
        <f>IF(data00!V17=data01!V17,data00!V17,FALSE)</f>
        <v>1</v>
      </c>
      <c r="W16" s="48">
        <f>IF(data00!W17=data01!W17,data00!W17,FALSE)</f>
        <v>0</v>
      </c>
      <c r="X16" s="48">
        <v>1</v>
      </c>
      <c r="Y16" s="48">
        <v>1</v>
      </c>
      <c r="Z16" s="48">
        <v>1</v>
      </c>
      <c r="AA16" s="48">
        <v>1</v>
      </c>
      <c r="AB16" s="48">
        <v>1</v>
      </c>
      <c r="AC16" s="48">
        <v>1</v>
      </c>
      <c r="AD16" s="48">
        <f>IF(data00!AC17=data01!AC17,data00!AC17,FALSE)</f>
        <v>1</v>
      </c>
      <c r="AE16" s="48">
        <v>0</v>
      </c>
      <c r="AF16" s="48">
        <v>1</v>
      </c>
      <c r="AG16" s="48">
        <v>1</v>
      </c>
    </row>
    <row r="17" spans="1:33" ht="15.75" customHeight="1" x14ac:dyDescent="0.2">
      <c r="A17" s="48" t="s">
        <v>306</v>
      </c>
      <c r="B17" s="48" t="str">
        <f>IF(data00!B18=data01!B18,data00!B18,FALSE)</f>
        <v>screening</v>
      </c>
      <c r="C17" s="48" t="str">
        <f>IF(data00!C18=data01!C18,data00!C18,FALSE)</f>
        <v>healthcare</v>
      </c>
      <c r="D17" s="48">
        <f>IF(data00!D18=data01!D18,data00!D18,FALSE)</f>
        <v>0</v>
      </c>
      <c r="E17" s="48">
        <f>IF(data00!E18=data01!E18,data00!E18,FALSE)</f>
        <v>1</v>
      </c>
      <c r="F17" s="48">
        <f>IF(data00!F18=data01!F18,data00!F18,FALSE)</f>
        <v>1</v>
      </c>
      <c r="G17" s="48">
        <v>0</v>
      </c>
      <c r="H17" s="48">
        <f>IF(data00!N18=data01!N18,data00!N18,FALSE)</f>
        <v>0</v>
      </c>
      <c r="I17" s="48">
        <f>IF(data00!G18=data01!G18,data00!G18,FALSE)</f>
        <v>1</v>
      </c>
      <c r="J17" s="48">
        <f>IF(data00!H18=data01!H18,data00!H18,FALSE)</f>
        <v>0</v>
      </c>
      <c r="K17" s="48">
        <f>IF(data00!I18=data01!I18,data00!I18,FALSE)</f>
        <v>0</v>
      </c>
      <c r="L17" s="48">
        <f>IF(data00!K18=data01!K18,data00!K18,FALSE)</f>
        <v>1</v>
      </c>
      <c r="M17" s="48">
        <f>IF(data00!L18=data01!L18,data00!L18,FALSE)</f>
        <v>1</v>
      </c>
      <c r="N17" s="48">
        <f>IF(data00!M18=data01!M18,data00!M18,FALSE)</f>
        <v>0</v>
      </c>
      <c r="O17" s="48">
        <f>IF(data00!O18=data01!O18,data00!O18,FALSE)</f>
        <v>0</v>
      </c>
      <c r="P17" s="48">
        <f>IF(data00!P18=data01!P18,data00!P18,FALSE)</f>
        <v>0</v>
      </c>
      <c r="Q17" s="48">
        <f>IF(data00!Q18=data01!Q18,data00!Q18,FALSE)</f>
        <v>0</v>
      </c>
      <c r="R17" s="48">
        <v>0</v>
      </c>
      <c r="S17" s="48">
        <f>IF(data00!S18=data01!S18,data00!S18,FALSE)</f>
        <v>0</v>
      </c>
      <c r="T17" s="48">
        <f>IF(data00!T18=data01!T18,data00!T18,FALSE)</f>
        <v>0</v>
      </c>
      <c r="U17" s="48">
        <v>0</v>
      </c>
      <c r="V17" s="48">
        <f>IF(data00!V18=data01!V18,data00!V18,FALSE)</f>
        <v>1</v>
      </c>
      <c r="W17" s="48">
        <f>IF(data00!W18=data01!W18,data00!W18,FALSE)</f>
        <v>1</v>
      </c>
      <c r="X17" s="48">
        <f>IF(data00!X18=data01!X18,data00!X18,FALSE)</f>
        <v>0</v>
      </c>
      <c r="Y17" s="48">
        <f>IF(data00!Y18=data01!Y18,data00!Y18,FALSE)</f>
        <v>1</v>
      </c>
      <c r="Z17" s="48">
        <f>IF(data00!Z18=data01!Z18,data00!Z18,FALSE)</f>
        <v>1</v>
      </c>
      <c r="AA17" s="48">
        <f>IF(data00!AB18=data01!AB18,data00!AB18,FALSE)</f>
        <v>1</v>
      </c>
      <c r="AB17" s="48">
        <f>IF(data00!AE18=data01!AE18,data00!AE18,FALSE)</f>
        <v>1</v>
      </c>
      <c r="AC17" s="48">
        <f>IF(data00!AF18=data01!AF18,data00!AF18,FALSE)</f>
        <v>1</v>
      </c>
      <c r="AD17" s="48">
        <f>IF(data00!AC18=data01!AC18,data00!AC18,FALSE)</f>
        <v>1</v>
      </c>
      <c r="AE17" s="48">
        <f>IF(data00!AD18=data01!AD18,data00!AD18,FALSE)</f>
        <v>1</v>
      </c>
      <c r="AF17" s="48">
        <f>IF(data00!AG18=data01!AG18,data00!AG18,FALSE)</f>
        <v>0</v>
      </c>
      <c r="AG17" s="48">
        <v>0</v>
      </c>
    </row>
    <row r="18" spans="1:33" ht="15.75" customHeight="1" x14ac:dyDescent="0.2">
      <c r="A18" s="48" t="s">
        <v>307</v>
      </c>
      <c r="B18" s="48" t="s">
        <v>296</v>
      </c>
      <c r="C18" s="48" t="str">
        <f>IF(data00!C19=data01!C19,data00!C19,FALSE)</f>
        <v>healthcare</v>
      </c>
      <c r="D18" s="48">
        <f>IF(data00!D19=data01!D19,data00!D19,FALSE)</f>
        <v>0</v>
      </c>
      <c r="E18" s="48">
        <v>1</v>
      </c>
      <c r="F18" s="48">
        <f>IF(data00!F19=data01!F19,data00!F19,FALSE)</f>
        <v>1</v>
      </c>
      <c r="G18" s="48">
        <v>0</v>
      </c>
      <c r="H18" s="48">
        <f>IF(data00!N19=data01!N19,data00!N19,FALSE)</f>
        <v>0</v>
      </c>
      <c r="I18" s="48">
        <v>0</v>
      </c>
      <c r="J18" s="48">
        <f>IF(data00!H19=data01!H19,data00!H19,FALSE)</f>
        <v>0</v>
      </c>
      <c r="K18" s="48">
        <f>IF(data00!I19=data01!I19,data00!I19,FALSE)</f>
        <v>0</v>
      </c>
      <c r="L18" s="48">
        <f>IF(data00!K19=data01!K19,data00!K19,FALSE)</f>
        <v>0</v>
      </c>
      <c r="M18" s="48">
        <f>IF(data00!L19=data01!L19,data00!L19,FALSE)</f>
        <v>0</v>
      </c>
      <c r="N18" s="48">
        <f>IF(data00!M19=data01!M19,data00!M19,FALSE)</f>
        <v>0</v>
      </c>
      <c r="O18" s="48">
        <f>IF(data00!O19=data01!O19,data00!O19,FALSE)</f>
        <v>0</v>
      </c>
      <c r="P18" s="48">
        <v>1</v>
      </c>
      <c r="Q18" s="48">
        <v>0</v>
      </c>
      <c r="R18" s="48">
        <v>1</v>
      </c>
      <c r="S18" s="48">
        <v>0</v>
      </c>
      <c r="T18" s="48">
        <f>IF(data00!T19=data01!T19,data00!T19,FALSE)</f>
        <v>0</v>
      </c>
      <c r="U18" s="48">
        <f>IF(data00!U18=data01!U18,data00!U18,FALSE)</f>
        <v>0</v>
      </c>
      <c r="V18" s="48">
        <v>1</v>
      </c>
      <c r="W18" s="48">
        <f>IF(data00!W19=data01!W19,data00!W19,FALSE)</f>
        <v>0</v>
      </c>
      <c r="X18" s="48">
        <f>IF(data00!X19=data01!X19,data00!X19,FALSE)</f>
        <v>0</v>
      </c>
      <c r="Y18" s="48">
        <f>IF(data00!Y19=data01!Y19,data00!Y19,FALSE)</f>
        <v>0</v>
      </c>
      <c r="Z18" s="48">
        <f>IF(data00!Z19=data01!Z19,data00!Z19,FALSE)</f>
        <v>0</v>
      </c>
      <c r="AA18" s="48">
        <f>IF(data00!AB19=data01!AB19,data00!AB19,FALSE)</f>
        <v>0</v>
      </c>
      <c r="AB18" s="48">
        <v>1</v>
      </c>
      <c r="AC18" s="48">
        <v>1</v>
      </c>
      <c r="AD18" s="48">
        <f>IF(data00!AC19=data01!AC19,data00!AC19,FALSE)</f>
        <v>1</v>
      </c>
      <c r="AE18" s="48">
        <v>0</v>
      </c>
      <c r="AF18" s="48">
        <f>IF(data00!AG19=data01!AG19,data00!AG19,FALSE)</f>
        <v>0</v>
      </c>
      <c r="AG18" s="48">
        <f>IF(data00!AA19=data01!AA19,data00!AA19,FALSE)</f>
        <v>0</v>
      </c>
    </row>
    <row r="19" spans="1:33" ht="15.75" customHeight="1" x14ac:dyDescent="0.2">
      <c r="A19" s="48" t="s">
        <v>308</v>
      </c>
      <c r="B19" s="48" t="s">
        <v>309</v>
      </c>
      <c r="C19" s="48" t="s">
        <v>290</v>
      </c>
      <c r="D19" s="48">
        <v>1</v>
      </c>
      <c r="E19" s="48">
        <v>1</v>
      </c>
      <c r="F19" s="48">
        <f>IF(data00!F20=data01!F20,data00!F20,FALSE)</f>
        <v>0</v>
      </c>
      <c r="G19" s="48">
        <v>0</v>
      </c>
      <c r="H19" s="48">
        <f>IF(data00!N20=data01!N20,data00!N20,FALSE)</f>
        <v>0</v>
      </c>
      <c r="I19" s="48">
        <v>1</v>
      </c>
      <c r="J19" s="48">
        <v>0</v>
      </c>
      <c r="K19" s="48">
        <v>1</v>
      </c>
      <c r="L19" s="48">
        <f>IF(data00!K20=data01!K20,data00!K20,FALSE)</f>
        <v>0</v>
      </c>
      <c r="M19" s="48">
        <v>1</v>
      </c>
      <c r="N19" s="48">
        <v>1</v>
      </c>
      <c r="O19" s="48">
        <f>IF(data00!O20=data01!O20,data00!O20,FALSE)</f>
        <v>0</v>
      </c>
      <c r="P19" s="48">
        <f>IF(data00!P20=data01!P20,data00!P20,FALSE)</f>
        <v>0</v>
      </c>
      <c r="Q19" s="48">
        <f>IF(data00!Q20=data01!Q20,data00!Q20,FALSE)</f>
        <v>0</v>
      </c>
      <c r="R19" s="48">
        <v>0</v>
      </c>
      <c r="S19" s="48">
        <f>IF(data00!S20=data01!S20,data00!S20,FALSE)</f>
        <v>0</v>
      </c>
      <c r="T19" s="48">
        <f>IF(data00!T20=data01!T20,data00!T20,FALSE)</f>
        <v>0</v>
      </c>
      <c r="U19" s="48">
        <v>0</v>
      </c>
      <c r="V19" s="48">
        <v>0</v>
      </c>
      <c r="W19" s="48">
        <v>0</v>
      </c>
      <c r="X19" s="48">
        <f>IF(data00!X20=data01!X20,data00!X20,FALSE)</f>
        <v>0</v>
      </c>
      <c r="Y19" s="48">
        <f>IF(data00!Y20=data01!Y20,data00!Y20,FALSE)</f>
        <v>0</v>
      </c>
      <c r="Z19" s="48">
        <v>0</v>
      </c>
      <c r="AA19" s="48">
        <f>IF(data00!AB20=data01!AB20,data00!AB20,FALSE)</f>
        <v>0</v>
      </c>
      <c r="AB19" s="48">
        <v>1</v>
      </c>
      <c r="AC19" s="48">
        <v>1</v>
      </c>
      <c r="AD19" s="48">
        <f>IF(data00!AC20=data01!AC20,data00!AC20,FALSE)</f>
        <v>1</v>
      </c>
      <c r="AE19" s="48">
        <v>0</v>
      </c>
      <c r="AF19" s="48">
        <f>IF(data00!AG20=data01!AG20,data00!AG20,FALSE)</f>
        <v>0</v>
      </c>
      <c r="AG19" s="48">
        <f>IF(data00!AA20=data01!AA20,data00!AA20,FALSE)</f>
        <v>0</v>
      </c>
    </row>
    <row r="20" spans="1:33" ht="15.75" customHeight="1" x14ac:dyDescent="0.2">
      <c r="A20" s="48" t="s">
        <v>310</v>
      </c>
      <c r="B20" s="48" t="s">
        <v>289</v>
      </c>
      <c r="C20" s="48" t="s">
        <v>287</v>
      </c>
      <c r="D20" s="48">
        <f>IF(data00!D21=data01!D21,data00!D21,FALSE)</f>
        <v>1</v>
      </c>
      <c r="E20" s="48">
        <f>IF(data00!E21=data01!E21,data00!E21,FALSE)</f>
        <v>1</v>
      </c>
      <c r="F20" s="48">
        <f>IF(data00!F21=data01!F21,data00!F21,FALSE)</f>
        <v>1</v>
      </c>
      <c r="G20" s="48">
        <v>1</v>
      </c>
      <c r="H20" s="48">
        <f>IF(data00!N21=data01!N21,data00!N21,FALSE)</f>
        <v>1</v>
      </c>
      <c r="I20" s="48">
        <f>IF(data00!G21=data01!G21,data00!G21,FALSE)</f>
        <v>1</v>
      </c>
      <c r="J20" s="48">
        <f>IF(data00!H21=data01!H21,data00!H21,FALSE)</f>
        <v>1</v>
      </c>
      <c r="K20" s="48">
        <f>IF(data00!I21=data01!I21,data00!I21,FALSE)</f>
        <v>1</v>
      </c>
      <c r="L20" s="48">
        <f>IF(data00!K21=data01!K21,data00!K21,FALSE)</f>
        <v>0</v>
      </c>
      <c r="M20" s="48">
        <f>IF(data00!L21=data01!L21,data00!L21,FALSE)</f>
        <v>0</v>
      </c>
      <c r="N20" s="48">
        <f>IF(data00!M21=data01!M21,data00!M21,FALSE)</f>
        <v>1</v>
      </c>
      <c r="O20" s="48">
        <f>IF(data00!O21=data01!O21,data00!O21,FALSE)</f>
        <v>0</v>
      </c>
      <c r="P20" s="48">
        <f>IF(data00!P21=data01!P21,data00!P21,FALSE)</f>
        <v>1</v>
      </c>
      <c r="Q20" s="48">
        <v>0</v>
      </c>
      <c r="R20" s="48">
        <v>1</v>
      </c>
      <c r="S20" s="48">
        <f>IF(data00!S21=data01!S21,data00!S21,FALSE)</f>
        <v>1</v>
      </c>
      <c r="T20" s="48">
        <f>IF(data00!T21=data01!T21,data00!T21,FALSE)</f>
        <v>1</v>
      </c>
      <c r="U20" s="48">
        <f>IF(data00!U20=data01!U20,data00!U20,FALSE)</f>
        <v>0</v>
      </c>
      <c r="V20" s="48">
        <f>IF(data00!V21=data01!V21,data00!V21,FALSE)</f>
        <v>0</v>
      </c>
      <c r="W20" s="48">
        <f>IF(data00!W21=data01!W21,data00!W21,FALSE)</f>
        <v>1</v>
      </c>
      <c r="X20" s="48">
        <f>IF(data00!X21=data01!X21,data00!X21,FALSE)</f>
        <v>1</v>
      </c>
      <c r="Y20" s="48">
        <f>IF(data00!Y21=data01!Y21,data00!Y21,FALSE)</f>
        <v>1</v>
      </c>
      <c r="Z20" s="48">
        <f>IF(data00!Z21=data01!Z21,data00!Z21,FALSE)</f>
        <v>1</v>
      </c>
      <c r="AA20" s="48">
        <v>1</v>
      </c>
      <c r="AB20" s="48">
        <f>IF(data00!AE21=data01!AE21,data00!AE21,FALSE)</f>
        <v>1</v>
      </c>
      <c r="AC20" s="48">
        <v>1</v>
      </c>
      <c r="AD20" s="48">
        <f>IF(data00!AC21=data01!AC21,data00!AC21,FALSE)</f>
        <v>0</v>
      </c>
      <c r="AE20" s="48">
        <f>IF(data00!AD21=data01!AD21,data00!AD21,FALSE)</f>
        <v>0</v>
      </c>
      <c r="AF20" s="48">
        <f>IF(data00!AG21=data01!AG21,data00!AG21,FALSE)</f>
        <v>0</v>
      </c>
      <c r="AG20" s="48">
        <f>IF(data00!AA21=data01!AA21,data00!AA21,FALSE)</f>
        <v>1</v>
      </c>
    </row>
    <row r="21" spans="1:33" ht="15.75" customHeight="1" x14ac:dyDescent="0.2">
      <c r="A21" s="48" t="s">
        <v>311</v>
      </c>
      <c r="B21" s="48" t="s">
        <v>296</v>
      </c>
      <c r="C21" s="48" t="s">
        <v>287</v>
      </c>
      <c r="D21" s="48">
        <f>IF(data00!D22=data01!D22,data00!D22,FALSE)</f>
        <v>0</v>
      </c>
      <c r="E21" s="48">
        <f>IF(data00!E22=data01!E22,data00!E22,FALSE)</f>
        <v>1</v>
      </c>
      <c r="F21" s="48">
        <f>IF(data00!F22=data01!F22,data00!F22,FALSE)</f>
        <v>0</v>
      </c>
      <c r="G21" s="48">
        <v>0</v>
      </c>
      <c r="H21" s="48">
        <f>IF(data00!N22=data01!N22,data00!N22,FALSE)</f>
        <v>0</v>
      </c>
      <c r="I21" s="48">
        <f>IF(data00!G22=data01!G22,data00!G22,FALSE)</f>
        <v>0</v>
      </c>
      <c r="J21" s="48">
        <f>IF(data00!H22=data01!H22,data00!H22,FALSE)</f>
        <v>0</v>
      </c>
      <c r="K21" s="48">
        <f>IF(data00!I22=data01!I22,data00!I22,FALSE)</f>
        <v>0</v>
      </c>
      <c r="L21" s="48">
        <f>IF(data00!K22=data01!K22,data00!K22,FALSE)</f>
        <v>0</v>
      </c>
      <c r="M21" s="48">
        <f>IF(data00!L22=data01!L22,data00!L22,FALSE)</f>
        <v>0</v>
      </c>
      <c r="N21" s="48">
        <f>IF(data00!M22=data01!M22,data00!M22,FALSE)</f>
        <v>0</v>
      </c>
      <c r="O21" s="48">
        <f>IF(data00!O22=data01!O22,data00!O22,FALSE)</f>
        <v>1</v>
      </c>
      <c r="P21" s="48">
        <f>IF(data00!P22=data01!P22,data00!P22,FALSE)</f>
        <v>1</v>
      </c>
      <c r="Q21" s="48">
        <f>IF(data00!Q22=data01!Q22,data00!Q22,FALSE)</f>
        <v>0</v>
      </c>
      <c r="R21" s="48">
        <v>0</v>
      </c>
      <c r="S21" s="48">
        <f>IF(data00!S22=data01!S22,data00!S22,FALSE)</f>
        <v>0</v>
      </c>
      <c r="T21" s="48">
        <f>IF(data00!T22=data01!T22,data00!T22,FALSE)</f>
        <v>0</v>
      </c>
      <c r="U21" s="48">
        <f>IF(data00!U21=data01!U21,data00!U21,FALSE)</f>
        <v>0</v>
      </c>
      <c r="V21" s="48">
        <f>IF(data00!V22=data01!V22,data00!V22,FALSE)</f>
        <v>1</v>
      </c>
      <c r="W21" s="48">
        <f>IF(data00!W22=data01!W22,data00!W22,FALSE)</f>
        <v>1</v>
      </c>
      <c r="X21" s="48">
        <f>IF(data00!X22=data01!X22,data00!X22,FALSE)</f>
        <v>1</v>
      </c>
      <c r="Y21" s="48">
        <f>IF(data00!Y22=data01!Y22,data00!Y22,FALSE)</f>
        <v>1</v>
      </c>
      <c r="Z21" s="48">
        <f>IF(data00!Z22=data01!Z22,data00!Z22,FALSE)</f>
        <v>0</v>
      </c>
      <c r="AA21" s="48">
        <f>IF(data00!AB22=data01!AB22,data00!AB22,FALSE)</f>
        <v>1</v>
      </c>
      <c r="AB21" s="48">
        <f>IF(data00!AE22=data01!AE22,data00!AE22,FALSE)</f>
        <v>1</v>
      </c>
      <c r="AC21" s="48">
        <f>IF(data00!AF22=data01!AF22,data00!AF22,FALSE)</f>
        <v>1</v>
      </c>
      <c r="AD21" s="48">
        <f>IF(data00!AC22=data01!AC22,data00!AC22,FALSE)</f>
        <v>1</v>
      </c>
      <c r="AE21" s="48">
        <f>IF(data00!AD22=data01!AD22,data00!AD22,FALSE)</f>
        <v>1</v>
      </c>
      <c r="AF21" s="48">
        <f>IF(data00!AG22=data01!AG22,data00!AG22,FALSE)</f>
        <v>1</v>
      </c>
      <c r="AG21" s="48">
        <f>IF(data00!AA22=data01!AA22,data00!AA22,FALSE)</f>
        <v>1</v>
      </c>
    </row>
    <row r="22" spans="1:33" ht="15.75" customHeight="1" x14ac:dyDescent="0.2">
      <c r="A22" s="48" t="s">
        <v>312</v>
      </c>
      <c r="B22" s="48" t="s">
        <v>289</v>
      </c>
      <c r="C22" s="48" t="s">
        <v>287</v>
      </c>
      <c r="D22" s="48">
        <v>0</v>
      </c>
      <c r="E22" s="48">
        <v>1</v>
      </c>
      <c r="F22" s="48">
        <f>IF(data00!F23=data01!F23,data00!F23,FALSE)</f>
        <v>1</v>
      </c>
      <c r="G22" s="48">
        <f>IF(data00!J23=data01!J23,data00!J23,FALSE)</f>
        <v>0</v>
      </c>
      <c r="H22" s="48">
        <f>IF(data00!N23=data01!N23,data00!N23,FALSE)</f>
        <v>0</v>
      </c>
      <c r="I22" s="48">
        <f>IF(data00!G23=data01!G23,data00!G23,FALSE)</f>
        <v>1</v>
      </c>
      <c r="J22" s="48">
        <f>IF(data00!H23=data01!H23,data00!H23,FALSE)</f>
        <v>0</v>
      </c>
      <c r="K22" s="48">
        <v>0</v>
      </c>
      <c r="L22" s="48">
        <f>IF(data00!K23=data01!K23,data00!K23,FALSE)</f>
        <v>1</v>
      </c>
      <c r="M22" s="48">
        <f>IF(data00!L23=data01!L23,data00!L23,FALSE)</f>
        <v>0</v>
      </c>
      <c r="N22" s="48">
        <v>1</v>
      </c>
      <c r="O22" s="48">
        <f>IF(data00!N23=data01!N23,data00!N23,FALSE)</f>
        <v>0</v>
      </c>
      <c r="P22" s="48">
        <f>IF(data00!O23=data01!O23,data00!O23,FALSE)</f>
        <v>1</v>
      </c>
      <c r="Q22" s="48">
        <f>IF(data00!P23=data01!P23,data00!P23,FALSE)</f>
        <v>1</v>
      </c>
      <c r="R22" s="48">
        <f>IF(data00!Q23=data01!Q23,data00!Q23,FALSE)</f>
        <v>1</v>
      </c>
      <c r="S22" s="48">
        <f>IF(data00!S23=data01!S23,data00!S23,FALSE)</f>
        <v>0</v>
      </c>
      <c r="T22" s="48">
        <f>IF(data00!T23=data01!T23,data00!T23,FALSE)</f>
        <v>0</v>
      </c>
      <c r="U22" s="48">
        <f>IF(data00!U23=data01!U23,data00!U23,FALSE)</f>
        <v>0</v>
      </c>
      <c r="V22" s="48">
        <f>IF(data00!V23=data01!V23,data00!V23,FALSE)</f>
        <v>0</v>
      </c>
      <c r="W22" s="48">
        <f>IF(data00!W23=data01!W23,data00!W23,FALSE)</f>
        <v>1</v>
      </c>
      <c r="X22" s="48">
        <f>IF(data00!W23=data01!W23,data00!W23,FALSE)</f>
        <v>1</v>
      </c>
      <c r="Y22" s="48">
        <f>IF(data00!Y23=data01!Y23,data00!Y23,FALSE)</f>
        <v>1</v>
      </c>
      <c r="Z22" s="48">
        <f>IF(data00!Z23=data01!Z23,data00!Z23,FALSE)</f>
        <v>1</v>
      </c>
      <c r="AA22" s="48">
        <f>IF(data00!AA23=data01!AA23,data00!AA23,FALSE)</f>
        <v>1</v>
      </c>
      <c r="AB22" s="48">
        <f>IF(data00!AB23=data01!AB23,data00!AB23,FALSE)</f>
        <v>1</v>
      </c>
      <c r="AC22" s="48">
        <f>IF(data00!AC23=data01!AC23,data00!AC23,FALSE)</f>
        <v>1</v>
      </c>
      <c r="AD22" s="48">
        <f>IF(data00!AD23=data01!AD23,data00!AD23,FALSE)</f>
        <v>1</v>
      </c>
      <c r="AE22" s="48">
        <f>IF(data00!AE23=data01!AE23,data00!AE23,FALSE)</f>
        <v>1</v>
      </c>
      <c r="AF22" s="48">
        <f>IF(data00!AF23=data01!AF23,data00!AF23,FALSE)</f>
        <v>1</v>
      </c>
      <c r="AG22" s="48">
        <v>1</v>
      </c>
    </row>
    <row r="23" spans="1:33" ht="15.75" customHeight="1" x14ac:dyDescent="0.2">
      <c r="A23" s="48" t="s">
        <v>313</v>
      </c>
      <c r="B23" s="48" t="str">
        <f>IF(data00!B24=data01!B24,data00!B24,FALSE)</f>
        <v>screening</v>
      </c>
      <c r="C23" s="48" t="str">
        <f>IF(data00!C24=data01!C24,data00!C24,FALSE)</f>
        <v>multidiscipline</v>
      </c>
      <c r="D23" s="48">
        <v>0</v>
      </c>
      <c r="E23" s="48">
        <f>IF(data00!E24=data01!E24,data00!E24,FALSE)</f>
        <v>1</v>
      </c>
      <c r="F23" s="48">
        <v>1</v>
      </c>
      <c r="G23" s="48">
        <v>1</v>
      </c>
      <c r="H23" s="48">
        <f>IF(data00!N24=data01!N24,data00!N24,FALSE)</f>
        <v>0</v>
      </c>
      <c r="I23" s="48">
        <f>IF(data00!G24=data01!G24,data00!G24,FALSE)</f>
        <v>1</v>
      </c>
      <c r="J23" s="48">
        <f>IF(data00!H24=data01!H24,data00!H24,FALSE)</f>
        <v>1</v>
      </c>
      <c r="K23" s="48">
        <f>IF(data00!I24=data01!I24,data00!I24,FALSE)</f>
        <v>1</v>
      </c>
      <c r="L23" s="48">
        <f>IF(data00!K24=data01!K24,data00!K24,FALSE)</f>
        <v>1</v>
      </c>
      <c r="M23" s="48">
        <f>IF(data00!L24=data01!L24,data00!L24,FALSE)</f>
        <v>1</v>
      </c>
      <c r="N23" s="48">
        <f>IF(data00!M24=data01!M24,data00!M24,FALSE)</f>
        <v>1</v>
      </c>
      <c r="O23" s="48">
        <f>IF(data00!O24=data01!O24,data00!O24,FALSE)</f>
        <v>0</v>
      </c>
      <c r="P23" s="48">
        <v>0</v>
      </c>
      <c r="Q23" s="48">
        <f>IF(data00!Q24=data01!Q24,data00!Q24,FALSE)</f>
        <v>0</v>
      </c>
      <c r="R23" s="48">
        <v>0</v>
      </c>
      <c r="S23" s="48">
        <f>IF(data00!S24=data01!S24,data00!S24,FALSE)</f>
        <v>0</v>
      </c>
      <c r="T23" s="48">
        <f>IF(data00!T24=data01!T24,data00!T24,FALSE)</f>
        <v>0</v>
      </c>
      <c r="U23" s="48">
        <f>IF(data00!U22=data01!U22,data00!U22,FALSE)</f>
        <v>0</v>
      </c>
      <c r="V23" s="48">
        <f>IF(data00!V24=data01!V24,data00!V24,FALSE)</f>
        <v>0</v>
      </c>
      <c r="W23" s="48">
        <f>IF(data00!W24=data01!W24,data00!W24,FALSE)</f>
        <v>1</v>
      </c>
      <c r="X23" s="48">
        <f>IF(data00!X24=data01!X24,data00!X24,FALSE)</f>
        <v>1</v>
      </c>
      <c r="Y23" s="48">
        <f>IF(data00!Y24=data01!Y24,data00!Y24,FALSE)</f>
        <v>1</v>
      </c>
      <c r="Z23" s="48">
        <f>IF(data00!Z24=data01!Z24,data00!Z24,FALSE)</f>
        <v>1</v>
      </c>
      <c r="AA23" s="48">
        <f>IF(data00!AB24=data01!AB24,data00!AB24,FALSE)</f>
        <v>0</v>
      </c>
      <c r="AB23" s="48">
        <f>IF(data00!AE24=data01!AE24,data00!AE24,FALSE)</f>
        <v>1</v>
      </c>
      <c r="AC23" s="48">
        <f>IF(data00!AF24=data01!AF24,data00!AF24,FALSE)</f>
        <v>1</v>
      </c>
      <c r="AD23" s="48">
        <f>IF(data00!AC24=data01!AC24,data00!AC24,FALSE)</f>
        <v>0</v>
      </c>
      <c r="AE23" s="48">
        <f>IF(data00!AD24=data01!AD24,data00!AD24,FALSE)</f>
        <v>0</v>
      </c>
      <c r="AF23" s="48">
        <f>IF(data00!AG24=data01!AG24,data00!AG24,FALSE)</f>
        <v>0</v>
      </c>
      <c r="AG23" s="48">
        <f>IF(data00!AA24=data01!AA24,data00!AA24,FALSE)</f>
        <v>1</v>
      </c>
    </row>
    <row r="24" spans="1:33" ht="15.75" customHeight="1" x14ac:dyDescent="0.2">
      <c r="A24" s="48" t="s">
        <v>314</v>
      </c>
      <c r="B24" s="48" t="s">
        <v>316</v>
      </c>
      <c r="C24" s="48" t="str">
        <f>IF(data00!C25=data01!C25,data00!C25,FALSE)</f>
        <v>healthcare</v>
      </c>
      <c r="D24" s="48">
        <v>0</v>
      </c>
      <c r="E24" s="48">
        <v>1</v>
      </c>
      <c r="F24" s="48">
        <f>IF(data00!F25=data01!F25,data00!F25,FALSE)</f>
        <v>0</v>
      </c>
      <c r="G24" s="48">
        <v>0</v>
      </c>
      <c r="H24" s="48">
        <f>IF(data00!N25=data01!N25,data00!N25,FALSE)</f>
        <v>0</v>
      </c>
      <c r="I24" s="48">
        <v>1</v>
      </c>
      <c r="J24" s="48">
        <v>1</v>
      </c>
      <c r="K24" s="48">
        <v>1</v>
      </c>
      <c r="L24" s="48">
        <f>IF(data00!K25=data01!K25,data00!K25,FALSE)</f>
        <v>1</v>
      </c>
      <c r="M24" s="48">
        <f>IF(data00!L25=data01!L25,data00!L25,FALSE)</f>
        <v>0</v>
      </c>
      <c r="N24" s="48">
        <f>IF(data00!M25=data01!M25,data00!M25,FALSE)</f>
        <v>0</v>
      </c>
      <c r="O24" s="48">
        <f>IF(data00!O25=data01!O25,data00!O25,FALSE)</f>
        <v>0</v>
      </c>
      <c r="P24" s="48">
        <f>IF(data00!P25=data01!P25,data00!P25,FALSE)</f>
        <v>1</v>
      </c>
      <c r="Q24" s="48">
        <f>IF(data00!Q25=data01!Q25,data00!Q25,FALSE)</f>
        <v>0</v>
      </c>
      <c r="R24" s="48">
        <v>1</v>
      </c>
      <c r="S24" s="48">
        <f>IF(data00!S25=data01!S25,data00!S25,FALSE)</f>
        <v>0</v>
      </c>
      <c r="T24" s="48">
        <f>IF(data00!T25=data01!T25,data00!T25,FALSE)</f>
        <v>1</v>
      </c>
      <c r="U24" s="48">
        <f>IF(data00!U23=data01!U23,data00!U23,FALSE)</f>
        <v>0</v>
      </c>
      <c r="V24" s="48">
        <f>IF(data00!V25=data01!V25,data00!V25,FALSE)</f>
        <v>0</v>
      </c>
      <c r="W24" s="48">
        <f>IF(data00!W25=data01!W25,data00!W25,FALSE)</f>
        <v>0</v>
      </c>
      <c r="X24" s="48">
        <f>IF(data00!X25=data01!X25,data00!X25,FALSE)</f>
        <v>1</v>
      </c>
      <c r="Y24" s="48">
        <f>IF(data00!Y25=data01!Y25,data00!Y25,FALSE)</f>
        <v>1</v>
      </c>
      <c r="Z24" s="48">
        <f>IF(data00!Z25=data01!Z25,data00!Z25,FALSE)</f>
        <v>0</v>
      </c>
      <c r="AA24" s="48">
        <f>IF(data00!AB25=data01!AB25,data00!AB25,FALSE)</f>
        <v>0</v>
      </c>
      <c r="AB24" s="48">
        <f>IF(data00!AE25=data01!AE25,data00!AE25,FALSE)</f>
        <v>0</v>
      </c>
      <c r="AC24" s="48">
        <f>IF(data00!AF25=data01!AF25,data00!AF25,FALSE)</f>
        <v>0</v>
      </c>
      <c r="AD24" s="48">
        <f>IF(data00!AC25=data01!AC25,data00!AC25,FALSE)</f>
        <v>1</v>
      </c>
      <c r="AE24" s="48">
        <f>IF(data00!AD25=data01!AD25,data00!AD25,FALSE)</f>
        <v>0</v>
      </c>
      <c r="AF24" s="48">
        <f>IF(data00!AG25=data01!AG25,data00!AG25,FALSE)</f>
        <v>0</v>
      </c>
      <c r="AG24" s="48">
        <f>IF(data00!AA25=data01!AA25,data00!AA25,FALSE)</f>
        <v>1</v>
      </c>
    </row>
    <row r="25" spans="1:33" ht="15.75" customHeight="1" x14ac:dyDescent="0.2">
      <c r="A25" s="48" t="s">
        <v>315</v>
      </c>
      <c r="B25" s="48" t="s">
        <v>289</v>
      </c>
      <c r="C25" s="48" t="str">
        <f>IF(data00!C26=data01!C26,data00!C26,FALSE)</f>
        <v>multidiscipline</v>
      </c>
      <c r="D25" s="48">
        <f>IF(data00!D26=data01!D26,data00!D26,FALSE)</f>
        <v>1</v>
      </c>
      <c r="E25" s="48">
        <f>IF(data00!E26=data01!E26,data00!E26,FALSE)</f>
        <v>1</v>
      </c>
      <c r="F25" s="48">
        <v>1</v>
      </c>
      <c r="G25" s="48">
        <v>1</v>
      </c>
      <c r="H25" s="48">
        <f>IF(data00!N26=data01!N26,data00!N26,FALSE)</f>
        <v>0</v>
      </c>
      <c r="I25" s="48">
        <f>IF(data00!G26=data01!G26,data00!G26,FALSE)</f>
        <v>1</v>
      </c>
      <c r="J25" s="48">
        <v>0</v>
      </c>
      <c r="K25" s="48">
        <f>IF(data00!I26=data01!I26,data00!I26,FALSE)</f>
        <v>1</v>
      </c>
      <c r="L25" s="48">
        <v>0</v>
      </c>
      <c r="M25" s="48">
        <v>1</v>
      </c>
      <c r="N25" s="48">
        <f>IF(data00!M26=data01!M26,data00!M26,FALSE)</f>
        <v>0</v>
      </c>
      <c r="O25" s="48">
        <f>IF(data00!O26=data01!O26,data00!O26,FALSE)</f>
        <v>1</v>
      </c>
      <c r="P25" s="48">
        <f>IF(data00!P26=data01!P26,data00!P26,FALSE)</f>
        <v>1</v>
      </c>
      <c r="Q25" s="48">
        <v>0</v>
      </c>
      <c r="R25" s="48">
        <v>0</v>
      </c>
      <c r="S25" s="48">
        <v>0</v>
      </c>
      <c r="T25" s="48">
        <v>0</v>
      </c>
      <c r="U25" s="48">
        <f>IF(data00!U24=data01!U24,data00!U24,FALSE)</f>
        <v>0</v>
      </c>
      <c r="V25" s="48">
        <f>IF(data00!V26=data01!V26,data00!V26,FALSE)</f>
        <v>1</v>
      </c>
      <c r="W25" s="48">
        <f>IF(data00!W26=data01!W26,data00!W26,FALSE)</f>
        <v>1</v>
      </c>
      <c r="X25" s="48">
        <f>IF(data00!X26=data01!X26,data00!X26,FALSE)</f>
        <v>1</v>
      </c>
      <c r="Y25" s="48">
        <f>IF(data00!Y26=data01!Y26,data00!Y26,FALSE)</f>
        <v>1</v>
      </c>
      <c r="Z25" s="48">
        <f>IF(data00!Z26=data01!Z26,data00!Z26,FALSE)</f>
        <v>1</v>
      </c>
      <c r="AA25" s="48">
        <f>IF(data00!AB26=data01!AB26,data00!AB26,FALSE)</f>
        <v>1</v>
      </c>
      <c r="AB25" s="48">
        <f>IF(data00!AE26=data01!AE26,data00!AE26,FALSE)</f>
        <v>0</v>
      </c>
      <c r="AC25" s="48">
        <v>1</v>
      </c>
      <c r="AD25" s="48">
        <f>IF(data00!AC26=data01!AC26,data00!AC26,FALSE)</f>
        <v>1</v>
      </c>
      <c r="AE25" s="48">
        <f>IF(data00!AD26=data01!AD26,data00!AD26,FALSE)</f>
        <v>1</v>
      </c>
      <c r="AF25" s="48">
        <v>1</v>
      </c>
      <c r="AG25" s="48">
        <f>IF(data00!AA26=data01!AA26,data00!AA26,FALSE)</f>
        <v>1</v>
      </c>
    </row>
    <row r="26" spans="1:33" ht="15.75" customHeight="1" x14ac:dyDescent="0.2">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15.75" customHeight="1" x14ac:dyDescent="0.2">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ht="15.75" customHeight="1" x14ac:dyDescent="0.2">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ht="15.75" customHeight="1" x14ac:dyDescent="0.2">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ht="15.75" customHeight="1" x14ac:dyDescent="0.2">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ht="15.75" customHeight="1" x14ac:dyDescent="0.2"/>
    <row r="32" spans="1: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6"/>
  <sheetViews>
    <sheetView workbookViewId="0"/>
  </sheetViews>
  <sheetFormatPr baseColWidth="10" defaultColWidth="11.1640625" defaultRowHeight="15" customHeight="1" x14ac:dyDescent="0.2"/>
  <cols>
    <col min="1" max="1" width="27.83203125" customWidth="1"/>
    <col min="2" max="2" width="19.83203125" customWidth="1"/>
    <col min="5" max="5" width="28.5" customWidth="1"/>
    <col min="7" max="7" width="20.5" customWidth="1"/>
  </cols>
  <sheetData>
    <row r="1" spans="1:26" ht="16" x14ac:dyDescent="0.2">
      <c r="A1" s="57" t="s">
        <v>317</v>
      </c>
      <c r="B1" s="58" t="s">
        <v>318</v>
      </c>
      <c r="C1" s="58" t="s">
        <v>319</v>
      </c>
      <c r="D1" s="59" t="s">
        <v>320</v>
      </c>
      <c r="E1" s="59" t="s">
        <v>321</v>
      </c>
      <c r="F1" s="9"/>
      <c r="G1" s="125" t="s">
        <v>321</v>
      </c>
      <c r="H1" t="s">
        <v>322</v>
      </c>
      <c r="I1" s="9"/>
      <c r="J1" s="9"/>
      <c r="K1" s="9"/>
      <c r="L1" s="9"/>
      <c r="M1" s="9"/>
      <c r="N1" s="9"/>
      <c r="O1" s="9"/>
      <c r="P1" s="9"/>
      <c r="Q1" s="9"/>
      <c r="R1" s="9"/>
      <c r="S1" s="9"/>
      <c r="T1" s="9"/>
      <c r="U1" s="9"/>
      <c r="V1" s="9"/>
      <c r="W1" s="9"/>
      <c r="X1" s="9"/>
      <c r="Y1" s="9"/>
      <c r="Z1" s="9"/>
    </row>
    <row r="2" spans="1:26" ht="16" x14ac:dyDescent="0.2">
      <c r="A2" s="60" t="s">
        <v>312</v>
      </c>
      <c r="B2" s="61" t="s">
        <v>289</v>
      </c>
      <c r="C2" s="61" t="s">
        <v>287</v>
      </c>
      <c r="D2" s="62" t="s">
        <v>323</v>
      </c>
      <c r="E2" s="62" t="s">
        <v>324</v>
      </c>
      <c r="F2" s="63"/>
      <c r="G2" t="s">
        <v>325</v>
      </c>
      <c r="H2" s="135">
        <v>2</v>
      </c>
      <c r="I2" s="64"/>
      <c r="J2" s="64"/>
      <c r="K2" s="64"/>
      <c r="L2" s="64"/>
      <c r="M2" s="64"/>
      <c r="N2" s="64"/>
      <c r="O2" s="64"/>
      <c r="P2" s="64"/>
      <c r="Q2" s="64"/>
      <c r="R2" s="64"/>
      <c r="S2" s="64"/>
      <c r="T2" s="64"/>
      <c r="U2" s="64"/>
      <c r="V2" s="64"/>
      <c r="W2" s="64"/>
      <c r="X2" s="64"/>
      <c r="Y2" s="64"/>
      <c r="Z2" s="64"/>
    </row>
    <row r="3" spans="1:26" ht="16" x14ac:dyDescent="0.2">
      <c r="A3" s="60" t="s">
        <v>299</v>
      </c>
      <c r="B3" s="61" t="s">
        <v>289</v>
      </c>
      <c r="C3" s="61" t="s">
        <v>287</v>
      </c>
      <c r="D3" s="62" t="s">
        <v>323</v>
      </c>
      <c r="E3" s="62" t="s">
        <v>324</v>
      </c>
      <c r="F3" s="63"/>
      <c r="G3" t="s">
        <v>326</v>
      </c>
      <c r="H3" s="135">
        <v>1</v>
      </c>
      <c r="I3" s="64"/>
      <c r="J3" s="64"/>
      <c r="K3" s="64"/>
      <c r="L3" s="64"/>
      <c r="M3" s="64"/>
      <c r="N3" s="64"/>
      <c r="O3" s="64"/>
      <c r="P3" s="64"/>
      <c r="Q3" s="64"/>
      <c r="R3" s="64"/>
      <c r="S3" s="64"/>
      <c r="T3" s="64"/>
      <c r="U3" s="64"/>
      <c r="V3" s="64"/>
      <c r="W3" s="64"/>
      <c r="X3" s="64"/>
      <c r="Y3" s="64"/>
      <c r="Z3" s="64"/>
    </row>
    <row r="4" spans="1:26" ht="16" x14ac:dyDescent="0.2">
      <c r="A4" s="60" t="s">
        <v>295</v>
      </c>
      <c r="B4" s="61" t="s">
        <v>296</v>
      </c>
      <c r="C4" s="61" t="s">
        <v>287</v>
      </c>
      <c r="D4" s="62" t="s">
        <v>323</v>
      </c>
      <c r="E4" s="62" t="s">
        <v>324</v>
      </c>
      <c r="F4" s="63"/>
      <c r="G4" t="s">
        <v>327</v>
      </c>
      <c r="H4" s="135">
        <v>3</v>
      </c>
      <c r="I4" s="64"/>
      <c r="J4" s="64"/>
      <c r="K4" s="64"/>
      <c r="L4" s="64"/>
      <c r="M4" s="64"/>
      <c r="N4" s="64"/>
      <c r="O4" s="64"/>
      <c r="P4" s="64"/>
      <c r="Q4" s="64"/>
      <c r="R4" s="64"/>
      <c r="S4" s="64"/>
      <c r="T4" s="64"/>
      <c r="U4" s="64"/>
      <c r="V4" s="64"/>
      <c r="W4" s="64"/>
      <c r="X4" s="64"/>
      <c r="Y4" s="64"/>
      <c r="Z4" s="64"/>
    </row>
    <row r="5" spans="1:26" ht="16" x14ac:dyDescent="0.2">
      <c r="A5" s="65" t="s">
        <v>307</v>
      </c>
      <c r="B5" s="61" t="s">
        <v>296</v>
      </c>
      <c r="C5" s="61" t="s">
        <v>287</v>
      </c>
      <c r="D5" s="62" t="s">
        <v>323</v>
      </c>
      <c r="E5" s="62" t="s">
        <v>324</v>
      </c>
      <c r="F5" s="63"/>
      <c r="G5" t="s">
        <v>328</v>
      </c>
      <c r="H5" s="135">
        <v>1</v>
      </c>
      <c r="I5" s="64"/>
      <c r="J5" s="64"/>
      <c r="K5" s="64"/>
      <c r="L5" s="64"/>
      <c r="M5" s="64"/>
      <c r="N5" s="64"/>
      <c r="O5" s="64"/>
      <c r="P5" s="64"/>
      <c r="Q5" s="64"/>
      <c r="R5" s="64"/>
      <c r="S5" s="64"/>
      <c r="T5" s="64"/>
      <c r="U5" s="64"/>
      <c r="V5" s="64"/>
      <c r="W5" s="64"/>
      <c r="X5" s="64"/>
      <c r="Y5" s="64"/>
      <c r="Z5" s="64"/>
    </row>
    <row r="6" spans="1:26" ht="16" x14ac:dyDescent="0.2">
      <c r="A6" s="60" t="s">
        <v>311</v>
      </c>
      <c r="B6" s="61" t="s">
        <v>296</v>
      </c>
      <c r="C6" s="61" t="s">
        <v>287</v>
      </c>
      <c r="D6" s="62" t="s">
        <v>323</v>
      </c>
      <c r="E6" s="62" t="s">
        <v>324</v>
      </c>
      <c r="F6" s="63"/>
      <c r="G6" t="s">
        <v>329</v>
      </c>
      <c r="H6" s="135">
        <v>1</v>
      </c>
      <c r="I6" s="64"/>
      <c r="J6" s="64"/>
      <c r="K6" s="64"/>
      <c r="L6" s="64"/>
      <c r="M6" s="64"/>
      <c r="N6" s="64"/>
      <c r="O6" s="64"/>
      <c r="P6" s="64"/>
      <c r="Q6" s="64"/>
      <c r="R6" s="64"/>
      <c r="S6" s="64"/>
      <c r="T6" s="64"/>
      <c r="U6" s="64"/>
      <c r="V6" s="64"/>
      <c r="W6" s="64"/>
      <c r="X6" s="64"/>
      <c r="Y6" s="64"/>
      <c r="Z6" s="64"/>
    </row>
    <row r="7" spans="1:26" ht="32" x14ac:dyDescent="0.2">
      <c r="A7" s="60" t="s">
        <v>288</v>
      </c>
      <c r="B7" s="61" t="s">
        <v>289</v>
      </c>
      <c r="C7" s="61" t="s">
        <v>290</v>
      </c>
      <c r="D7" s="62" t="s">
        <v>323</v>
      </c>
      <c r="E7" s="62" t="s">
        <v>324</v>
      </c>
      <c r="F7" s="64"/>
      <c r="G7" t="s">
        <v>330</v>
      </c>
      <c r="H7" s="135">
        <v>1</v>
      </c>
      <c r="I7" s="64"/>
      <c r="J7" s="64"/>
      <c r="K7" s="64"/>
      <c r="L7" s="64"/>
      <c r="M7" s="64"/>
      <c r="N7" s="64"/>
      <c r="O7" s="64"/>
      <c r="P7" s="64"/>
      <c r="Q7" s="64"/>
      <c r="R7" s="64"/>
      <c r="S7" s="64"/>
      <c r="T7" s="64"/>
      <c r="U7" s="64"/>
      <c r="V7" s="64"/>
      <c r="W7" s="64"/>
      <c r="X7" s="64"/>
      <c r="Y7" s="64"/>
      <c r="Z7" s="64"/>
    </row>
    <row r="8" spans="1:26" ht="16" x14ac:dyDescent="0.2">
      <c r="A8" s="60" t="s">
        <v>294</v>
      </c>
      <c r="B8" s="61" t="s">
        <v>289</v>
      </c>
      <c r="C8" s="61" t="s">
        <v>287</v>
      </c>
      <c r="D8" s="62" t="s">
        <v>323</v>
      </c>
      <c r="E8" s="62" t="s">
        <v>324</v>
      </c>
      <c r="F8" s="64"/>
      <c r="G8" t="s">
        <v>324</v>
      </c>
      <c r="H8" s="135">
        <v>24</v>
      </c>
      <c r="I8" s="64"/>
      <c r="J8" s="64"/>
      <c r="K8" s="64"/>
      <c r="L8" s="64"/>
      <c r="M8" s="64"/>
      <c r="N8" s="64"/>
      <c r="O8" s="64"/>
      <c r="P8" s="64"/>
      <c r="Q8" s="64"/>
      <c r="R8" s="64"/>
      <c r="S8" s="64"/>
      <c r="T8" s="64"/>
      <c r="U8" s="64"/>
      <c r="V8" s="64"/>
      <c r="W8" s="64"/>
      <c r="X8" s="64"/>
      <c r="Y8" s="64"/>
      <c r="Z8" s="64"/>
    </row>
    <row r="9" spans="1:26" ht="16" x14ac:dyDescent="0.2">
      <c r="A9" s="60" t="s">
        <v>297</v>
      </c>
      <c r="B9" s="61" t="s">
        <v>289</v>
      </c>
      <c r="C9" s="61" t="s">
        <v>287</v>
      </c>
      <c r="D9" s="62" t="s">
        <v>323</v>
      </c>
      <c r="E9" s="62" t="s">
        <v>324</v>
      </c>
      <c r="F9" s="64"/>
      <c r="G9" t="s">
        <v>331</v>
      </c>
      <c r="H9" s="135">
        <v>4</v>
      </c>
      <c r="I9" s="64"/>
      <c r="J9" s="64"/>
      <c r="K9" s="64"/>
      <c r="L9" s="64"/>
      <c r="M9" s="64"/>
      <c r="N9" s="64"/>
      <c r="O9" s="64"/>
      <c r="P9" s="64"/>
      <c r="Q9" s="64"/>
      <c r="R9" s="64"/>
      <c r="S9" s="64"/>
      <c r="T9" s="64"/>
      <c r="U9" s="64"/>
      <c r="V9" s="64"/>
      <c r="W9" s="64"/>
      <c r="X9" s="64"/>
      <c r="Y9" s="64"/>
      <c r="Z9" s="64"/>
    </row>
    <row r="10" spans="1:26" ht="16" x14ac:dyDescent="0.2">
      <c r="A10" s="60" t="s">
        <v>298</v>
      </c>
      <c r="B10" s="61" t="s">
        <v>289</v>
      </c>
      <c r="C10" s="61" t="s">
        <v>287</v>
      </c>
      <c r="D10" s="62" t="s">
        <v>323</v>
      </c>
      <c r="E10" s="62" t="s">
        <v>324</v>
      </c>
      <c r="F10" s="64"/>
      <c r="G10" t="s">
        <v>332</v>
      </c>
      <c r="H10" s="135">
        <v>3</v>
      </c>
      <c r="I10" s="64"/>
      <c r="J10" s="64"/>
      <c r="K10" s="64"/>
      <c r="L10" s="64"/>
      <c r="M10" s="64"/>
      <c r="N10" s="64"/>
      <c r="O10" s="64"/>
      <c r="P10" s="64"/>
      <c r="Q10" s="64"/>
      <c r="R10" s="64"/>
      <c r="S10" s="64"/>
      <c r="T10" s="64"/>
      <c r="U10" s="64"/>
      <c r="V10" s="64"/>
      <c r="W10" s="64"/>
      <c r="X10" s="64"/>
      <c r="Y10" s="64"/>
      <c r="Z10" s="64"/>
    </row>
    <row r="11" spans="1:26" ht="32" x14ac:dyDescent="0.2">
      <c r="A11" s="60" t="s">
        <v>300</v>
      </c>
      <c r="B11" s="61" t="s">
        <v>289</v>
      </c>
      <c r="C11" s="61" t="s">
        <v>290</v>
      </c>
      <c r="D11" s="62" t="s">
        <v>323</v>
      </c>
      <c r="E11" s="62" t="s">
        <v>324</v>
      </c>
      <c r="F11" s="64"/>
      <c r="G11" t="s">
        <v>333</v>
      </c>
      <c r="H11" s="135">
        <v>3</v>
      </c>
      <c r="I11" s="64"/>
      <c r="J11" s="64"/>
      <c r="K11" s="64"/>
      <c r="L11" s="64"/>
      <c r="M11" s="64"/>
      <c r="N11" s="64"/>
      <c r="O11" s="64"/>
      <c r="P11" s="64"/>
      <c r="Q11" s="64"/>
      <c r="R11" s="64"/>
      <c r="S11" s="64"/>
      <c r="T11" s="64"/>
      <c r="U11" s="64"/>
      <c r="V11" s="64"/>
      <c r="W11" s="64"/>
      <c r="X11" s="64"/>
      <c r="Y11" s="64"/>
      <c r="Z11" s="64"/>
    </row>
    <row r="12" spans="1:26" ht="32" x14ac:dyDescent="0.2">
      <c r="A12" s="60" t="s">
        <v>301</v>
      </c>
      <c r="B12" s="61" t="s">
        <v>289</v>
      </c>
      <c r="C12" s="61" t="s">
        <v>290</v>
      </c>
      <c r="D12" s="62" t="s">
        <v>323</v>
      </c>
      <c r="E12" s="62" t="s">
        <v>324</v>
      </c>
      <c r="F12" s="64"/>
      <c r="G12" t="s">
        <v>334</v>
      </c>
      <c r="H12" s="135">
        <v>1</v>
      </c>
      <c r="I12" s="64"/>
      <c r="J12" s="64"/>
      <c r="K12" s="64"/>
      <c r="L12" s="64"/>
      <c r="M12" s="64"/>
      <c r="N12" s="64"/>
      <c r="O12" s="64"/>
      <c r="P12" s="64"/>
      <c r="Q12" s="64"/>
      <c r="R12" s="64"/>
      <c r="S12" s="64"/>
      <c r="T12" s="64"/>
      <c r="U12" s="64"/>
      <c r="V12" s="64"/>
      <c r="W12" s="64"/>
      <c r="X12" s="64"/>
      <c r="Y12" s="64"/>
      <c r="Z12" s="64"/>
    </row>
    <row r="13" spans="1:26" ht="16" x14ac:dyDescent="0.2">
      <c r="A13" s="60" t="s">
        <v>302</v>
      </c>
      <c r="B13" s="61" t="s">
        <v>289</v>
      </c>
      <c r="C13" s="61" t="s">
        <v>287</v>
      </c>
      <c r="D13" s="62" t="s">
        <v>323</v>
      </c>
      <c r="E13" s="62" t="s">
        <v>324</v>
      </c>
      <c r="F13" s="64"/>
      <c r="G13" t="s">
        <v>335</v>
      </c>
      <c r="H13" s="135">
        <v>1</v>
      </c>
      <c r="I13" s="64"/>
      <c r="J13" s="64"/>
      <c r="K13" s="64"/>
      <c r="L13" s="64"/>
      <c r="M13" s="64"/>
      <c r="N13" s="64"/>
      <c r="O13" s="64"/>
      <c r="P13" s="64"/>
      <c r="Q13" s="64"/>
      <c r="R13" s="64"/>
      <c r="S13" s="64"/>
      <c r="T13" s="64"/>
      <c r="U13" s="64"/>
      <c r="V13" s="64"/>
      <c r="W13" s="64"/>
      <c r="X13" s="64"/>
      <c r="Y13" s="64"/>
      <c r="Z13" s="64"/>
    </row>
    <row r="14" spans="1:26" ht="16" x14ac:dyDescent="0.2">
      <c r="A14" s="60" t="s">
        <v>303</v>
      </c>
      <c r="B14" s="61" t="s">
        <v>289</v>
      </c>
      <c r="C14" s="61" t="s">
        <v>287</v>
      </c>
      <c r="D14" s="62" t="s">
        <v>323</v>
      </c>
      <c r="E14" s="62" t="s">
        <v>324</v>
      </c>
      <c r="F14" s="64"/>
      <c r="G14" t="s">
        <v>336</v>
      </c>
      <c r="H14" s="135">
        <v>1</v>
      </c>
      <c r="I14" s="64"/>
      <c r="J14" s="64"/>
      <c r="K14" s="64"/>
      <c r="L14" s="64"/>
      <c r="M14" s="64"/>
      <c r="N14" s="64"/>
      <c r="O14" s="64"/>
      <c r="P14" s="64"/>
      <c r="Q14" s="64"/>
      <c r="R14" s="64"/>
      <c r="S14" s="64"/>
      <c r="T14" s="64"/>
      <c r="U14" s="64"/>
      <c r="V14" s="64"/>
      <c r="W14" s="64"/>
      <c r="X14" s="64"/>
      <c r="Y14" s="64"/>
      <c r="Z14" s="64"/>
    </row>
    <row r="15" spans="1:26" ht="16" x14ac:dyDescent="0.2">
      <c r="A15" s="60" t="s">
        <v>305</v>
      </c>
      <c r="B15" s="61" t="s">
        <v>289</v>
      </c>
      <c r="C15" s="61" t="s">
        <v>287</v>
      </c>
      <c r="D15" s="62" t="s">
        <v>323</v>
      </c>
      <c r="E15" s="62" t="s">
        <v>324</v>
      </c>
      <c r="F15" s="64"/>
      <c r="G15" t="s">
        <v>337</v>
      </c>
      <c r="H15" s="135">
        <v>5</v>
      </c>
      <c r="I15" s="66"/>
      <c r="J15" s="66"/>
      <c r="K15" s="66"/>
      <c r="L15" s="66"/>
      <c r="M15" s="66"/>
      <c r="N15" s="66"/>
      <c r="O15" s="66"/>
      <c r="P15" s="66"/>
      <c r="Q15" s="66"/>
      <c r="R15" s="66"/>
      <c r="S15" s="66"/>
      <c r="T15" s="66"/>
      <c r="U15" s="66"/>
      <c r="V15" s="66"/>
      <c r="W15" s="66"/>
      <c r="X15" s="66"/>
      <c r="Y15" s="66"/>
      <c r="Z15" s="66"/>
    </row>
    <row r="16" spans="1:26" ht="16" x14ac:dyDescent="0.2">
      <c r="A16" s="60" t="s">
        <v>310</v>
      </c>
      <c r="B16" s="61" t="s">
        <v>289</v>
      </c>
      <c r="C16" s="61" t="s">
        <v>287</v>
      </c>
      <c r="D16" s="62" t="s">
        <v>323</v>
      </c>
      <c r="E16" s="62" t="s">
        <v>324</v>
      </c>
      <c r="F16" s="64"/>
      <c r="G16" t="s">
        <v>338</v>
      </c>
      <c r="H16" s="135">
        <v>2</v>
      </c>
      <c r="I16" s="64"/>
      <c r="J16" s="64"/>
      <c r="K16" s="64"/>
      <c r="L16" s="64"/>
      <c r="M16" s="64"/>
      <c r="N16" s="64"/>
      <c r="O16" s="64"/>
      <c r="P16" s="64"/>
      <c r="Q16" s="64"/>
      <c r="R16" s="64"/>
      <c r="S16" s="64"/>
      <c r="T16" s="64"/>
      <c r="U16" s="64"/>
      <c r="V16" s="64"/>
      <c r="W16" s="64"/>
      <c r="X16" s="64"/>
      <c r="Y16" s="64"/>
      <c r="Z16" s="64"/>
    </row>
    <row r="17" spans="1:26" ht="16" x14ac:dyDescent="0.2">
      <c r="A17" s="60" t="s">
        <v>314</v>
      </c>
      <c r="B17" s="61" t="s">
        <v>289</v>
      </c>
      <c r="C17" s="61" t="s">
        <v>287</v>
      </c>
      <c r="D17" s="62" t="s">
        <v>323</v>
      </c>
      <c r="E17" s="62" t="s">
        <v>324</v>
      </c>
      <c r="F17" s="64"/>
      <c r="G17" t="s">
        <v>339</v>
      </c>
      <c r="H17" s="135">
        <v>53</v>
      </c>
      <c r="I17" s="64"/>
      <c r="J17" s="64"/>
      <c r="K17" s="64"/>
      <c r="L17" s="64"/>
      <c r="M17" s="64"/>
      <c r="N17" s="64"/>
      <c r="O17" s="64"/>
      <c r="P17" s="64"/>
      <c r="Q17" s="64"/>
      <c r="R17" s="64"/>
      <c r="S17" s="64"/>
      <c r="T17" s="64"/>
      <c r="U17" s="64"/>
      <c r="V17" s="64"/>
      <c r="W17" s="64"/>
      <c r="X17" s="64"/>
      <c r="Y17" s="64"/>
      <c r="Z17" s="64"/>
    </row>
    <row r="18" spans="1:26" ht="32" x14ac:dyDescent="0.2">
      <c r="A18" s="60" t="s">
        <v>315</v>
      </c>
      <c r="B18" s="61" t="s">
        <v>289</v>
      </c>
      <c r="C18" s="61" t="s">
        <v>290</v>
      </c>
      <c r="D18" s="62" t="s">
        <v>323</v>
      </c>
      <c r="E18" s="62" t="s">
        <v>324</v>
      </c>
      <c r="F18" s="64"/>
      <c r="G18" s="64"/>
      <c r="H18" s="66"/>
      <c r="I18" s="66"/>
      <c r="J18" s="66"/>
      <c r="K18" s="66"/>
      <c r="L18" s="66"/>
      <c r="M18" s="66"/>
      <c r="N18" s="66"/>
      <c r="O18" s="66"/>
      <c r="P18" s="66"/>
      <c r="Q18" s="66"/>
      <c r="R18" s="66"/>
      <c r="S18" s="66"/>
      <c r="T18" s="66"/>
      <c r="U18" s="66"/>
      <c r="V18" s="66"/>
      <c r="W18" s="66"/>
      <c r="X18" s="66"/>
      <c r="Y18" s="66"/>
      <c r="Z18" s="66"/>
    </row>
    <row r="19" spans="1:26" ht="32" x14ac:dyDescent="0.2">
      <c r="A19" s="60" t="s">
        <v>291</v>
      </c>
      <c r="B19" s="61" t="s">
        <v>289</v>
      </c>
      <c r="C19" s="61" t="s">
        <v>290</v>
      </c>
      <c r="D19" s="62" t="s">
        <v>323</v>
      </c>
      <c r="E19" s="62" t="s">
        <v>324</v>
      </c>
      <c r="F19" s="64"/>
      <c r="G19" s="64"/>
      <c r="H19" s="64"/>
      <c r="I19" s="64"/>
      <c r="J19" s="64"/>
      <c r="K19" s="64"/>
      <c r="L19" s="64"/>
      <c r="M19" s="64"/>
      <c r="N19" s="64"/>
      <c r="O19" s="64"/>
      <c r="P19" s="64"/>
      <c r="Q19" s="64"/>
      <c r="R19" s="64"/>
      <c r="S19" s="64"/>
      <c r="T19" s="64"/>
      <c r="U19" s="64"/>
      <c r="V19" s="64"/>
      <c r="W19" s="64"/>
      <c r="X19" s="64"/>
      <c r="Y19" s="64"/>
      <c r="Z19" s="64"/>
    </row>
    <row r="20" spans="1:26" ht="16" x14ac:dyDescent="0.2">
      <c r="A20" s="60" t="s">
        <v>285</v>
      </c>
      <c r="B20" s="61" t="s">
        <v>286</v>
      </c>
      <c r="C20" s="61" t="s">
        <v>287</v>
      </c>
      <c r="D20" s="62" t="s">
        <v>323</v>
      </c>
      <c r="E20" s="62" t="s">
        <v>324</v>
      </c>
      <c r="F20" s="64"/>
      <c r="G20" s="64"/>
      <c r="H20" s="64"/>
      <c r="I20" s="64"/>
      <c r="J20" s="64"/>
      <c r="K20" s="64"/>
      <c r="L20" s="64"/>
      <c r="M20" s="64"/>
      <c r="N20" s="64"/>
      <c r="O20" s="64"/>
      <c r="P20" s="64"/>
      <c r="Q20" s="64"/>
      <c r="R20" s="64"/>
      <c r="S20" s="64"/>
      <c r="T20" s="64"/>
      <c r="U20" s="64"/>
      <c r="V20" s="64"/>
      <c r="W20" s="64"/>
      <c r="X20" s="64"/>
      <c r="Y20" s="64"/>
      <c r="Z20" s="64"/>
    </row>
    <row r="21" spans="1:26" ht="16" x14ac:dyDescent="0.2">
      <c r="A21" s="60" t="s">
        <v>304</v>
      </c>
      <c r="B21" s="61" t="s">
        <v>286</v>
      </c>
      <c r="C21" s="61" t="s">
        <v>287</v>
      </c>
      <c r="D21" s="62" t="s">
        <v>323</v>
      </c>
      <c r="E21" s="62" t="s">
        <v>324</v>
      </c>
      <c r="F21" s="64"/>
      <c r="G21" s="64"/>
      <c r="H21" s="64"/>
      <c r="I21" s="64"/>
      <c r="J21" s="64"/>
      <c r="K21" s="64"/>
      <c r="L21" s="64"/>
      <c r="M21" s="64"/>
      <c r="N21" s="64"/>
      <c r="O21" s="64"/>
      <c r="P21" s="64"/>
      <c r="Q21" s="64"/>
      <c r="R21" s="64"/>
      <c r="S21" s="64"/>
      <c r="T21" s="64"/>
      <c r="U21" s="64"/>
      <c r="V21" s="64"/>
      <c r="W21" s="64"/>
      <c r="X21" s="64"/>
      <c r="Y21" s="64"/>
      <c r="Z21" s="64"/>
    </row>
    <row r="22" spans="1:26" ht="16" x14ac:dyDescent="0.2">
      <c r="A22" s="60" t="s">
        <v>306</v>
      </c>
      <c r="B22" s="61" t="s">
        <v>286</v>
      </c>
      <c r="C22" s="61" t="s">
        <v>287</v>
      </c>
      <c r="D22" s="62" t="s">
        <v>323</v>
      </c>
      <c r="E22" s="62" t="s">
        <v>324</v>
      </c>
      <c r="F22" s="64"/>
      <c r="G22" s="64"/>
      <c r="H22" s="64"/>
      <c r="I22" s="64"/>
      <c r="J22" s="64"/>
      <c r="K22" s="64"/>
      <c r="L22" s="64"/>
      <c r="M22" s="64"/>
      <c r="N22" s="64"/>
      <c r="O22" s="64"/>
      <c r="P22" s="64"/>
      <c r="Q22" s="64"/>
      <c r="R22" s="64"/>
      <c r="S22" s="64"/>
      <c r="T22" s="64"/>
      <c r="U22" s="64"/>
      <c r="V22" s="64"/>
      <c r="W22" s="64"/>
      <c r="X22" s="64"/>
      <c r="Y22" s="64"/>
      <c r="Z22" s="64"/>
    </row>
    <row r="23" spans="1:26" ht="32" x14ac:dyDescent="0.2">
      <c r="A23" s="60" t="s">
        <v>313</v>
      </c>
      <c r="B23" s="61" t="s">
        <v>286</v>
      </c>
      <c r="C23" s="61" t="s">
        <v>290</v>
      </c>
      <c r="D23" s="62" t="s">
        <v>323</v>
      </c>
      <c r="E23" s="62" t="s">
        <v>324</v>
      </c>
      <c r="F23" s="64"/>
      <c r="G23" s="67"/>
      <c r="H23" s="64"/>
      <c r="I23" s="64"/>
      <c r="J23" s="64"/>
      <c r="K23" s="64"/>
      <c r="L23" s="64"/>
      <c r="M23" s="64"/>
      <c r="N23" s="64"/>
      <c r="O23" s="64"/>
      <c r="P23" s="64"/>
      <c r="Q23" s="64"/>
      <c r="R23" s="64"/>
      <c r="S23" s="64"/>
      <c r="T23" s="64"/>
      <c r="U23" s="64"/>
      <c r="V23" s="64"/>
      <c r="W23" s="64"/>
      <c r="X23" s="64"/>
      <c r="Y23" s="64"/>
      <c r="Z23" s="64"/>
    </row>
    <row r="24" spans="1:26" ht="32" x14ac:dyDescent="0.2">
      <c r="A24" s="60" t="s">
        <v>308</v>
      </c>
      <c r="B24" s="68" t="s">
        <v>309</v>
      </c>
      <c r="C24" s="68" t="s">
        <v>290</v>
      </c>
      <c r="D24" s="62" t="s">
        <v>323</v>
      </c>
      <c r="E24" s="62" t="s">
        <v>324</v>
      </c>
      <c r="F24" s="64"/>
      <c r="G24" s="64"/>
      <c r="H24" s="64"/>
      <c r="I24" s="64"/>
      <c r="J24" s="64"/>
      <c r="K24" s="64"/>
      <c r="L24" s="64"/>
      <c r="M24" s="64"/>
      <c r="N24" s="64"/>
      <c r="O24" s="64"/>
      <c r="P24" s="64"/>
      <c r="Q24" s="64"/>
      <c r="R24" s="64"/>
      <c r="S24" s="64"/>
      <c r="T24" s="64"/>
      <c r="U24" s="64"/>
      <c r="V24" s="64"/>
      <c r="W24" s="64"/>
      <c r="X24" s="64"/>
      <c r="Y24" s="64"/>
      <c r="Z24" s="64"/>
    </row>
    <row r="25" spans="1:26" ht="16" x14ac:dyDescent="0.2">
      <c r="A25" s="60" t="s">
        <v>293</v>
      </c>
      <c r="B25" s="61" t="s">
        <v>94</v>
      </c>
      <c r="C25" s="61" t="s">
        <v>287</v>
      </c>
      <c r="D25" s="62" t="s">
        <v>323</v>
      </c>
      <c r="E25" s="62" t="s">
        <v>324</v>
      </c>
      <c r="F25" s="64"/>
      <c r="G25" s="64"/>
      <c r="H25" s="64"/>
      <c r="I25" s="64"/>
      <c r="J25" s="64"/>
      <c r="K25" s="64"/>
      <c r="L25" s="64"/>
      <c r="M25" s="64"/>
      <c r="N25" s="64"/>
      <c r="O25" s="64"/>
      <c r="P25" s="64"/>
      <c r="Q25" s="64"/>
      <c r="R25" s="64"/>
      <c r="S25" s="64"/>
      <c r="T25" s="64"/>
      <c r="U25" s="64"/>
      <c r="V25" s="64"/>
      <c r="W25" s="64"/>
      <c r="X25" s="64"/>
      <c r="Y25" s="64"/>
      <c r="Z25" s="64"/>
    </row>
    <row r="26" spans="1:26" ht="32" x14ac:dyDescent="0.2">
      <c r="A26" s="69" t="s">
        <v>340</v>
      </c>
      <c r="B26" s="62" t="s">
        <v>341</v>
      </c>
      <c r="C26" s="70"/>
      <c r="D26" s="62" t="s">
        <v>342</v>
      </c>
      <c r="E26" s="62" t="s">
        <v>338</v>
      </c>
      <c r="F26" s="4"/>
      <c r="G26" s="48"/>
      <c r="H26" s="4"/>
      <c r="I26" s="4"/>
      <c r="J26" s="4"/>
      <c r="K26" s="4"/>
      <c r="L26" s="4"/>
      <c r="M26" s="4"/>
      <c r="N26" s="4"/>
      <c r="O26" s="4"/>
      <c r="P26" s="4"/>
      <c r="Q26" s="4"/>
      <c r="R26" s="4"/>
      <c r="S26" s="4"/>
      <c r="T26" s="4"/>
      <c r="U26" s="4"/>
      <c r="V26" s="4"/>
      <c r="W26" s="4"/>
      <c r="X26" s="4"/>
      <c r="Y26" s="4"/>
      <c r="Z26" s="4"/>
    </row>
    <row r="27" spans="1:26" ht="16" x14ac:dyDescent="0.2">
      <c r="A27" s="69" t="s">
        <v>343</v>
      </c>
      <c r="B27" s="62" t="s">
        <v>344</v>
      </c>
      <c r="C27" s="70"/>
      <c r="D27" s="62" t="s">
        <v>342</v>
      </c>
      <c r="E27" s="62" t="s">
        <v>338</v>
      </c>
      <c r="F27" s="4"/>
      <c r="G27" s="48"/>
      <c r="H27" s="4"/>
      <c r="I27" s="4"/>
      <c r="J27" s="4"/>
      <c r="K27" s="4"/>
      <c r="L27" s="4"/>
      <c r="M27" s="4"/>
      <c r="N27" s="4"/>
      <c r="O27" s="4"/>
      <c r="P27" s="4"/>
      <c r="Q27" s="4"/>
      <c r="R27" s="4"/>
      <c r="S27" s="4"/>
      <c r="T27" s="4"/>
      <c r="U27" s="4"/>
      <c r="V27" s="4"/>
      <c r="W27" s="4"/>
      <c r="X27" s="4"/>
      <c r="Y27" s="4"/>
      <c r="Z27" s="4"/>
    </row>
    <row r="28" spans="1:26" ht="16" x14ac:dyDescent="0.2">
      <c r="A28" s="69" t="s">
        <v>345</v>
      </c>
      <c r="B28" s="62"/>
      <c r="C28" s="70"/>
      <c r="D28" s="62" t="s">
        <v>342</v>
      </c>
      <c r="E28" s="62" t="s">
        <v>337</v>
      </c>
      <c r="F28" s="4"/>
      <c r="G28" s="125" t="s">
        <v>320</v>
      </c>
      <c r="H28" t="s">
        <v>322</v>
      </c>
      <c r="I28" s="4"/>
      <c r="J28" s="4"/>
      <c r="K28" s="4"/>
      <c r="L28" s="4"/>
      <c r="M28" s="4"/>
      <c r="N28" s="4"/>
      <c r="O28" s="4"/>
      <c r="P28" s="4"/>
      <c r="Q28" s="4"/>
      <c r="R28" s="4"/>
      <c r="S28" s="4"/>
      <c r="T28" s="4"/>
      <c r="U28" s="4"/>
      <c r="V28" s="4"/>
      <c r="W28" s="4"/>
      <c r="X28" s="4"/>
      <c r="Y28" s="4"/>
      <c r="Z28" s="4"/>
    </row>
    <row r="29" spans="1:26" ht="16" x14ac:dyDescent="0.2">
      <c r="A29" s="69" t="s">
        <v>346</v>
      </c>
      <c r="B29" s="62"/>
      <c r="C29" s="70"/>
      <c r="D29" s="62" t="s">
        <v>342</v>
      </c>
      <c r="E29" s="62" t="s">
        <v>337</v>
      </c>
      <c r="F29" s="4"/>
      <c r="G29" t="s">
        <v>342</v>
      </c>
      <c r="H29" s="135">
        <v>29</v>
      </c>
      <c r="I29" s="4"/>
      <c r="J29" s="4"/>
      <c r="K29" s="4"/>
      <c r="L29" s="4"/>
      <c r="M29" s="4"/>
      <c r="N29" s="4"/>
      <c r="O29" s="4"/>
      <c r="P29" s="4"/>
      <c r="Q29" s="4"/>
      <c r="R29" s="4"/>
      <c r="S29" s="4"/>
      <c r="T29" s="4"/>
      <c r="U29" s="4"/>
      <c r="V29" s="4"/>
      <c r="W29" s="4"/>
      <c r="X29" s="4"/>
      <c r="Y29" s="4"/>
      <c r="Z29" s="4"/>
    </row>
    <row r="30" spans="1:26" ht="16" x14ac:dyDescent="0.2">
      <c r="A30" s="69" t="s">
        <v>347</v>
      </c>
      <c r="B30" s="62"/>
      <c r="C30" s="70"/>
      <c r="D30" s="62" t="s">
        <v>342</v>
      </c>
      <c r="E30" s="62" t="s">
        <v>337</v>
      </c>
      <c r="F30" s="4"/>
      <c r="G30" t="s">
        <v>323</v>
      </c>
      <c r="H30" s="135">
        <v>24</v>
      </c>
      <c r="I30" s="4"/>
      <c r="J30" s="4"/>
      <c r="K30" s="4"/>
      <c r="L30" s="4"/>
      <c r="M30" s="4"/>
      <c r="N30" s="4"/>
      <c r="O30" s="4"/>
      <c r="P30" s="4"/>
      <c r="Q30" s="4"/>
      <c r="R30" s="4"/>
      <c r="S30" s="4"/>
      <c r="T30" s="4"/>
      <c r="U30" s="4"/>
      <c r="V30" s="4"/>
      <c r="W30" s="4"/>
      <c r="X30" s="4"/>
      <c r="Y30" s="4"/>
      <c r="Z30" s="4"/>
    </row>
    <row r="31" spans="1:26" ht="32" x14ac:dyDescent="0.2">
      <c r="A31" s="69" t="s">
        <v>348</v>
      </c>
      <c r="B31" s="62"/>
      <c r="C31" s="70"/>
      <c r="D31" s="62" t="s">
        <v>342</v>
      </c>
      <c r="E31" s="62" t="s">
        <v>337</v>
      </c>
      <c r="F31" s="4"/>
      <c r="G31" t="s">
        <v>339</v>
      </c>
      <c r="H31" s="135">
        <v>53</v>
      </c>
      <c r="I31" s="4"/>
      <c r="J31" s="4"/>
      <c r="K31" s="4"/>
      <c r="L31" s="4"/>
      <c r="M31" s="4"/>
      <c r="N31" s="4"/>
      <c r="O31" s="4"/>
      <c r="P31" s="4"/>
      <c r="Q31" s="4"/>
      <c r="R31" s="4"/>
      <c r="S31" s="4"/>
      <c r="T31" s="4"/>
      <c r="U31" s="4"/>
      <c r="V31" s="4"/>
      <c r="W31" s="4"/>
      <c r="X31" s="4"/>
      <c r="Y31" s="4"/>
      <c r="Z31" s="4"/>
    </row>
    <row r="32" spans="1:26" ht="32" x14ac:dyDescent="0.2">
      <c r="A32" s="69" t="s">
        <v>349</v>
      </c>
      <c r="B32" s="62"/>
      <c r="C32" s="70"/>
      <c r="D32" s="62" t="s">
        <v>342</v>
      </c>
      <c r="E32" s="62" t="s">
        <v>337</v>
      </c>
      <c r="F32" s="4"/>
      <c r="G32" s="48"/>
      <c r="H32" s="4"/>
      <c r="I32" s="4"/>
      <c r="J32" s="4"/>
      <c r="K32" s="4"/>
      <c r="L32" s="4"/>
      <c r="M32" s="4"/>
      <c r="N32" s="4"/>
      <c r="O32" s="4"/>
      <c r="P32" s="4"/>
      <c r="Q32" s="4"/>
      <c r="R32" s="4"/>
      <c r="S32" s="4"/>
      <c r="T32" s="4"/>
      <c r="U32" s="4"/>
      <c r="V32" s="4"/>
      <c r="W32" s="4"/>
      <c r="X32" s="4"/>
      <c r="Y32" s="4"/>
      <c r="Z32" s="4"/>
    </row>
    <row r="33" spans="1:26" ht="16" x14ac:dyDescent="0.2">
      <c r="A33" s="69" t="s">
        <v>350</v>
      </c>
      <c r="B33" s="62"/>
      <c r="C33" s="70"/>
      <c r="D33" s="62" t="s">
        <v>342</v>
      </c>
      <c r="E33" s="62" t="s">
        <v>336</v>
      </c>
      <c r="F33" s="4"/>
      <c r="G33" s="48"/>
      <c r="H33" s="4"/>
      <c r="I33" s="4"/>
      <c r="J33" s="4"/>
      <c r="K33" s="4"/>
      <c r="L33" s="4"/>
      <c r="M33" s="4"/>
      <c r="N33" s="4"/>
      <c r="O33" s="4"/>
      <c r="P33" s="4"/>
      <c r="Q33" s="4"/>
      <c r="R33" s="4"/>
      <c r="S33" s="4"/>
      <c r="T33" s="4"/>
      <c r="U33" s="4"/>
      <c r="V33" s="4"/>
      <c r="W33" s="4"/>
      <c r="X33" s="4"/>
      <c r="Y33" s="4"/>
      <c r="Z33" s="4"/>
    </row>
    <row r="34" spans="1:26" ht="16" x14ac:dyDescent="0.2">
      <c r="A34" s="69" t="s">
        <v>351</v>
      </c>
      <c r="B34" s="62" t="s">
        <v>352</v>
      </c>
      <c r="C34" s="70"/>
      <c r="D34" s="62" t="s">
        <v>342</v>
      </c>
      <c r="E34" s="62" t="s">
        <v>334</v>
      </c>
      <c r="F34" s="4"/>
      <c r="G34" s="48"/>
      <c r="H34" s="4"/>
      <c r="I34" s="4"/>
      <c r="J34" s="4"/>
      <c r="K34" s="4"/>
      <c r="L34" s="4"/>
      <c r="M34" s="4"/>
      <c r="N34" s="4"/>
      <c r="O34" s="4"/>
      <c r="P34" s="4"/>
      <c r="Q34" s="4"/>
      <c r="R34" s="4"/>
      <c r="S34" s="4"/>
      <c r="T34" s="4"/>
      <c r="U34" s="4"/>
      <c r="V34" s="4"/>
      <c r="W34" s="4"/>
      <c r="X34" s="4"/>
      <c r="Y34" s="4"/>
      <c r="Z34" s="4"/>
    </row>
    <row r="35" spans="1:26" ht="16" x14ac:dyDescent="0.2">
      <c r="A35" s="69" t="s">
        <v>353</v>
      </c>
      <c r="B35" s="62"/>
      <c r="C35" s="70"/>
      <c r="D35" s="62" t="s">
        <v>342</v>
      </c>
      <c r="E35" s="62" t="s">
        <v>333</v>
      </c>
      <c r="F35" s="4"/>
      <c r="G35" s="48"/>
      <c r="H35" s="4"/>
      <c r="I35" s="4"/>
      <c r="J35" s="4"/>
      <c r="K35" s="4"/>
      <c r="L35" s="4"/>
      <c r="M35" s="4"/>
      <c r="N35" s="4"/>
      <c r="O35" s="4"/>
      <c r="P35" s="4"/>
      <c r="Q35" s="4"/>
      <c r="R35" s="4"/>
      <c r="S35" s="4"/>
      <c r="T35" s="4"/>
      <c r="U35" s="4"/>
      <c r="V35" s="4"/>
      <c r="W35" s="4"/>
      <c r="X35" s="4"/>
      <c r="Y35" s="4"/>
      <c r="Z35" s="4"/>
    </row>
    <row r="36" spans="1:26" ht="32" x14ac:dyDescent="0.2">
      <c r="A36" s="69" t="s">
        <v>354</v>
      </c>
      <c r="B36" s="62"/>
      <c r="C36" s="70"/>
      <c r="D36" s="62" t="s">
        <v>342</v>
      </c>
      <c r="E36" s="62" t="s">
        <v>333</v>
      </c>
      <c r="F36" s="4"/>
      <c r="G36" s="48"/>
      <c r="H36" s="4"/>
      <c r="I36" s="4"/>
      <c r="J36" s="4"/>
      <c r="K36" s="4"/>
      <c r="L36" s="4"/>
      <c r="M36" s="4"/>
      <c r="N36" s="4"/>
      <c r="O36" s="4"/>
      <c r="P36" s="4"/>
      <c r="Q36" s="4"/>
      <c r="R36" s="4"/>
      <c r="S36" s="4"/>
      <c r="T36" s="4"/>
      <c r="U36" s="4"/>
      <c r="V36" s="4"/>
      <c r="W36" s="4"/>
      <c r="X36" s="4"/>
      <c r="Y36" s="4"/>
      <c r="Z36" s="4"/>
    </row>
    <row r="37" spans="1:26" ht="16" x14ac:dyDescent="0.2">
      <c r="A37" s="69" t="s">
        <v>355</v>
      </c>
      <c r="B37" s="62"/>
      <c r="C37" s="70"/>
      <c r="D37" s="62" t="s">
        <v>342</v>
      </c>
      <c r="E37" s="62" t="s">
        <v>327</v>
      </c>
      <c r="F37" s="4"/>
      <c r="G37" s="48"/>
      <c r="H37" s="4"/>
      <c r="I37" s="4"/>
      <c r="J37" s="4"/>
      <c r="K37" s="4"/>
      <c r="L37" s="4"/>
      <c r="M37" s="4"/>
      <c r="N37" s="4"/>
      <c r="O37" s="4"/>
      <c r="P37" s="4"/>
      <c r="Q37" s="4"/>
      <c r="R37" s="4"/>
      <c r="S37" s="4"/>
      <c r="T37" s="4"/>
      <c r="U37" s="4"/>
      <c r="V37" s="4"/>
      <c r="W37" s="4"/>
      <c r="X37" s="4"/>
      <c r="Y37" s="4"/>
      <c r="Z37" s="4"/>
    </row>
    <row r="38" spans="1:26" ht="16" x14ac:dyDescent="0.2">
      <c r="A38" s="69" t="s">
        <v>356</v>
      </c>
      <c r="B38" s="62"/>
      <c r="C38" s="70"/>
      <c r="D38" s="62" t="s">
        <v>342</v>
      </c>
      <c r="E38" s="62" t="s">
        <v>327</v>
      </c>
      <c r="F38" s="4"/>
      <c r="G38" s="48"/>
      <c r="H38" s="4"/>
      <c r="I38" s="4"/>
      <c r="J38" s="4"/>
      <c r="K38" s="4"/>
      <c r="L38" s="4"/>
      <c r="M38" s="4"/>
      <c r="N38" s="4"/>
      <c r="O38" s="4"/>
      <c r="P38" s="4"/>
      <c r="Q38" s="4"/>
      <c r="R38" s="4"/>
      <c r="S38" s="4"/>
      <c r="T38" s="4"/>
      <c r="U38" s="4"/>
      <c r="V38" s="4"/>
      <c r="W38" s="4"/>
      <c r="X38" s="4"/>
      <c r="Y38" s="4"/>
      <c r="Z38" s="4"/>
    </row>
    <row r="39" spans="1:26" ht="16" x14ac:dyDescent="0.2">
      <c r="A39" s="69" t="s">
        <v>357</v>
      </c>
      <c r="B39" s="62" t="s">
        <v>286</v>
      </c>
      <c r="C39" s="62" t="s">
        <v>287</v>
      </c>
      <c r="D39" s="62" t="s">
        <v>342</v>
      </c>
      <c r="E39" s="62" t="s">
        <v>332</v>
      </c>
      <c r="F39" s="4"/>
      <c r="G39" s="48"/>
      <c r="H39" s="4"/>
      <c r="I39" s="4"/>
      <c r="J39" s="4"/>
      <c r="K39" s="4"/>
      <c r="L39" s="4"/>
      <c r="M39" s="4"/>
      <c r="N39" s="4"/>
      <c r="O39" s="4"/>
      <c r="P39" s="4"/>
      <c r="Q39" s="4"/>
      <c r="R39" s="4"/>
      <c r="S39" s="4"/>
      <c r="T39" s="4"/>
      <c r="U39" s="4"/>
      <c r="V39" s="4"/>
      <c r="W39" s="4"/>
      <c r="X39" s="4"/>
      <c r="Y39" s="4"/>
      <c r="Z39" s="4"/>
    </row>
    <row r="40" spans="1:26" ht="16" x14ac:dyDescent="0.2">
      <c r="A40" s="65" t="s">
        <v>358</v>
      </c>
      <c r="B40" s="61" t="s">
        <v>94</v>
      </c>
      <c r="C40" s="61" t="s">
        <v>287</v>
      </c>
      <c r="D40" s="62" t="s">
        <v>342</v>
      </c>
      <c r="E40" s="62" t="s">
        <v>332</v>
      </c>
      <c r="F40" s="4"/>
      <c r="G40" s="48"/>
      <c r="H40" s="4"/>
      <c r="I40" s="4"/>
      <c r="J40" s="4"/>
      <c r="K40" s="4"/>
      <c r="L40" s="4"/>
      <c r="M40" s="4"/>
      <c r="N40" s="4"/>
      <c r="O40" s="4"/>
      <c r="P40" s="4"/>
      <c r="Q40" s="4"/>
      <c r="R40" s="4"/>
      <c r="S40" s="4"/>
      <c r="T40" s="4"/>
      <c r="U40" s="4"/>
      <c r="V40" s="4"/>
      <c r="W40" s="4"/>
      <c r="X40" s="4"/>
      <c r="Y40" s="4"/>
      <c r="Z40" s="4"/>
    </row>
    <row r="41" spans="1:26" ht="16" x14ac:dyDescent="0.2">
      <c r="A41" s="69" t="s">
        <v>359</v>
      </c>
      <c r="B41" s="62"/>
      <c r="C41" s="70"/>
      <c r="D41" s="62" t="s">
        <v>342</v>
      </c>
      <c r="E41" s="62" t="s">
        <v>332</v>
      </c>
      <c r="F41" s="4"/>
      <c r="G41" s="48"/>
      <c r="H41" s="4"/>
      <c r="I41" s="4"/>
      <c r="J41" s="4"/>
      <c r="K41" s="4"/>
      <c r="L41" s="4"/>
      <c r="M41" s="4"/>
      <c r="N41" s="4"/>
      <c r="O41" s="4"/>
      <c r="P41" s="4"/>
      <c r="Q41" s="4"/>
      <c r="R41" s="4"/>
      <c r="S41" s="4"/>
      <c r="T41" s="4"/>
      <c r="U41" s="4"/>
      <c r="V41" s="4"/>
      <c r="W41" s="4"/>
      <c r="X41" s="4"/>
      <c r="Y41" s="4"/>
      <c r="Z41" s="4"/>
    </row>
    <row r="42" spans="1:26" ht="16" x14ac:dyDescent="0.2">
      <c r="A42" s="69" t="s">
        <v>360</v>
      </c>
      <c r="B42" s="62" t="s">
        <v>361</v>
      </c>
      <c r="C42" s="70"/>
      <c r="D42" s="62" t="s">
        <v>342</v>
      </c>
      <c r="E42" s="62" t="s">
        <v>331</v>
      </c>
      <c r="F42" s="4"/>
      <c r="G42" s="48"/>
      <c r="H42" s="4"/>
      <c r="I42" s="4"/>
      <c r="J42" s="4"/>
      <c r="K42" s="4"/>
      <c r="L42" s="4"/>
      <c r="M42" s="4"/>
      <c r="N42" s="4"/>
      <c r="O42" s="4"/>
      <c r="P42" s="4"/>
      <c r="Q42" s="4"/>
      <c r="R42" s="4"/>
      <c r="S42" s="4"/>
      <c r="T42" s="4"/>
      <c r="U42" s="4"/>
      <c r="V42" s="4"/>
      <c r="W42" s="4"/>
      <c r="X42" s="4"/>
      <c r="Y42" s="4"/>
      <c r="Z42" s="4"/>
    </row>
    <row r="43" spans="1:26" ht="16" x14ac:dyDescent="0.2">
      <c r="A43" s="69" t="s">
        <v>362</v>
      </c>
      <c r="B43" s="62" t="s">
        <v>286</v>
      </c>
      <c r="C43" s="62"/>
      <c r="D43" s="62" t="s">
        <v>342</v>
      </c>
      <c r="E43" s="62" t="s">
        <v>331</v>
      </c>
      <c r="F43" s="4"/>
      <c r="G43" s="48"/>
      <c r="H43" s="4"/>
      <c r="I43" s="4"/>
      <c r="J43" s="4"/>
      <c r="K43" s="4"/>
      <c r="L43" s="4"/>
      <c r="M43" s="4"/>
      <c r="N43" s="4"/>
      <c r="O43" s="4"/>
      <c r="P43" s="4"/>
      <c r="Q43" s="4"/>
      <c r="R43" s="4"/>
      <c r="S43" s="4"/>
      <c r="T43" s="4"/>
      <c r="U43" s="4"/>
      <c r="V43" s="4"/>
      <c r="W43" s="4"/>
      <c r="X43" s="4"/>
      <c r="Y43" s="4"/>
      <c r="Z43" s="4"/>
    </row>
    <row r="44" spans="1:26" ht="16" x14ac:dyDescent="0.2">
      <c r="A44" s="69" t="s">
        <v>363</v>
      </c>
      <c r="B44" s="62" t="s">
        <v>364</v>
      </c>
      <c r="C44" s="70"/>
      <c r="D44" s="62" t="s">
        <v>342</v>
      </c>
      <c r="E44" s="62" t="s">
        <v>331</v>
      </c>
      <c r="F44" s="29"/>
      <c r="G44" s="48"/>
      <c r="H44" s="29"/>
      <c r="I44" s="4"/>
      <c r="J44" s="4"/>
      <c r="K44" s="4"/>
      <c r="L44" s="4"/>
      <c r="M44" s="4"/>
      <c r="N44" s="4"/>
      <c r="O44" s="4"/>
      <c r="P44" s="4"/>
      <c r="Q44" s="4"/>
      <c r="R44" s="4"/>
      <c r="S44" s="4"/>
      <c r="T44" s="4"/>
      <c r="U44" s="4"/>
      <c r="V44" s="4"/>
      <c r="W44" s="4"/>
      <c r="X44" s="4"/>
      <c r="Y44" s="4"/>
      <c r="Z44" s="4"/>
    </row>
    <row r="45" spans="1:26" ht="16" x14ac:dyDescent="0.2">
      <c r="A45" s="69" t="s">
        <v>365</v>
      </c>
      <c r="B45" s="62"/>
      <c r="C45" s="62"/>
      <c r="D45" s="62" t="s">
        <v>342</v>
      </c>
      <c r="E45" s="62" t="s">
        <v>331</v>
      </c>
      <c r="F45" s="29"/>
      <c r="G45" s="48"/>
      <c r="H45" s="29"/>
      <c r="I45" s="4"/>
      <c r="J45" s="4"/>
      <c r="K45" s="4"/>
      <c r="L45" s="4"/>
      <c r="M45" s="4"/>
      <c r="N45" s="4"/>
      <c r="O45" s="4"/>
      <c r="P45" s="4"/>
      <c r="Q45" s="4"/>
      <c r="R45" s="4"/>
      <c r="S45" s="4"/>
      <c r="T45" s="4"/>
      <c r="U45" s="4"/>
      <c r="V45" s="4"/>
      <c r="W45" s="4"/>
      <c r="X45" s="4"/>
      <c r="Y45" s="4"/>
      <c r="Z45" s="4"/>
    </row>
    <row r="46" spans="1:26" ht="16" x14ac:dyDescent="0.2">
      <c r="A46" s="69" t="s">
        <v>366</v>
      </c>
      <c r="B46" s="62"/>
      <c r="C46" s="70"/>
      <c r="D46" s="62" t="s">
        <v>342</v>
      </c>
      <c r="E46" s="62" t="s">
        <v>330</v>
      </c>
      <c r="F46" s="29"/>
      <c r="G46" s="48"/>
      <c r="H46" s="29"/>
      <c r="I46" s="4"/>
      <c r="J46" s="4"/>
      <c r="K46" s="4"/>
      <c r="L46" s="4"/>
      <c r="M46" s="4"/>
      <c r="N46" s="4"/>
      <c r="O46" s="4"/>
      <c r="P46" s="4"/>
      <c r="Q46" s="4"/>
      <c r="R46" s="4"/>
      <c r="S46" s="4"/>
      <c r="T46" s="4"/>
      <c r="U46" s="4"/>
      <c r="V46" s="4"/>
      <c r="W46" s="4"/>
      <c r="X46" s="4"/>
      <c r="Y46" s="4"/>
      <c r="Z46" s="4"/>
    </row>
    <row r="47" spans="1:26" ht="16" x14ac:dyDescent="0.2">
      <c r="A47" s="69" t="s">
        <v>367</v>
      </c>
      <c r="B47" s="62" t="s">
        <v>286</v>
      </c>
      <c r="C47" s="70"/>
      <c r="D47" s="62" t="s">
        <v>342</v>
      </c>
      <c r="E47" s="62" t="s">
        <v>333</v>
      </c>
      <c r="F47" s="29"/>
      <c r="G47" s="71"/>
      <c r="H47" s="29"/>
      <c r="I47" s="4"/>
      <c r="J47" s="4"/>
      <c r="K47" s="4"/>
      <c r="L47" s="4"/>
      <c r="M47" s="4"/>
      <c r="N47" s="4"/>
      <c r="O47" s="4"/>
      <c r="P47" s="4"/>
      <c r="Q47" s="4"/>
      <c r="R47" s="4"/>
      <c r="S47" s="4"/>
      <c r="T47" s="4"/>
      <c r="U47" s="4"/>
      <c r="V47" s="4"/>
      <c r="W47" s="4"/>
      <c r="X47" s="4"/>
      <c r="Y47" s="4"/>
      <c r="Z47" s="4"/>
    </row>
    <row r="48" spans="1:26" ht="32" x14ac:dyDescent="0.2">
      <c r="A48" s="69" t="s">
        <v>368</v>
      </c>
      <c r="B48" s="62" t="s">
        <v>369</v>
      </c>
      <c r="C48" s="62"/>
      <c r="D48" s="62" t="s">
        <v>342</v>
      </c>
      <c r="E48" s="62" t="s">
        <v>329</v>
      </c>
      <c r="F48" s="30"/>
      <c r="G48" s="72"/>
      <c r="H48" s="30"/>
      <c r="I48" s="30"/>
      <c r="J48" s="30"/>
      <c r="K48" s="30"/>
      <c r="L48" s="30"/>
      <c r="M48" s="30"/>
      <c r="N48" s="30"/>
      <c r="O48" s="30"/>
      <c r="P48" s="30"/>
      <c r="Q48" s="30"/>
      <c r="R48" s="30"/>
      <c r="S48" s="30"/>
      <c r="T48" s="30"/>
      <c r="U48" s="30"/>
      <c r="V48" s="30"/>
      <c r="W48" s="30"/>
      <c r="X48" s="30"/>
      <c r="Y48" s="30"/>
      <c r="Z48" s="30"/>
    </row>
    <row r="49" spans="1:26" ht="32" x14ac:dyDescent="0.2">
      <c r="A49" s="65" t="s">
        <v>370</v>
      </c>
      <c r="B49" s="61" t="s">
        <v>371</v>
      </c>
      <c r="C49" s="61" t="s">
        <v>290</v>
      </c>
      <c r="D49" s="62" t="s">
        <v>342</v>
      </c>
      <c r="E49" s="62" t="s">
        <v>327</v>
      </c>
      <c r="F49" s="73"/>
      <c r="G49" s="48"/>
      <c r="H49" s="29"/>
      <c r="I49" s="29"/>
      <c r="J49" s="29"/>
      <c r="K49" s="29"/>
      <c r="L49" s="29"/>
      <c r="M49" s="29"/>
      <c r="N49" s="29"/>
      <c r="O49" s="29"/>
      <c r="P49" s="29"/>
      <c r="Q49" s="29"/>
      <c r="R49" s="29"/>
      <c r="S49" s="29"/>
      <c r="T49" s="29"/>
      <c r="U49" s="29"/>
      <c r="V49" s="29"/>
      <c r="W49" s="29"/>
      <c r="X49" s="29"/>
      <c r="Y49" s="29"/>
      <c r="Z49" s="29"/>
    </row>
    <row r="50" spans="1:26" ht="16" x14ac:dyDescent="0.2">
      <c r="A50" s="69" t="s">
        <v>372</v>
      </c>
      <c r="B50" s="62" t="s">
        <v>325</v>
      </c>
      <c r="C50" s="70"/>
      <c r="D50" s="62" t="s">
        <v>342</v>
      </c>
      <c r="E50" s="62" t="s">
        <v>325</v>
      </c>
      <c r="F50" s="73"/>
      <c r="G50" s="74"/>
      <c r="H50" s="29"/>
      <c r="I50" s="29"/>
      <c r="J50" s="29"/>
      <c r="K50" s="29"/>
      <c r="L50" s="29"/>
      <c r="M50" s="29"/>
      <c r="N50" s="29"/>
      <c r="O50" s="29"/>
      <c r="P50" s="29"/>
      <c r="Q50" s="29"/>
      <c r="R50" s="29"/>
      <c r="S50" s="29"/>
      <c r="T50" s="29"/>
      <c r="U50" s="29"/>
      <c r="V50" s="29"/>
      <c r="W50" s="29"/>
      <c r="X50" s="29"/>
      <c r="Y50" s="29"/>
      <c r="Z50" s="29"/>
    </row>
    <row r="51" spans="1:26" ht="16" x14ac:dyDescent="0.2">
      <c r="A51" s="69" t="s">
        <v>373</v>
      </c>
      <c r="B51" s="62" t="s">
        <v>325</v>
      </c>
      <c r="C51" s="70"/>
      <c r="D51" s="62" t="s">
        <v>342</v>
      </c>
      <c r="E51" s="62" t="s">
        <v>325</v>
      </c>
      <c r="F51" s="73"/>
      <c r="G51" s="29"/>
      <c r="H51" s="29"/>
      <c r="I51" s="29"/>
      <c r="J51" s="29"/>
      <c r="K51" s="29"/>
      <c r="L51" s="29"/>
      <c r="M51" s="29"/>
      <c r="N51" s="29"/>
      <c r="O51" s="29"/>
      <c r="P51" s="29"/>
      <c r="Q51" s="29"/>
      <c r="R51" s="29"/>
      <c r="S51" s="29"/>
      <c r="T51" s="29"/>
      <c r="U51" s="29"/>
      <c r="V51" s="29"/>
      <c r="W51" s="29"/>
      <c r="X51" s="29"/>
      <c r="Y51" s="29"/>
      <c r="Z51" s="29"/>
    </row>
    <row r="52" spans="1:26" ht="32" x14ac:dyDescent="0.2">
      <c r="A52" s="69" t="s">
        <v>374</v>
      </c>
      <c r="B52" s="62" t="s">
        <v>375</v>
      </c>
      <c r="C52" s="70"/>
      <c r="D52" s="62" t="s">
        <v>342</v>
      </c>
      <c r="E52" s="62" t="s">
        <v>328</v>
      </c>
      <c r="F52" s="29"/>
      <c r="G52" s="29"/>
      <c r="H52" s="29"/>
      <c r="I52" s="29"/>
      <c r="J52" s="29"/>
      <c r="K52" s="29"/>
      <c r="L52" s="29"/>
      <c r="M52" s="29"/>
      <c r="N52" s="29"/>
      <c r="O52" s="29"/>
      <c r="P52" s="29"/>
      <c r="Q52" s="29"/>
      <c r="R52" s="29"/>
      <c r="S52" s="29"/>
      <c r="T52" s="29"/>
      <c r="U52" s="29"/>
      <c r="V52" s="29"/>
      <c r="W52" s="29"/>
      <c r="X52" s="29"/>
      <c r="Y52" s="29"/>
      <c r="Z52" s="29"/>
    </row>
    <row r="53" spans="1:26" ht="16" x14ac:dyDescent="0.2">
      <c r="A53" s="75" t="s">
        <v>376</v>
      </c>
      <c r="B53" s="61" t="s">
        <v>377</v>
      </c>
      <c r="C53" s="61"/>
      <c r="D53" s="62" t="s">
        <v>342</v>
      </c>
      <c r="E53" s="76" t="s">
        <v>335</v>
      </c>
      <c r="F53" s="73"/>
      <c r="G53" s="29"/>
      <c r="H53" s="29"/>
      <c r="I53" s="29"/>
      <c r="J53" s="29"/>
      <c r="K53" s="29"/>
      <c r="L53" s="29"/>
      <c r="M53" s="29"/>
      <c r="N53" s="29"/>
      <c r="O53" s="29"/>
      <c r="P53" s="29"/>
      <c r="Q53" s="29"/>
      <c r="R53" s="29"/>
      <c r="S53" s="29"/>
      <c r="T53" s="29"/>
      <c r="U53" s="29"/>
      <c r="V53" s="29"/>
      <c r="W53" s="29"/>
      <c r="X53" s="29"/>
      <c r="Y53" s="29"/>
      <c r="Z53" s="29"/>
    </row>
    <row r="54" spans="1:26" ht="32" x14ac:dyDescent="0.2">
      <c r="A54" s="75" t="s">
        <v>378</v>
      </c>
      <c r="B54" s="61" t="s">
        <v>379</v>
      </c>
      <c r="C54" s="61"/>
      <c r="D54" s="62" t="s">
        <v>342</v>
      </c>
      <c r="E54" s="76" t="s">
        <v>326</v>
      </c>
      <c r="F54" s="73"/>
      <c r="G54" s="29"/>
      <c r="H54" s="29"/>
      <c r="I54" s="29"/>
      <c r="J54" s="29"/>
      <c r="K54" s="29"/>
      <c r="L54" s="29"/>
      <c r="M54" s="29"/>
      <c r="N54" s="29"/>
      <c r="O54" s="29"/>
      <c r="P54" s="29"/>
      <c r="Q54" s="29"/>
      <c r="R54" s="29"/>
      <c r="S54" s="29"/>
      <c r="T54" s="29"/>
      <c r="U54" s="29"/>
      <c r="V54" s="29"/>
      <c r="W54" s="29"/>
      <c r="X54" s="29"/>
      <c r="Y54" s="29"/>
      <c r="Z54" s="29"/>
    </row>
    <row r="55" spans="1:26" ht="16" x14ac:dyDescent="0.2">
      <c r="A55" s="69"/>
      <c r="B55" s="62"/>
      <c r="C55" s="70"/>
      <c r="D55" s="62"/>
      <c r="E55" s="62"/>
      <c r="F55" s="29"/>
    </row>
    <row r="56" spans="1:26" ht="16" x14ac:dyDescent="0.2">
      <c r="A56" s="69"/>
      <c r="B56" s="62"/>
      <c r="C56" s="70"/>
      <c r="D56" s="62"/>
      <c r="E56" s="62"/>
      <c r="F56" s="29"/>
    </row>
    <row r="57" spans="1:26" ht="16" x14ac:dyDescent="0.2">
      <c r="A57" s="69"/>
      <c r="B57" s="62"/>
      <c r="C57" s="70"/>
      <c r="D57" s="62"/>
      <c r="E57" s="62"/>
      <c r="F57" s="29"/>
    </row>
    <row r="58" spans="1:26" ht="16" x14ac:dyDescent="0.2">
      <c r="A58" s="77"/>
      <c r="B58" s="62"/>
      <c r="C58" s="70"/>
      <c r="D58" s="62"/>
      <c r="E58" s="62"/>
    </row>
    <row r="59" spans="1:26" ht="16" x14ac:dyDescent="0.2">
      <c r="A59" s="69"/>
      <c r="B59" s="62"/>
      <c r="C59" s="70"/>
      <c r="D59" s="62"/>
      <c r="E59" s="62"/>
    </row>
    <row r="60" spans="1:26" ht="16" x14ac:dyDescent="0.2">
      <c r="A60" s="69"/>
      <c r="B60" s="62"/>
      <c r="C60" s="70"/>
      <c r="D60" s="62"/>
      <c r="E60" s="62"/>
    </row>
    <row r="61" spans="1:26" ht="16" x14ac:dyDescent="0.2">
      <c r="A61" s="69"/>
      <c r="B61" s="62"/>
      <c r="C61" s="70"/>
      <c r="D61" s="62"/>
      <c r="E61" s="62"/>
      <c r="F61" s="29"/>
      <c r="G61" s="29"/>
      <c r="H61" s="29"/>
      <c r="I61" s="29"/>
      <c r="J61" s="29"/>
      <c r="K61" s="29"/>
      <c r="L61" s="29"/>
      <c r="M61" s="29"/>
      <c r="N61" s="29"/>
      <c r="O61" s="29"/>
      <c r="P61" s="29"/>
      <c r="Q61" s="29"/>
      <c r="R61" s="29"/>
      <c r="S61" s="29"/>
      <c r="T61" s="29"/>
      <c r="U61" s="29"/>
      <c r="V61" s="29"/>
      <c r="W61" s="29"/>
      <c r="X61" s="29"/>
      <c r="Y61" s="29"/>
      <c r="Z61" s="29"/>
    </row>
    <row r="62" spans="1:26" ht="16" x14ac:dyDescent="0.2">
      <c r="A62" s="77"/>
      <c r="B62" s="62"/>
      <c r="C62" s="70"/>
      <c r="D62" s="62"/>
      <c r="E62" s="62"/>
    </row>
    <row r="63" spans="1:26" ht="16" x14ac:dyDescent="0.2">
      <c r="A63" s="69"/>
      <c r="B63" s="62"/>
      <c r="C63" s="70"/>
      <c r="D63" s="62"/>
      <c r="E63" s="62"/>
    </row>
    <row r="64" spans="1:26" ht="16" x14ac:dyDescent="0.2">
      <c r="A64" s="69"/>
      <c r="B64" s="62"/>
      <c r="C64" s="70"/>
      <c r="D64" s="62"/>
      <c r="E64" s="62"/>
    </row>
    <row r="65" spans="1:26" ht="16" x14ac:dyDescent="0.2">
      <c r="A65" s="69"/>
      <c r="B65" s="62"/>
      <c r="C65" s="70"/>
      <c r="D65" s="62"/>
      <c r="E65" s="62"/>
    </row>
    <row r="66" spans="1:26" ht="16" x14ac:dyDescent="0.2">
      <c r="A66" s="69"/>
      <c r="B66" s="62"/>
      <c r="C66" s="70"/>
      <c r="D66" s="62"/>
      <c r="E66" s="62"/>
      <c r="F66" s="29"/>
    </row>
    <row r="67" spans="1:26" ht="16" x14ac:dyDescent="0.2">
      <c r="A67" s="69"/>
      <c r="B67" s="62"/>
      <c r="C67" s="70"/>
      <c r="D67" s="62"/>
      <c r="E67" s="62"/>
    </row>
    <row r="68" spans="1:26" ht="16" x14ac:dyDescent="0.2">
      <c r="A68" s="69"/>
      <c r="B68" s="62"/>
      <c r="C68" s="70"/>
      <c r="D68" s="62"/>
      <c r="E68" s="62"/>
    </row>
    <row r="69" spans="1:26" ht="16" x14ac:dyDescent="0.2">
      <c r="A69" s="69"/>
      <c r="B69" s="62"/>
      <c r="C69" s="70"/>
      <c r="D69" s="62"/>
      <c r="E69" s="62"/>
    </row>
    <row r="70" spans="1:26" ht="16" x14ac:dyDescent="0.2">
      <c r="A70" s="69"/>
      <c r="B70" s="62"/>
      <c r="C70" s="70"/>
      <c r="D70" s="62"/>
      <c r="E70" s="62"/>
    </row>
    <row r="71" spans="1:26" ht="16" x14ac:dyDescent="0.2">
      <c r="A71" s="69"/>
      <c r="B71" s="62"/>
      <c r="C71" s="70"/>
      <c r="D71" s="62"/>
      <c r="E71" s="62"/>
    </row>
    <row r="72" spans="1:26" ht="16" x14ac:dyDescent="0.2">
      <c r="A72" s="77"/>
      <c r="B72" s="62"/>
      <c r="C72" s="70"/>
      <c r="D72" s="62"/>
      <c r="E72" s="62"/>
    </row>
    <row r="73" spans="1:26" ht="16" x14ac:dyDescent="0.2">
      <c r="A73" s="69"/>
      <c r="B73" s="62"/>
      <c r="C73" s="70"/>
      <c r="D73" s="62"/>
      <c r="E73" s="62"/>
    </row>
    <row r="74" spans="1:26" ht="16" x14ac:dyDescent="0.2">
      <c r="A74" s="69"/>
      <c r="B74" s="62"/>
      <c r="C74" s="70"/>
      <c r="D74" s="62"/>
      <c r="E74" s="62"/>
      <c r="F74" s="29"/>
      <c r="G74" s="29"/>
      <c r="H74" s="29"/>
      <c r="I74" s="29"/>
      <c r="J74" s="29"/>
      <c r="K74" s="29"/>
      <c r="L74" s="29"/>
      <c r="M74" s="29"/>
      <c r="N74" s="29"/>
      <c r="O74" s="29"/>
      <c r="P74" s="29"/>
      <c r="Q74" s="29"/>
      <c r="R74" s="29"/>
      <c r="S74" s="29"/>
      <c r="T74" s="29"/>
      <c r="U74" s="29"/>
      <c r="V74" s="29"/>
      <c r="W74" s="29"/>
      <c r="X74" s="29"/>
      <c r="Y74" s="29"/>
      <c r="Z74" s="29"/>
    </row>
    <row r="75" spans="1:26" ht="16" x14ac:dyDescent="0.2">
      <c r="A75" s="69"/>
      <c r="B75" s="62"/>
      <c r="C75" s="70"/>
      <c r="D75" s="62"/>
      <c r="E75" s="62"/>
    </row>
    <row r="76" spans="1:26" ht="16" x14ac:dyDescent="0.2">
      <c r="A76" s="69"/>
      <c r="B76" s="62"/>
      <c r="C76" s="70"/>
      <c r="D76" s="62"/>
      <c r="E76" s="62"/>
    </row>
    <row r="77" spans="1:26" ht="16" x14ac:dyDescent="0.2">
      <c r="A77" s="69"/>
      <c r="B77" s="62"/>
      <c r="C77" s="70"/>
      <c r="D77" s="62"/>
      <c r="E77" s="62"/>
    </row>
    <row r="78" spans="1:26" ht="16" x14ac:dyDescent="0.2">
      <c r="A78" s="69"/>
      <c r="B78" s="62"/>
      <c r="C78" s="70"/>
      <c r="D78" s="62"/>
      <c r="E78" s="62"/>
    </row>
    <row r="79" spans="1:26" ht="16" x14ac:dyDescent="0.2">
      <c r="A79" s="69"/>
      <c r="B79" s="62"/>
      <c r="C79" s="70"/>
      <c r="D79" s="62"/>
      <c r="E79" s="62"/>
    </row>
    <row r="80" spans="1:26" ht="16" x14ac:dyDescent="0.2">
      <c r="A80" s="69"/>
      <c r="B80" s="62"/>
      <c r="C80" s="70"/>
      <c r="D80" s="62"/>
      <c r="E80" s="62"/>
    </row>
    <row r="81" spans="1:5" ht="16" x14ac:dyDescent="0.2">
      <c r="A81" s="69"/>
      <c r="B81" s="62"/>
      <c r="C81" s="70"/>
      <c r="D81" s="62"/>
      <c r="E81" s="62"/>
    </row>
    <row r="82" spans="1:5" ht="16" x14ac:dyDescent="0.2">
      <c r="A82" s="69"/>
      <c r="B82" s="62"/>
      <c r="C82" s="70"/>
      <c r="D82" s="62"/>
      <c r="E82" s="62"/>
    </row>
    <row r="83" spans="1:5" ht="16" x14ac:dyDescent="0.2">
      <c r="A83" s="69"/>
      <c r="B83" s="62"/>
      <c r="C83" s="70"/>
      <c r="D83" s="62"/>
      <c r="E83" s="62"/>
    </row>
    <row r="84" spans="1:5" ht="16" x14ac:dyDescent="0.2">
      <c r="A84" s="69"/>
      <c r="B84" s="62"/>
      <c r="C84" s="70"/>
      <c r="D84" s="62"/>
      <c r="E84" s="62"/>
    </row>
    <row r="85" spans="1:5" ht="16" x14ac:dyDescent="0.2">
      <c r="A85" s="69"/>
      <c r="B85" s="62"/>
      <c r="C85" s="70"/>
      <c r="D85" s="62"/>
      <c r="E85" s="62"/>
    </row>
    <row r="86" spans="1:5" ht="16" x14ac:dyDescent="0.2">
      <c r="A86" s="69"/>
      <c r="B86" s="62"/>
      <c r="C86" s="70"/>
      <c r="D86" s="62"/>
      <c r="E86" s="62"/>
    </row>
    <row r="87" spans="1:5" ht="16" x14ac:dyDescent="0.2">
      <c r="A87" s="69"/>
      <c r="B87" s="62"/>
      <c r="C87" s="70"/>
      <c r="D87" s="62"/>
      <c r="E87" s="62"/>
    </row>
    <row r="88" spans="1:5" ht="16" x14ac:dyDescent="0.2">
      <c r="A88" s="69"/>
      <c r="B88" s="62"/>
      <c r="C88" s="70"/>
      <c r="D88" s="62"/>
      <c r="E88" s="62"/>
    </row>
    <row r="89" spans="1:5" ht="16" x14ac:dyDescent="0.2">
      <c r="A89" s="69"/>
      <c r="B89" s="62"/>
      <c r="C89" s="70"/>
      <c r="D89" s="62"/>
      <c r="E89" s="62"/>
    </row>
    <row r="90" spans="1:5" ht="16" x14ac:dyDescent="0.2">
      <c r="A90" s="69"/>
      <c r="B90" s="62"/>
      <c r="C90" s="70"/>
      <c r="D90" s="62"/>
      <c r="E90" s="62"/>
    </row>
    <row r="91" spans="1:5" ht="16" x14ac:dyDescent="0.2">
      <c r="A91" s="69"/>
      <c r="B91" s="62"/>
      <c r="C91" s="70"/>
      <c r="D91" s="62"/>
      <c r="E91" s="62"/>
    </row>
    <row r="92" spans="1:5" ht="16" x14ac:dyDescent="0.2">
      <c r="A92" s="69"/>
      <c r="B92" s="62"/>
      <c r="C92" s="70"/>
      <c r="D92" s="62"/>
      <c r="E92" s="62"/>
    </row>
    <row r="93" spans="1:5" ht="16" x14ac:dyDescent="0.2">
      <c r="A93" s="69"/>
      <c r="B93" s="62"/>
      <c r="C93" s="70"/>
      <c r="D93" s="62"/>
      <c r="E93" s="62"/>
    </row>
    <row r="94" spans="1:5" ht="16" x14ac:dyDescent="0.2">
      <c r="A94" s="69"/>
      <c r="B94" s="62"/>
      <c r="C94" s="70"/>
      <c r="D94" s="62"/>
      <c r="E94" s="62"/>
    </row>
    <row r="95" spans="1:5" ht="16" x14ac:dyDescent="0.2">
      <c r="A95" s="69"/>
      <c r="B95" s="62"/>
      <c r="C95" s="70"/>
      <c r="D95" s="62"/>
      <c r="E95" s="62"/>
    </row>
    <row r="96" spans="1:5" ht="16" x14ac:dyDescent="0.2">
      <c r="A96" s="69"/>
      <c r="B96" s="62"/>
      <c r="C96" s="70"/>
      <c r="D96" s="62"/>
      <c r="E96" s="62"/>
    </row>
    <row r="97" spans="1:5" ht="16" x14ac:dyDescent="0.2">
      <c r="A97" s="69"/>
      <c r="B97" s="62"/>
      <c r="C97" s="70"/>
      <c r="D97" s="62"/>
      <c r="E97" s="62"/>
    </row>
    <row r="98" spans="1:5" ht="16" x14ac:dyDescent="0.2">
      <c r="A98" s="69"/>
      <c r="B98" s="62"/>
      <c r="C98" s="70"/>
      <c r="D98" s="62"/>
      <c r="E98" s="62"/>
    </row>
    <row r="99" spans="1:5" ht="16" x14ac:dyDescent="0.2">
      <c r="A99" s="69"/>
      <c r="B99" s="62"/>
      <c r="C99" s="70"/>
      <c r="D99" s="62"/>
      <c r="E99" s="62"/>
    </row>
    <row r="100" spans="1:5" ht="16" x14ac:dyDescent="0.2">
      <c r="A100" s="69"/>
      <c r="B100" s="62"/>
      <c r="C100" s="70"/>
      <c r="D100" s="62"/>
      <c r="E100" s="62"/>
    </row>
    <row r="101" spans="1:5" ht="16" x14ac:dyDescent="0.2">
      <c r="A101" s="69"/>
      <c r="B101" s="62"/>
      <c r="C101" s="70"/>
      <c r="D101" s="62"/>
      <c r="E101" s="62"/>
    </row>
    <row r="102" spans="1:5" ht="16" x14ac:dyDescent="0.2">
      <c r="A102" s="69"/>
      <c r="B102" s="62"/>
      <c r="C102" s="70"/>
      <c r="D102" s="62"/>
      <c r="E102" s="62"/>
    </row>
    <row r="103" spans="1:5" ht="16" x14ac:dyDescent="0.2">
      <c r="A103" s="69"/>
      <c r="B103" s="62"/>
      <c r="C103" s="70"/>
      <c r="D103" s="62"/>
      <c r="E103" s="62"/>
    </row>
    <row r="104" spans="1:5" ht="16" x14ac:dyDescent="0.2">
      <c r="A104" s="69"/>
      <c r="B104" s="62"/>
      <c r="C104" s="70"/>
      <c r="D104" s="62"/>
      <c r="E104" s="62"/>
    </row>
    <row r="105" spans="1:5" ht="16" x14ac:dyDescent="0.2">
      <c r="A105" s="69"/>
      <c r="B105" s="62"/>
      <c r="C105" s="70"/>
      <c r="D105" s="62"/>
      <c r="E105" s="62"/>
    </row>
    <row r="106" spans="1:5" ht="16" x14ac:dyDescent="0.2">
      <c r="A106" s="69"/>
      <c r="B106" s="62"/>
      <c r="C106" s="70"/>
      <c r="D106" s="62"/>
      <c r="E106" s="62"/>
    </row>
    <row r="107" spans="1:5" ht="16" x14ac:dyDescent="0.2">
      <c r="A107" s="69"/>
      <c r="B107" s="62"/>
      <c r="C107" s="70"/>
      <c r="D107" s="62"/>
      <c r="E107" s="62"/>
    </row>
    <row r="108" spans="1:5" ht="16" x14ac:dyDescent="0.2">
      <c r="A108" s="69"/>
      <c r="B108" s="62"/>
      <c r="C108" s="70"/>
      <c r="D108" s="62"/>
      <c r="E108" s="62"/>
    </row>
    <row r="109" spans="1:5" ht="16" x14ac:dyDescent="0.2">
      <c r="A109" s="69"/>
      <c r="B109" s="62"/>
      <c r="C109" s="70"/>
      <c r="D109" s="62"/>
      <c r="E109" s="62"/>
    </row>
    <row r="110" spans="1:5" ht="16" x14ac:dyDescent="0.2">
      <c r="A110" s="69"/>
      <c r="B110" s="62"/>
      <c r="C110" s="70"/>
      <c r="D110" s="62"/>
      <c r="E110" s="62"/>
    </row>
    <row r="111" spans="1:5" ht="16" x14ac:dyDescent="0.2">
      <c r="A111" s="69"/>
      <c r="B111" s="62"/>
      <c r="C111" s="70"/>
      <c r="D111" s="62"/>
      <c r="E111" s="62"/>
    </row>
    <row r="112" spans="1:5" ht="16" x14ac:dyDescent="0.2">
      <c r="A112" s="69"/>
      <c r="B112" s="62"/>
      <c r="C112" s="70"/>
      <c r="D112" s="62"/>
      <c r="E112" s="62"/>
    </row>
    <row r="113" spans="1:5" ht="16" x14ac:dyDescent="0.2">
      <c r="A113" s="69"/>
      <c r="B113" s="62"/>
      <c r="C113" s="70"/>
      <c r="D113" s="62"/>
      <c r="E113" s="62"/>
    </row>
    <row r="114" spans="1:5" ht="16" x14ac:dyDescent="0.2">
      <c r="A114" s="69"/>
      <c r="B114" s="62"/>
      <c r="C114" s="70"/>
      <c r="D114" s="62"/>
      <c r="E114" s="62"/>
    </row>
    <row r="115" spans="1:5" ht="16" x14ac:dyDescent="0.2">
      <c r="A115" s="69"/>
      <c r="B115" s="62"/>
      <c r="C115" s="70"/>
      <c r="D115" s="62"/>
      <c r="E115" s="62"/>
    </row>
    <row r="116" spans="1:5" ht="16" x14ac:dyDescent="0.2">
      <c r="A116" s="69"/>
      <c r="B116" s="62"/>
      <c r="C116" s="70"/>
      <c r="D116" s="62"/>
      <c r="E116" s="62"/>
    </row>
    <row r="117" spans="1:5" ht="16" x14ac:dyDescent="0.2">
      <c r="A117" s="69"/>
      <c r="B117" s="62"/>
      <c r="C117" s="70"/>
      <c r="D117" s="62"/>
      <c r="E117" s="62"/>
    </row>
    <row r="118" spans="1:5" ht="16" x14ac:dyDescent="0.2">
      <c r="A118" s="69"/>
      <c r="B118" s="62"/>
      <c r="C118" s="70"/>
      <c r="D118" s="62"/>
      <c r="E118" s="62"/>
    </row>
    <row r="119" spans="1:5" ht="16" x14ac:dyDescent="0.2">
      <c r="A119" s="69"/>
      <c r="B119" s="62"/>
      <c r="C119" s="70"/>
      <c r="D119" s="62"/>
      <c r="E119" s="62"/>
    </row>
    <row r="120" spans="1:5" ht="16" x14ac:dyDescent="0.2">
      <c r="A120" s="69"/>
      <c r="B120" s="62"/>
      <c r="C120" s="70"/>
      <c r="D120" s="62"/>
      <c r="E120" s="62"/>
    </row>
    <row r="121" spans="1:5" ht="16" x14ac:dyDescent="0.2">
      <c r="A121" s="69"/>
      <c r="B121" s="62"/>
      <c r="C121" s="70"/>
      <c r="D121" s="62"/>
      <c r="E121" s="62"/>
    </row>
    <row r="122" spans="1:5" ht="16" x14ac:dyDescent="0.2">
      <c r="A122" s="69"/>
      <c r="B122" s="62"/>
      <c r="C122" s="70"/>
      <c r="D122" s="62"/>
      <c r="E122" s="62"/>
    </row>
    <row r="123" spans="1:5" ht="16" x14ac:dyDescent="0.2">
      <c r="A123" s="69"/>
      <c r="B123" s="62"/>
      <c r="C123" s="70"/>
      <c r="D123" s="62"/>
      <c r="E123" s="62"/>
    </row>
    <row r="124" spans="1:5" ht="16" x14ac:dyDescent="0.2">
      <c r="A124" s="69"/>
      <c r="B124" s="62"/>
      <c r="C124" s="70"/>
      <c r="D124" s="62"/>
      <c r="E124" s="62"/>
    </row>
    <row r="125" spans="1:5" ht="16" x14ac:dyDescent="0.2">
      <c r="A125" s="69"/>
      <c r="B125" s="62"/>
      <c r="C125" s="70"/>
      <c r="D125" s="62"/>
      <c r="E125" s="62"/>
    </row>
    <row r="126" spans="1:5" ht="16" x14ac:dyDescent="0.2">
      <c r="A126" s="69"/>
      <c r="B126" s="62"/>
      <c r="C126" s="70"/>
      <c r="D126" s="62"/>
      <c r="E126" s="62"/>
    </row>
    <row r="127" spans="1:5" ht="16" x14ac:dyDescent="0.2">
      <c r="A127" s="69"/>
      <c r="B127" s="62"/>
      <c r="C127" s="70"/>
      <c r="D127" s="62"/>
      <c r="E127" s="62"/>
    </row>
    <row r="128" spans="1:5" ht="16" x14ac:dyDescent="0.2">
      <c r="A128" s="69"/>
      <c r="B128" s="62"/>
      <c r="C128" s="70"/>
      <c r="D128" s="62"/>
      <c r="E128" s="62"/>
    </row>
    <row r="129" spans="1:5" ht="16" x14ac:dyDescent="0.2">
      <c r="A129" s="69"/>
      <c r="B129" s="62"/>
      <c r="C129" s="70"/>
      <c r="D129" s="62"/>
      <c r="E129" s="62"/>
    </row>
    <row r="130" spans="1:5" ht="16" x14ac:dyDescent="0.2">
      <c r="A130" s="69"/>
      <c r="B130" s="62"/>
      <c r="C130" s="70"/>
      <c r="D130" s="62"/>
      <c r="E130" s="62"/>
    </row>
    <row r="131" spans="1:5" ht="16" x14ac:dyDescent="0.2">
      <c r="A131" s="69"/>
      <c r="B131" s="62"/>
      <c r="C131" s="70"/>
      <c r="D131" s="62"/>
      <c r="E131" s="62"/>
    </row>
    <row r="132" spans="1:5" ht="16" x14ac:dyDescent="0.2">
      <c r="A132" s="69"/>
      <c r="B132" s="62"/>
      <c r="C132" s="70"/>
      <c r="D132" s="62"/>
      <c r="E132" s="62"/>
    </row>
    <row r="133" spans="1:5" ht="16" x14ac:dyDescent="0.2">
      <c r="A133" s="69"/>
      <c r="B133" s="62"/>
      <c r="C133" s="70"/>
      <c r="D133" s="62"/>
      <c r="E133" s="62"/>
    </row>
    <row r="134" spans="1:5" ht="16" x14ac:dyDescent="0.2">
      <c r="A134" s="69"/>
      <c r="B134" s="62"/>
      <c r="C134" s="70"/>
      <c r="D134" s="62"/>
      <c r="E134" s="62"/>
    </row>
    <row r="135" spans="1:5" ht="16" x14ac:dyDescent="0.2">
      <c r="A135" s="69"/>
      <c r="B135" s="62"/>
      <c r="C135" s="70"/>
      <c r="D135" s="62"/>
      <c r="E135" s="62"/>
    </row>
    <row r="136" spans="1:5" ht="16" x14ac:dyDescent="0.2">
      <c r="A136" s="69"/>
      <c r="B136" s="62"/>
      <c r="C136" s="70"/>
      <c r="D136" s="62"/>
      <c r="E136" s="62"/>
    </row>
    <row r="137" spans="1:5" ht="16" x14ac:dyDescent="0.2">
      <c r="A137" s="69"/>
      <c r="B137" s="62"/>
      <c r="C137" s="70"/>
      <c r="D137" s="62"/>
      <c r="E137" s="62"/>
    </row>
    <row r="138" spans="1:5" ht="16" x14ac:dyDescent="0.2">
      <c r="A138" s="69"/>
      <c r="B138" s="62"/>
      <c r="C138" s="70"/>
      <c r="D138" s="62"/>
      <c r="E138" s="62"/>
    </row>
    <row r="139" spans="1:5" ht="16" x14ac:dyDescent="0.2">
      <c r="A139" s="69"/>
      <c r="B139" s="62"/>
      <c r="C139" s="70"/>
      <c r="D139" s="62"/>
      <c r="E139" s="62"/>
    </row>
    <row r="140" spans="1:5" ht="16" x14ac:dyDescent="0.2">
      <c r="A140" s="69"/>
      <c r="B140" s="62"/>
      <c r="C140" s="70"/>
      <c r="D140" s="62"/>
      <c r="E140" s="62"/>
    </row>
    <row r="141" spans="1:5" ht="16" x14ac:dyDescent="0.2">
      <c r="A141" s="69"/>
      <c r="B141" s="62"/>
      <c r="C141" s="70"/>
      <c r="D141" s="62"/>
      <c r="E141" s="62"/>
    </row>
    <row r="142" spans="1:5" ht="16" x14ac:dyDescent="0.2">
      <c r="A142" s="69"/>
      <c r="B142" s="62"/>
      <c r="C142" s="70"/>
      <c r="D142" s="62"/>
      <c r="E142" s="62"/>
    </row>
    <row r="143" spans="1:5" ht="16" x14ac:dyDescent="0.2">
      <c r="A143" s="69"/>
      <c r="B143" s="62"/>
      <c r="C143" s="70"/>
      <c r="D143" s="62"/>
      <c r="E143" s="62"/>
    </row>
    <row r="144" spans="1:5" ht="16" x14ac:dyDescent="0.2">
      <c r="A144" s="69"/>
      <c r="B144" s="62"/>
      <c r="C144" s="70"/>
      <c r="D144" s="62"/>
      <c r="E144" s="62"/>
    </row>
    <row r="145" spans="1:5" ht="16" x14ac:dyDescent="0.2">
      <c r="A145" s="69"/>
      <c r="B145" s="62"/>
      <c r="C145" s="70"/>
      <c r="D145" s="62"/>
      <c r="E145" s="62"/>
    </row>
    <row r="146" spans="1:5" ht="16" x14ac:dyDescent="0.2">
      <c r="A146" s="69"/>
      <c r="B146" s="62"/>
      <c r="C146" s="70"/>
      <c r="D146" s="62"/>
      <c r="E146" s="62"/>
    </row>
    <row r="147" spans="1:5" ht="16" x14ac:dyDescent="0.2">
      <c r="A147" s="69"/>
      <c r="B147" s="62"/>
      <c r="C147" s="70"/>
      <c r="D147" s="62"/>
      <c r="E147" s="62"/>
    </row>
    <row r="148" spans="1:5" ht="16" x14ac:dyDescent="0.2">
      <c r="A148" s="69"/>
      <c r="B148" s="62"/>
      <c r="C148" s="70"/>
      <c r="D148" s="62"/>
      <c r="E148" s="62"/>
    </row>
    <row r="149" spans="1:5" ht="16" x14ac:dyDescent="0.2">
      <c r="A149" s="69"/>
      <c r="B149" s="62"/>
      <c r="C149" s="70"/>
      <c r="D149" s="62"/>
      <c r="E149" s="62"/>
    </row>
    <row r="150" spans="1:5" ht="16" x14ac:dyDescent="0.2">
      <c r="A150" s="69"/>
      <c r="B150" s="62"/>
      <c r="C150" s="70"/>
      <c r="D150" s="62"/>
      <c r="E150" s="62"/>
    </row>
    <row r="151" spans="1:5" ht="16" x14ac:dyDescent="0.2">
      <c r="A151" s="69"/>
      <c r="B151" s="62"/>
      <c r="C151" s="70"/>
      <c r="D151" s="62"/>
      <c r="E151" s="62"/>
    </row>
    <row r="152" spans="1:5" ht="16" x14ac:dyDescent="0.2">
      <c r="A152" s="69"/>
      <c r="B152" s="62"/>
      <c r="C152" s="70"/>
      <c r="D152" s="62"/>
      <c r="E152" s="62"/>
    </row>
    <row r="153" spans="1:5" ht="16" x14ac:dyDescent="0.2">
      <c r="A153" s="69"/>
      <c r="B153" s="62"/>
      <c r="C153" s="70"/>
      <c r="D153" s="62"/>
      <c r="E153" s="62"/>
    </row>
    <row r="154" spans="1:5" ht="16" x14ac:dyDescent="0.2">
      <c r="A154" s="69"/>
      <c r="B154" s="62"/>
      <c r="C154" s="70"/>
      <c r="D154" s="62"/>
      <c r="E154" s="62"/>
    </row>
    <row r="155" spans="1:5" ht="16" x14ac:dyDescent="0.2">
      <c r="A155" s="69"/>
      <c r="B155" s="62"/>
      <c r="C155" s="70"/>
      <c r="D155" s="62"/>
      <c r="E155" s="62"/>
    </row>
    <row r="156" spans="1:5" ht="16" x14ac:dyDescent="0.2">
      <c r="A156" s="69"/>
      <c r="B156" s="62"/>
      <c r="C156" s="70"/>
      <c r="D156" s="62"/>
      <c r="E156" s="62"/>
    </row>
    <row r="157" spans="1:5" ht="16" x14ac:dyDescent="0.2">
      <c r="A157" s="69"/>
      <c r="B157" s="62"/>
      <c r="C157" s="70"/>
      <c r="D157" s="62"/>
      <c r="E157" s="62"/>
    </row>
    <row r="158" spans="1:5" ht="16" x14ac:dyDescent="0.2">
      <c r="A158" s="69"/>
      <c r="B158" s="62"/>
      <c r="C158" s="70"/>
      <c r="D158" s="62"/>
      <c r="E158" s="62"/>
    </row>
    <row r="159" spans="1:5" ht="16" x14ac:dyDescent="0.2">
      <c r="A159" s="69"/>
      <c r="B159" s="62"/>
      <c r="C159" s="70"/>
      <c r="D159" s="62"/>
      <c r="E159" s="62"/>
    </row>
    <row r="160" spans="1:5" ht="16" x14ac:dyDescent="0.2">
      <c r="A160" s="69"/>
      <c r="B160" s="62"/>
      <c r="C160" s="70"/>
      <c r="D160" s="62"/>
      <c r="E160" s="62"/>
    </row>
    <row r="161" spans="1:5" ht="16" x14ac:dyDescent="0.2">
      <c r="A161" s="69"/>
      <c r="B161" s="62"/>
      <c r="C161" s="70"/>
      <c r="D161" s="62"/>
      <c r="E161" s="62"/>
    </row>
    <row r="162" spans="1:5" ht="16" x14ac:dyDescent="0.2">
      <c r="A162" s="69"/>
      <c r="B162" s="62"/>
      <c r="C162" s="70"/>
      <c r="D162" s="62"/>
      <c r="E162" s="62"/>
    </row>
    <row r="163" spans="1:5" ht="16" x14ac:dyDescent="0.2">
      <c r="A163" s="69"/>
      <c r="B163" s="62"/>
      <c r="C163" s="70"/>
      <c r="D163" s="62"/>
      <c r="E163" s="62"/>
    </row>
    <row r="164" spans="1:5" ht="16" x14ac:dyDescent="0.2">
      <c r="A164" s="69"/>
      <c r="B164" s="62"/>
      <c r="C164" s="70"/>
      <c r="D164" s="62"/>
      <c r="E164" s="62"/>
    </row>
    <row r="165" spans="1:5" ht="16" x14ac:dyDescent="0.2">
      <c r="A165" s="69"/>
      <c r="B165" s="62"/>
      <c r="C165" s="70"/>
      <c r="D165" s="62"/>
      <c r="E165" s="62"/>
    </row>
    <row r="166" spans="1:5" ht="16" x14ac:dyDescent="0.2">
      <c r="A166" s="69"/>
      <c r="B166" s="62"/>
      <c r="C166" s="70"/>
      <c r="D166" s="62"/>
      <c r="E166" s="62"/>
    </row>
    <row r="167" spans="1:5" ht="16" x14ac:dyDescent="0.2">
      <c r="A167" s="69"/>
      <c r="B167" s="62"/>
      <c r="C167" s="70"/>
      <c r="D167" s="62"/>
      <c r="E167" s="62"/>
    </row>
    <row r="168" spans="1:5" ht="16" x14ac:dyDescent="0.2">
      <c r="A168" s="69"/>
      <c r="B168" s="62"/>
      <c r="C168" s="70"/>
      <c r="D168" s="62"/>
      <c r="E168" s="62"/>
    </row>
    <row r="169" spans="1:5" ht="16" x14ac:dyDescent="0.2">
      <c r="A169" s="69"/>
      <c r="B169" s="62"/>
      <c r="C169" s="70"/>
      <c r="D169" s="62"/>
      <c r="E169" s="62"/>
    </row>
    <row r="170" spans="1:5" ht="16" x14ac:dyDescent="0.2">
      <c r="A170" s="69"/>
      <c r="B170" s="62"/>
      <c r="C170" s="70"/>
      <c r="D170" s="62"/>
      <c r="E170" s="62"/>
    </row>
    <row r="171" spans="1:5" ht="16" x14ac:dyDescent="0.2">
      <c r="A171" s="69"/>
      <c r="B171" s="62"/>
      <c r="C171" s="70"/>
      <c r="D171" s="62"/>
      <c r="E171" s="62"/>
    </row>
    <row r="172" spans="1:5" ht="16" x14ac:dyDescent="0.2">
      <c r="A172" s="69"/>
      <c r="B172" s="62"/>
      <c r="C172" s="70"/>
      <c r="D172" s="62"/>
      <c r="E172" s="62"/>
    </row>
    <row r="173" spans="1:5" ht="16" x14ac:dyDescent="0.2">
      <c r="A173" s="69"/>
      <c r="B173" s="62"/>
      <c r="C173" s="70"/>
      <c r="D173" s="62"/>
      <c r="E173" s="62"/>
    </row>
    <row r="174" spans="1:5" ht="16" x14ac:dyDescent="0.2">
      <c r="A174" s="69"/>
      <c r="B174" s="62"/>
      <c r="C174" s="70"/>
      <c r="D174" s="62"/>
      <c r="E174" s="62"/>
    </row>
    <row r="175" spans="1:5" ht="16" x14ac:dyDescent="0.2">
      <c r="A175" s="69"/>
      <c r="B175" s="62"/>
      <c r="C175" s="70"/>
      <c r="D175" s="62"/>
      <c r="E175" s="62"/>
    </row>
    <row r="176" spans="1:5" ht="16" x14ac:dyDescent="0.2">
      <c r="A176" s="69"/>
      <c r="B176" s="62"/>
      <c r="C176" s="70"/>
      <c r="D176" s="62"/>
      <c r="E176" s="62"/>
    </row>
    <row r="177" spans="1:5" ht="16" x14ac:dyDescent="0.2">
      <c r="A177" s="69"/>
      <c r="B177" s="62"/>
      <c r="C177" s="70"/>
      <c r="D177" s="62"/>
      <c r="E177" s="62"/>
    </row>
    <row r="178" spans="1:5" ht="16" x14ac:dyDescent="0.2">
      <c r="A178" s="69"/>
      <c r="B178" s="62"/>
      <c r="C178" s="70"/>
      <c r="D178" s="62"/>
      <c r="E178" s="62"/>
    </row>
    <row r="179" spans="1:5" ht="16" x14ac:dyDescent="0.2">
      <c r="A179" s="69"/>
      <c r="B179" s="62"/>
      <c r="C179" s="70"/>
      <c r="D179" s="62"/>
      <c r="E179" s="62"/>
    </row>
    <row r="180" spans="1:5" ht="16" x14ac:dyDescent="0.2">
      <c r="A180" s="69"/>
      <c r="B180" s="62"/>
      <c r="C180" s="70"/>
      <c r="D180" s="62"/>
      <c r="E180" s="62"/>
    </row>
    <row r="181" spans="1:5" ht="16" x14ac:dyDescent="0.2">
      <c r="A181" s="69"/>
      <c r="B181" s="62"/>
      <c r="C181" s="70"/>
      <c r="D181" s="62"/>
      <c r="E181" s="62"/>
    </row>
    <row r="182" spans="1:5" ht="16" x14ac:dyDescent="0.2">
      <c r="A182" s="69"/>
      <c r="B182" s="62"/>
      <c r="C182" s="70"/>
      <c r="D182" s="62"/>
      <c r="E182" s="62"/>
    </row>
    <row r="183" spans="1:5" ht="16" x14ac:dyDescent="0.2">
      <c r="A183" s="69"/>
      <c r="B183" s="62"/>
      <c r="C183" s="70"/>
      <c r="D183" s="62"/>
      <c r="E183" s="62"/>
    </row>
    <row r="184" spans="1:5" ht="16" x14ac:dyDescent="0.2">
      <c r="A184" s="69"/>
      <c r="B184" s="62"/>
      <c r="C184" s="70"/>
      <c r="D184" s="62"/>
      <c r="E184" s="62"/>
    </row>
    <row r="185" spans="1:5" ht="16" x14ac:dyDescent="0.2">
      <c r="A185" s="69"/>
      <c r="B185" s="62"/>
      <c r="C185" s="70"/>
      <c r="D185" s="62"/>
      <c r="E185" s="62"/>
    </row>
    <row r="186" spans="1:5" ht="16" x14ac:dyDescent="0.2">
      <c r="A186" s="69"/>
      <c r="B186" s="62"/>
      <c r="C186" s="70"/>
      <c r="D186" s="62"/>
      <c r="E186" s="62"/>
    </row>
    <row r="187" spans="1:5" ht="16" x14ac:dyDescent="0.2">
      <c r="A187" s="69"/>
      <c r="B187" s="62"/>
      <c r="C187" s="70"/>
      <c r="D187" s="62"/>
      <c r="E187" s="62"/>
    </row>
    <row r="188" spans="1:5" ht="16" x14ac:dyDescent="0.2">
      <c r="A188" s="69"/>
      <c r="B188" s="62"/>
      <c r="C188" s="70"/>
      <c r="D188" s="62"/>
      <c r="E188" s="62"/>
    </row>
    <row r="189" spans="1:5" ht="16" x14ac:dyDescent="0.2">
      <c r="A189" s="69"/>
      <c r="B189" s="62"/>
      <c r="C189" s="70"/>
      <c r="D189" s="62"/>
      <c r="E189" s="62"/>
    </row>
    <row r="190" spans="1:5" ht="16" x14ac:dyDescent="0.2">
      <c r="A190" s="69"/>
      <c r="B190" s="62"/>
      <c r="C190" s="70"/>
      <c r="D190" s="62"/>
      <c r="E190" s="62"/>
    </row>
    <row r="191" spans="1:5" ht="16" x14ac:dyDescent="0.2">
      <c r="A191" s="69"/>
      <c r="B191" s="62"/>
      <c r="C191" s="70"/>
      <c r="D191" s="62"/>
      <c r="E191" s="62"/>
    </row>
    <row r="192" spans="1:5" ht="16" x14ac:dyDescent="0.2">
      <c r="A192" s="69"/>
      <c r="B192" s="62"/>
      <c r="C192" s="70"/>
      <c r="D192" s="62"/>
      <c r="E192" s="62"/>
    </row>
    <row r="193" spans="1:5" ht="16" x14ac:dyDescent="0.2">
      <c r="A193" s="69"/>
      <c r="B193" s="62"/>
      <c r="C193" s="70"/>
      <c r="D193" s="62"/>
      <c r="E193" s="62"/>
    </row>
    <row r="194" spans="1:5" ht="16" x14ac:dyDescent="0.2">
      <c r="A194" s="69"/>
      <c r="B194" s="62"/>
      <c r="C194" s="70"/>
      <c r="D194" s="62"/>
      <c r="E194" s="62"/>
    </row>
    <row r="195" spans="1:5" ht="16" x14ac:dyDescent="0.2">
      <c r="A195" s="69"/>
      <c r="B195" s="62"/>
      <c r="C195" s="70"/>
      <c r="D195" s="62"/>
      <c r="E195" s="62"/>
    </row>
    <row r="196" spans="1:5" ht="16" x14ac:dyDescent="0.2">
      <c r="A196" s="69"/>
      <c r="B196" s="62"/>
      <c r="C196" s="70"/>
      <c r="D196" s="62"/>
      <c r="E196" s="62"/>
    </row>
    <row r="197" spans="1:5" ht="16" x14ac:dyDescent="0.2">
      <c r="A197" s="69"/>
      <c r="B197" s="62"/>
      <c r="C197" s="70"/>
      <c r="D197" s="62"/>
      <c r="E197" s="62"/>
    </row>
    <row r="198" spans="1:5" ht="16" x14ac:dyDescent="0.2">
      <c r="A198" s="69"/>
      <c r="B198" s="62"/>
      <c r="C198" s="70"/>
      <c r="D198" s="62"/>
      <c r="E198" s="62"/>
    </row>
    <row r="199" spans="1:5" ht="16" x14ac:dyDescent="0.2">
      <c r="A199" s="69"/>
      <c r="B199" s="62"/>
      <c r="C199" s="70"/>
      <c r="D199" s="62"/>
      <c r="E199" s="62"/>
    </row>
    <row r="200" spans="1:5" ht="16" x14ac:dyDescent="0.2">
      <c r="A200" s="69"/>
      <c r="B200" s="62"/>
      <c r="C200" s="70"/>
      <c r="D200" s="62"/>
      <c r="E200" s="62"/>
    </row>
    <row r="201" spans="1:5" ht="16" x14ac:dyDescent="0.2">
      <c r="A201" s="69"/>
      <c r="B201" s="62"/>
      <c r="C201" s="70"/>
      <c r="D201" s="62"/>
      <c r="E201" s="62"/>
    </row>
    <row r="202" spans="1:5" ht="16" x14ac:dyDescent="0.2">
      <c r="A202" s="69"/>
      <c r="B202" s="62"/>
      <c r="C202" s="70"/>
      <c r="D202" s="62"/>
      <c r="E202" s="62"/>
    </row>
    <row r="203" spans="1:5" ht="16" x14ac:dyDescent="0.2">
      <c r="A203" s="69"/>
      <c r="B203" s="62"/>
      <c r="C203" s="70"/>
      <c r="D203" s="62"/>
      <c r="E203" s="62"/>
    </row>
    <row r="204" spans="1:5" ht="16" x14ac:dyDescent="0.2">
      <c r="A204" s="69"/>
      <c r="B204" s="62"/>
      <c r="C204" s="70"/>
      <c r="D204" s="62"/>
      <c r="E204" s="62"/>
    </row>
    <row r="205" spans="1:5" ht="16" x14ac:dyDescent="0.2">
      <c r="A205" s="69"/>
      <c r="B205" s="62"/>
      <c r="C205" s="70"/>
      <c r="D205" s="62"/>
      <c r="E205" s="62"/>
    </row>
    <row r="206" spans="1:5" ht="16" x14ac:dyDescent="0.2">
      <c r="A206" s="69"/>
      <c r="B206" s="62"/>
      <c r="C206" s="70"/>
      <c r="D206" s="62"/>
      <c r="E206" s="62"/>
    </row>
    <row r="207" spans="1:5" ht="16" x14ac:dyDescent="0.2">
      <c r="A207" s="69"/>
      <c r="B207" s="62"/>
      <c r="C207" s="70"/>
      <c r="D207" s="62"/>
      <c r="E207" s="62"/>
    </row>
    <row r="208" spans="1:5" ht="16" x14ac:dyDescent="0.2">
      <c r="A208" s="69"/>
      <c r="B208" s="62"/>
      <c r="C208" s="70"/>
      <c r="D208" s="62"/>
      <c r="E208" s="62"/>
    </row>
    <row r="209" spans="1:5" ht="16" x14ac:dyDescent="0.2">
      <c r="A209" s="69"/>
      <c r="B209" s="62"/>
      <c r="C209" s="70"/>
      <c r="D209" s="62"/>
      <c r="E209" s="62"/>
    </row>
    <row r="210" spans="1:5" ht="16" x14ac:dyDescent="0.2">
      <c r="A210" s="69"/>
      <c r="B210" s="62"/>
      <c r="C210" s="70"/>
      <c r="D210" s="62"/>
      <c r="E210" s="62"/>
    </row>
    <row r="211" spans="1:5" ht="16" x14ac:dyDescent="0.2">
      <c r="A211" s="69"/>
      <c r="B211" s="62"/>
      <c r="C211" s="70"/>
      <c r="D211" s="62"/>
      <c r="E211" s="62"/>
    </row>
    <row r="212" spans="1:5" ht="16" x14ac:dyDescent="0.2">
      <c r="A212" s="69"/>
      <c r="B212" s="62"/>
      <c r="C212" s="70"/>
      <c r="D212" s="62"/>
      <c r="E212" s="62"/>
    </row>
    <row r="213" spans="1:5" ht="16" x14ac:dyDescent="0.2">
      <c r="A213" s="69"/>
      <c r="B213" s="62"/>
      <c r="C213" s="70"/>
      <c r="D213" s="62"/>
      <c r="E213" s="62"/>
    </row>
    <row r="214" spans="1:5" ht="16" x14ac:dyDescent="0.2">
      <c r="A214" s="69"/>
      <c r="B214" s="62"/>
      <c r="C214" s="70"/>
      <c r="D214" s="62"/>
      <c r="E214" s="62"/>
    </row>
    <row r="215" spans="1:5" ht="16" x14ac:dyDescent="0.2">
      <c r="A215" s="69"/>
      <c r="B215" s="62"/>
      <c r="C215" s="70"/>
      <c r="D215" s="62"/>
      <c r="E215" s="62"/>
    </row>
    <row r="216" spans="1:5" ht="16" x14ac:dyDescent="0.2">
      <c r="A216" s="69"/>
      <c r="B216" s="62"/>
      <c r="C216" s="70"/>
      <c r="D216" s="62"/>
      <c r="E216" s="62"/>
    </row>
    <row r="217" spans="1:5" ht="16" x14ac:dyDescent="0.2">
      <c r="A217" s="69"/>
      <c r="B217" s="62"/>
      <c r="C217" s="70"/>
      <c r="D217" s="62"/>
      <c r="E217" s="62"/>
    </row>
    <row r="218" spans="1:5" ht="16" x14ac:dyDescent="0.2">
      <c r="A218" s="69"/>
      <c r="B218" s="62"/>
      <c r="C218" s="70"/>
      <c r="D218" s="62"/>
      <c r="E218" s="62"/>
    </row>
    <row r="219" spans="1:5" ht="16" x14ac:dyDescent="0.2">
      <c r="A219" s="69"/>
      <c r="B219" s="62"/>
      <c r="C219" s="70"/>
      <c r="D219" s="62"/>
      <c r="E219" s="62"/>
    </row>
    <row r="220" spans="1:5" ht="16" x14ac:dyDescent="0.2">
      <c r="A220" s="69"/>
      <c r="B220" s="62"/>
      <c r="C220" s="70"/>
      <c r="D220" s="62"/>
      <c r="E220" s="62"/>
    </row>
    <row r="221" spans="1:5" ht="16" x14ac:dyDescent="0.2">
      <c r="A221" s="69"/>
      <c r="B221" s="62"/>
      <c r="C221" s="70"/>
      <c r="D221" s="62"/>
      <c r="E221" s="62"/>
    </row>
    <row r="222" spans="1:5" ht="16" x14ac:dyDescent="0.2">
      <c r="A222" s="69"/>
      <c r="B222" s="62"/>
      <c r="C222" s="70"/>
      <c r="D222" s="62"/>
      <c r="E222" s="62"/>
    </row>
    <row r="223" spans="1:5" ht="16" x14ac:dyDescent="0.2">
      <c r="A223" s="69"/>
      <c r="B223" s="62"/>
      <c r="C223" s="70"/>
      <c r="D223" s="62"/>
      <c r="E223" s="62"/>
    </row>
    <row r="224" spans="1:5" ht="16" x14ac:dyDescent="0.2">
      <c r="A224" s="69"/>
      <c r="B224" s="62"/>
      <c r="C224" s="70"/>
      <c r="D224" s="62"/>
      <c r="E224" s="62"/>
    </row>
    <row r="225" spans="1:5" ht="16" x14ac:dyDescent="0.2">
      <c r="A225" s="69"/>
      <c r="B225" s="62"/>
      <c r="C225" s="70"/>
      <c r="D225" s="62"/>
      <c r="E225" s="62"/>
    </row>
    <row r="226" spans="1:5" ht="16" x14ac:dyDescent="0.2">
      <c r="A226" s="69"/>
      <c r="B226" s="62"/>
      <c r="C226" s="70"/>
      <c r="D226" s="62"/>
      <c r="E226" s="62"/>
    </row>
    <row r="227" spans="1:5" ht="16" x14ac:dyDescent="0.2">
      <c r="A227" s="69"/>
      <c r="B227" s="62"/>
      <c r="C227" s="70"/>
      <c r="D227" s="62"/>
      <c r="E227" s="62"/>
    </row>
    <row r="228" spans="1:5" ht="16" x14ac:dyDescent="0.2">
      <c r="A228" s="69"/>
      <c r="B228" s="62"/>
      <c r="C228" s="70"/>
      <c r="D228" s="62"/>
      <c r="E228" s="62"/>
    </row>
    <row r="229" spans="1:5" ht="16" x14ac:dyDescent="0.2">
      <c r="A229" s="69"/>
      <c r="B229" s="62"/>
      <c r="C229" s="70"/>
      <c r="D229" s="62"/>
      <c r="E229" s="62"/>
    </row>
    <row r="230" spans="1:5" ht="16" x14ac:dyDescent="0.2">
      <c r="A230" s="69"/>
      <c r="B230" s="62"/>
      <c r="C230" s="70"/>
      <c r="D230" s="62"/>
      <c r="E230" s="62"/>
    </row>
    <row r="231" spans="1:5" ht="16" x14ac:dyDescent="0.2">
      <c r="A231" s="69"/>
      <c r="B231" s="62"/>
      <c r="C231" s="70"/>
      <c r="D231" s="62"/>
      <c r="E231" s="62"/>
    </row>
    <row r="232" spans="1:5" ht="16" x14ac:dyDescent="0.2">
      <c r="A232" s="69"/>
      <c r="B232" s="62"/>
      <c r="C232" s="70"/>
      <c r="D232" s="62"/>
      <c r="E232" s="62"/>
    </row>
    <row r="233" spans="1:5" ht="16" x14ac:dyDescent="0.2">
      <c r="A233" s="69"/>
      <c r="B233" s="62"/>
      <c r="C233" s="70"/>
      <c r="D233" s="62"/>
      <c r="E233" s="62"/>
    </row>
    <row r="234" spans="1:5" ht="16" x14ac:dyDescent="0.2">
      <c r="A234" s="69"/>
      <c r="B234" s="62"/>
      <c r="C234" s="70"/>
      <c r="D234" s="62"/>
      <c r="E234" s="62"/>
    </row>
    <row r="235" spans="1:5" ht="16" x14ac:dyDescent="0.2">
      <c r="A235" s="69"/>
      <c r="B235" s="62"/>
      <c r="C235" s="70"/>
      <c r="D235" s="62"/>
      <c r="E235" s="62"/>
    </row>
    <row r="236" spans="1:5" ht="16" x14ac:dyDescent="0.2">
      <c r="A236" s="69"/>
      <c r="B236" s="62"/>
      <c r="C236" s="70"/>
      <c r="D236" s="62"/>
      <c r="E236" s="62"/>
    </row>
    <row r="237" spans="1:5" ht="16" x14ac:dyDescent="0.2">
      <c r="A237" s="69"/>
      <c r="B237" s="62"/>
      <c r="C237" s="70"/>
      <c r="D237" s="62"/>
      <c r="E237" s="62"/>
    </row>
    <row r="238" spans="1:5" ht="16" x14ac:dyDescent="0.2">
      <c r="A238" s="69"/>
      <c r="B238" s="62"/>
      <c r="C238" s="70"/>
      <c r="D238" s="62"/>
      <c r="E238" s="62"/>
    </row>
    <row r="239" spans="1:5" ht="16" x14ac:dyDescent="0.2">
      <c r="A239" s="69"/>
      <c r="B239" s="62"/>
      <c r="C239" s="70"/>
      <c r="D239" s="62"/>
      <c r="E239" s="62"/>
    </row>
    <row r="240" spans="1:5" ht="16" x14ac:dyDescent="0.2">
      <c r="A240" s="69"/>
      <c r="B240" s="62"/>
      <c r="C240" s="70"/>
      <c r="D240" s="62"/>
      <c r="E240" s="62"/>
    </row>
    <row r="241" spans="1:5" ht="16" x14ac:dyDescent="0.2">
      <c r="A241" s="69"/>
      <c r="B241" s="62"/>
      <c r="C241" s="70"/>
      <c r="D241" s="62"/>
      <c r="E241" s="62"/>
    </row>
    <row r="242" spans="1:5" ht="16" x14ac:dyDescent="0.2">
      <c r="A242" s="69"/>
      <c r="B242" s="62"/>
      <c r="C242" s="70"/>
      <c r="D242" s="62"/>
      <c r="E242" s="62"/>
    </row>
    <row r="243" spans="1:5" ht="16" x14ac:dyDescent="0.2">
      <c r="A243" s="69"/>
      <c r="B243" s="62"/>
      <c r="C243" s="70"/>
      <c r="D243" s="62"/>
      <c r="E243" s="62"/>
    </row>
    <row r="244" spans="1:5" ht="16" x14ac:dyDescent="0.2">
      <c r="A244" s="69"/>
      <c r="B244" s="62"/>
      <c r="C244" s="70"/>
      <c r="D244" s="62"/>
      <c r="E244" s="62"/>
    </row>
    <row r="245" spans="1:5" ht="16" x14ac:dyDescent="0.2">
      <c r="A245" s="69"/>
      <c r="B245" s="62"/>
      <c r="C245" s="70"/>
      <c r="D245" s="62"/>
      <c r="E245" s="62"/>
    </row>
    <row r="246" spans="1:5" ht="16" x14ac:dyDescent="0.2">
      <c r="A246" s="69"/>
      <c r="B246" s="62"/>
      <c r="C246" s="70"/>
      <c r="D246" s="62"/>
      <c r="E246" s="62"/>
    </row>
    <row r="247" spans="1:5" ht="16" x14ac:dyDescent="0.2">
      <c r="A247" s="69"/>
      <c r="B247" s="62"/>
      <c r="C247" s="70"/>
      <c r="D247" s="62"/>
      <c r="E247" s="62"/>
    </row>
    <row r="248" spans="1:5" ht="16" x14ac:dyDescent="0.2">
      <c r="A248" s="69"/>
      <c r="B248" s="62"/>
      <c r="C248" s="70"/>
      <c r="D248" s="62"/>
      <c r="E248" s="62"/>
    </row>
    <row r="249" spans="1:5" ht="16" x14ac:dyDescent="0.2">
      <c r="A249" s="69"/>
      <c r="B249" s="62"/>
      <c r="C249" s="70"/>
      <c r="D249" s="62"/>
      <c r="E249" s="62"/>
    </row>
    <row r="250" spans="1:5" ht="16" x14ac:dyDescent="0.2">
      <c r="A250" s="69"/>
      <c r="B250" s="62"/>
      <c r="C250" s="70"/>
      <c r="D250" s="62"/>
      <c r="E250" s="62"/>
    </row>
    <row r="251" spans="1:5" ht="16" x14ac:dyDescent="0.2">
      <c r="A251" s="69"/>
      <c r="B251" s="62"/>
      <c r="C251" s="70"/>
      <c r="D251" s="62"/>
      <c r="E251" s="62"/>
    </row>
    <row r="252" spans="1:5" ht="16" x14ac:dyDescent="0.2">
      <c r="A252" s="69"/>
      <c r="B252" s="62"/>
      <c r="C252" s="70"/>
      <c r="D252" s="62"/>
      <c r="E252" s="62"/>
    </row>
    <row r="253" spans="1:5" ht="16" x14ac:dyDescent="0.2">
      <c r="A253" s="69"/>
      <c r="B253" s="62"/>
      <c r="C253" s="70"/>
      <c r="D253" s="62"/>
      <c r="E253" s="62"/>
    </row>
    <row r="254" spans="1:5" ht="16" x14ac:dyDescent="0.2">
      <c r="A254" s="69"/>
      <c r="B254" s="62"/>
      <c r="C254" s="70"/>
      <c r="D254" s="62"/>
      <c r="E254" s="62"/>
    </row>
    <row r="255" spans="1:5" ht="16" x14ac:dyDescent="0.2">
      <c r="A255" s="69"/>
      <c r="B255" s="62"/>
      <c r="C255" s="70"/>
      <c r="D255" s="62"/>
      <c r="E255" s="62"/>
    </row>
    <row r="256" spans="1:5" ht="16" x14ac:dyDescent="0.2">
      <c r="A256" s="69"/>
      <c r="B256" s="62"/>
      <c r="C256" s="70"/>
      <c r="D256" s="62"/>
      <c r="E256" s="62"/>
    </row>
    <row r="257" spans="1:5" ht="16" x14ac:dyDescent="0.2">
      <c r="A257" s="69"/>
      <c r="B257" s="62"/>
      <c r="C257" s="70"/>
      <c r="D257" s="62"/>
      <c r="E257" s="62"/>
    </row>
    <row r="258" spans="1:5" ht="16" x14ac:dyDescent="0.2">
      <c r="A258" s="69"/>
      <c r="B258" s="62"/>
      <c r="C258" s="70"/>
      <c r="D258" s="62"/>
      <c r="E258" s="62"/>
    </row>
    <row r="259" spans="1:5" ht="16" x14ac:dyDescent="0.2">
      <c r="A259" s="69"/>
      <c r="B259" s="62"/>
      <c r="C259" s="70"/>
      <c r="D259" s="62"/>
      <c r="E259" s="62"/>
    </row>
    <row r="260" spans="1:5" ht="16" x14ac:dyDescent="0.2">
      <c r="A260" s="69"/>
      <c r="B260" s="62"/>
      <c r="C260" s="70"/>
      <c r="D260" s="62"/>
      <c r="E260" s="62"/>
    </row>
    <row r="261" spans="1:5" ht="16" x14ac:dyDescent="0.2">
      <c r="A261" s="69"/>
      <c r="B261" s="62"/>
      <c r="C261" s="70"/>
      <c r="D261" s="62"/>
      <c r="E261" s="62"/>
    </row>
    <row r="262" spans="1:5" ht="16" x14ac:dyDescent="0.2">
      <c r="A262" s="69"/>
      <c r="B262" s="62"/>
      <c r="C262" s="70"/>
      <c r="D262" s="62"/>
      <c r="E262" s="62"/>
    </row>
    <row r="263" spans="1:5" ht="16" x14ac:dyDescent="0.2">
      <c r="A263" s="69"/>
      <c r="B263" s="62"/>
      <c r="C263" s="70"/>
      <c r="D263" s="62"/>
      <c r="E263" s="62"/>
    </row>
    <row r="264" spans="1:5" ht="16" x14ac:dyDescent="0.2">
      <c r="A264" s="69"/>
      <c r="B264" s="62"/>
      <c r="C264" s="70"/>
      <c r="D264" s="62"/>
      <c r="E264" s="62"/>
    </row>
    <row r="265" spans="1:5" ht="16" x14ac:dyDescent="0.2">
      <c r="A265" s="69"/>
      <c r="B265" s="62"/>
      <c r="C265" s="70"/>
      <c r="D265" s="62"/>
      <c r="E265" s="62"/>
    </row>
    <row r="266" spans="1:5" ht="16" x14ac:dyDescent="0.2">
      <c r="A266" s="69"/>
      <c r="B266" s="62"/>
      <c r="C266" s="70"/>
      <c r="D266" s="62"/>
      <c r="E266" s="62"/>
    </row>
    <row r="267" spans="1:5" ht="16" x14ac:dyDescent="0.2">
      <c r="A267" s="69"/>
      <c r="B267" s="62"/>
      <c r="C267" s="70"/>
      <c r="D267" s="62"/>
      <c r="E267" s="62"/>
    </row>
    <row r="268" spans="1:5" ht="16" x14ac:dyDescent="0.2">
      <c r="A268" s="69"/>
      <c r="B268" s="62"/>
      <c r="C268" s="70"/>
      <c r="D268" s="62"/>
      <c r="E268" s="62"/>
    </row>
    <row r="269" spans="1:5" ht="16" x14ac:dyDescent="0.2">
      <c r="A269" s="69"/>
      <c r="B269" s="62"/>
      <c r="C269" s="70"/>
      <c r="D269" s="62"/>
      <c r="E269" s="62"/>
    </row>
    <row r="270" spans="1:5" ht="16" x14ac:dyDescent="0.2">
      <c r="A270" s="69"/>
      <c r="B270" s="62"/>
      <c r="C270" s="70"/>
      <c r="D270" s="62"/>
      <c r="E270" s="62"/>
    </row>
    <row r="271" spans="1:5" ht="16" x14ac:dyDescent="0.2">
      <c r="A271" s="69"/>
      <c r="B271" s="62"/>
      <c r="C271" s="70"/>
      <c r="D271" s="62"/>
      <c r="E271" s="62"/>
    </row>
    <row r="272" spans="1:5" ht="16" x14ac:dyDescent="0.2">
      <c r="A272" s="69"/>
      <c r="B272" s="62"/>
      <c r="C272" s="70"/>
      <c r="D272" s="62"/>
      <c r="E272" s="62"/>
    </row>
    <row r="273" spans="1:5" ht="16" x14ac:dyDescent="0.2">
      <c r="A273" s="69"/>
      <c r="B273" s="62"/>
      <c r="C273" s="70"/>
      <c r="D273" s="62"/>
      <c r="E273" s="62"/>
    </row>
    <row r="274" spans="1:5" ht="16" x14ac:dyDescent="0.2">
      <c r="A274" s="69"/>
      <c r="B274" s="62"/>
      <c r="C274" s="70"/>
      <c r="D274" s="62"/>
      <c r="E274" s="62"/>
    </row>
    <row r="275" spans="1:5" ht="16" x14ac:dyDescent="0.2">
      <c r="A275" s="69"/>
      <c r="B275" s="62"/>
      <c r="C275" s="70"/>
      <c r="D275" s="62"/>
      <c r="E275" s="62"/>
    </row>
    <row r="276" spans="1:5" ht="16" x14ac:dyDescent="0.2">
      <c r="A276" s="69"/>
      <c r="B276" s="62"/>
      <c r="C276" s="70"/>
      <c r="D276" s="62"/>
      <c r="E276" s="62"/>
    </row>
    <row r="277" spans="1:5" ht="16" x14ac:dyDescent="0.2">
      <c r="A277" s="69"/>
      <c r="B277" s="62"/>
      <c r="C277" s="70"/>
      <c r="D277" s="62"/>
      <c r="E277" s="62"/>
    </row>
    <row r="278" spans="1:5" ht="16" x14ac:dyDescent="0.2">
      <c r="A278" s="69"/>
      <c r="B278" s="62"/>
      <c r="C278" s="70"/>
      <c r="D278" s="62"/>
      <c r="E278" s="62"/>
    </row>
    <row r="279" spans="1:5" ht="16" x14ac:dyDescent="0.2">
      <c r="A279" s="69"/>
      <c r="B279" s="62"/>
      <c r="C279" s="70"/>
      <c r="D279" s="62"/>
      <c r="E279" s="62"/>
    </row>
    <row r="280" spans="1:5" ht="16" x14ac:dyDescent="0.2">
      <c r="A280" s="69"/>
      <c r="B280" s="62"/>
      <c r="C280" s="70"/>
      <c r="D280" s="62"/>
      <c r="E280" s="62"/>
    </row>
    <row r="281" spans="1:5" ht="16" x14ac:dyDescent="0.2">
      <c r="A281" s="69"/>
      <c r="B281" s="62"/>
      <c r="C281" s="70"/>
      <c r="D281" s="62"/>
      <c r="E281" s="62"/>
    </row>
    <row r="282" spans="1:5" ht="16" x14ac:dyDescent="0.2">
      <c r="A282" s="69"/>
      <c r="B282" s="62"/>
      <c r="C282" s="70"/>
      <c r="D282" s="62"/>
      <c r="E282" s="62"/>
    </row>
    <row r="283" spans="1:5" ht="16" x14ac:dyDescent="0.2">
      <c r="A283" s="69"/>
      <c r="B283" s="62"/>
      <c r="C283" s="70"/>
      <c r="D283" s="62"/>
      <c r="E283" s="62"/>
    </row>
    <row r="284" spans="1:5" ht="16" x14ac:dyDescent="0.2">
      <c r="A284" s="69"/>
      <c r="B284" s="62"/>
      <c r="C284" s="70"/>
      <c r="D284" s="62"/>
      <c r="E284" s="62"/>
    </row>
    <row r="285" spans="1:5" ht="16" x14ac:dyDescent="0.2">
      <c r="A285" s="69"/>
      <c r="B285" s="62"/>
      <c r="C285" s="70"/>
      <c r="D285" s="62"/>
      <c r="E285" s="62"/>
    </row>
    <row r="286" spans="1:5" ht="16" x14ac:dyDescent="0.2">
      <c r="A286" s="69"/>
      <c r="B286" s="62"/>
      <c r="C286" s="70"/>
      <c r="D286" s="62"/>
      <c r="E286" s="62"/>
    </row>
    <row r="287" spans="1:5" ht="16" x14ac:dyDescent="0.2">
      <c r="A287" s="69"/>
      <c r="B287" s="62"/>
      <c r="C287" s="70"/>
      <c r="D287" s="62"/>
      <c r="E287" s="62"/>
    </row>
    <row r="288" spans="1:5" ht="16" x14ac:dyDescent="0.2">
      <c r="A288" s="69"/>
      <c r="B288" s="62"/>
      <c r="C288" s="70"/>
      <c r="D288" s="62"/>
      <c r="E288" s="62"/>
    </row>
    <row r="289" spans="1:5" ht="16" x14ac:dyDescent="0.2">
      <c r="A289" s="69"/>
      <c r="B289" s="62"/>
      <c r="C289" s="70"/>
      <c r="D289" s="62"/>
      <c r="E289" s="62"/>
    </row>
    <row r="290" spans="1:5" ht="16" x14ac:dyDescent="0.2">
      <c r="A290" s="69"/>
      <c r="B290" s="62"/>
      <c r="C290" s="70"/>
      <c r="D290" s="62"/>
      <c r="E290" s="62"/>
    </row>
    <row r="291" spans="1:5" ht="16" x14ac:dyDescent="0.2">
      <c r="A291" s="69"/>
      <c r="B291" s="62"/>
      <c r="C291" s="70"/>
      <c r="D291" s="62"/>
      <c r="E291" s="62"/>
    </row>
    <row r="292" spans="1:5" ht="16" x14ac:dyDescent="0.2">
      <c r="A292" s="69"/>
      <c r="B292" s="62"/>
      <c r="C292" s="70"/>
      <c r="D292" s="62"/>
      <c r="E292" s="62"/>
    </row>
    <row r="293" spans="1:5" ht="16" x14ac:dyDescent="0.2">
      <c r="A293" s="69"/>
      <c r="B293" s="62"/>
      <c r="C293" s="70"/>
      <c r="D293" s="62"/>
      <c r="E293" s="62"/>
    </row>
    <row r="294" spans="1:5" ht="16" x14ac:dyDescent="0.2">
      <c r="A294" s="69"/>
      <c r="B294" s="62"/>
      <c r="C294" s="70"/>
      <c r="D294" s="62"/>
      <c r="E294" s="62"/>
    </row>
    <row r="295" spans="1:5" ht="16" x14ac:dyDescent="0.2">
      <c r="A295" s="69"/>
      <c r="B295" s="62"/>
      <c r="C295" s="70"/>
      <c r="D295" s="62"/>
      <c r="E295" s="62"/>
    </row>
    <row r="296" spans="1:5" ht="16" x14ac:dyDescent="0.2">
      <c r="A296" s="69"/>
      <c r="B296" s="62"/>
      <c r="C296" s="70"/>
      <c r="D296" s="62"/>
      <c r="E296" s="62"/>
    </row>
    <row r="297" spans="1:5" ht="16" x14ac:dyDescent="0.2">
      <c r="A297" s="69"/>
      <c r="B297" s="62"/>
      <c r="C297" s="70"/>
      <c r="D297" s="62"/>
      <c r="E297" s="62"/>
    </row>
    <row r="298" spans="1:5" ht="16" x14ac:dyDescent="0.2">
      <c r="A298" s="69"/>
      <c r="B298" s="62"/>
      <c r="C298" s="70"/>
      <c r="D298" s="62"/>
      <c r="E298" s="62"/>
    </row>
    <row r="299" spans="1:5" ht="16" x14ac:dyDescent="0.2">
      <c r="A299" s="69"/>
      <c r="B299" s="62"/>
      <c r="C299" s="70"/>
      <c r="D299" s="62"/>
      <c r="E299" s="62"/>
    </row>
    <row r="300" spans="1:5" ht="16" x14ac:dyDescent="0.2">
      <c r="A300" s="69"/>
      <c r="B300" s="62"/>
      <c r="C300" s="70"/>
      <c r="D300" s="62"/>
      <c r="E300" s="62"/>
    </row>
    <row r="301" spans="1:5" ht="16" x14ac:dyDescent="0.2">
      <c r="A301" s="69"/>
      <c r="B301" s="62"/>
      <c r="C301" s="70"/>
      <c r="D301" s="62"/>
      <c r="E301" s="62"/>
    </row>
    <row r="302" spans="1:5" ht="16" x14ac:dyDescent="0.2">
      <c r="A302" s="69"/>
      <c r="B302" s="62"/>
      <c r="C302" s="70"/>
      <c r="D302" s="62"/>
      <c r="E302" s="62"/>
    </row>
    <row r="303" spans="1:5" ht="16" x14ac:dyDescent="0.2">
      <c r="A303" s="69"/>
      <c r="B303" s="62"/>
      <c r="C303" s="70"/>
      <c r="D303" s="62"/>
      <c r="E303" s="62"/>
    </row>
    <row r="304" spans="1:5" ht="16" x14ac:dyDescent="0.2">
      <c r="A304" s="69"/>
      <c r="B304" s="62"/>
      <c r="C304" s="70"/>
      <c r="D304" s="62"/>
      <c r="E304" s="62"/>
    </row>
    <row r="305" spans="1:5" ht="16" x14ac:dyDescent="0.2">
      <c r="A305" s="69"/>
      <c r="B305" s="62"/>
      <c r="C305" s="70"/>
      <c r="D305" s="62"/>
      <c r="E305" s="62"/>
    </row>
    <row r="306" spans="1:5" ht="16" x14ac:dyDescent="0.2">
      <c r="A306" s="69"/>
      <c r="B306" s="62"/>
      <c r="C306" s="70"/>
      <c r="D306" s="62"/>
      <c r="E306" s="62"/>
    </row>
    <row r="307" spans="1:5" ht="16" x14ac:dyDescent="0.2">
      <c r="A307" s="69"/>
      <c r="B307" s="62"/>
      <c r="C307" s="70"/>
      <c r="D307" s="62"/>
      <c r="E307" s="62"/>
    </row>
    <row r="308" spans="1:5" ht="16" x14ac:dyDescent="0.2">
      <c r="A308" s="69"/>
      <c r="B308" s="62"/>
      <c r="C308" s="70"/>
      <c r="D308" s="62"/>
      <c r="E308" s="62"/>
    </row>
    <row r="309" spans="1:5" ht="16" x14ac:dyDescent="0.2">
      <c r="A309" s="69"/>
      <c r="B309" s="62"/>
      <c r="C309" s="70"/>
      <c r="D309" s="62"/>
      <c r="E309" s="62"/>
    </row>
    <row r="310" spans="1:5" ht="16" x14ac:dyDescent="0.2">
      <c r="A310" s="69"/>
      <c r="B310" s="62"/>
      <c r="C310" s="70"/>
      <c r="D310" s="62"/>
      <c r="E310" s="62"/>
    </row>
    <row r="311" spans="1:5" ht="16" x14ac:dyDescent="0.2">
      <c r="A311" s="69"/>
      <c r="B311" s="62"/>
      <c r="C311" s="70"/>
      <c r="D311" s="62"/>
      <c r="E311" s="62"/>
    </row>
    <row r="312" spans="1:5" ht="16" x14ac:dyDescent="0.2">
      <c r="A312" s="69"/>
      <c r="B312" s="62"/>
      <c r="C312" s="70"/>
      <c r="D312" s="62"/>
      <c r="E312" s="62"/>
    </row>
    <row r="313" spans="1:5" ht="16" x14ac:dyDescent="0.2">
      <c r="A313" s="69"/>
      <c r="B313" s="62"/>
      <c r="C313" s="70"/>
      <c r="D313" s="62"/>
      <c r="E313" s="62"/>
    </row>
    <row r="314" spans="1:5" ht="16" x14ac:dyDescent="0.2">
      <c r="A314" s="69"/>
      <c r="B314" s="62"/>
      <c r="C314" s="70"/>
      <c r="D314" s="62"/>
      <c r="E314" s="62"/>
    </row>
    <row r="315" spans="1:5" ht="16" x14ac:dyDescent="0.2">
      <c r="A315" s="69"/>
      <c r="B315" s="62"/>
      <c r="C315" s="70"/>
      <c r="D315" s="62"/>
      <c r="E315" s="62"/>
    </row>
    <row r="316" spans="1:5" ht="16" x14ac:dyDescent="0.2">
      <c r="A316" s="69"/>
      <c r="B316" s="62"/>
      <c r="C316" s="70"/>
      <c r="D316" s="62"/>
      <c r="E316" s="62"/>
    </row>
    <row r="317" spans="1:5" ht="16" x14ac:dyDescent="0.2">
      <c r="A317" s="69"/>
      <c r="B317" s="62"/>
      <c r="C317" s="70"/>
      <c r="D317" s="62"/>
      <c r="E317" s="62"/>
    </row>
    <row r="318" spans="1:5" ht="16" x14ac:dyDescent="0.2">
      <c r="A318" s="69"/>
      <c r="B318" s="62"/>
      <c r="C318" s="70"/>
      <c r="D318" s="62"/>
      <c r="E318" s="62"/>
    </row>
    <row r="319" spans="1:5" ht="16" x14ac:dyDescent="0.2">
      <c r="A319" s="69"/>
      <c r="B319" s="62"/>
      <c r="C319" s="70"/>
      <c r="D319" s="62"/>
      <c r="E319" s="62"/>
    </row>
    <row r="320" spans="1:5" ht="16" x14ac:dyDescent="0.2">
      <c r="A320" s="69"/>
      <c r="B320" s="62"/>
      <c r="C320" s="70"/>
      <c r="D320" s="62"/>
      <c r="E320" s="62"/>
    </row>
    <row r="321" spans="1:5" ht="16" x14ac:dyDescent="0.2">
      <c r="A321" s="69"/>
      <c r="B321" s="62"/>
      <c r="C321" s="70"/>
      <c r="D321" s="62"/>
      <c r="E321" s="62"/>
    </row>
    <row r="322" spans="1:5" ht="16" x14ac:dyDescent="0.2">
      <c r="A322" s="69"/>
      <c r="B322" s="62"/>
      <c r="C322" s="70"/>
      <c r="D322" s="62"/>
      <c r="E322" s="62"/>
    </row>
    <row r="323" spans="1:5" ht="16" x14ac:dyDescent="0.2">
      <c r="A323" s="69"/>
      <c r="B323" s="62"/>
      <c r="C323" s="70"/>
      <c r="D323" s="62"/>
      <c r="E323" s="62"/>
    </row>
    <row r="324" spans="1:5" ht="16" x14ac:dyDescent="0.2">
      <c r="A324" s="69"/>
      <c r="B324" s="62"/>
      <c r="C324" s="70"/>
      <c r="D324" s="62"/>
      <c r="E324" s="62"/>
    </row>
    <row r="325" spans="1:5" ht="16" x14ac:dyDescent="0.2">
      <c r="A325" s="69"/>
      <c r="B325" s="62"/>
      <c r="C325" s="70"/>
      <c r="D325" s="62"/>
      <c r="E325" s="62"/>
    </row>
    <row r="326" spans="1:5" ht="16" x14ac:dyDescent="0.2">
      <c r="A326" s="69"/>
      <c r="B326" s="62"/>
      <c r="C326" s="70"/>
      <c r="D326" s="62"/>
      <c r="E326" s="62"/>
    </row>
    <row r="327" spans="1:5" ht="16" x14ac:dyDescent="0.2">
      <c r="A327" s="69"/>
      <c r="B327" s="62"/>
      <c r="C327" s="70"/>
      <c r="D327" s="62"/>
      <c r="E327" s="62"/>
    </row>
    <row r="328" spans="1:5" ht="16" x14ac:dyDescent="0.2">
      <c r="A328" s="69"/>
      <c r="B328" s="62"/>
      <c r="C328" s="70"/>
      <c r="D328" s="62"/>
      <c r="E328" s="62"/>
    </row>
    <row r="329" spans="1:5" ht="16" x14ac:dyDescent="0.2">
      <c r="A329" s="69"/>
      <c r="B329" s="62"/>
      <c r="C329" s="70"/>
      <c r="D329" s="62"/>
      <c r="E329" s="62"/>
    </row>
    <row r="330" spans="1:5" ht="16" x14ac:dyDescent="0.2">
      <c r="A330" s="69"/>
      <c r="B330" s="62"/>
      <c r="C330" s="70"/>
      <c r="D330" s="62"/>
      <c r="E330" s="62"/>
    </row>
    <row r="331" spans="1:5" ht="16" x14ac:dyDescent="0.2">
      <c r="A331" s="69"/>
      <c r="B331" s="62"/>
      <c r="C331" s="70"/>
      <c r="D331" s="62"/>
      <c r="E331" s="62"/>
    </row>
    <row r="332" spans="1:5" ht="16" x14ac:dyDescent="0.2">
      <c r="A332" s="69"/>
      <c r="B332" s="62"/>
      <c r="C332" s="70"/>
      <c r="D332" s="62"/>
      <c r="E332" s="62"/>
    </row>
    <row r="333" spans="1:5" ht="16" x14ac:dyDescent="0.2">
      <c r="A333" s="69"/>
      <c r="B333" s="62"/>
      <c r="C333" s="70"/>
      <c r="D333" s="62"/>
      <c r="E333" s="62"/>
    </row>
    <row r="334" spans="1:5" ht="16" x14ac:dyDescent="0.2">
      <c r="A334" s="69"/>
      <c r="B334" s="62"/>
      <c r="C334" s="70"/>
      <c r="D334" s="62"/>
      <c r="E334" s="62"/>
    </row>
    <row r="335" spans="1:5" ht="16" x14ac:dyDescent="0.2">
      <c r="A335" s="69"/>
      <c r="B335" s="62"/>
      <c r="C335" s="70"/>
      <c r="D335" s="62"/>
      <c r="E335" s="62"/>
    </row>
    <row r="336" spans="1:5" ht="16" x14ac:dyDescent="0.2">
      <c r="A336" s="69"/>
      <c r="B336" s="62"/>
      <c r="C336" s="70"/>
      <c r="D336" s="62"/>
      <c r="E336" s="62"/>
    </row>
    <row r="337" spans="1:5" ht="16" x14ac:dyDescent="0.2">
      <c r="A337" s="69"/>
      <c r="B337" s="62"/>
      <c r="C337" s="70"/>
      <c r="D337" s="62"/>
      <c r="E337" s="62"/>
    </row>
    <row r="338" spans="1:5" ht="16" x14ac:dyDescent="0.2">
      <c r="A338" s="69"/>
      <c r="B338" s="62"/>
      <c r="C338" s="70"/>
      <c r="D338" s="62"/>
      <c r="E338" s="62"/>
    </row>
    <row r="339" spans="1:5" ht="16" x14ac:dyDescent="0.2">
      <c r="A339" s="69"/>
      <c r="B339" s="62"/>
      <c r="C339" s="70"/>
      <c r="D339" s="62"/>
      <c r="E339" s="62"/>
    </row>
    <row r="340" spans="1:5" ht="16" x14ac:dyDescent="0.2">
      <c r="A340" s="69"/>
      <c r="B340" s="62"/>
      <c r="C340" s="70"/>
      <c r="D340" s="62"/>
      <c r="E340" s="62"/>
    </row>
    <row r="341" spans="1:5" ht="16" x14ac:dyDescent="0.2">
      <c r="A341" s="69"/>
      <c r="B341" s="62"/>
      <c r="C341" s="70"/>
      <c r="D341" s="62"/>
      <c r="E341" s="62"/>
    </row>
    <row r="342" spans="1:5" ht="16" x14ac:dyDescent="0.2">
      <c r="A342" s="69"/>
      <c r="B342" s="62"/>
      <c r="C342" s="70"/>
      <c r="D342" s="62"/>
      <c r="E342" s="62"/>
    </row>
    <row r="343" spans="1:5" ht="16" x14ac:dyDescent="0.2">
      <c r="A343" s="69"/>
      <c r="B343" s="62"/>
      <c r="C343" s="70"/>
      <c r="D343" s="62"/>
      <c r="E343" s="62"/>
    </row>
    <row r="344" spans="1:5" ht="16" x14ac:dyDescent="0.2">
      <c r="A344" s="69"/>
      <c r="B344" s="62"/>
      <c r="C344" s="70"/>
      <c r="D344" s="62"/>
      <c r="E344" s="62"/>
    </row>
    <row r="345" spans="1:5" ht="16" x14ac:dyDescent="0.2">
      <c r="A345" s="69"/>
      <c r="B345" s="62"/>
      <c r="C345" s="70"/>
      <c r="D345" s="62"/>
      <c r="E345" s="62"/>
    </row>
    <row r="346" spans="1:5" ht="16" x14ac:dyDescent="0.2">
      <c r="A346" s="69"/>
      <c r="B346" s="62"/>
      <c r="C346" s="70"/>
      <c r="D346" s="62"/>
      <c r="E346" s="62"/>
    </row>
    <row r="347" spans="1:5" ht="16" x14ac:dyDescent="0.2">
      <c r="A347" s="69"/>
      <c r="B347" s="62"/>
      <c r="C347" s="70"/>
      <c r="D347" s="62"/>
      <c r="E347" s="62"/>
    </row>
    <row r="348" spans="1:5" ht="16" x14ac:dyDescent="0.2">
      <c r="A348" s="69"/>
      <c r="B348" s="62"/>
      <c r="C348" s="70"/>
      <c r="D348" s="62"/>
      <c r="E348" s="62"/>
    </row>
    <row r="349" spans="1:5" ht="16" x14ac:dyDescent="0.2">
      <c r="A349" s="69"/>
      <c r="B349" s="62"/>
      <c r="C349" s="70"/>
      <c r="D349" s="62"/>
      <c r="E349" s="62"/>
    </row>
    <row r="350" spans="1:5" ht="16" x14ac:dyDescent="0.2">
      <c r="A350" s="69"/>
      <c r="B350" s="62"/>
      <c r="C350" s="70"/>
      <c r="D350" s="62"/>
      <c r="E350" s="62"/>
    </row>
    <row r="351" spans="1:5" ht="16" x14ac:dyDescent="0.2">
      <c r="A351" s="69"/>
      <c r="B351" s="62"/>
      <c r="C351" s="70"/>
      <c r="D351" s="62"/>
      <c r="E351" s="62"/>
    </row>
    <row r="352" spans="1:5" ht="16" x14ac:dyDescent="0.2">
      <c r="A352" s="69"/>
      <c r="B352" s="62"/>
      <c r="C352" s="70"/>
      <c r="D352" s="62"/>
      <c r="E352" s="62"/>
    </row>
    <row r="353" spans="1:5" ht="16" x14ac:dyDescent="0.2">
      <c r="A353" s="69"/>
      <c r="B353" s="62"/>
      <c r="C353" s="70"/>
      <c r="D353" s="62"/>
      <c r="E353" s="62"/>
    </row>
    <row r="354" spans="1:5" ht="16" x14ac:dyDescent="0.2">
      <c r="A354" s="69"/>
      <c r="B354" s="62"/>
      <c r="C354" s="70"/>
      <c r="D354" s="62"/>
      <c r="E354" s="62"/>
    </row>
    <row r="355" spans="1:5" ht="16" x14ac:dyDescent="0.2">
      <c r="A355" s="69"/>
      <c r="B355" s="62"/>
      <c r="C355" s="70"/>
      <c r="D355" s="62"/>
      <c r="E355" s="62"/>
    </row>
    <row r="356" spans="1:5" ht="16" x14ac:dyDescent="0.2">
      <c r="A356" s="69"/>
      <c r="B356" s="62"/>
      <c r="C356" s="70"/>
      <c r="D356" s="62"/>
      <c r="E356" s="62"/>
    </row>
    <row r="357" spans="1:5" ht="16" x14ac:dyDescent="0.2">
      <c r="A357" s="69"/>
      <c r="B357" s="62"/>
      <c r="C357" s="70"/>
      <c r="D357" s="62"/>
      <c r="E357" s="62"/>
    </row>
    <row r="358" spans="1:5" ht="16" x14ac:dyDescent="0.2">
      <c r="A358" s="69"/>
      <c r="B358" s="62"/>
      <c r="C358" s="70"/>
      <c r="D358" s="62"/>
      <c r="E358" s="62"/>
    </row>
    <row r="359" spans="1:5" ht="16" x14ac:dyDescent="0.2">
      <c r="A359" s="69"/>
      <c r="B359" s="62"/>
      <c r="C359" s="70"/>
      <c r="D359" s="62"/>
      <c r="E359" s="62"/>
    </row>
    <row r="360" spans="1:5" ht="16" x14ac:dyDescent="0.2">
      <c r="A360" s="69"/>
      <c r="B360" s="62"/>
      <c r="C360" s="70"/>
      <c r="D360" s="62"/>
      <c r="E360" s="62"/>
    </row>
    <row r="361" spans="1:5" ht="16" x14ac:dyDescent="0.2">
      <c r="A361" s="69"/>
      <c r="B361" s="62"/>
      <c r="C361" s="70"/>
      <c r="D361" s="62"/>
      <c r="E361" s="62"/>
    </row>
    <row r="362" spans="1:5" ht="16" x14ac:dyDescent="0.2">
      <c r="A362" s="69"/>
      <c r="B362" s="62"/>
      <c r="C362" s="70"/>
      <c r="D362" s="62"/>
      <c r="E362" s="62"/>
    </row>
    <row r="363" spans="1:5" ht="16" x14ac:dyDescent="0.2">
      <c r="A363" s="69"/>
      <c r="B363" s="62"/>
      <c r="C363" s="70"/>
      <c r="D363" s="62"/>
      <c r="E363" s="62"/>
    </row>
    <row r="364" spans="1:5" ht="16" x14ac:dyDescent="0.2">
      <c r="A364" s="69"/>
      <c r="B364" s="62"/>
      <c r="C364" s="70"/>
      <c r="D364" s="62"/>
      <c r="E364" s="62"/>
    </row>
    <row r="365" spans="1:5" ht="16" x14ac:dyDescent="0.2">
      <c r="A365" s="69"/>
      <c r="B365" s="62"/>
      <c r="C365" s="70"/>
      <c r="D365" s="62"/>
      <c r="E365" s="62"/>
    </row>
    <row r="366" spans="1:5" ht="16" x14ac:dyDescent="0.2">
      <c r="A366" s="69"/>
      <c r="B366" s="62"/>
      <c r="C366" s="70"/>
      <c r="D366" s="62"/>
      <c r="E366" s="62"/>
    </row>
    <row r="367" spans="1:5" ht="16" x14ac:dyDescent="0.2">
      <c r="A367" s="69"/>
      <c r="B367" s="62"/>
      <c r="C367" s="70"/>
      <c r="D367" s="62"/>
      <c r="E367" s="62"/>
    </row>
    <row r="368" spans="1:5" ht="16" x14ac:dyDescent="0.2">
      <c r="A368" s="69"/>
      <c r="B368" s="62"/>
      <c r="C368" s="70"/>
      <c r="D368" s="62"/>
      <c r="E368" s="62"/>
    </row>
    <row r="369" spans="1:5" ht="16" x14ac:dyDescent="0.2">
      <c r="A369" s="69"/>
      <c r="B369" s="62"/>
      <c r="C369" s="70"/>
      <c r="D369" s="62"/>
      <c r="E369" s="62"/>
    </row>
    <row r="370" spans="1:5" ht="16" x14ac:dyDescent="0.2">
      <c r="A370" s="69"/>
      <c r="B370" s="62"/>
      <c r="C370" s="70"/>
      <c r="D370" s="62"/>
      <c r="E370" s="62"/>
    </row>
    <row r="371" spans="1:5" ht="16" x14ac:dyDescent="0.2">
      <c r="A371" s="69"/>
      <c r="B371" s="62"/>
      <c r="C371" s="70"/>
      <c r="D371" s="62"/>
      <c r="E371" s="62"/>
    </row>
    <row r="372" spans="1:5" ht="16" x14ac:dyDescent="0.2">
      <c r="A372" s="69"/>
      <c r="B372" s="62"/>
      <c r="C372" s="70"/>
      <c r="D372" s="62"/>
      <c r="E372" s="62"/>
    </row>
    <row r="373" spans="1:5" ht="16" x14ac:dyDescent="0.2">
      <c r="A373" s="69"/>
      <c r="B373" s="62"/>
      <c r="C373" s="70"/>
      <c r="D373" s="62"/>
      <c r="E373" s="62"/>
    </row>
    <row r="374" spans="1:5" ht="16" x14ac:dyDescent="0.2">
      <c r="A374" s="69"/>
      <c r="B374" s="62"/>
      <c r="C374" s="70"/>
      <c r="D374" s="62"/>
      <c r="E374" s="62"/>
    </row>
    <row r="375" spans="1:5" ht="16" x14ac:dyDescent="0.2">
      <c r="A375" s="69"/>
      <c r="B375" s="62"/>
      <c r="C375" s="70"/>
      <c r="D375" s="62"/>
      <c r="E375" s="62"/>
    </row>
    <row r="376" spans="1:5" ht="16" x14ac:dyDescent="0.2">
      <c r="A376" s="69"/>
      <c r="B376" s="62"/>
      <c r="C376" s="70"/>
      <c r="D376" s="62"/>
      <c r="E376" s="62"/>
    </row>
    <row r="377" spans="1:5" ht="16" x14ac:dyDescent="0.2">
      <c r="A377" s="69"/>
      <c r="B377" s="62"/>
      <c r="C377" s="70"/>
      <c r="D377" s="62"/>
      <c r="E377" s="62"/>
    </row>
    <row r="378" spans="1:5" ht="16" x14ac:dyDescent="0.2">
      <c r="A378" s="69"/>
      <c r="B378" s="62"/>
      <c r="C378" s="70"/>
      <c r="D378" s="62"/>
      <c r="E378" s="62"/>
    </row>
    <row r="379" spans="1:5" ht="16" x14ac:dyDescent="0.2">
      <c r="A379" s="69"/>
      <c r="B379" s="62"/>
      <c r="C379" s="70"/>
      <c r="D379" s="62"/>
      <c r="E379" s="62"/>
    </row>
    <row r="380" spans="1:5" ht="16" x14ac:dyDescent="0.2">
      <c r="A380" s="69"/>
      <c r="B380" s="62"/>
      <c r="C380" s="70"/>
      <c r="D380" s="62"/>
      <c r="E380" s="62"/>
    </row>
    <row r="381" spans="1:5" ht="16" x14ac:dyDescent="0.2">
      <c r="A381" s="69"/>
      <c r="B381" s="62"/>
      <c r="C381" s="70"/>
      <c r="D381" s="62"/>
      <c r="E381" s="62"/>
    </row>
    <row r="382" spans="1:5" ht="16" x14ac:dyDescent="0.2">
      <c r="A382" s="69"/>
      <c r="B382" s="62"/>
      <c r="C382" s="70"/>
      <c r="D382" s="62"/>
      <c r="E382" s="62"/>
    </row>
    <row r="383" spans="1:5" ht="16" x14ac:dyDescent="0.2">
      <c r="A383" s="69"/>
      <c r="B383" s="62"/>
      <c r="C383" s="70"/>
      <c r="D383" s="62"/>
      <c r="E383" s="62"/>
    </row>
    <row r="384" spans="1:5" ht="16" x14ac:dyDescent="0.2">
      <c r="A384" s="69"/>
      <c r="B384" s="62"/>
      <c r="C384" s="70"/>
      <c r="D384" s="62"/>
      <c r="E384" s="62"/>
    </row>
    <row r="385" spans="1:5" ht="16" x14ac:dyDescent="0.2">
      <c r="A385" s="69"/>
      <c r="B385" s="62"/>
      <c r="C385" s="70"/>
      <c r="D385" s="62"/>
      <c r="E385" s="62"/>
    </row>
    <row r="386" spans="1:5" ht="16" x14ac:dyDescent="0.2">
      <c r="A386" s="69"/>
      <c r="B386" s="62"/>
      <c r="C386" s="70"/>
      <c r="D386" s="62"/>
      <c r="E386" s="62"/>
    </row>
    <row r="387" spans="1:5" ht="16" x14ac:dyDescent="0.2">
      <c r="A387" s="69"/>
      <c r="B387" s="62"/>
      <c r="C387" s="70"/>
      <c r="D387" s="62"/>
      <c r="E387" s="62"/>
    </row>
    <row r="388" spans="1:5" ht="16" x14ac:dyDescent="0.2">
      <c r="A388" s="69"/>
      <c r="B388" s="62"/>
      <c r="C388" s="70"/>
      <c r="D388" s="62"/>
      <c r="E388" s="62"/>
    </row>
    <row r="389" spans="1:5" ht="16" x14ac:dyDescent="0.2">
      <c r="A389" s="69"/>
      <c r="B389" s="62"/>
      <c r="C389" s="70"/>
      <c r="D389" s="62"/>
      <c r="E389" s="62"/>
    </row>
    <row r="390" spans="1:5" ht="16" x14ac:dyDescent="0.2">
      <c r="A390" s="69"/>
      <c r="B390" s="62"/>
      <c r="C390" s="70"/>
      <c r="D390" s="62"/>
      <c r="E390" s="62"/>
    </row>
    <row r="391" spans="1:5" ht="16" x14ac:dyDescent="0.2">
      <c r="A391" s="69"/>
      <c r="B391" s="62"/>
      <c r="C391" s="70"/>
      <c r="D391" s="62"/>
      <c r="E391" s="62"/>
    </row>
    <row r="392" spans="1:5" ht="16" x14ac:dyDescent="0.2">
      <c r="A392" s="69"/>
      <c r="B392" s="62"/>
      <c r="C392" s="70"/>
      <c r="D392" s="62"/>
      <c r="E392" s="62"/>
    </row>
    <row r="393" spans="1:5" ht="16" x14ac:dyDescent="0.2">
      <c r="A393" s="69"/>
      <c r="B393" s="62"/>
      <c r="C393" s="70"/>
      <c r="D393" s="62"/>
      <c r="E393" s="62"/>
    </row>
    <row r="394" spans="1:5" ht="16" x14ac:dyDescent="0.2">
      <c r="A394" s="69"/>
      <c r="B394" s="62"/>
      <c r="C394" s="70"/>
      <c r="D394" s="62"/>
      <c r="E394" s="62"/>
    </row>
    <row r="395" spans="1:5" ht="16" x14ac:dyDescent="0.2">
      <c r="A395" s="69"/>
      <c r="B395" s="62"/>
      <c r="C395" s="70"/>
      <c r="D395" s="62"/>
      <c r="E395" s="62"/>
    </row>
    <row r="396" spans="1:5" ht="16" x14ac:dyDescent="0.2">
      <c r="A396" s="69"/>
      <c r="B396" s="62"/>
      <c r="C396" s="70"/>
      <c r="D396" s="62"/>
      <c r="E396" s="62"/>
    </row>
    <row r="397" spans="1:5" ht="16" x14ac:dyDescent="0.2">
      <c r="A397" s="69"/>
      <c r="B397" s="62"/>
      <c r="C397" s="70"/>
      <c r="D397" s="62"/>
      <c r="E397" s="62"/>
    </row>
    <row r="398" spans="1:5" ht="16" x14ac:dyDescent="0.2">
      <c r="A398" s="69"/>
      <c r="B398" s="62"/>
      <c r="C398" s="70"/>
      <c r="D398" s="62"/>
      <c r="E398" s="62"/>
    </row>
    <row r="399" spans="1:5" ht="16" x14ac:dyDescent="0.2">
      <c r="A399" s="69"/>
      <c r="B399" s="62"/>
      <c r="C399" s="70"/>
      <c r="D399" s="62"/>
      <c r="E399" s="62"/>
    </row>
    <row r="400" spans="1:5" ht="16" x14ac:dyDescent="0.2">
      <c r="A400" s="69"/>
      <c r="B400" s="62"/>
      <c r="C400" s="70"/>
      <c r="D400" s="62"/>
      <c r="E400" s="62"/>
    </row>
    <row r="401" spans="1:5" ht="16" x14ac:dyDescent="0.2">
      <c r="A401" s="69"/>
      <c r="B401" s="62"/>
      <c r="C401" s="70"/>
      <c r="D401" s="62"/>
      <c r="E401" s="62"/>
    </row>
    <row r="402" spans="1:5" ht="16" x14ac:dyDescent="0.2">
      <c r="A402" s="69"/>
      <c r="B402" s="62"/>
      <c r="C402" s="70"/>
      <c r="D402" s="62"/>
      <c r="E402" s="62"/>
    </row>
    <row r="403" spans="1:5" ht="16" x14ac:dyDescent="0.2">
      <c r="A403" s="69"/>
      <c r="B403" s="62"/>
      <c r="C403" s="70"/>
      <c r="D403" s="62"/>
      <c r="E403" s="62"/>
    </row>
    <row r="404" spans="1:5" ht="16" x14ac:dyDescent="0.2">
      <c r="A404" s="69"/>
      <c r="B404" s="62"/>
      <c r="C404" s="70"/>
      <c r="D404" s="62"/>
      <c r="E404" s="62"/>
    </row>
    <row r="405" spans="1:5" ht="16" x14ac:dyDescent="0.2">
      <c r="A405" s="69"/>
      <c r="B405" s="62"/>
      <c r="C405" s="70"/>
      <c r="D405" s="62"/>
      <c r="E405" s="62"/>
    </row>
    <row r="406" spans="1:5" ht="16" x14ac:dyDescent="0.2">
      <c r="A406" s="69"/>
      <c r="B406" s="62"/>
      <c r="C406" s="70"/>
      <c r="D406" s="62"/>
      <c r="E406" s="62"/>
    </row>
    <row r="407" spans="1:5" ht="16" x14ac:dyDescent="0.2">
      <c r="A407" s="69"/>
      <c r="B407" s="62"/>
      <c r="C407" s="70"/>
      <c r="D407" s="62"/>
      <c r="E407" s="62"/>
    </row>
    <row r="408" spans="1:5" ht="16" x14ac:dyDescent="0.2">
      <c r="A408" s="69"/>
      <c r="B408" s="62"/>
      <c r="C408" s="70"/>
      <c r="D408" s="62"/>
      <c r="E408" s="62"/>
    </row>
    <row r="409" spans="1:5" ht="16" x14ac:dyDescent="0.2">
      <c r="A409" s="69"/>
      <c r="B409" s="62"/>
      <c r="C409" s="70"/>
      <c r="D409" s="62"/>
      <c r="E409" s="62"/>
    </row>
    <row r="410" spans="1:5" ht="16" x14ac:dyDescent="0.2">
      <c r="A410" s="69"/>
      <c r="B410" s="62"/>
      <c r="C410" s="70"/>
      <c r="D410" s="62"/>
      <c r="E410" s="62"/>
    </row>
    <row r="411" spans="1:5" ht="16" x14ac:dyDescent="0.2">
      <c r="A411" s="69"/>
      <c r="B411" s="62"/>
      <c r="C411" s="70"/>
      <c r="D411" s="62"/>
      <c r="E411" s="62"/>
    </row>
    <row r="412" spans="1:5" ht="16" x14ac:dyDescent="0.2">
      <c r="A412" s="69"/>
      <c r="B412" s="62"/>
      <c r="C412" s="70"/>
      <c r="D412" s="62"/>
      <c r="E412" s="62"/>
    </row>
    <row r="413" spans="1:5" ht="16" x14ac:dyDescent="0.2">
      <c r="A413" s="69"/>
      <c r="B413" s="62"/>
      <c r="C413" s="70"/>
      <c r="D413" s="62"/>
      <c r="E413" s="62"/>
    </row>
    <row r="414" spans="1:5" ht="16" x14ac:dyDescent="0.2">
      <c r="A414" s="69"/>
      <c r="B414" s="62"/>
      <c r="C414" s="70"/>
      <c r="D414" s="62"/>
      <c r="E414" s="62"/>
    </row>
    <row r="415" spans="1:5" ht="16" x14ac:dyDescent="0.2">
      <c r="A415" s="69"/>
      <c r="B415" s="62"/>
      <c r="C415" s="70"/>
      <c r="D415" s="62"/>
      <c r="E415" s="62"/>
    </row>
    <row r="416" spans="1:5" ht="16" x14ac:dyDescent="0.2">
      <c r="A416" s="69"/>
      <c r="B416" s="62"/>
      <c r="C416" s="70"/>
      <c r="D416" s="62"/>
      <c r="E416" s="62"/>
    </row>
    <row r="417" spans="1:5" ht="16" x14ac:dyDescent="0.2">
      <c r="A417" s="69"/>
      <c r="B417" s="62"/>
      <c r="C417" s="70"/>
      <c r="D417" s="62"/>
      <c r="E417" s="62"/>
    </row>
    <row r="418" spans="1:5" ht="16" x14ac:dyDescent="0.2">
      <c r="A418" s="69"/>
      <c r="B418" s="62"/>
      <c r="C418" s="70"/>
      <c r="D418" s="62"/>
      <c r="E418" s="62"/>
    </row>
    <row r="419" spans="1:5" ht="16" x14ac:dyDescent="0.2">
      <c r="A419" s="69"/>
      <c r="B419" s="62"/>
      <c r="C419" s="70"/>
      <c r="D419" s="62"/>
      <c r="E419" s="62"/>
    </row>
    <row r="420" spans="1:5" ht="16" x14ac:dyDescent="0.2">
      <c r="A420" s="69"/>
      <c r="B420" s="62"/>
      <c r="C420" s="70"/>
      <c r="D420" s="62"/>
      <c r="E420" s="62"/>
    </row>
    <row r="421" spans="1:5" ht="16" x14ac:dyDescent="0.2">
      <c r="A421" s="69"/>
      <c r="B421" s="62"/>
      <c r="C421" s="70"/>
      <c r="D421" s="62"/>
      <c r="E421" s="62"/>
    </row>
    <row r="422" spans="1:5" ht="16" x14ac:dyDescent="0.2">
      <c r="A422" s="69"/>
      <c r="B422" s="62"/>
      <c r="C422" s="70"/>
      <c r="D422" s="62"/>
      <c r="E422" s="62"/>
    </row>
    <row r="423" spans="1:5" ht="16" x14ac:dyDescent="0.2">
      <c r="A423" s="69"/>
      <c r="B423" s="62"/>
      <c r="C423" s="70"/>
      <c r="D423" s="62"/>
      <c r="E423" s="62"/>
    </row>
    <row r="424" spans="1:5" ht="16" x14ac:dyDescent="0.2">
      <c r="A424" s="69"/>
      <c r="B424" s="62"/>
      <c r="C424" s="70"/>
      <c r="D424" s="62"/>
      <c r="E424" s="62"/>
    </row>
    <row r="425" spans="1:5" ht="16" x14ac:dyDescent="0.2">
      <c r="A425" s="69"/>
      <c r="B425" s="62"/>
      <c r="C425" s="70"/>
      <c r="D425" s="62"/>
      <c r="E425" s="62"/>
    </row>
    <row r="426" spans="1:5" ht="16" x14ac:dyDescent="0.2">
      <c r="A426" s="69"/>
      <c r="B426" s="62"/>
      <c r="C426" s="70"/>
      <c r="D426" s="62"/>
      <c r="E426" s="62"/>
    </row>
    <row r="427" spans="1:5" ht="16" x14ac:dyDescent="0.2">
      <c r="A427" s="69"/>
      <c r="B427" s="62"/>
      <c r="C427" s="70"/>
      <c r="D427" s="62"/>
      <c r="E427" s="62"/>
    </row>
    <row r="428" spans="1:5" ht="16" x14ac:dyDescent="0.2">
      <c r="A428" s="69"/>
      <c r="B428" s="62"/>
      <c r="C428" s="70"/>
      <c r="D428" s="62"/>
      <c r="E428" s="62"/>
    </row>
    <row r="429" spans="1:5" ht="16" x14ac:dyDescent="0.2">
      <c r="A429" s="69"/>
      <c r="B429" s="62"/>
      <c r="C429" s="70"/>
      <c r="D429" s="62"/>
      <c r="E429" s="62"/>
    </row>
    <row r="430" spans="1:5" ht="16" x14ac:dyDescent="0.2">
      <c r="A430" s="69"/>
      <c r="B430" s="62"/>
      <c r="C430" s="70"/>
      <c r="D430" s="62"/>
      <c r="E430" s="62"/>
    </row>
    <row r="431" spans="1:5" ht="16" x14ac:dyDescent="0.2">
      <c r="A431" s="69"/>
      <c r="B431" s="62"/>
      <c r="C431" s="70"/>
      <c r="D431" s="62"/>
      <c r="E431" s="62"/>
    </row>
    <row r="432" spans="1:5" ht="16" x14ac:dyDescent="0.2">
      <c r="A432" s="69"/>
      <c r="B432" s="62"/>
      <c r="C432" s="70"/>
      <c r="D432" s="62"/>
      <c r="E432" s="62"/>
    </row>
    <row r="433" spans="1:5" ht="16" x14ac:dyDescent="0.2">
      <c r="A433" s="69"/>
      <c r="B433" s="62"/>
      <c r="C433" s="70"/>
      <c r="D433" s="62"/>
      <c r="E433" s="62"/>
    </row>
    <row r="434" spans="1:5" ht="16" x14ac:dyDescent="0.2">
      <c r="A434" s="69"/>
      <c r="B434" s="62"/>
      <c r="C434" s="70"/>
      <c r="D434" s="62"/>
      <c r="E434" s="62"/>
    </row>
    <row r="435" spans="1:5" ht="16" x14ac:dyDescent="0.2">
      <c r="A435" s="69"/>
      <c r="B435" s="62"/>
      <c r="C435" s="70"/>
      <c r="D435" s="62"/>
      <c r="E435" s="62"/>
    </row>
    <row r="436" spans="1:5" ht="16" x14ac:dyDescent="0.2">
      <c r="A436" s="69"/>
      <c r="B436" s="62"/>
      <c r="C436" s="70"/>
      <c r="D436" s="62"/>
      <c r="E436" s="62"/>
    </row>
    <row r="437" spans="1:5" ht="16" x14ac:dyDescent="0.2">
      <c r="A437" s="69"/>
      <c r="B437" s="62"/>
      <c r="C437" s="70"/>
      <c r="D437" s="62"/>
      <c r="E437" s="62"/>
    </row>
    <row r="438" spans="1:5" ht="16" x14ac:dyDescent="0.2">
      <c r="A438" s="69"/>
      <c r="B438" s="62"/>
      <c r="C438" s="70"/>
      <c r="D438" s="62"/>
      <c r="E438" s="62"/>
    </row>
    <row r="439" spans="1:5" ht="16" x14ac:dyDescent="0.2">
      <c r="A439" s="69"/>
      <c r="B439" s="62"/>
      <c r="C439" s="70"/>
      <c r="D439" s="62"/>
      <c r="E439" s="62"/>
    </row>
    <row r="440" spans="1:5" ht="16" x14ac:dyDescent="0.2">
      <c r="A440" s="69"/>
      <c r="B440" s="62"/>
      <c r="C440" s="70"/>
      <c r="D440" s="62"/>
      <c r="E440" s="62"/>
    </row>
    <row r="441" spans="1:5" ht="16" x14ac:dyDescent="0.2">
      <c r="A441" s="69"/>
      <c r="B441" s="62"/>
      <c r="C441" s="70"/>
      <c r="D441" s="62"/>
      <c r="E441" s="62"/>
    </row>
    <row r="442" spans="1:5" ht="16" x14ac:dyDescent="0.2">
      <c r="A442" s="69"/>
      <c r="B442" s="62"/>
      <c r="C442" s="70"/>
      <c r="D442" s="62"/>
      <c r="E442" s="62"/>
    </row>
    <row r="443" spans="1:5" ht="16" x14ac:dyDescent="0.2">
      <c r="A443" s="69"/>
      <c r="B443" s="62"/>
      <c r="C443" s="70"/>
      <c r="D443" s="62"/>
      <c r="E443" s="62"/>
    </row>
    <row r="444" spans="1:5" ht="16" x14ac:dyDescent="0.2">
      <c r="A444" s="69"/>
      <c r="B444" s="62"/>
      <c r="C444" s="70"/>
      <c r="D444" s="62"/>
      <c r="E444" s="62"/>
    </row>
    <row r="445" spans="1:5" ht="16" x14ac:dyDescent="0.2">
      <c r="A445" s="69"/>
      <c r="B445" s="62"/>
      <c r="C445" s="70"/>
      <c r="D445" s="62"/>
      <c r="E445" s="62"/>
    </row>
    <row r="446" spans="1:5" ht="16" x14ac:dyDescent="0.2">
      <c r="A446" s="69"/>
      <c r="B446" s="62"/>
      <c r="C446" s="70"/>
      <c r="D446" s="62"/>
      <c r="E446" s="62"/>
    </row>
    <row r="447" spans="1:5" ht="16" x14ac:dyDescent="0.2">
      <c r="A447" s="69"/>
      <c r="B447" s="62"/>
      <c r="C447" s="70"/>
      <c r="D447" s="62"/>
      <c r="E447" s="62"/>
    </row>
    <row r="448" spans="1:5" ht="16" x14ac:dyDescent="0.2">
      <c r="A448" s="69"/>
      <c r="B448" s="62"/>
      <c r="C448" s="70"/>
      <c r="D448" s="62"/>
      <c r="E448" s="62"/>
    </row>
    <row r="449" spans="1:5" ht="16" x14ac:dyDescent="0.2">
      <c r="A449" s="69"/>
      <c r="B449" s="62"/>
      <c r="C449" s="70"/>
      <c r="D449" s="62"/>
      <c r="E449" s="62"/>
    </row>
    <row r="450" spans="1:5" ht="16" x14ac:dyDescent="0.2">
      <c r="A450" s="69"/>
      <c r="B450" s="62"/>
      <c r="C450" s="70"/>
      <c r="D450" s="62"/>
      <c r="E450" s="62"/>
    </row>
    <row r="451" spans="1:5" ht="16" x14ac:dyDescent="0.2">
      <c r="A451" s="69"/>
      <c r="B451" s="62"/>
      <c r="C451" s="70"/>
      <c r="D451" s="62"/>
      <c r="E451" s="62"/>
    </row>
    <row r="452" spans="1:5" ht="16" x14ac:dyDescent="0.2">
      <c r="A452" s="69"/>
      <c r="B452" s="62"/>
      <c r="C452" s="70"/>
      <c r="D452" s="62"/>
      <c r="E452" s="62"/>
    </row>
    <row r="453" spans="1:5" ht="16" x14ac:dyDescent="0.2">
      <c r="A453" s="69"/>
      <c r="B453" s="62"/>
      <c r="C453" s="70"/>
      <c r="D453" s="62"/>
      <c r="E453" s="62"/>
    </row>
    <row r="454" spans="1:5" ht="16" x14ac:dyDescent="0.2">
      <c r="A454" s="69"/>
      <c r="B454" s="62"/>
      <c r="C454" s="70"/>
      <c r="D454" s="62"/>
      <c r="E454" s="62"/>
    </row>
    <row r="455" spans="1:5" ht="16" x14ac:dyDescent="0.2">
      <c r="A455" s="69"/>
      <c r="B455" s="62"/>
      <c r="C455" s="70"/>
      <c r="D455" s="62"/>
      <c r="E455" s="62"/>
    </row>
    <row r="456" spans="1:5" ht="16" x14ac:dyDescent="0.2">
      <c r="A456" s="69"/>
      <c r="B456" s="62"/>
      <c r="C456" s="70"/>
      <c r="D456" s="62"/>
      <c r="E456" s="62"/>
    </row>
    <row r="457" spans="1:5" ht="16" x14ac:dyDescent="0.2">
      <c r="A457" s="69"/>
      <c r="B457" s="62"/>
      <c r="C457" s="70"/>
      <c r="D457" s="62"/>
      <c r="E457" s="62"/>
    </row>
    <row r="458" spans="1:5" ht="16" x14ac:dyDescent="0.2">
      <c r="A458" s="69"/>
      <c r="B458" s="62"/>
      <c r="C458" s="70"/>
      <c r="D458" s="62"/>
      <c r="E458" s="62"/>
    </row>
    <row r="459" spans="1:5" ht="16" x14ac:dyDescent="0.2">
      <c r="A459" s="69"/>
      <c r="B459" s="62"/>
      <c r="C459" s="70"/>
      <c r="D459" s="62"/>
      <c r="E459" s="62"/>
    </row>
    <row r="460" spans="1:5" ht="16" x14ac:dyDescent="0.2">
      <c r="A460" s="69"/>
      <c r="B460" s="62"/>
      <c r="C460" s="70"/>
      <c r="D460" s="62"/>
      <c r="E460" s="62"/>
    </row>
    <row r="461" spans="1:5" ht="16" x14ac:dyDescent="0.2">
      <c r="A461" s="69"/>
      <c r="B461" s="62"/>
      <c r="C461" s="70"/>
      <c r="D461" s="62"/>
      <c r="E461" s="62"/>
    </row>
    <row r="462" spans="1:5" ht="16" x14ac:dyDescent="0.2">
      <c r="A462" s="69"/>
      <c r="B462" s="62"/>
      <c r="C462" s="70"/>
      <c r="D462" s="62"/>
      <c r="E462" s="62"/>
    </row>
    <row r="463" spans="1:5" ht="16" x14ac:dyDescent="0.2">
      <c r="A463" s="69"/>
      <c r="B463" s="62"/>
      <c r="C463" s="70"/>
      <c r="D463" s="62"/>
      <c r="E463" s="62"/>
    </row>
    <row r="464" spans="1:5" ht="16" x14ac:dyDescent="0.2">
      <c r="A464" s="69"/>
      <c r="B464" s="62"/>
      <c r="C464" s="70"/>
      <c r="D464" s="62"/>
      <c r="E464" s="62"/>
    </row>
    <row r="465" spans="1:5" ht="16" x14ac:dyDescent="0.2">
      <c r="A465" s="69"/>
      <c r="B465" s="62"/>
      <c r="C465" s="70"/>
      <c r="D465" s="62"/>
      <c r="E465" s="62"/>
    </row>
    <row r="466" spans="1:5" ht="16" x14ac:dyDescent="0.2">
      <c r="A466" s="69"/>
      <c r="B466" s="62"/>
      <c r="C466" s="70"/>
      <c r="D466" s="62"/>
      <c r="E466" s="62"/>
    </row>
    <row r="467" spans="1:5" ht="16" x14ac:dyDescent="0.2">
      <c r="A467" s="69"/>
      <c r="B467" s="62"/>
      <c r="C467" s="70"/>
      <c r="D467" s="62"/>
      <c r="E467" s="62"/>
    </row>
    <row r="468" spans="1:5" ht="16" x14ac:dyDescent="0.2">
      <c r="A468" s="69"/>
      <c r="B468" s="62"/>
      <c r="C468" s="70"/>
      <c r="D468" s="62"/>
      <c r="E468" s="62"/>
    </row>
    <row r="469" spans="1:5" ht="16" x14ac:dyDescent="0.2">
      <c r="A469" s="69"/>
      <c r="B469" s="62"/>
      <c r="C469" s="70"/>
      <c r="D469" s="62"/>
      <c r="E469" s="62"/>
    </row>
    <row r="470" spans="1:5" ht="16" x14ac:dyDescent="0.2">
      <c r="A470" s="69"/>
      <c r="B470" s="62"/>
      <c r="C470" s="70"/>
      <c r="D470" s="62"/>
      <c r="E470" s="62"/>
    </row>
    <row r="471" spans="1:5" ht="16" x14ac:dyDescent="0.2">
      <c r="A471" s="69"/>
      <c r="B471" s="62"/>
      <c r="C471" s="70"/>
      <c r="D471" s="62"/>
      <c r="E471" s="62"/>
    </row>
    <row r="472" spans="1:5" ht="16" x14ac:dyDescent="0.2">
      <c r="A472" s="69"/>
      <c r="B472" s="62"/>
      <c r="C472" s="70"/>
      <c r="D472" s="62"/>
      <c r="E472" s="62"/>
    </row>
    <row r="473" spans="1:5" ht="16" x14ac:dyDescent="0.2">
      <c r="A473" s="69"/>
      <c r="B473" s="62"/>
      <c r="C473" s="70"/>
      <c r="D473" s="62"/>
      <c r="E473" s="62"/>
    </row>
    <row r="474" spans="1:5" ht="16" x14ac:dyDescent="0.2">
      <c r="A474" s="69"/>
      <c r="B474" s="62"/>
      <c r="C474" s="70"/>
      <c r="D474" s="62"/>
      <c r="E474" s="62"/>
    </row>
    <row r="475" spans="1:5" ht="16" x14ac:dyDescent="0.2">
      <c r="A475" s="69"/>
      <c r="B475" s="62"/>
      <c r="C475" s="70"/>
      <c r="D475" s="62"/>
      <c r="E475" s="62"/>
    </row>
    <row r="476" spans="1:5" ht="16" x14ac:dyDescent="0.2">
      <c r="A476" s="69"/>
      <c r="B476" s="62"/>
      <c r="C476" s="70"/>
      <c r="D476" s="62"/>
      <c r="E476" s="62"/>
    </row>
    <row r="477" spans="1:5" ht="16" x14ac:dyDescent="0.2">
      <c r="A477" s="69"/>
      <c r="B477" s="62"/>
      <c r="C477" s="70"/>
      <c r="D477" s="62"/>
      <c r="E477" s="62"/>
    </row>
    <row r="478" spans="1:5" ht="16" x14ac:dyDescent="0.2">
      <c r="A478" s="69"/>
      <c r="B478" s="62"/>
      <c r="C478" s="70"/>
      <c r="D478" s="62"/>
      <c r="E478" s="62"/>
    </row>
    <row r="479" spans="1:5" ht="16" x14ac:dyDescent="0.2">
      <c r="A479" s="69"/>
      <c r="B479" s="62"/>
      <c r="C479" s="70"/>
      <c r="D479" s="62"/>
      <c r="E479" s="62"/>
    </row>
    <row r="480" spans="1:5" ht="16" x14ac:dyDescent="0.2">
      <c r="A480" s="69"/>
      <c r="B480" s="62"/>
      <c r="C480" s="70"/>
      <c r="D480" s="62"/>
      <c r="E480" s="62"/>
    </row>
    <row r="481" spans="1:5" ht="16" x14ac:dyDescent="0.2">
      <c r="A481" s="69"/>
      <c r="B481" s="62"/>
      <c r="C481" s="70"/>
      <c r="D481" s="62"/>
      <c r="E481" s="62"/>
    </row>
    <row r="482" spans="1:5" ht="16" x14ac:dyDescent="0.2">
      <c r="A482" s="69"/>
      <c r="B482" s="62"/>
      <c r="C482" s="70"/>
      <c r="D482" s="62"/>
      <c r="E482" s="62"/>
    </row>
    <row r="483" spans="1:5" ht="16" x14ac:dyDescent="0.2">
      <c r="A483" s="69"/>
      <c r="B483" s="62"/>
      <c r="C483" s="70"/>
      <c r="D483" s="62"/>
      <c r="E483" s="62"/>
    </row>
    <row r="484" spans="1:5" ht="16" x14ac:dyDescent="0.2">
      <c r="A484" s="69"/>
      <c r="B484" s="62"/>
      <c r="C484" s="70"/>
      <c r="D484" s="62"/>
      <c r="E484" s="62"/>
    </row>
    <row r="485" spans="1:5" ht="16" x14ac:dyDescent="0.2">
      <c r="A485" s="69"/>
      <c r="B485" s="62"/>
      <c r="C485" s="70"/>
      <c r="D485" s="62"/>
      <c r="E485" s="62"/>
    </row>
    <row r="486" spans="1:5" ht="16" x14ac:dyDescent="0.2">
      <c r="A486" s="69"/>
      <c r="B486" s="62"/>
      <c r="C486" s="70"/>
      <c r="D486" s="62"/>
      <c r="E486" s="62"/>
    </row>
    <row r="487" spans="1:5" ht="16" x14ac:dyDescent="0.2">
      <c r="A487" s="69"/>
      <c r="B487" s="62"/>
      <c r="C487" s="70"/>
      <c r="D487" s="62"/>
      <c r="E487" s="62"/>
    </row>
    <row r="488" spans="1:5" ht="16" x14ac:dyDescent="0.2">
      <c r="A488" s="69"/>
      <c r="B488" s="62"/>
      <c r="C488" s="70"/>
      <c r="D488" s="62"/>
      <c r="E488" s="62"/>
    </row>
    <row r="489" spans="1:5" ht="16" x14ac:dyDescent="0.2">
      <c r="A489" s="69"/>
      <c r="B489" s="62"/>
      <c r="C489" s="70"/>
      <c r="D489" s="62"/>
      <c r="E489" s="62"/>
    </row>
    <row r="490" spans="1:5" ht="16" x14ac:dyDescent="0.2">
      <c r="A490" s="69"/>
      <c r="B490" s="62"/>
      <c r="C490" s="70"/>
      <c r="D490" s="62"/>
      <c r="E490" s="62"/>
    </row>
    <row r="491" spans="1:5" ht="16" x14ac:dyDescent="0.2">
      <c r="A491" s="69"/>
      <c r="B491" s="62"/>
      <c r="C491" s="70"/>
      <c r="D491" s="62"/>
      <c r="E491" s="62"/>
    </row>
    <row r="492" spans="1:5" ht="16" x14ac:dyDescent="0.2">
      <c r="A492" s="69"/>
      <c r="B492" s="62"/>
      <c r="C492" s="70"/>
      <c r="D492" s="62"/>
      <c r="E492" s="62"/>
    </row>
    <row r="493" spans="1:5" ht="16" x14ac:dyDescent="0.2">
      <c r="A493" s="69"/>
      <c r="B493" s="62"/>
      <c r="C493" s="70"/>
      <c r="D493" s="62"/>
      <c r="E493" s="62"/>
    </row>
    <row r="494" spans="1:5" ht="16" x14ac:dyDescent="0.2">
      <c r="A494" s="69"/>
      <c r="B494" s="62"/>
      <c r="C494" s="70"/>
      <c r="D494" s="62"/>
      <c r="E494" s="62"/>
    </row>
    <row r="495" spans="1:5" ht="16" x14ac:dyDescent="0.2">
      <c r="A495" s="69"/>
      <c r="B495" s="62"/>
      <c r="C495" s="70"/>
      <c r="D495" s="62"/>
      <c r="E495" s="62"/>
    </row>
    <row r="496" spans="1:5" ht="16" x14ac:dyDescent="0.2">
      <c r="A496" s="69"/>
      <c r="B496" s="62"/>
      <c r="C496" s="70"/>
      <c r="D496" s="62"/>
      <c r="E496" s="62"/>
    </row>
    <row r="497" spans="1:5" ht="16" x14ac:dyDescent="0.2">
      <c r="A497" s="69"/>
      <c r="B497" s="62"/>
      <c r="C497" s="70"/>
      <c r="D497" s="62"/>
      <c r="E497" s="62"/>
    </row>
    <row r="498" spans="1:5" ht="16" x14ac:dyDescent="0.2">
      <c r="A498" s="69"/>
      <c r="B498" s="62"/>
      <c r="C498" s="70"/>
      <c r="D498" s="62"/>
      <c r="E498" s="62"/>
    </row>
    <row r="499" spans="1:5" ht="16" x14ac:dyDescent="0.2">
      <c r="A499" s="69"/>
      <c r="B499" s="62"/>
      <c r="C499" s="70"/>
      <c r="D499" s="62"/>
      <c r="E499" s="62"/>
    </row>
    <row r="500" spans="1:5" ht="16" x14ac:dyDescent="0.2">
      <c r="A500" s="69"/>
      <c r="B500" s="62"/>
      <c r="C500" s="70"/>
      <c r="D500" s="62"/>
      <c r="E500" s="62"/>
    </row>
    <row r="501" spans="1:5" ht="16" x14ac:dyDescent="0.2">
      <c r="A501" s="69"/>
      <c r="B501" s="62"/>
      <c r="C501" s="70"/>
      <c r="D501" s="62"/>
      <c r="E501" s="62"/>
    </row>
    <row r="502" spans="1:5" ht="16" x14ac:dyDescent="0.2">
      <c r="A502" s="69"/>
      <c r="B502" s="62"/>
      <c r="C502" s="70"/>
      <c r="D502" s="62"/>
      <c r="E502" s="62"/>
    </row>
    <row r="503" spans="1:5" ht="16" x14ac:dyDescent="0.2">
      <c r="A503" s="69"/>
      <c r="B503" s="62"/>
      <c r="C503" s="70"/>
      <c r="D503" s="62"/>
      <c r="E503" s="62"/>
    </row>
    <row r="504" spans="1:5" ht="16" x14ac:dyDescent="0.2">
      <c r="A504" s="69"/>
      <c r="B504" s="62"/>
      <c r="C504" s="70"/>
      <c r="D504" s="62"/>
      <c r="E504" s="62"/>
    </row>
    <row r="505" spans="1:5" ht="16" x14ac:dyDescent="0.2">
      <c r="A505" s="69"/>
      <c r="B505" s="62"/>
      <c r="C505" s="70"/>
      <c r="D505" s="62"/>
      <c r="E505" s="62"/>
    </row>
    <row r="506" spans="1:5" ht="16" x14ac:dyDescent="0.2">
      <c r="A506" s="69"/>
      <c r="B506" s="62"/>
      <c r="C506" s="70"/>
      <c r="D506" s="62"/>
      <c r="E506" s="62"/>
    </row>
    <row r="507" spans="1:5" ht="16" x14ac:dyDescent="0.2">
      <c r="A507" s="69"/>
      <c r="B507" s="62"/>
      <c r="C507" s="70"/>
      <c r="D507" s="62"/>
      <c r="E507" s="62"/>
    </row>
    <row r="508" spans="1:5" ht="16" x14ac:dyDescent="0.2">
      <c r="A508" s="69"/>
      <c r="B508" s="62"/>
      <c r="C508" s="70"/>
      <c r="D508" s="62"/>
      <c r="E508" s="62"/>
    </row>
    <row r="509" spans="1:5" ht="16" x14ac:dyDescent="0.2">
      <c r="A509" s="69"/>
      <c r="B509" s="62"/>
      <c r="C509" s="70"/>
      <c r="D509" s="62"/>
      <c r="E509" s="62"/>
    </row>
    <row r="510" spans="1:5" ht="16" x14ac:dyDescent="0.2">
      <c r="A510" s="69"/>
      <c r="B510" s="62"/>
      <c r="C510" s="70"/>
      <c r="D510" s="62"/>
      <c r="E510" s="62"/>
    </row>
    <row r="511" spans="1:5" ht="16" x14ac:dyDescent="0.2">
      <c r="A511" s="69"/>
      <c r="B511" s="62"/>
      <c r="C511" s="70"/>
      <c r="D511" s="62"/>
      <c r="E511" s="62"/>
    </row>
    <row r="512" spans="1:5" ht="16" x14ac:dyDescent="0.2">
      <c r="A512" s="69"/>
      <c r="B512" s="62"/>
      <c r="C512" s="70"/>
      <c r="D512" s="62"/>
      <c r="E512" s="62"/>
    </row>
    <row r="513" spans="1:5" ht="16" x14ac:dyDescent="0.2">
      <c r="A513" s="69"/>
      <c r="B513" s="62"/>
      <c r="C513" s="70"/>
      <c r="D513" s="62"/>
      <c r="E513" s="62"/>
    </row>
    <row r="514" spans="1:5" ht="16" x14ac:dyDescent="0.2">
      <c r="A514" s="69"/>
      <c r="B514" s="62"/>
      <c r="C514" s="70"/>
      <c r="D514" s="62"/>
      <c r="E514" s="62"/>
    </row>
    <row r="515" spans="1:5" ht="16" x14ac:dyDescent="0.2">
      <c r="A515" s="69"/>
      <c r="B515" s="62"/>
      <c r="C515" s="70"/>
      <c r="D515" s="62"/>
      <c r="E515" s="62"/>
    </row>
    <row r="516" spans="1:5" ht="16" x14ac:dyDescent="0.2">
      <c r="A516" s="69"/>
      <c r="B516" s="62"/>
      <c r="C516" s="70"/>
      <c r="D516" s="62"/>
      <c r="E516" s="62"/>
    </row>
    <row r="517" spans="1:5" ht="16" x14ac:dyDescent="0.2">
      <c r="A517" s="69"/>
      <c r="B517" s="62"/>
      <c r="C517" s="70"/>
      <c r="D517" s="62"/>
      <c r="E517" s="62"/>
    </row>
    <row r="518" spans="1:5" ht="16" x14ac:dyDescent="0.2">
      <c r="A518" s="69"/>
      <c r="B518" s="62"/>
      <c r="C518" s="70"/>
      <c r="D518" s="62"/>
      <c r="E518" s="62"/>
    </row>
    <row r="519" spans="1:5" ht="16" x14ac:dyDescent="0.2">
      <c r="A519" s="69"/>
      <c r="B519" s="62"/>
      <c r="C519" s="70"/>
      <c r="D519" s="62"/>
      <c r="E519" s="62"/>
    </row>
    <row r="520" spans="1:5" ht="16" x14ac:dyDescent="0.2">
      <c r="A520" s="69"/>
      <c r="B520" s="62"/>
      <c r="C520" s="70"/>
      <c r="D520" s="62"/>
      <c r="E520" s="62"/>
    </row>
    <row r="521" spans="1:5" ht="16" x14ac:dyDescent="0.2">
      <c r="A521" s="69"/>
      <c r="B521" s="62"/>
      <c r="C521" s="70"/>
      <c r="D521" s="62"/>
      <c r="E521" s="62"/>
    </row>
    <row r="522" spans="1:5" ht="16" x14ac:dyDescent="0.2">
      <c r="A522" s="69"/>
      <c r="B522" s="62"/>
      <c r="C522" s="70"/>
      <c r="D522" s="62"/>
      <c r="E522" s="62"/>
    </row>
    <row r="523" spans="1:5" ht="16" x14ac:dyDescent="0.2">
      <c r="A523" s="69"/>
      <c r="B523" s="62"/>
      <c r="C523" s="70"/>
      <c r="D523" s="62"/>
      <c r="E523" s="62"/>
    </row>
    <row r="524" spans="1:5" ht="16" x14ac:dyDescent="0.2">
      <c r="A524" s="69"/>
      <c r="B524" s="62"/>
      <c r="C524" s="70"/>
      <c r="D524" s="62"/>
      <c r="E524" s="62"/>
    </row>
    <row r="525" spans="1:5" ht="16" x14ac:dyDescent="0.2">
      <c r="A525" s="69"/>
      <c r="B525" s="62"/>
      <c r="C525" s="70"/>
      <c r="D525" s="62"/>
      <c r="E525" s="62"/>
    </row>
    <row r="526" spans="1:5" ht="16" x14ac:dyDescent="0.2">
      <c r="A526" s="69"/>
      <c r="B526" s="62"/>
      <c r="C526" s="70"/>
      <c r="D526" s="62"/>
      <c r="E526" s="62"/>
    </row>
    <row r="527" spans="1:5" ht="16" x14ac:dyDescent="0.2">
      <c r="A527" s="69"/>
      <c r="B527" s="62"/>
      <c r="C527" s="70"/>
      <c r="D527" s="62"/>
      <c r="E527" s="62"/>
    </row>
    <row r="528" spans="1:5" ht="16" x14ac:dyDescent="0.2">
      <c r="A528" s="69"/>
      <c r="B528" s="62"/>
      <c r="C528" s="70"/>
      <c r="D528" s="62"/>
      <c r="E528" s="62"/>
    </row>
    <row r="529" spans="1:5" ht="16" x14ac:dyDescent="0.2">
      <c r="A529" s="69"/>
      <c r="B529" s="62"/>
      <c r="C529" s="70"/>
      <c r="D529" s="62"/>
      <c r="E529" s="62"/>
    </row>
    <row r="530" spans="1:5" ht="16" x14ac:dyDescent="0.2">
      <c r="A530" s="69"/>
      <c r="B530" s="62"/>
      <c r="C530" s="70"/>
      <c r="D530" s="62"/>
      <c r="E530" s="62"/>
    </row>
    <row r="531" spans="1:5" ht="16" x14ac:dyDescent="0.2">
      <c r="A531" s="69"/>
      <c r="B531" s="62"/>
      <c r="C531" s="70"/>
      <c r="D531" s="62"/>
      <c r="E531" s="62"/>
    </row>
    <row r="532" spans="1:5" ht="16" x14ac:dyDescent="0.2">
      <c r="A532" s="69"/>
      <c r="B532" s="62"/>
      <c r="C532" s="70"/>
      <c r="D532" s="62"/>
      <c r="E532" s="62"/>
    </row>
    <row r="533" spans="1:5" ht="16" x14ac:dyDescent="0.2">
      <c r="A533" s="69"/>
      <c r="B533" s="62"/>
      <c r="C533" s="70"/>
      <c r="D533" s="62"/>
      <c r="E533" s="62"/>
    </row>
    <row r="534" spans="1:5" ht="16" x14ac:dyDescent="0.2">
      <c r="A534" s="69"/>
      <c r="B534" s="62"/>
      <c r="C534" s="70"/>
      <c r="D534" s="62"/>
      <c r="E534" s="62"/>
    </row>
    <row r="535" spans="1:5" ht="16" x14ac:dyDescent="0.2">
      <c r="A535" s="69"/>
      <c r="B535" s="62"/>
      <c r="C535" s="70"/>
      <c r="D535" s="62"/>
      <c r="E535" s="62"/>
    </row>
    <row r="536" spans="1:5" ht="16" x14ac:dyDescent="0.2">
      <c r="A536" s="69"/>
      <c r="B536" s="62"/>
      <c r="C536" s="70"/>
      <c r="D536" s="62"/>
      <c r="E536" s="62"/>
    </row>
    <row r="537" spans="1:5" ht="16" x14ac:dyDescent="0.2">
      <c r="A537" s="69"/>
      <c r="B537" s="62"/>
      <c r="C537" s="70"/>
      <c r="D537" s="62"/>
      <c r="E537" s="62"/>
    </row>
    <row r="538" spans="1:5" ht="16" x14ac:dyDescent="0.2">
      <c r="A538" s="69"/>
      <c r="B538" s="62"/>
      <c r="C538" s="70"/>
      <c r="D538" s="62"/>
      <c r="E538" s="62"/>
    </row>
    <row r="539" spans="1:5" ht="16" x14ac:dyDescent="0.2">
      <c r="A539" s="69"/>
      <c r="B539" s="62"/>
      <c r="C539" s="70"/>
      <c r="D539" s="62"/>
      <c r="E539" s="62"/>
    </row>
    <row r="540" spans="1:5" ht="16" x14ac:dyDescent="0.2">
      <c r="A540" s="69"/>
      <c r="B540" s="62"/>
      <c r="C540" s="70"/>
      <c r="D540" s="62"/>
      <c r="E540" s="62"/>
    </row>
    <row r="541" spans="1:5" ht="16" x14ac:dyDescent="0.2">
      <c r="A541" s="69"/>
      <c r="B541" s="62"/>
      <c r="C541" s="70"/>
      <c r="D541" s="62"/>
      <c r="E541" s="62"/>
    </row>
    <row r="542" spans="1:5" ht="16" x14ac:dyDescent="0.2">
      <c r="A542" s="69"/>
      <c r="B542" s="62"/>
      <c r="C542" s="70"/>
      <c r="D542" s="62"/>
      <c r="E542" s="62"/>
    </row>
    <row r="543" spans="1:5" ht="16" x14ac:dyDescent="0.2">
      <c r="A543" s="69"/>
      <c r="B543" s="62"/>
      <c r="C543" s="70"/>
      <c r="D543" s="62"/>
      <c r="E543" s="62"/>
    </row>
    <row r="544" spans="1:5" ht="16" x14ac:dyDescent="0.2">
      <c r="A544" s="69"/>
      <c r="B544" s="62"/>
      <c r="C544" s="70"/>
      <c r="D544" s="62"/>
      <c r="E544" s="62"/>
    </row>
    <row r="545" spans="1:5" ht="16" x14ac:dyDescent="0.2">
      <c r="A545" s="69"/>
      <c r="B545" s="62"/>
      <c r="C545" s="70"/>
      <c r="D545" s="62"/>
      <c r="E545" s="62"/>
    </row>
    <row r="546" spans="1:5" ht="16" x14ac:dyDescent="0.2">
      <c r="A546" s="69"/>
      <c r="B546" s="62"/>
      <c r="C546" s="70"/>
      <c r="D546" s="62"/>
      <c r="E546" s="62"/>
    </row>
    <row r="547" spans="1:5" ht="16" x14ac:dyDescent="0.2">
      <c r="A547" s="69"/>
      <c r="B547" s="62"/>
      <c r="C547" s="70"/>
      <c r="D547" s="62"/>
      <c r="E547" s="62"/>
    </row>
    <row r="548" spans="1:5" ht="16" x14ac:dyDescent="0.2">
      <c r="A548" s="69"/>
      <c r="B548" s="62"/>
      <c r="C548" s="70"/>
      <c r="D548" s="62"/>
      <c r="E548" s="62"/>
    </row>
    <row r="549" spans="1:5" ht="16" x14ac:dyDescent="0.2">
      <c r="A549" s="69"/>
      <c r="B549" s="62"/>
      <c r="C549" s="70"/>
      <c r="D549" s="62"/>
      <c r="E549" s="62"/>
    </row>
    <row r="550" spans="1:5" ht="16" x14ac:dyDescent="0.2">
      <c r="A550" s="69"/>
      <c r="B550" s="62"/>
      <c r="C550" s="70"/>
      <c r="D550" s="62"/>
      <c r="E550" s="62"/>
    </row>
    <row r="551" spans="1:5" ht="16" x14ac:dyDescent="0.2">
      <c r="A551" s="69"/>
      <c r="B551" s="62"/>
      <c r="C551" s="70"/>
      <c r="D551" s="62"/>
      <c r="E551" s="62"/>
    </row>
    <row r="552" spans="1:5" ht="16" x14ac:dyDescent="0.2">
      <c r="A552" s="69"/>
      <c r="B552" s="62"/>
      <c r="C552" s="70"/>
      <c r="D552" s="62"/>
      <c r="E552" s="62"/>
    </row>
    <row r="553" spans="1:5" ht="16" x14ac:dyDescent="0.2">
      <c r="A553" s="69"/>
      <c r="B553" s="62"/>
      <c r="C553" s="70"/>
      <c r="D553" s="62"/>
      <c r="E553" s="62"/>
    </row>
    <row r="554" spans="1:5" ht="16" x14ac:dyDescent="0.2">
      <c r="A554" s="69"/>
      <c r="B554" s="62"/>
      <c r="C554" s="70"/>
      <c r="D554" s="62"/>
      <c r="E554" s="62"/>
    </row>
    <row r="555" spans="1:5" ht="16" x14ac:dyDescent="0.2">
      <c r="A555" s="69"/>
      <c r="B555" s="62"/>
      <c r="C555" s="70"/>
      <c r="D555" s="62"/>
      <c r="E555" s="62"/>
    </row>
    <row r="556" spans="1:5" ht="16" x14ac:dyDescent="0.2">
      <c r="A556" s="69"/>
      <c r="B556" s="62"/>
      <c r="C556" s="70"/>
      <c r="D556" s="62"/>
      <c r="E556" s="62"/>
    </row>
    <row r="557" spans="1:5" ht="16" x14ac:dyDescent="0.2">
      <c r="A557" s="69"/>
      <c r="B557" s="62"/>
      <c r="C557" s="70"/>
      <c r="D557" s="62"/>
      <c r="E557" s="62"/>
    </row>
    <row r="558" spans="1:5" ht="16" x14ac:dyDescent="0.2">
      <c r="A558" s="69"/>
      <c r="B558" s="62"/>
      <c r="C558" s="70"/>
      <c r="D558" s="62"/>
      <c r="E558" s="62"/>
    </row>
    <row r="559" spans="1:5" ht="16" x14ac:dyDescent="0.2">
      <c r="A559" s="69"/>
      <c r="B559" s="62"/>
      <c r="C559" s="70"/>
      <c r="D559" s="62"/>
      <c r="E559" s="62"/>
    </row>
    <row r="560" spans="1:5" ht="16" x14ac:dyDescent="0.2">
      <c r="A560" s="69"/>
      <c r="B560" s="62"/>
      <c r="C560" s="70"/>
      <c r="D560" s="62"/>
      <c r="E560" s="62"/>
    </row>
    <row r="561" spans="1:5" ht="16" x14ac:dyDescent="0.2">
      <c r="A561" s="69"/>
      <c r="B561" s="62"/>
      <c r="C561" s="70"/>
      <c r="D561" s="62"/>
      <c r="E561" s="62"/>
    </row>
    <row r="562" spans="1:5" ht="16" x14ac:dyDescent="0.2">
      <c r="A562" s="69"/>
      <c r="B562" s="62"/>
      <c r="C562" s="70"/>
      <c r="D562" s="62"/>
      <c r="E562" s="62"/>
    </row>
    <row r="563" spans="1:5" ht="16" x14ac:dyDescent="0.2">
      <c r="A563" s="69"/>
      <c r="B563" s="62"/>
      <c r="C563" s="70"/>
      <c r="D563" s="62"/>
      <c r="E563" s="62"/>
    </row>
    <row r="564" spans="1:5" ht="16" x14ac:dyDescent="0.2">
      <c r="A564" s="69"/>
      <c r="B564" s="62"/>
      <c r="C564" s="70"/>
      <c r="D564" s="62"/>
      <c r="E564" s="62"/>
    </row>
    <row r="565" spans="1:5" ht="16" x14ac:dyDescent="0.2">
      <c r="A565" s="69"/>
      <c r="B565" s="62"/>
      <c r="C565" s="70"/>
      <c r="D565" s="62"/>
      <c r="E565" s="62"/>
    </row>
    <row r="566" spans="1:5" ht="16" x14ac:dyDescent="0.2">
      <c r="A566" s="69"/>
      <c r="B566" s="62"/>
      <c r="C566" s="70"/>
      <c r="D566" s="62"/>
      <c r="E566" s="62"/>
    </row>
    <row r="567" spans="1:5" ht="16" x14ac:dyDescent="0.2">
      <c r="A567" s="69"/>
      <c r="B567" s="62"/>
      <c r="C567" s="70"/>
      <c r="D567" s="62"/>
      <c r="E567" s="62"/>
    </row>
    <row r="568" spans="1:5" ht="16" x14ac:dyDescent="0.2">
      <c r="A568" s="69"/>
      <c r="B568" s="62"/>
      <c r="C568" s="70"/>
      <c r="D568" s="62"/>
      <c r="E568" s="62"/>
    </row>
    <row r="569" spans="1:5" ht="16" x14ac:dyDescent="0.2">
      <c r="A569" s="69"/>
      <c r="B569" s="62"/>
      <c r="C569" s="70"/>
      <c r="D569" s="62"/>
      <c r="E569" s="62"/>
    </row>
    <row r="570" spans="1:5" ht="16" x14ac:dyDescent="0.2">
      <c r="A570" s="69"/>
      <c r="B570" s="62"/>
      <c r="C570" s="70"/>
      <c r="D570" s="62"/>
      <c r="E570" s="62"/>
    </row>
    <row r="571" spans="1:5" ht="16" x14ac:dyDescent="0.2">
      <c r="A571" s="69"/>
      <c r="B571" s="62"/>
      <c r="C571" s="70"/>
      <c r="D571" s="62"/>
      <c r="E571" s="62"/>
    </row>
    <row r="572" spans="1:5" ht="16" x14ac:dyDescent="0.2">
      <c r="A572" s="69"/>
      <c r="B572" s="62"/>
      <c r="C572" s="70"/>
      <c r="D572" s="62"/>
      <c r="E572" s="62"/>
    </row>
    <row r="573" spans="1:5" ht="16" x14ac:dyDescent="0.2">
      <c r="A573" s="69"/>
      <c r="B573" s="62"/>
      <c r="C573" s="70"/>
      <c r="D573" s="62"/>
      <c r="E573" s="62"/>
    </row>
    <row r="574" spans="1:5" ht="16" x14ac:dyDescent="0.2">
      <c r="A574" s="69"/>
      <c r="B574" s="62"/>
      <c r="C574" s="70"/>
      <c r="D574" s="62"/>
      <c r="E574" s="62"/>
    </row>
    <row r="575" spans="1:5" ht="16" x14ac:dyDescent="0.2">
      <c r="A575" s="69"/>
      <c r="B575" s="62"/>
      <c r="C575" s="70"/>
      <c r="D575" s="62"/>
      <c r="E575" s="62"/>
    </row>
    <row r="576" spans="1:5" ht="16" x14ac:dyDescent="0.2">
      <c r="A576" s="69"/>
      <c r="B576" s="62"/>
      <c r="C576" s="70"/>
      <c r="D576" s="62"/>
      <c r="E576" s="62"/>
    </row>
    <row r="577" spans="1:5" ht="16" x14ac:dyDescent="0.2">
      <c r="A577" s="69"/>
      <c r="B577" s="62"/>
      <c r="C577" s="70"/>
      <c r="D577" s="62"/>
      <c r="E577" s="62"/>
    </row>
    <row r="578" spans="1:5" ht="16" x14ac:dyDescent="0.2">
      <c r="A578" s="69"/>
      <c r="B578" s="62"/>
      <c r="C578" s="70"/>
      <c r="D578" s="62"/>
      <c r="E578" s="62"/>
    </row>
    <row r="579" spans="1:5" ht="16" x14ac:dyDescent="0.2">
      <c r="A579" s="69"/>
      <c r="B579" s="62"/>
      <c r="C579" s="70"/>
      <c r="D579" s="62"/>
      <c r="E579" s="62"/>
    </row>
    <row r="580" spans="1:5" ht="16" x14ac:dyDescent="0.2">
      <c r="A580" s="69"/>
      <c r="B580" s="62"/>
      <c r="C580" s="70"/>
      <c r="D580" s="62"/>
      <c r="E580" s="62"/>
    </row>
    <row r="581" spans="1:5" ht="16" x14ac:dyDescent="0.2">
      <c r="A581" s="69"/>
      <c r="B581" s="62"/>
      <c r="C581" s="70"/>
      <c r="D581" s="62"/>
      <c r="E581" s="62"/>
    </row>
    <row r="582" spans="1:5" ht="16" x14ac:dyDescent="0.2">
      <c r="A582" s="69"/>
      <c r="B582" s="62"/>
      <c r="C582" s="70"/>
      <c r="D582" s="62"/>
      <c r="E582" s="62"/>
    </row>
    <row r="583" spans="1:5" ht="16" x14ac:dyDescent="0.2">
      <c r="A583" s="69"/>
      <c r="B583" s="62"/>
      <c r="C583" s="70"/>
      <c r="D583" s="62"/>
      <c r="E583" s="62"/>
    </row>
    <row r="584" spans="1:5" ht="16" x14ac:dyDescent="0.2">
      <c r="A584" s="69"/>
      <c r="B584" s="62"/>
      <c r="C584" s="70"/>
      <c r="D584" s="62"/>
      <c r="E584" s="62"/>
    </row>
    <row r="585" spans="1:5" ht="16" x14ac:dyDescent="0.2">
      <c r="A585" s="69"/>
      <c r="B585" s="62"/>
      <c r="C585" s="70"/>
      <c r="D585" s="62"/>
      <c r="E585" s="62"/>
    </row>
    <row r="586" spans="1:5" ht="16" x14ac:dyDescent="0.2">
      <c r="A586" s="69"/>
      <c r="B586" s="62"/>
      <c r="C586" s="70"/>
      <c r="D586" s="62"/>
      <c r="E586" s="62"/>
    </row>
    <row r="587" spans="1:5" ht="16" x14ac:dyDescent="0.2">
      <c r="A587" s="69"/>
      <c r="B587" s="62"/>
      <c r="C587" s="70"/>
      <c r="D587" s="62"/>
      <c r="E587" s="62"/>
    </row>
    <row r="588" spans="1:5" ht="16" x14ac:dyDescent="0.2">
      <c r="A588" s="69"/>
      <c r="B588" s="62"/>
      <c r="C588" s="70"/>
      <c r="D588" s="62"/>
      <c r="E588" s="62"/>
    </row>
    <row r="589" spans="1:5" ht="16" x14ac:dyDescent="0.2">
      <c r="A589" s="69"/>
      <c r="B589" s="62"/>
      <c r="C589" s="70"/>
      <c r="D589" s="62"/>
      <c r="E589" s="62"/>
    </row>
    <row r="590" spans="1:5" ht="16" x14ac:dyDescent="0.2">
      <c r="A590" s="69"/>
      <c r="B590" s="62"/>
      <c r="C590" s="70"/>
      <c r="D590" s="62"/>
      <c r="E590" s="62"/>
    </row>
    <row r="591" spans="1:5" ht="16" x14ac:dyDescent="0.2">
      <c r="A591" s="69"/>
      <c r="B591" s="62"/>
      <c r="C591" s="70"/>
      <c r="D591" s="62"/>
      <c r="E591" s="62"/>
    </row>
    <row r="592" spans="1:5" ht="16" x14ac:dyDescent="0.2">
      <c r="A592" s="69"/>
      <c r="B592" s="62"/>
      <c r="C592" s="70"/>
      <c r="D592" s="62"/>
      <c r="E592" s="62"/>
    </row>
    <row r="593" spans="1:5" ht="16" x14ac:dyDescent="0.2">
      <c r="A593" s="69"/>
      <c r="B593" s="62"/>
      <c r="C593" s="70"/>
      <c r="D593" s="62"/>
      <c r="E593" s="62"/>
    </row>
    <row r="594" spans="1:5" ht="16" x14ac:dyDescent="0.2">
      <c r="A594" s="69"/>
      <c r="B594" s="62"/>
      <c r="C594" s="70"/>
      <c r="D594" s="62"/>
      <c r="E594" s="62"/>
    </row>
    <row r="595" spans="1:5" ht="16" x14ac:dyDescent="0.2">
      <c r="A595" s="69"/>
      <c r="B595" s="62"/>
      <c r="C595" s="70"/>
      <c r="D595" s="62"/>
      <c r="E595" s="62"/>
    </row>
    <row r="596" spans="1:5" ht="16" x14ac:dyDescent="0.2">
      <c r="A596" s="69"/>
      <c r="B596" s="62"/>
      <c r="C596" s="70"/>
      <c r="D596" s="62"/>
      <c r="E596" s="62"/>
    </row>
    <row r="597" spans="1:5" ht="16" x14ac:dyDescent="0.2">
      <c r="A597" s="69"/>
      <c r="B597" s="62"/>
      <c r="C597" s="70"/>
      <c r="D597" s="62"/>
      <c r="E597" s="62"/>
    </row>
    <row r="598" spans="1:5" ht="16" x14ac:dyDescent="0.2">
      <c r="A598" s="69"/>
      <c r="B598" s="62"/>
      <c r="C598" s="70"/>
      <c r="D598" s="62"/>
      <c r="E598" s="62"/>
    </row>
    <row r="599" spans="1:5" ht="16" x14ac:dyDescent="0.2">
      <c r="A599" s="69"/>
      <c r="B599" s="62"/>
      <c r="C599" s="70"/>
      <c r="D599" s="62"/>
      <c r="E599" s="62"/>
    </row>
    <row r="600" spans="1:5" ht="16" x14ac:dyDescent="0.2">
      <c r="A600" s="69"/>
      <c r="B600" s="62"/>
      <c r="C600" s="70"/>
      <c r="D600" s="62"/>
      <c r="E600" s="62"/>
    </row>
    <row r="601" spans="1:5" ht="16" x14ac:dyDescent="0.2">
      <c r="A601" s="69"/>
      <c r="B601" s="62"/>
      <c r="C601" s="70"/>
      <c r="D601" s="62"/>
      <c r="E601" s="62"/>
    </row>
    <row r="602" spans="1:5" ht="16" x14ac:dyDescent="0.2">
      <c r="A602" s="69"/>
      <c r="B602" s="62"/>
      <c r="C602" s="70"/>
      <c r="D602" s="62"/>
      <c r="E602" s="62"/>
    </row>
    <row r="603" spans="1:5" ht="16" x14ac:dyDescent="0.2">
      <c r="A603" s="69"/>
      <c r="B603" s="62"/>
      <c r="C603" s="70"/>
      <c r="D603" s="62"/>
      <c r="E603" s="62"/>
    </row>
    <row r="604" spans="1:5" ht="16" x14ac:dyDescent="0.2">
      <c r="A604" s="69"/>
      <c r="B604" s="62"/>
      <c r="C604" s="70"/>
      <c r="D604" s="62"/>
      <c r="E604" s="62"/>
    </row>
    <row r="605" spans="1:5" ht="16" x14ac:dyDescent="0.2">
      <c r="A605" s="69"/>
      <c r="B605" s="62"/>
      <c r="C605" s="70"/>
      <c r="D605" s="62"/>
      <c r="E605" s="62"/>
    </row>
    <row r="606" spans="1:5" ht="16" x14ac:dyDescent="0.2">
      <c r="A606" s="69"/>
      <c r="B606" s="62"/>
      <c r="C606" s="70"/>
      <c r="D606" s="62"/>
      <c r="E606" s="62"/>
    </row>
    <row r="607" spans="1:5" ht="16" x14ac:dyDescent="0.2">
      <c r="A607" s="69"/>
      <c r="B607" s="62"/>
      <c r="C607" s="70"/>
      <c r="D607" s="62"/>
      <c r="E607" s="62"/>
    </row>
    <row r="608" spans="1:5" ht="16" x14ac:dyDescent="0.2">
      <c r="A608" s="69"/>
      <c r="B608" s="62"/>
      <c r="C608" s="70"/>
      <c r="D608" s="62"/>
      <c r="E608" s="62"/>
    </row>
    <row r="609" spans="1:5" ht="16" x14ac:dyDescent="0.2">
      <c r="A609" s="69"/>
      <c r="B609" s="62"/>
      <c r="C609" s="70"/>
      <c r="D609" s="62"/>
      <c r="E609" s="62"/>
    </row>
    <row r="610" spans="1:5" ht="16" x14ac:dyDescent="0.2">
      <c r="A610" s="69"/>
      <c r="B610" s="62"/>
      <c r="C610" s="70"/>
      <c r="D610" s="62"/>
      <c r="E610" s="62"/>
    </row>
    <row r="611" spans="1:5" ht="16" x14ac:dyDescent="0.2">
      <c r="A611" s="69"/>
      <c r="B611" s="62"/>
      <c r="C611" s="70"/>
      <c r="D611" s="62"/>
      <c r="E611" s="62"/>
    </row>
    <row r="612" spans="1:5" ht="16" x14ac:dyDescent="0.2">
      <c r="A612" s="69"/>
      <c r="B612" s="62"/>
      <c r="C612" s="70"/>
      <c r="D612" s="62"/>
      <c r="E612" s="62"/>
    </row>
    <row r="613" spans="1:5" ht="16" x14ac:dyDescent="0.2">
      <c r="A613" s="69"/>
      <c r="B613" s="62"/>
      <c r="C613" s="70"/>
      <c r="D613" s="62"/>
      <c r="E613" s="62"/>
    </row>
    <row r="614" spans="1:5" ht="16" x14ac:dyDescent="0.2">
      <c r="A614" s="69"/>
      <c r="B614" s="62"/>
      <c r="C614" s="70"/>
      <c r="D614" s="62"/>
      <c r="E614" s="62"/>
    </row>
    <row r="615" spans="1:5" ht="16" x14ac:dyDescent="0.2">
      <c r="A615" s="69"/>
      <c r="B615" s="62"/>
      <c r="C615" s="70"/>
      <c r="D615" s="62"/>
      <c r="E615" s="62"/>
    </row>
    <row r="616" spans="1:5" ht="16" x14ac:dyDescent="0.2">
      <c r="A616" s="69"/>
      <c r="B616" s="62"/>
      <c r="C616" s="70"/>
      <c r="D616" s="62"/>
      <c r="E616" s="62"/>
    </row>
    <row r="617" spans="1:5" ht="16" x14ac:dyDescent="0.2">
      <c r="A617" s="69"/>
      <c r="B617" s="62"/>
      <c r="C617" s="70"/>
      <c r="D617" s="62"/>
      <c r="E617" s="62"/>
    </row>
    <row r="618" spans="1:5" ht="16" x14ac:dyDescent="0.2">
      <c r="A618" s="69"/>
      <c r="B618" s="62"/>
      <c r="C618" s="70"/>
      <c r="D618" s="62"/>
      <c r="E618" s="62"/>
    </row>
    <row r="619" spans="1:5" ht="16" x14ac:dyDescent="0.2">
      <c r="A619" s="69"/>
      <c r="B619" s="62"/>
      <c r="C619" s="70"/>
      <c r="D619" s="62"/>
      <c r="E619" s="62"/>
    </row>
    <row r="620" spans="1:5" ht="16" x14ac:dyDescent="0.2">
      <c r="A620" s="69"/>
      <c r="B620" s="62"/>
      <c r="C620" s="70"/>
      <c r="D620" s="62"/>
      <c r="E620" s="62"/>
    </row>
    <row r="621" spans="1:5" ht="16" x14ac:dyDescent="0.2">
      <c r="A621" s="69"/>
      <c r="B621" s="62"/>
      <c r="C621" s="70"/>
      <c r="D621" s="62"/>
      <c r="E621" s="62"/>
    </row>
    <row r="622" spans="1:5" ht="16" x14ac:dyDescent="0.2">
      <c r="A622" s="69"/>
      <c r="B622" s="62"/>
      <c r="C622" s="70"/>
      <c r="D622" s="62"/>
      <c r="E622" s="62"/>
    </row>
    <row r="623" spans="1:5" ht="16" x14ac:dyDescent="0.2">
      <c r="A623" s="69"/>
      <c r="B623" s="62"/>
      <c r="C623" s="70"/>
      <c r="D623" s="62"/>
      <c r="E623" s="62"/>
    </row>
    <row r="624" spans="1:5" ht="16" x14ac:dyDescent="0.2">
      <c r="A624" s="69"/>
      <c r="B624" s="62"/>
      <c r="C624" s="70"/>
      <c r="D624" s="62"/>
      <c r="E624" s="62"/>
    </row>
    <row r="625" spans="1:5" ht="16" x14ac:dyDescent="0.2">
      <c r="A625" s="69"/>
      <c r="B625" s="62"/>
      <c r="C625" s="70"/>
      <c r="D625" s="62"/>
      <c r="E625" s="62"/>
    </row>
    <row r="626" spans="1:5" ht="16" x14ac:dyDescent="0.2">
      <c r="A626" s="69"/>
      <c r="B626" s="62"/>
      <c r="C626" s="70"/>
      <c r="D626" s="62"/>
      <c r="E626" s="62"/>
    </row>
    <row r="627" spans="1:5" ht="16" x14ac:dyDescent="0.2">
      <c r="A627" s="69"/>
      <c r="B627" s="62"/>
      <c r="C627" s="70"/>
      <c r="D627" s="62"/>
      <c r="E627" s="62"/>
    </row>
    <row r="628" spans="1:5" ht="16" x14ac:dyDescent="0.2">
      <c r="A628" s="69"/>
      <c r="B628" s="62"/>
      <c r="C628" s="70"/>
      <c r="D628" s="62"/>
      <c r="E628" s="62"/>
    </row>
    <row r="629" spans="1:5" ht="16" x14ac:dyDescent="0.2">
      <c r="A629" s="69"/>
      <c r="B629" s="62"/>
      <c r="C629" s="70"/>
      <c r="D629" s="62"/>
      <c r="E629" s="62"/>
    </row>
    <row r="630" spans="1:5" ht="16" x14ac:dyDescent="0.2">
      <c r="A630" s="69"/>
      <c r="B630" s="62"/>
      <c r="C630" s="70"/>
      <c r="D630" s="62"/>
      <c r="E630" s="62"/>
    </row>
    <row r="631" spans="1:5" ht="16" x14ac:dyDescent="0.2">
      <c r="A631" s="69"/>
      <c r="B631" s="62"/>
      <c r="C631" s="70"/>
      <c r="D631" s="62"/>
      <c r="E631" s="62"/>
    </row>
    <row r="632" spans="1:5" ht="16" x14ac:dyDescent="0.2">
      <c r="A632" s="69"/>
      <c r="B632" s="62"/>
      <c r="C632" s="70"/>
      <c r="D632" s="62"/>
      <c r="E632" s="62"/>
    </row>
    <row r="633" spans="1:5" ht="16" x14ac:dyDescent="0.2">
      <c r="A633" s="69"/>
      <c r="B633" s="62"/>
      <c r="C633" s="70"/>
      <c r="D633" s="62"/>
      <c r="E633" s="62"/>
    </row>
    <row r="634" spans="1:5" ht="16" x14ac:dyDescent="0.2">
      <c r="A634" s="69"/>
      <c r="B634" s="62"/>
      <c r="C634" s="70"/>
      <c r="D634" s="62"/>
      <c r="E634" s="62"/>
    </row>
    <row r="635" spans="1:5" ht="16" x14ac:dyDescent="0.2">
      <c r="A635" s="69"/>
      <c r="B635" s="62"/>
      <c r="C635" s="70"/>
      <c r="D635" s="62"/>
      <c r="E635" s="62"/>
    </row>
    <row r="636" spans="1:5" ht="16" x14ac:dyDescent="0.2">
      <c r="A636" s="69"/>
      <c r="B636" s="62"/>
      <c r="C636" s="70"/>
      <c r="D636" s="62"/>
      <c r="E636" s="62"/>
    </row>
    <row r="637" spans="1:5" ht="16" x14ac:dyDescent="0.2">
      <c r="A637" s="69"/>
      <c r="B637" s="62"/>
      <c r="C637" s="70"/>
      <c r="D637" s="62"/>
      <c r="E637" s="62"/>
    </row>
    <row r="638" spans="1:5" ht="16" x14ac:dyDescent="0.2">
      <c r="A638" s="69"/>
      <c r="B638" s="62"/>
      <c r="C638" s="70"/>
      <c r="D638" s="62"/>
      <c r="E638" s="62"/>
    </row>
    <row r="639" spans="1:5" ht="16" x14ac:dyDescent="0.2">
      <c r="A639" s="69"/>
      <c r="B639" s="62"/>
      <c r="C639" s="70"/>
      <c r="D639" s="62"/>
      <c r="E639" s="62"/>
    </row>
    <row r="640" spans="1:5" ht="16" x14ac:dyDescent="0.2">
      <c r="A640" s="69"/>
      <c r="B640" s="62"/>
      <c r="C640" s="70"/>
      <c r="D640" s="62"/>
      <c r="E640" s="62"/>
    </row>
    <row r="641" spans="1:5" ht="16" x14ac:dyDescent="0.2">
      <c r="A641" s="69"/>
      <c r="B641" s="62"/>
      <c r="C641" s="70"/>
      <c r="D641" s="62"/>
      <c r="E641" s="62"/>
    </row>
    <row r="642" spans="1:5" ht="16" x14ac:dyDescent="0.2">
      <c r="A642" s="69"/>
      <c r="B642" s="62"/>
      <c r="C642" s="70"/>
      <c r="D642" s="62"/>
      <c r="E642" s="62"/>
    </row>
    <row r="643" spans="1:5" ht="16" x14ac:dyDescent="0.2">
      <c r="A643" s="69"/>
      <c r="B643" s="62"/>
      <c r="C643" s="70"/>
      <c r="D643" s="62"/>
      <c r="E643" s="62"/>
    </row>
    <row r="644" spans="1:5" ht="16" x14ac:dyDescent="0.2">
      <c r="A644" s="69"/>
      <c r="B644" s="62"/>
      <c r="C644" s="70"/>
      <c r="D644" s="62"/>
      <c r="E644" s="62"/>
    </row>
    <row r="645" spans="1:5" ht="16" x14ac:dyDescent="0.2">
      <c r="A645" s="69"/>
      <c r="B645" s="62"/>
      <c r="C645" s="70"/>
      <c r="D645" s="62"/>
      <c r="E645" s="62"/>
    </row>
    <row r="646" spans="1:5" ht="16" x14ac:dyDescent="0.2">
      <c r="A646" s="69"/>
      <c r="B646" s="62"/>
      <c r="C646" s="70"/>
      <c r="D646" s="62"/>
      <c r="E646" s="62"/>
    </row>
    <row r="647" spans="1:5" ht="16" x14ac:dyDescent="0.2">
      <c r="A647" s="69"/>
      <c r="B647" s="62"/>
      <c r="C647" s="70"/>
      <c r="D647" s="62"/>
      <c r="E647" s="62"/>
    </row>
    <row r="648" spans="1:5" ht="16" x14ac:dyDescent="0.2">
      <c r="A648" s="69"/>
      <c r="B648" s="62"/>
      <c r="C648" s="70"/>
      <c r="D648" s="62"/>
      <c r="E648" s="62"/>
    </row>
    <row r="649" spans="1:5" ht="16" x14ac:dyDescent="0.2">
      <c r="A649" s="69"/>
      <c r="B649" s="62"/>
      <c r="C649" s="70"/>
      <c r="D649" s="62"/>
      <c r="E649" s="62"/>
    </row>
    <row r="650" spans="1:5" ht="16" x14ac:dyDescent="0.2">
      <c r="A650" s="69"/>
      <c r="B650" s="62"/>
      <c r="C650" s="70"/>
      <c r="D650" s="62"/>
      <c r="E650" s="62"/>
    </row>
    <row r="651" spans="1:5" ht="16" x14ac:dyDescent="0.2">
      <c r="A651" s="69"/>
      <c r="B651" s="62"/>
      <c r="C651" s="70"/>
      <c r="D651" s="62"/>
      <c r="E651" s="62"/>
    </row>
    <row r="652" spans="1:5" ht="16" x14ac:dyDescent="0.2">
      <c r="A652" s="69"/>
      <c r="B652" s="62"/>
      <c r="C652" s="70"/>
      <c r="D652" s="62"/>
      <c r="E652" s="62"/>
    </row>
    <row r="653" spans="1:5" ht="16" x14ac:dyDescent="0.2">
      <c r="A653" s="69"/>
      <c r="B653" s="62"/>
      <c r="C653" s="70"/>
      <c r="D653" s="62"/>
      <c r="E653" s="62"/>
    </row>
    <row r="654" spans="1:5" ht="16" x14ac:dyDescent="0.2">
      <c r="A654" s="69"/>
      <c r="B654" s="62"/>
      <c r="C654" s="70"/>
      <c r="D654" s="62"/>
      <c r="E654" s="62"/>
    </row>
    <row r="655" spans="1:5" ht="16" x14ac:dyDescent="0.2">
      <c r="A655" s="69"/>
      <c r="B655" s="62"/>
      <c r="C655" s="70"/>
      <c r="D655" s="62"/>
      <c r="E655" s="62"/>
    </row>
    <row r="656" spans="1:5" ht="16" x14ac:dyDescent="0.2">
      <c r="A656" s="69"/>
      <c r="B656" s="62"/>
      <c r="C656" s="70"/>
      <c r="D656" s="62"/>
      <c r="E656" s="62"/>
    </row>
    <row r="657" spans="1:5" ht="16" x14ac:dyDescent="0.2">
      <c r="A657" s="69"/>
      <c r="B657" s="62"/>
      <c r="C657" s="70"/>
      <c r="D657" s="62"/>
      <c r="E657" s="62"/>
    </row>
    <row r="658" spans="1:5" ht="16" x14ac:dyDescent="0.2">
      <c r="A658" s="69"/>
      <c r="B658" s="62"/>
      <c r="C658" s="70"/>
      <c r="D658" s="62"/>
      <c r="E658" s="62"/>
    </row>
    <row r="659" spans="1:5" ht="16" x14ac:dyDescent="0.2">
      <c r="A659" s="69"/>
      <c r="B659" s="62"/>
      <c r="C659" s="70"/>
      <c r="D659" s="62"/>
      <c r="E659" s="62"/>
    </row>
    <row r="660" spans="1:5" ht="16" x14ac:dyDescent="0.2">
      <c r="A660" s="69"/>
      <c r="B660" s="62"/>
      <c r="C660" s="70"/>
      <c r="D660" s="62"/>
      <c r="E660" s="62"/>
    </row>
    <row r="661" spans="1:5" ht="16" x14ac:dyDescent="0.2">
      <c r="A661" s="69"/>
      <c r="B661" s="62"/>
      <c r="C661" s="70"/>
      <c r="D661" s="62"/>
      <c r="E661" s="62"/>
    </row>
    <row r="662" spans="1:5" ht="16" x14ac:dyDescent="0.2">
      <c r="A662" s="69"/>
      <c r="B662" s="62"/>
      <c r="C662" s="70"/>
      <c r="D662" s="62"/>
      <c r="E662" s="62"/>
    </row>
    <row r="663" spans="1:5" ht="16" x14ac:dyDescent="0.2">
      <c r="A663" s="69"/>
      <c r="B663" s="62"/>
      <c r="C663" s="70"/>
      <c r="D663" s="62"/>
      <c r="E663" s="62"/>
    </row>
    <row r="664" spans="1:5" ht="16" x14ac:dyDescent="0.2">
      <c r="A664" s="69"/>
      <c r="B664" s="62"/>
      <c r="C664" s="70"/>
      <c r="D664" s="62"/>
      <c r="E664" s="62"/>
    </row>
    <row r="665" spans="1:5" ht="16" x14ac:dyDescent="0.2">
      <c r="A665" s="69"/>
      <c r="B665" s="62"/>
      <c r="C665" s="70"/>
      <c r="D665" s="62"/>
      <c r="E665" s="62"/>
    </row>
    <row r="666" spans="1:5" ht="16" x14ac:dyDescent="0.2">
      <c r="A666" s="69"/>
      <c r="B666" s="62"/>
      <c r="C666" s="70"/>
      <c r="D666" s="62"/>
      <c r="E666" s="62"/>
    </row>
    <row r="667" spans="1:5" ht="16" x14ac:dyDescent="0.2">
      <c r="A667" s="69"/>
      <c r="B667" s="62"/>
      <c r="C667" s="70"/>
      <c r="D667" s="62"/>
      <c r="E667" s="62"/>
    </row>
    <row r="668" spans="1:5" ht="16" x14ac:dyDescent="0.2">
      <c r="A668" s="69"/>
      <c r="B668" s="62"/>
      <c r="C668" s="70"/>
      <c r="D668" s="62"/>
      <c r="E668" s="62"/>
    </row>
    <row r="669" spans="1:5" ht="16" x14ac:dyDescent="0.2">
      <c r="A669" s="69"/>
      <c r="B669" s="62"/>
      <c r="C669" s="70"/>
      <c r="D669" s="62"/>
      <c r="E669" s="62"/>
    </row>
    <row r="670" spans="1:5" ht="16" x14ac:dyDescent="0.2">
      <c r="A670" s="69"/>
      <c r="B670" s="62"/>
      <c r="C670" s="70"/>
      <c r="D670" s="62"/>
      <c r="E670" s="62"/>
    </row>
    <row r="671" spans="1:5" ht="16" x14ac:dyDescent="0.2">
      <c r="A671" s="69"/>
      <c r="B671" s="62"/>
      <c r="C671" s="70"/>
      <c r="D671" s="62"/>
      <c r="E671" s="62"/>
    </row>
    <row r="672" spans="1:5" ht="16" x14ac:dyDescent="0.2">
      <c r="A672" s="69"/>
      <c r="B672" s="62"/>
      <c r="C672" s="70"/>
      <c r="D672" s="62"/>
      <c r="E672" s="62"/>
    </row>
    <row r="673" spans="1:5" ht="16" x14ac:dyDescent="0.2">
      <c r="A673" s="69"/>
      <c r="B673" s="62"/>
      <c r="C673" s="70"/>
      <c r="D673" s="62"/>
      <c r="E673" s="62"/>
    </row>
    <row r="674" spans="1:5" ht="16" x14ac:dyDescent="0.2">
      <c r="A674" s="69"/>
      <c r="B674" s="62"/>
      <c r="C674" s="70"/>
      <c r="D674" s="62"/>
      <c r="E674" s="62"/>
    </row>
    <row r="675" spans="1:5" ht="16" x14ac:dyDescent="0.2">
      <c r="A675" s="69"/>
      <c r="B675" s="62"/>
      <c r="C675" s="70"/>
      <c r="D675" s="62"/>
      <c r="E675" s="62"/>
    </row>
    <row r="676" spans="1:5" ht="16" x14ac:dyDescent="0.2">
      <c r="A676" s="69"/>
      <c r="B676" s="62"/>
      <c r="C676" s="70"/>
      <c r="D676" s="62"/>
      <c r="E676" s="62"/>
    </row>
    <row r="677" spans="1:5" ht="16" x14ac:dyDescent="0.2">
      <c r="A677" s="69"/>
      <c r="B677" s="62"/>
      <c r="C677" s="70"/>
      <c r="D677" s="62"/>
      <c r="E677" s="62"/>
    </row>
    <row r="678" spans="1:5" ht="16" x14ac:dyDescent="0.2">
      <c r="A678" s="69"/>
      <c r="B678" s="62"/>
      <c r="C678" s="70"/>
      <c r="D678" s="62"/>
      <c r="E678" s="62"/>
    </row>
    <row r="679" spans="1:5" ht="16" x14ac:dyDescent="0.2">
      <c r="A679" s="69"/>
      <c r="B679" s="62"/>
      <c r="C679" s="70"/>
      <c r="D679" s="62"/>
      <c r="E679" s="62"/>
    </row>
    <row r="680" spans="1:5" ht="16" x14ac:dyDescent="0.2">
      <c r="A680" s="69"/>
      <c r="B680" s="62"/>
      <c r="C680" s="70"/>
      <c r="D680" s="62"/>
      <c r="E680" s="62"/>
    </row>
    <row r="681" spans="1:5" ht="16" x14ac:dyDescent="0.2">
      <c r="A681" s="69"/>
      <c r="B681" s="62"/>
      <c r="C681" s="70"/>
      <c r="D681" s="62"/>
      <c r="E681" s="62"/>
    </row>
    <row r="682" spans="1:5" ht="16" x14ac:dyDescent="0.2">
      <c r="A682" s="69"/>
      <c r="B682" s="62"/>
      <c r="C682" s="70"/>
      <c r="D682" s="62"/>
      <c r="E682" s="62"/>
    </row>
    <row r="683" spans="1:5" ht="16" x14ac:dyDescent="0.2">
      <c r="A683" s="69"/>
      <c r="B683" s="62"/>
      <c r="C683" s="70"/>
      <c r="D683" s="62"/>
      <c r="E683" s="62"/>
    </row>
    <row r="684" spans="1:5" ht="16" x14ac:dyDescent="0.2">
      <c r="A684" s="69"/>
      <c r="B684" s="62"/>
      <c r="C684" s="70"/>
      <c r="D684" s="62"/>
      <c r="E684" s="62"/>
    </row>
    <row r="685" spans="1:5" ht="16" x14ac:dyDescent="0.2">
      <c r="A685" s="69"/>
      <c r="B685" s="62"/>
      <c r="C685" s="70"/>
      <c r="D685" s="62"/>
      <c r="E685" s="62"/>
    </row>
    <row r="686" spans="1:5" ht="16" x14ac:dyDescent="0.2">
      <c r="A686" s="69"/>
      <c r="B686" s="62"/>
      <c r="C686" s="70"/>
      <c r="D686" s="62"/>
      <c r="E686" s="62"/>
    </row>
    <row r="687" spans="1:5" ht="16" x14ac:dyDescent="0.2">
      <c r="A687" s="69"/>
      <c r="B687" s="62"/>
      <c r="C687" s="70"/>
      <c r="D687" s="62"/>
      <c r="E687" s="62"/>
    </row>
    <row r="688" spans="1:5" ht="16" x14ac:dyDescent="0.2">
      <c r="A688" s="69"/>
      <c r="B688" s="62"/>
      <c r="C688" s="70"/>
      <c r="D688" s="62"/>
      <c r="E688" s="62"/>
    </row>
    <row r="689" spans="1:5" ht="16" x14ac:dyDescent="0.2">
      <c r="A689" s="69"/>
      <c r="B689" s="62"/>
      <c r="C689" s="70"/>
      <c r="D689" s="62"/>
      <c r="E689" s="62"/>
    </row>
    <row r="690" spans="1:5" ht="16" x14ac:dyDescent="0.2">
      <c r="A690" s="69"/>
      <c r="B690" s="62"/>
      <c r="C690" s="70"/>
      <c r="D690" s="62"/>
      <c r="E690" s="62"/>
    </row>
    <row r="691" spans="1:5" ht="16" x14ac:dyDescent="0.2">
      <c r="A691" s="69"/>
      <c r="B691" s="62"/>
      <c r="C691" s="70"/>
      <c r="D691" s="62"/>
      <c r="E691" s="62"/>
    </row>
    <row r="692" spans="1:5" ht="16" x14ac:dyDescent="0.2">
      <c r="A692" s="69"/>
      <c r="B692" s="62"/>
      <c r="C692" s="70"/>
      <c r="D692" s="62"/>
      <c r="E692" s="62"/>
    </row>
    <row r="693" spans="1:5" ht="16" x14ac:dyDescent="0.2">
      <c r="A693" s="69"/>
      <c r="B693" s="62"/>
      <c r="C693" s="70"/>
      <c r="D693" s="62"/>
      <c r="E693" s="62"/>
    </row>
    <row r="694" spans="1:5" ht="16" x14ac:dyDescent="0.2">
      <c r="A694" s="69"/>
      <c r="B694" s="62"/>
      <c r="C694" s="70"/>
      <c r="D694" s="62"/>
      <c r="E694" s="62"/>
    </row>
    <row r="695" spans="1:5" ht="16" x14ac:dyDescent="0.2">
      <c r="A695" s="69"/>
      <c r="B695" s="62"/>
      <c r="C695" s="70"/>
      <c r="D695" s="62"/>
      <c r="E695" s="62"/>
    </row>
    <row r="696" spans="1:5" ht="16" x14ac:dyDescent="0.2">
      <c r="A696" s="69"/>
      <c r="B696" s="62"/>
      <c r="C696" s="70"/>
      <c r="D696" s="62"/>
      <c r="E696" s="62"/>
    </row>
    <row r="697" spans="1:5" ht="16" x14ac:dyDescent="0.2">
      <c r="A697" s="69"/>
      <c r="B697" s="62"/>
      <c r="C697" s="70"/>
      <c r="D697" s="62"/>
      <c r="E697" s="62"/>
    </row>
    <row r="698" spans="1:5" ht="16" x14ac:dyDescent="0.2">
      <c r="A698" s="69"/>
      <c r="B698" s="62"/>
      <c r="C698" s="70"/>
      <c r="D698" s="62"/>
      <c r="E698" s="62"/>
    </row>
    <row r="699" spans="1:5" ht="16" x14ac:dyDescent="0.2">
      <c r="A699" s="69"/>
      <c r="B699" s="62"/>
      <c r="C699" s="70"/>
      <c r="D699" s="62"/>
      <c r="E699" s="62"/>
    </row>
    <row r="700" spans="1:5" ht="16" x14ac:dyDescent="0.2">
      <c r="A700" s="69"/>
      <c r="B700" s="62"/>
      <c r="C700" s="70"/>
      <c r="D700" s="62"/>
      <c r="E700" s="62"/>
    </row>
    <row r="701" spans="1:5" ht="16" x14ac:dyDescent="0.2">
      <c r="A701" s="69"/>
      <c r="B701" s="62"/>
      <c r="C701" s="70"/>
      <c r="D701" s="62"/>
      <c r="E701" s="62"/>
    </row>
    <row r="702" spans="1:5" ht="16" x14ac:dyDescent="0.2">
      <c r="A702" s="69"/>
      <c r="B702" s="62"/>
      <c r="C702" s="70"/>
      <c r="D702" s="62"/>
      <c r="E702" s="62"/>
    </row>
    <row r="703" spans="1:5" ht="16" x14ac:dyDescent="0.2">
      <c r="A703" s="69"/>
      <c r="B703" s="62"/>
      <c r="C703" s="70"/>
      <c r="D703" s="62"/>
      <c r="E703" s="62"/>
    </row>
    <row r="704" spans="1:5" ht="16" x14ac:dyDescent="0.2">
      <c r="A704" s="69"/>
      <c r="B704" s="62"/>
      <c r="C704" s="70"/>
      <c r="D704" s="62"/>
      <c r="E704" s="62"/>
    </row>
    <row r="705" spans="1:5" ht="16" x14ac:dyDescent="0.2">
      <c r="A705" s="69"/>
      <c r="B705" s="62"/>
      <c r="C705" s="70"/>
      <c r="D705" s="62"/>
      <c r="E705" s="62"/>
    </row>
    <row r="706" spans="1:5" ht="16" x14ac:dyDescent="0.2">
      <c r="A706" s="69"/>
      <c r="B706" s="62"/>
      <c r="C706" s="70"/>
      <c r="D706" s="62"/>
      <c r="E706" s="62"/>
    </row>
    <row r="707" spans="1:5" ht="16" x14ac:dyDescent="0.2">
      <c r="A707" s="69"/>
      <c r="B707" s="62"/>
      <c r="C707" s="70"/>
      <c r="D707" s="62"/>
      <c r="E707" s="62"/>
    </row>
    <row r="708" spans="1:5" ht="16" x14ac:dyDescent="0.2">
      <c r="A708" s="69"/>
      <c r="B708" s="62"/>
      <c r="C708" s="70"/>
      <c r="D708" s="62"/>
      <c r="E708" s="62"/>
    </row>
    <row r="709" spans="1:5" ht="16" x14ac:dyDescent="0.2">
      <c r="A709" s="69"/>
      <c r="B709" s="62"/>
      <c r="C709" s="70"/>
      <c r="D709" s="62"/>
      <c r="E709" s="62"/>
    </row>
    <row r="710" spans="1:5" ht="16" x14ac:dyDescent="0.2">
      <c r="A710" s="69"/>
      <c r="B710" s="62"/>
      <c r="C710" s="70"/>
      <c r="D710" s="62"/>
      <c r="E710" s="62"/>
    </row>
    <row r="711" spans="1:5" ht="16" x14ac:dyDescent="0.2">
      <c r="A711" s="69"/>
      <c r="B711" s="62"/>
      <c r="C711" s="70"/>
      <c r="D711" s="62"/>
      <c r="E711" s="62"/>
    </row>
    <row r="712" spans="1:5" ht="16" x14ac:dyDescent="0.2">
      <c r="A712" s="69"/>
      <c r="B712" s="62"/>
      <c r="C712" s="70"/>
      <c r="D712" s="62"/>
      <c r="E712" s="62"/>
    </row>
    <row r="713" spans="1:5" ht="16" x14ac:dyDescent="0.2">
      <c r="A713" s="69"/>
      <c r="B713" s="62"/>
      <c r="C713" s="70"/>
      <c r="D713" s="62"/>
      <c r="E713" s="62"/>
    </row>
    <row r="714" spans="1:5" ht="16" x14ac:dyDescent="0.2">
      <c r="A714" s="69"/>
      <c r="B714" s="62"/>
      <c r="C714" s="70"/>
      <c r="D714" s="62"/>
      <c r="E714" s="62"/>
    </row>
    <row r="715" spans="1:5" ht="16" x14ac:dyDescent="0.2">
      <c r="A715" s="69"/>
      <c r="B715" s="62"/>
      <c r="C715" s="70"/>
      <c r="D715" s="62"/>
      <c r="E715" s="62"/>
    </row>
    <row r="716" spans="1:5" ht="16" x14ac:dyDescent="0.2">
      <c r="A716" s="69"/>
      <c r="B716" s="62"/>
      <c r="C716" s="70"/>
      <c r="D716" s="62"/>
      <c r="E716" s="62"/>
    </row>
    <row r="717" spans="1:5" ht="16" x14ac:dyDescent="0.2">
      <c r="A717" s="69"/>
      <c r="B717" s="62"/>
      <c r="C717" s="70"/>
      <c r="D717" s="62"/>
      <c r="E717" s="62"/>
    </row>
    <row r="718" spans="1:5" ht="16" x14ac:dyDescent="0.2">
      <c r="A718" s="69"/>
      <c r="B718" s="62"/>
      <c r="C718" s="70"/>
      <c r="D718" s="62"/>
      <c r="E718" s="62"/>
    </row>
    <row r="719" spans="1:5" ht="16" x14ac:dyDescent="0.2">
      <c r="A719" s="69"/>
      <c r="B719" s="62"/>
      <c r="C719" s="70"/>
      <c r="D719" s="62"/>
      <c r="E719" s="62"/>
    </row>
    <row r="720" spans="1:5" ht="16" x14ac:dyDescent="0.2">
      <c r="A720" s="69"/>
      <c r="B720" s="62"/>
      <c r="C720" s="70"/>
      <c r="D720" s="62"/>
      <c r="E720" s="62"/>
    </row>
    <row r="721" spans="1:5" ht="16" x14ac:dyDescent="0.2">
      <c r="A721" s="69"/>
      <c r="B721" s="62"/>
      <c r="C721" s="70"/>
      <c r="D721" s="62"/>
      <c r="E721" s="62"/>
    </row>
    <row r="722" spans="1:5" ht="16" x14ac:dyDescent="0.2">
      <c r="A722" s="69"/>
      <c r="B722" s="62"/>
      <c r="C722" s="70"/>
      <c r="D722" s="62"/>
      <c r="E722" s="62"/>
    </row>
    <row r="723" spans="1:5" ht="16" x14ac:dyDescent="0.2">
      <c r="A723" s="69"/>
      <c r="B723" s="62"/>
      <c r="C723" s="70"/>
      <c r="D723" s="62"/>
      <c r="E723" s="62"/>
    </row>
    <row r="724" spans="1:5" ht="16" x14ac:dyDescent="0.2">
      <c r="A724" s="69"/>
      <c r="B724" s="62"/>
      <c r="C724" s="70"/>
      <c r="D724" s="62"/>
      <c r="E724" s="62"/>
    </row>
    <row r="725" spans="1:5" ht="16" x14ac:dyDescent="0.2">
      <c r="A725" s="69"/>
      <c r="B725" s="62"/>
      <c r="C725" s="70"/>
      <c r="D725" s="62"/>
      <c r="E725" s="62"/>
    </row>
    <row r="726" spans="1:5" ht="16" x14ac:dyDescent="0.2">
      <c r="A726" s="69"/>
      <c r="B726" s="62"/>
      <c r="C726" s="70"/>
      <c r="D726" s="62"/>
      <c r="E726" s="62"/>
    </row>
    <row r="727" spans="1:5" ht="16" x14ac:dyDescent="0.2">
      <c r="A727" s="69"/>
      <c r="B727" s="62"/>
      <c r="C727" s="70"/>
      <c r="D727" s="62"/>
      <c r="E727" s="62"/>
    </row>
    <row r="728" spans="1:5" ht="16" x14ac:dyDescent="0.2">
      <c r="A728" s="69"/>
      <c r="B728" s="62"/>
      <c r="C728" s="70"/>
      <c r="D728" s="62"/>
      <c r="E728" s="62"/>
    </row>
    <row r="729" spans="1:5" ht="16" x14ac:dyDescent="0.2">
      <c r="A729" s="69"/>
      <c r="B729" s="62"/>
      <c r="C729" s="70"/>
      <c r="D729" s="62"/>
      <c r="E729" s="62"/>
    </row>
    <row r="730" spans="1:5" ht="16" x14ac:dyDescent="0.2">
      <c r="A730" s="69"/>
      <c r="B730" s="62"/>
      <c r="C730" s="70"/>
      <c r="D730" s="62"/>
      <c r="E730" s="62"/>
    </row>
    <row r="731" spans="1:5" ht="16" x14ac:dyDescent="0.2">
      <c r="A731" s="69"/>
      <c r="B731" s="62"/>
      <c r="C731" s="70"/>
      <c r="D731" s="62"/>
      <c r="E731" s="62"/>
    </row>
    <row r="732" spans="1:5" ht="16" x14ac:dyDescent="0.2">
      <c r="A732" s="69"/>
      <c r="B732" s="62"/>
      <c r="C732" s="70"/>
      <c r="D732" s="62"/>
      <c r="E732" s="62"/>
    </row>
    <row r="733" spans="1:5" ht="16" x14ac:dyDescent="0.2">
      <c r="A733" s="69"/>
      <c r="B733" s="62"/>
      <c r="C733" s="70"/>
      <c r="D733" s="62"/>
      <c r="E733" s="62"/>
    </row>
    <row r="734" spans="1:5" ht="16" x14ac:dyDescent="0.2">
      <c r="A734" s="69"/>
      <c r="B734" s="62"/>
      <c r="C734" s="70"/>
      <c r="D734" s="62"/>
      <c r="E734" s="62"/>
    </row>
    <row r="735" spans="1:5" ht="16" x14ac:dyDescent="0.2">
      <c r="A735" s="69"/>
      <c r="B735" s="62"/>
      <c r="C735" s="70"/>
      <c r="D735" s="62"/>
      <c r="E735" s="62"/>
    </row>
    <row r="736" spans="1:5" ht="16" x14ac:dyDescent="0.2">
      <c r="A736" s="69"/>
      <c r="B736" s="62"/>
      <c r="C736" s="70"/>
      <c r="D736" s="62"/>
      <c r="E736" s="62"/>
    </row>
    <row r="737" spans="1:5" ht="16" x14ac:dyDescent="0.2">
      <c r="A737" s="69"/>
      <c r="B737" s="62"/>
      <c r="C737" s="70"/>
      <c r="D737" s="62"/>
      <c r="E737" s="62"/>
    </row>
    <row r="738" spans="1:5" ht="16" x14ac:dyDescent="0.2">
      <c r="A738" s="69"/>
      <c r="B738" s="62"/>
      <c r="C738" s="70"/>
      <c r="D738" s="62"/>
      <c r="E738" s="62"/>
    </row>
    <row r="739" spans="1:5" ht="16" x14ac:dyDescent="0.2">
      <c r="A739" s="69"/>
      <c r="B739" s="62"/>
      <c r="C739" s="70"/>
      <c r="D739" s="62"/>
      <c r="E739" s="62"/>
    </row>
    <row r="740" spans="1:5" ht="16" x14ac:dyDescent="0.2">
      <c r="A740" s="69"/>
      <c r="B740" s="62"/>
      <c r="C740" s="70"/>
      <c r="D740" s="62"/>
      <c r="E740" s="62"/>
    </row>
    <row r="741" spans="1:5" ht="16" x14ac:dyDescent="0.2">
      <c r="A741" s="69"/>
      <c r="B741" s="62"/>
      <c r="C741" s="70"/>
      <c r="D741" s="62"/>
      <c r="E741" s="62"/>
    </row>
    <row r="742" spans="1:5" ht="16" x14ac:dyDescent="0.2">
      <c r="A742" s="69"/>
      <c r="B742" s="62"/>
      <c r="C742" s="70"/>
      <c r="D742" s="62"/>
      <c r="E742" s="62"/>
    </row>
    <row r="743" spans="1:5" ht="16" x14ac:dyDescent="0.2">
      <c r="A743" s="69"/>
      <c r="B743" s="62"/>
      <c r="C743" s="70"/>
      <c r="D743" s="62"/>
      <c r="E743" s="62"/>
    </row>
    <row r="744" spans="1:5" ht="16" x14ac:dyDescent="0.2">
      <c r="A744" s="69"/>
      <c r="B744" s="62"/>
      <c r="C744" s="70"/>
      <c r="D744" s="62"/>
      <c r="E744" s="62"/>
    </row>
    <row r="745" spans="1:5" ht="16" x14ac:dyDescent="0.2">
      <c r="A745" s="69"/>
      <c r="B745" s="62"/>
      <c r="C745" s="70"/>
      <c r="D745" s="62"/>
      <c r="E745" s="62"/>
    </row>
    <row r="746" spans="1:5" ht="16" x14ac:dyDescent="0.2">
      <c r="A746" s="69"/>
      <c r="B746" s="62"/>
      <c r="C746" s="70"/>
      <c r="D746" s="62"/>
      <c r="E746" s="62"/>
    </row>
    <row r="747" spans="1:5" ht="16" x14ac:dyDescent="0.2">
      <c r="A747" s="69"/>
      <c r="B747" s="62"/>
      <c r="C747" s="70"/>
      <c r="D747" s="62"/>
      <c r="E747" s="62"/>
    </row>
    <row r="748" spans="1:5" ht="16" x14ac:dyDescent="0.2">
      <c r="A748" s="69"/>
      <c r="B748" s="62"/>
      <c r="C748" s="70"/>
      <c r="D748" s="62"/>
      <c r="E748" s="62"/>
    </row>
    <row r="749" spans="1:5" ht="16" x14ac:dyDescent="0.2">
      <c r="A749" s="69"/>
      <c r="B749" s="62"/>
      <c r="C749" s="70"/>
      <c r="D749" s="62"/>
      <c r="E749" s="62"/>
    </row>
    <row r="750" spans="1:5" ht="16" x14ac:dyDescent="0.2">
      <c r="A750" s="69"/>
      <c r="B750" s="62"/>
      <c r="C750" s="70"/>
      <c r="D750" s="62"/>
      <c r="E750" s="62"/>
    </row>
    <row r="751" spans="1:5" ht="16" x14ac:dyDescent="0.2">
      <c r="A751" s="69"/>
      <c r="B751" s="62"/>
      <c r="C751" s="70"/>
      <c r="D751" s="62"/>
      <c r="E751" s="62"/>
    </row>
    <row r="752" spans="1:5" ht="16" x14ac:dyDescent="0.2">
      <c r="A752" s="69"/>
      <c r="B752" s="62"/>
      <c r="C752" s="70"/>
      <c r="D752" s="62"/>
      <c r="E752" s="62"/>
    </row>
    <row r="753" spans="1:5" ht="16" x14ac:dyDescent="0.2">
      <c r="A753" s="69"/>
      <c r="B753" s="62"/>
      <c r="C753" s="70"/>
      <c r="D753" s="62"/>
      <c r="E753" s="62"/>
    </row>
    <row r="754" spans="1:5" ht="16" x14ac:dyDescent="0.2">
      <c r="A754" s="69"/>
      <c r="B754" s="62"/>
      <c r="C754" s="70"/>
      <c r="D754" s="62"/>
      <c r="E754" s="62"/>
    </row>
    <row r="755" spans="1:5" ht="16" x14ac:dyDescent="0.2">
      <c r="A755" s="69"/>
      <c r="B755" s="62"/>
      <c r="C755" s="70"/>
      <c r="D755" s="62"/>
      <c r="E755" s="62"/>
    </row>
    <row r="756" spans="1:5" ht="16" x14ac:dyDescent="0.2">
      <c r="A756" s="69"/>
      <c r="B756" s="62"/>
      <c r="C756" s="70"/>
      <c r="D756" s="62"/>
      <c r="E756" s="62"/>
    </row>
    <row r="757" spans="1:5" ht="16" x14ac:dyDescent="0.2">
      <c r="A757" s="69"/>
      <c r="B757" s="62"/>
      <c r="C757" s="70"/>
      <c r="D757" s="62"/>
      <c r="E757" s="62"/>
    </row>
    <row r="758" spans="1:5" ht="16" x14ac:dyDescent="0.2">
      <c r="A758" s="69"/>
      <c r="B758" s="62"/>
      <c r="C758" s="70"/>
      <c r="D758" s="62"/>
      <c r="E758" s="62"/>
    </row>
    <row r="759" spans="1:5" ht="16" x14ac:dyDescent="0.2">
      <c r="A759" s="69"/>
      <c r="B759" s="62"/>
      <c r="C759" s="70"/>
      <c r="D759" s="62"/>
      <c r="E759" s="62"/>
    </row>
    <row r="760" spans="1:5" ht="16" x14ac:dyDescent="0.2">
      <c r="A760" s="69"/>
      <c r="B760" s="62"/>
      <c r="C760" s="70"/>
      <c r="D760" s="62"/>
      <c r="E760" s="62"/>
    </row>
    <row r="761" spans="1:5" ht="16" x14ac:dyDescent="0.2">
      <c r="A761" s="69"/>
      <c r="B761" s="62"/>
      <c r="C761" s="70"/>
      <c r="D761" s="62"/>
      <c r="E761" s="62"/>
    </row>
    <row r="762" spans="1:5" ht="16" x14ac:dyDescent="0.2">
      <c r="A762" s="69"/>
      <c r="B762" s="62"/>
      <c r="C762" s="70"/>
      <c r="D762" s="62"/>
      <c r="E762" s="62"/>
    </row>
    <row r="763" spans="1:5" ht="16" x14ac:dyDescent="0.2">
      <c r="A763" s="69"/>
      <c r="B763" s="62"/>
      <c r="C763" s="70"/>
      <c r="D763" s="62"/>
      <c r="E763" s="62"/>
    </row>
    <row r="764" spans="1:5" ht="16" x14ac:dyDescent="0.2">
      <c r="A764" s="69"/>
      <c r="B764" s="62"/>
      <c r="C764" s="70"/>
      <c r="D764" s="62"/>
      <c r="E764" s="62"/>
    </row>
    <row r="765" spans="1:5" ht="16" x14ac:dyDescent="0.2">
      <c r="A765" s="69"/>
      <c r="B765" s="62"/>
      <c r="C765" s="70"/>
      <c r="D765" s="62"/>
      <c r="E765" s="62"/>
    </row>
    <row r="766" spans="1:5" ht="16" x14ac:dyDescent="0.2">
      <c r="A766" s="69"/>
      <c r="B766" s="62"/>
      <c r="C766" s="70"/>
      <c r="D766" s="62"/>
      <c r="E766" s="62"/>
    </row>
    <row r="767" spans="1:5" ht="16" x14ac:dyDescent="0.2">
      <c r="A767" s="69"/>
      <c r="B767" s="62"/>
      <c r="C767" s="70"/>
      <c r="D767" s="62"/>
      <c r="E767" s="62"/>
    </row>
    <row r="768" spans="1:5" ht="16" x14ac:dyDescent="0.2">
      <c r="A768" s="69"/>
      <c r="B768" s="62"/>
      <c r="C768" s="70"/>
      <c r="D768" s="62"/>
      <c r="E768" s="62"/>
    </row>
    <row r="769" spans="1:5" ht="16" x14ac:dyDescent="0.2">
      <c r="A769" s="69"/>
      <c r="B769" s="62"/>
      <c r="C769" s="70"/>
      <c r="D769" s="62"/>
      <c r="E769" s="62"/>
    </row>
    <row r="770" spans="1:5" ht="16" x14ac:dyDescent="0.2">
      <c r="A770" s="69"/>
      <c r="B770" s="62"/>
      <c r="C770" s="70"/>
      <c r="D770" s="62"/>
      <c r="E770" s="62"/>
    </row>
    <row r="771" spans="1:5" ht="16" x14ac:dyDescent="0.2">
      <c r="A771" s="69"/>
      <c r="B771" s="62"/>
      <c r="C771" s="70"/>
      <c r="D771" s="62"/>
      <c r="E771" s="62"/>
    </row>
    <row r="772" spans="1:5" ht="16" x14ac:dyDescent="0.2">
      <c r="A772" s="69"/>
      <c r="B772" s="62"/>
      <c r="C772" s="70"/>
      <c r="D772" s="62"/>
      <c r="E772" s="62"/>
    </row>
    <row r="773" spans="1:5" ht="16" x14ac:dyDescent="0.2">
      <c r="A773" s="69"/>
      <c r="B773" s="62"/>
      <c r="C773" s="70"/>
      <c r="D773" s="62"/>
      <c r="E773" s="62"/>
    </row>
    <row r="774" spans="1:5" ht="16" x14ac:dyDescent="0.2">
      <c r="A774" s="69"/>
      <c r="B774" s="62"/>
      <c r="C774" s="70"/>
      <c r="D774" s="62"/>
      <c r="E774" s="62"/>
    </row>
    <row r="775" spans="1:5" ht="16" x14ac:dyDescent="0.2">
      <c r="A775" s="69"/>
      <c r="B775" s="62"/>
      <c r="C775" s="70"/>
      <c r="D775" s="62"/>
      <c r="E775" s="62"/>
    </row>
    <row r="776" spans="1:5" ht="16" x14ac:dyDescent="0.2">
      <c r="A776" s="69"/>
      <c r="B776" s="62"/>
      <c r="C776" s="70"/>
      <c r="D776" s="62"/>
      <c r="E776" s="62"/>
    </row>
    <row r="777" spans="1:5" ht="16" x14ac:dyDescent="0.2">
      <c r="A777" s="69"/>
      <c r="B777" s="62"/>
      <c r="C777" s="70"/>
      <c r="D777" s="62"/>
      <c r="E777" s="62"/>
    </row>
    <row r="778" spans="1:5" ht="16" x14ac:dyDescent="0.2">
      <c r="A778" s="69"/>
      <c r="B778" s="62"/>
      <c r="C778" s="70"/>
      <c r="D778" s="62"/>
      <c r="E778" s="62"/>
    </row>
    <row r="779" spans="1:5" ht="16" x14ac:dyDescent="0.2">
      <c r="A779" s="69"/>
      <c r="B779" s="62"/>
      <c r="C779" s="70"/>
      <c r="D779" s="62"/>
      <c r="E779" s="62"/>
    </row>
    <row r="780" spans="1:5" ht="16" x14ac:dyDescent="0.2">
      <c r="A780" s="69"/>
      <c r="B780" s="62"/>
      <c r="C780" s="70"/>
      <c r="D780" s="62"/>
      <c r="E780" s="62"/>
    </row>
    <row r="781" spans="1:5" ht="16" x14ac:dyDescent="0.2">
      <c r="A781" s="69"/>
      <c r="B781" s="62"/>
      <c r="C781" s="70"/>
      <c r="D781" s="62"/>
      <c r="E781" s="62"/>
    </row>
    <row r="782" spans="1:5" ht="16" x14ac:dyDescent="0.2">
      <c r="A782" s="69"/>
      <c r="B782" s="62"/>
      <c r="C782" s="70"/>
      <c r="D782" s="62"/>
      <c r="E782" s="62"/>
    </row>
    <row r="783" spans="1:5" ht="16" x14ac:dyDescent="0.2">
      <c r="A783" s="69"/>
      <c r="B783" s="62"/>
      <c r="C783" s="70"/>
      <c r="D783" s="62"/>
      <c r="E783" s="62"/>
    </row>
    <row r="784" spans="1:5" ht="16" x14ac:dyDescent="0.2">
      <c r="A784" s="69"/>
      <c r="B784" s="62"/>
      <c r="C784" s="70"/>
      <c r="D784" s="62"/>
      <c r="E784" s="62"/>
    </row>
    <row r="785" spans="1:5" ht="16" x14ac:dyDescent="0.2">
      <c r="A785" s="69"/>
      <c r="B785" s="62"/>
      <c r="C785" s="70"/>
      <c r="D785" s="62"/>
      <c r="E785" s="62"/>
    </row>
    <row r="786" spans="1:5" ht="16" x14ac:dyDescent="0.2">
      <c r="A786" s="69"/>
      <c r="B786" s="62"/>
      <c r="C786" s="70"/>
      <c r="D786" s="62"/>
      <c r="E786" s="62"/>
    </row>
    <row r="787" spans="1:5" ht="16" x14ac:dyDescent="0.2">
      <c r="A787" s="69"/>
      <c r="B787" s="62"/>
      <c r="C787" s="70"/>
      <c r="D787" s="62"/>
      <c r="E787" s="62"/>
    </row>
    <row r="788" spans="1:5" ht="16" x14ac:dyDescent="0.2">
      <c r="A788" s="69"/>
      <c r="B788" s="62"/>
      <c r="C788" s="70"/>
      <c r="D788" s="62"/>
      <c r="E788" s="62"/>
    </row>
    <row r="789" spans="1:5" ht="16" x14ac:dyDescent="0.2">
      <c r="A789" s="69"/>
      <c r="B789" s="62"/>
      <c r="C789" s="70"/>
      <c r="D789" s="62"/>
      <c r="E789" s="62"/>
    </row>
    <row r="790" spans="1:5" ht="16" x14ac:dyDescent="0.2">
      <c r="A790" s="69"/>
      <c r="B790" s="62"/>
      <c r="C790" s="70"/>
      <c r="D790" s="62"/>
      <c r="E790" s="62"/>
    </row>
    <row r="791" spans="1:5" ht="16" x14ac:dyDescent="0.2">
      <c r="A791" s="69"/>
      <c r="B791" s="62"/>
      <c r="C791" s="70"/>
      <c r="D791" s="62"/>
      <c r="E791" s="62"/>
    </row>
    <row r="792" spans="1:5" ht="16" x14ac:dyDescent="0.2">
      <c r="A792" s="69"/>
      <c r="B792" s="62"/>
      <c r="C792" s="70"/>
      <c r="D792" s="62"/>
      <c r="E792" s="62"/>
    </row>
    <row r="793" spans="1:5" ht="16" x14ac:dyDescent="0.2">
      <c r="A793" s="69"/>
      <c r="B793" s="62"/>
      <c r="C793" s="70"/>
      <c r="D793" s="62"/>
      <c r="E793" s="62"/>
    </row>
    <row r="794" spans="1:5" ht="16" x14ac:dyDescent="0.2">
      <c r="A794" s="69"/>
      <c r="B794" s="62"/>
      <c r="C794" s="70"/>
      <c r="D794" s="62"/>
      <c r="E794" s="62"/>
    </row>
    <row r="795" spans="1:5" ht="16" x14ac:dyDescent="0.2">
      <c r="A795" s="69"/>
      <c r="B795" s="62"/>
      <c r="C795" s="70"/>
      <c r="D795" s="62"/>
      <c r="E795" s="62"/>
    </row>
    <row r="796" spans="1:5" ht="16" x14ac:dyDescent="0.2">
      <c r="A796" s="69"/>
      <c r="B796" s="62"/>
      <c r="C796" s="70"/>
      <c r="D796" s="62"/>
      <c r="E796" s="62"/>
    </row>
    <row r="797" spans="1:5" ht="16" x14ac:dyDescent="0.2">
      <c r="A797" s="69"/>
      <c r="B797" s="62"/>
      <c r="C797" s="70"/>
      <c r="D797" s="62"/>
      <c r="E797" s="62"/>
    </row>
    <row r="798" spans="1:5" ht="16" x14ac:dyDescent="0.2">
      <c r="A798" s="69"/>
      <c r="B798" s="62"/>
      <c r="C798" s="70"/>
      <c r="D798" s="62"/>
      <c r="E798" s="62"/>
    </row>
    <row r="799" spans="1:5" ht="16" x14ac:dyDescent="0.2">
      <c r="A799" s="69"/>
      <c r="B799" s="62"/>
      <c r="C799" s="70"/>
      <c r="D799" s="62"/>
      <c r="E799" s="62"/>
    </row>
    <row r="800" spans="1:5" ht="16" x14ac:dyDescent="0.2">
      <c r="A800" s="69"/>
      <c r="B800" s="62"/>
      <c r="C800" s="70"/>
      <c r="D800" s="62"/>
      <c r="E800" s="62"/>
    </row>
    <row r="801" spans="1:5" ht="16" x14ac:dyDescent="0.2">
      <c r="A801" s="69"/>
      <c r="B801" s="62"/>
      <c r="C801" s="70"/>
      <c r="D801" s="62"/>
      <c r="E801" s="62"/>
    </row>
    <row r="802" spans="1:5" ht="16" x14ac:dyDescent="0.2">
      <c r="A802" s="69"/>
      <c r="B802" s="62"/>
      <c r="C802" s="70"/>
      <c r="D802" s="62"/>
      <c r="E802" s="62"/>
    </row>
    <row r="803" spans="1:5" ht="16" x14ac:dyDescent="0.2">
      <c r="A803" s="69"/>
      <c r="B803" s="62"/>
      <c r="C803" s="70"/>
      <c r="D803" s="62"/>
      <c r="E803" s="62"/>
    </row>
    <row r="804" spans="1:5" ht="16" x14ac:dyDescent="0.2">
      <c r="A804" s="69"/>
      <c r="B804" s="62"/>
      <c r="C804" s="70"/>
      <c r="D804" s="62"/>
      <c r="E804" s="62"/>
    </row>
    <row r="805" spans="1:5" ht="16" x14ac:dyDescent="0.2">
      <c r="A805" s="69"/>
      <c r="B805" s="62"/>
      <c r="C805" s="70"/>
      <c r="D805" s="62"/>
      <c r="E805" s="62"/>
    </row>
    <row r="806" spans="1:5" ht="16" x14ac:dyDescent="0.2">
      <c r="A806" s="69"/>
      <c r="B806" s="62"/>
      <c r="C806" s="70"/>
      <c r="D806" s="62"/>
      <c r="E806" s="62"/>
    </row>
    <row r="807" spans="1:5" ht="16" x14ac:dyDescent="0.2">
      <c r="A807" s="69"/>
      <c r="B807" s="62"/>
      <c r="C807" s="70"/>
      <c r="D807" s="62"/>
      <c r="E807" s="62"/>
    </row>
    <row r="808" spans="1:5" ht="16" x14ac:dyDescent="0.2">
      <c r="A808" s="69"/>
      <c r="B808" s="62"/>
      <c r="C808" s="70"/>
      <c r="D808" s="62"/>
      <c r="E808" s="62"/>
    </row>
    <row r="809" spans="1:5" ht="16" x14ac:dyDescent="0.2">
      <c r="A809" s="69"/>
      <c r="B809" s="62"/>
      <c r="C809" s="70"/>
      <c r="D809" s="62"/>
      <c r="E809" s="62"/>
    </row>
    <row r="810" spans="1:5" ht="16" x14ac:dyDescent="0.2">
      <c r="A810" s="69"/>
      <c r="B810" s="62"/>
      <c r="C810" s="70"/>
      <c r="D810" s="62"/>
      <c r="E810" s="62"/>
    </row>
    <row r="811" spans="1:5" ht="16" x14ac:dyDescent="0.2">
      <c r="A811" s="69"/>
      <c r="B811" s="62"/>
      <c r="C811" s="70"/>
      <c r="D811" s="62"/>
      <c r="E811" s="62"/>
    </row>
    <row r="812" spans="1:5" ht="16" x14ac:dyDescent="0.2">
      <c r="A812" s="69"/>
      <c r="B812" s="62"/>
      <c r="C812" s="70"/>
      <c r="D812" s="62"/>
      <c r="E812" s="62"/>
    </row>
    <row r="813" spans="1:5" ht="16" x14ac:dyDescent="0.2">
      <c r="A813" s="69"/>
      <c r="B813" s="62"/>
      <c r="C813" s="70"/>
      <c r="D813" s="62"/>
      <c r="E813" s="62"/>
    </row>
    <row r="814" spans="1:5" ht="16" x14ac:dyDescent="0.2">
      <c r="A814" s="69"/>
      <c r="B814" s="62"/>
      <c r="C814" s="70"/>
      <c r="D814" s="62"/>
      <c r="E814" s="62"/>
    </row>
    <row r="815" spans="1:5" ht="16" x14ac:dyDescent="0.2">
      <c r="A815" s="69"/>
      <c r="B815" s="62"/>
      <c r="C815" s="70"/>
      <c r="D815" s="62"/>
      <c r="E815" s="62"/>
    </row>
    <row r="816" spans="1:5" ht="16" x14ac:dyDescent="0.2">
      <c r="A816" s="69"/>
      <c r="B816" s="62"/>
      <c r="C816" s="70"/>
      <c r="D816" s="62"/>
      <c r="E816" s="62"/>
    </row>
    <row r="817" spans="1:5" ht="16" x14ac:dyDescent="0.2">
      <c r="A817" s="69"/>
      <c r="B817" s="62"/>
      <c r="C817" s="70"/>
      <c r="D817" s="62"/>
      <c r="E817" s="62"/>
    </row>
    <row r="818" spans="1:5" ht="16" x14ac:dyDescent="0.2">
      <c r="A818" s="69"/>
      <c r="B818" s="62"/>
      <c r="C818" s="70"/>
      <c r="D818" s="62"/>
      <c r="E818" s="62"/>
    </row>
    <row r="819" spans="1:5" ht="16" x14ac:dyDescent="0.2">
      <c r="A819" s="69"/>
      <c r="B819" s="62"/>
      <c r="C819" s="70"/>
      <c r="D819" s="62"/>
      <c r="E819" s="62"/>
    </row>
    <row r="820" spans="1:5" ht="16" x14ac:dyDescent="0.2">
      <c r="A820" s="69"/>
      <c r="B820" s="62"/>
      <c r="C820" s="70"/>
      <c r="D820" s="62"/>
      <c r="E820" s="62"/>
    </row>
    <row r="821" spans="1:5" ht="16" x14ac:dyDescent="0.2">
      <c r="A821" s="69"/>
      <c r="B821" s="62"/>
      <c r="C821" s="70"/>
      <c r="D821" s="62"/>
      <c r="E821" s="62"/>
    </row>
    <row r="822" spans="1:5" ht="16" x14ac:dyDescent="0.2">
      <c r="A822" s="69"/>
      <c r="B822" s="62"/>
      <c r="C822" s="70"/>
      <c r="D822" s="62"/>
      <c r="E822" s="62"/>
    </row>
    <row r="823" spans="1:5" ht="16" x14ac:dyDescent="0.2">
      <c r="A823" s="69"/>
      <c r="B823" s="62"/>
      <c r="C823" s="70"/>
      <c r="D823" s="62"/>
      <c r="E823" s="62"/>
    </row>
    <row r="824" spans="1:5" ht="16" x14ac:dyDescent="0.2">
      <c r="A824" s="69"/>
      <c r="B824" s="62"/>
      <c r="C824" s="70"/>
      <c r="D824" s="62"/>
      <c r="E824" s="62"/>
    </row>
    <row r="825" spans="1:5" ht="16" x14ac:dyDescent="0.2">
      <c r="A825" s="69"/>
      <c r="B825" s="62"/>
      <c r="C825" s="70"/>
      <c r="D825" s="62"/>
      <c r="E825" s="62"/>
    </row>
    <row r="826" spans="1:5" ht="16" x14ac:dyDescent="0.2">
      <c r="A826" s="69"/>
      <c r="B826" s="62"/>
      <c r="C826" s="70"/>
      <c r="D826" s="62"/>
      <c r="E826" s="62"/>
    </row>
    <row r="827" spans="1:5" ht="16" x14ac:dyDescent="0.2">
      <c r="A827" s="69"/>
      <c r="B827" s="62"/>
      <c r="C827" s="70"/>
      <c r="D827" s="62"/>
      <c r="E827" s="62"/>
    </row>
    <row r="828" spans="1:5" ht="16" x14ac:dyDescent="0.2">
      <c r="A828" s="69"/>
      <c r="B828" s="62"/>
      <c r="C828" s="70"/>
      <c r="D828" s="62"/>
      <c r="E828" s="62"/>
    </row>
    <row r="829" spans="1:5" ht="16" x14ac:dyDescent="0.2">
      <c r="A829" s="69"/>
      <c r="B829" s="62"/>
      <c r="C829" s="70"/>
      <c r="D829" s="62"/>
      <c r="E829" s="62"/>
    </row>
    <row r="830" spans="1:5" ht="16" x14ac:dyDescent="0.2">
      <c r="A830" s="69"/>
      <c r="B830" s="62"/>
      <c r="C830" s="70"/>
      <c r="D830" s="62"/>
      <c r="E830" s="62"/>
    </row>
    <row r="831" spans="1:5" ht="16" x14ac:dyDescent="0.2">
      <c r="A831" s="69"/>
      <c r="B831" s="62"/>
      <c r="C831" s="70"/>
      <c r="D831" s="62"/>
      <c r="E831" s="62"/>
    </row>
    <row r="832" spans="1:5" ht="16" x14ac:dyDescent="0.2">
      <c r="A832" s="69"/>
      <c r="B832" s="62"/>
      <c r="C832" s="70"/>
      <c r="D832" s="62"/>
      <c r="E832" s="62"/>
    </row>
    <row r="833" spans="1:5" ht="16" x14ac:dyDescent="0.2">
      <c r="A833" s="69"/>
      <c r="B833" s="62"/>
      <c r="C833" s="70"/>
      <c r="D833" s="62"/>
      <c r="E833" s="62"/>
    </row>
    <row r="834" spans="1:5" ht="16" x14ac:dyDescent="0.2">
      <c r="A834" s="69"/>
      <c r="B834" s="62"/>
      <c r="C834" s="70"/>
      <c r="D834" s="62"/>
      <c r="E834" s="62"/>
    </row>
    <row r="835" spans="1:5" ht="16" x14ac:dyDescent="0.2">
      <c r="A835" s="69"/>
      <c r="B835" s="62"/>
      <c r="C835" s="70"/>
      <c r="D835" s="62"/>
      <c r="E835" s="62"/>
    </row>
    <row r="836" spans="1:5" ht="16" x14ac:dyDescent="0.2">
      <c r="A836" s="69"/>
      <c r="B836" s="62"/>
      <c r="C836" s="70"/>
      <c r="D836" s="62"/>
      <c r="E836" s="62"/>
    </row>
    <row r="837" spans="1:5" ht="16" x14ac:dyDescent="0.2">
      <c r="A837" s="69"/>
      <c r="B837" s="62"/>
      <c r="C837" s="70"/>
      <c r="D837" s="62"/>
      <c r="E837" s="62"/>
    </row>
    <row r="838" spans="1:5" ht="16" x14ac:dyDescent="0.2">
      <c r="A838" s="69"/>
      <c r="B838" s="62"/>
      <c r="C838" s="70"/>
      <c r="D838" s="62"/>
      <c r="E838" s="62"/>
    </row>
    <row r="839" spans="1:5" ht="16" x14ac:dyDescent="0.2">
      <c r="A839" s="69"/>
      <c r="B839" s="62"/>
      <c r="C839" s="70"/>
      <c r="D839" s="62"/>
      <c r="E839" s="62"/>
    </row>
    <row r="840" spans="1:5" ht="16" x14ac:dyDescent="0.2">
      <c r="A840" s="69"/>
      <c r="B840" s="62"/>
      <c r="C840" s="70"/>
      <c r="D840" s="62"/>
      <c r="E840" s="62"/>
    </row>
    <row r="841" spans="1:5" ht="16" x14ac:dyDescent="0.2">
      <c r="A841" s="69"/>
      <c r="B841" s="62"/>
      <c r="C841" s="70"/>
      <c r="D841" s="62"/>
      <c r="E841" s="62"/>
    </row>
    <row r="842" spans="1:5" ht="16" x14ac:dyDescent="0.2">
      <c r="A842" s="69"/>
      <c r="B842" s="62"/>
      <c r="C842" s="70"/>
      <c r="D842" s="62"/>
      <c r="E842" s="62"/>
    </row>
    <row r="843" spans="1:5" ht="16" x14ac:dyDescent="0.2">
      <c r="A843" s="69"/>
      <c r="B843" s="62"/>
      <c r="C843" s="70"/>
      <c r="D843" s="62"/>
      <c r="E843" s="62"/>
    </row>
    <row r="844" spans="1:5" ht="16" x14ac:dyDescent="0.2">
      <c r="A844" s="69"/>
      <c r="B844" s="62"/>
      <c r="C844" s="70"/>
      <c r="D844" s="62"/>
      <c r="E844" s="62"/>
    </row>
    <row r="845" spans="1:5" ht="16" x14ac:dyDescent="0.2">
      <c r="A845" s="69"/>
      <c r="B845" s="62"/>
      <c r="C845" s="70"/>
      <c r="D845" s="62"/>
      <c r="E845" s="62"/>
    </row>
    <row r="846" spans="1:5" ht="16" x14ac:dyDescent="0.2">
      <c r="A846" s="69"/>
      <c r="B846" s="62"/>
      <c r="C846" s="70"/>
      <c r="D846" s="62"/>
      <c r="E846" s="62"/>
    </row>
    <row r="847" spans="1:5" ht="16" x14ac:dyDescent="0.2">
      <c r="A847" s="69"/>
      <c r="B847" s="62"/>
      <c r="C847" s="70"/>
      <c r="D847" s="62"/>
      <c r="E847" s="62"/>
    </row>
    <row r="848" spans="1:5" ht="16" x14ac:dyDescent="0.2">
      <c r="A848" s="69"/>
      <c r="B848" s="62"/>
      <c r="C848" s="70"/>
      <c r="D848" s="62"/>
      <c r="E848" s="62"/>
    </row>
    <row r="849" spans="1:5" ht="16" x14ac:dyDescent="0.2">
      <c r="A849" s="69"/>
      <c r="B849" s="62"/>
      <c r="C849" s="70"/>
      <c r="D849" s="62"/>
      <c r="E849" s="62"/>
    </row>
    <row r="850" spans="1:5" ht="16" x14ac:dyDescent="0.2">
      <c r="A850" s="69"/>
      <c r="B850" s="62"/>
      <c r="C850" s="70"/>
      <c r="D850" s="62"/>
      <c r="E850" s="62"/>
    </row>
    <row r="851" spans="1:5" ht="16" x14ac:dyDescent="0.2">
      <c r="A851" s="69"/>
      <c r="B851" s="62"/>
      <c r="C851" s="70"/>
      <c r="D851" s="62"/>
      <c r="E851" s="62"/>
    </row>
    <row r="852" spans="1:5" ht="16" x14ac:dyDescent="0.2">
      <c r="A852" s="69"/>
      <c r="B852" s="62"/>
      <c r="C852" s="70"/>
      <c r="D852" s="62"/>
      <c r="E852" s="62"/>
    </row>
    <row r="853" spans="1:5" ht="16" x14ac:dyDescent="0.2">
      <c r="A853" s="69"/>
      <c r="B853" s="62"/>
      <c r="C853" s="70"/>
      <c r="D853" s="62"/>
      <c r="E853" s="62"/>
    </row>
    <row r="854" spans="1:5" ht="16" x14ac:dyDescent="0.2">
      <c r="A854" s="69"/>
      <c r="B854" s="62"/>
      <c r="C854" s="70"/>
      <c r="D854" s="62"/>
      <c r="E854" s="62"/>
    </row>
    <row r="855" spans="1:5" ht="16" x14ac:dyDescent="0.2">
      <c r="A855" s="69"/>
      <c r="B855" s="62"/>
      <c r="C855" s="70"/>
      <c r="D855" s="62"/>
      <c r="E855" s="62"/>
    </row>
    <row r="856" spans="1:5" ht="16" x14ac:dyDescent="0.2">
      <c r="A856" s="69"/>
      <c r="B856" s="62"/>
      <c r="C856" s="70"/>
      <c r="D856" s="62"/>
      <c r="E856" s="62"/>
    </row>
    <row r="857" spans="1:5" ht="16" x14ac:dyDescent="0.2">
      <c r="A857" s="69"/>
      <c r="B857" s="62"/>
      <c r="C857" s="70"/>
      <c r="D857" s="62"/>
      <c r="E857" s="62"/>
    </row>
    <row r="858" spans="1:5" ht="16" x14ac:dyDescent="0.2">
      <c r="A858" s="69"/>
      <c r="B858" s="62"/>
      <c r="C858" s="70"/>
      <c r="D858" s="62"/>
      <c r="E858" s="62"/>
    </row>
    <row r="859" spans="1:5" ht="16" x14ac:dyDescent="0.2">
      <c r="A859" s="69"/>
      <c r="B859" s="62"/>
      <c r="C859" s="70"/>
      <c r="D859" s="62"/>
      <c r="E859" s="62"/>
    </row>
    <row r="860" spans="1:5" ht="16" x14ac:dyDescent="0.2">
      <c r="A860" s="69"/>
      <c r="B860" s="62"/>
      <c r="C860" s="70"/>
      <c r="D860" s="62"/>
      <c r="E860" s="62"/>
    </row>
    <row r="861" spans="1:5" ht="16" x14ac:dyDescent="0.2">
      <c r="A861" s="69"/>
      <c r="B861" s="62"/>
      <c r="C861" s="70"/>
      <c r="D861" s="62"/>
      <c r="E861" s="62"/>
    </row>
    <row r="862" spans="1:5" ht="16" x14ac:dyDescent="0.2">
      <c r="A862" s="69"/>
      <c r="B862" s="62"/>
      <c r="C862" s="70"/>
      <c r="D862" s="62"/>
      <c r="E862" s="62"/>
    </row>
    <row r="863" spans="1:5" ht="16" x14ac:dyDescent="0.2">
      <c r="A863" s="69"/>
      <c r="B863" s="62"/>
      <c r="C863" s="70"/>
      <c r="D863" s="62"/>
      <c r="E863" s="62"/>
    </row>
    <row r="864" spans="1:5" ht="16" x14ac:dyDescent="0.2">
      <c r="A864" s="69"/>
      <c r="B864" s="62"/>
      <c r="C864" s="70"/>
      <c r="D864" s="62"/>
      <c r="E864" s="62"/>
    </row>
    <row r="865" spans="1:5" ht="16" x14ac:dyDescent="0.2">
      <c r="A865" s="69"/>
      <c r="B865" s="62"/>
      <c r="C865" s="70"/>
      <c r="D865" s="62"/>
      <c r="E865" s="62"/>
    </row>
    <row r="866" spans="1:5" ht="16" x14ac:dyDescent="0.2">
      <c r="A866" s="69"/>
      <c r="B866" s="62"/>
      <c r="C866" s="70"/>
      <c r="D866" s="62"/>
      <c r="E866" s="62"/>
    </row>
    <row r="867" spans="1:5" ht="16" x14ac:dyDescent="0.2">
      <c r="A867" s="69"/>
      <c r="B867" s="62"/>
      <c r="C867" s="70"/>
      <c r="D867" s="62"/>
      <c r="E867" s="62"/>
    </row>
    <row r="868" spans="1:5" ht="16" x14ac:dyDescent="0.2">
      <c r="A868" s="69"/>
      <c r="B868" s="62"/>
      <c r="C868" s="70"/>
      <c r="D868" s="62"/>
      <c r="E868" s="62"/>
    </row>
    <row r="869" spans="1:5" ht="16" x14ac:dyDescent="0.2">
      <c r="A869" s="69"/>
      <c r="B869" s="62"/>
      <c r="C869" s="70"/>
      <c r="D869" s="62"/>
      <c r="E869" s="62"/>
    </row>
    <row r="870" spans="1:5" ht="16" x14ac:dyDescent="0.2">
      <c r="A870" s="69"/>
      <c r="B870" s="62"/>
      <c r="C870" s="70"/>
      <c r="D870" s="62"/>
      <c r="E870" s="62"/>
    </row>
    <row r="871" spans="1:5" ht="16" x14ac:dyDescent="0.2">
      <c r="A871" s="69"/>
      <c r="B871" s="62"/>
      <c r="C871" s="70"/>
      <c r="D871" s="62"/>
      <c r="E871" s="62"/>
    </row>
    <row r="872" spans="1:5" ht="16" x14ac:dyDescent="0.2">
      <c r="A872" s="69"/>
      <c r="B872" s="62"/>
      <c r="C872" s="70"/>
      <c r="D872" s="62"/>
      <c r="E872" s="62"/>
    </row>
    <row r="873" spans="1:5" ht="16" x14ac:dyDescent="0.2">
      <c r="A873" s="69"/>
      <c r="B873" s="62"/>
      <c r="C873" s="70"/>
      <c r="D873" s="62"/>
      <c r="E873" s="62"/>
    </row>
    <row r="874" spans="1:5" ht="16" x14ac:dyDescent="0.2">
      <c r="A874" s="69"/>
      <c r="B874" s="62"/>
      <c r="C874" s="70"/>
      <c r="D874" s="62"/>
      <c r="E874" s="62"/>
    </row>
    <row r="875" spans="1:5" ht="16" x14ac:dyDescent="0.2">
      <c r="A875" s="69"/>
      <c r="B875" s="62"/>
      <c r="C875" s="70"/>
      <c r="D875" s="62"/>
      <c r="E875" s="62"/>
    </row>
    <row r="876" spans="1:5" ht="16" x14ac:dyDescent="0.2">
      <c r="A876" s="69"/>
      <c r="B876" s="62"/>
      <c r="C876" s="70"/>
      <c r="D876" s="62"/>
      <c r="E876" s="62"/>
    </row>
    <row r="877" spans="1:5" ht="16" x14ac:dyDescent="0.2">
      <c r="A877" s="69"/>
      <c r="B877" s="62"/>
      <c r="C877" s="70"/>
      <c r="D877" s="62"/>
      <c r="E877" s="62"/>
    </row>
    <row r="878" spans="1:5" ht="16" x14ac:dyDescent="0.2">
      <c r="A878" s="69"/>
      <c r="B878" s="62"/>
      <c r="C878" s="70"/>
      <c r="D878" s="62"/>
      <c r="E878" s="62"/>
    </row>
    <row r="879" spans="1:5" ht="16" x14ac:dyDescent="0.2">
      <c r="A879" s="69"/>
      <c r="B879" s="62"/>
      <c r="C879" s="70"/>
      <c r="D879" s="62"/>
      <c r="E879" s="62"/>
    </row>
    <row r="880" spans="1:5" ht="16" x14ac:dyDescent="0.2">
      <c r="A880" s="69"/>
      <c r="B880" s="62"/>
      <c r="C880" s="70"/>
      <c r="D880" s="62"/>
      <c r="E880" s="62"/>
    </row>
    <row r="881" spans="1:5" ht="16" x14ac:dyDescent="0.2">
      <c r="A881" s="69"/>
      <c r="B881" s="62"/>
      <c r="C881" s="70"/>
      <c r="D881" s="62"/>
      <c r="E881" s="62"/>
    </row>
    <row r="882" spans="1:5" ht="16" x14ac:dyDescent="0.2">
      <c r="A882" s="69"/>
      <c r="B882" s="62"/>
      <c r="C882" s="70"/>
      <c r="D882" s="62"/>
      <c r="E882" s="62"/>
    </row>
    <row r="883" spans="1:5" ht="16" x14ac:dyDescent="0.2">
      <c r="A883" s="69"/>
      <c r="B883" s="62"/>
      <c r="C883" s="70"/>
      <c r="D883" s="62"/>
      <c r="E883" s="62"/>
    </row>
    <row r="884" spans="1:5" ht="16" x14ac:dyDescent="0.2">
      <c r="A884" s="69"/>
      <c r="B884" s="62"/>
      <c r="C884" s="70"/>
      <c r="D884" s="62"/>
      <c r="E884" s="62"/>
    </row>
    <row r="885" spans="1:5" ht="16" x14ac:dyDescent="0.2">
      <c r="A885" s="69"/>
      <c r="B885" s="62"/>
      <c r="C885" s="70"/>
      <c r="D885" s="62"/>
      <c r="E885" s="62"/>
    </row>
    <row r="886" spans="1:5" ht="16" x14ac:dyDescent="0.2">
      <c r="A886" s="69"/>
      <c r="B886" s="62"/>
      <c r="C886" s="70"/>
      <c r="D886" s="62"/>
      <c r="E886" s="62"/>
    </row>
    <row r="887" spans="1:5" ht="16" x14ac:dyDescent="0.2">
      <c r="A887" s="69"/>
      <c r="B887" s="62"/>
      <c r="C887" s="70"/>
      <c r="D887" s="62"/>
      <c r="E887" s="62"/>
    </row>
    <row r="888" spans="1:5" ht="16" x14ac:dyDescent="0.2">
      <c r="A888" s="69"/>
      <c r="B888" s="62"/>
      <c r="C888" s="70"/>
      <c r="D888" s="62"/>
      <c r="E888" s="62"/>
    </row>
    <row r="889" spans="1:5" ht="16" x14ac:dyDescent="0.2">
      <c r="A889" s="69"/>
      <c r="B889" s="62"/>
      <c r="C889" s="70"/>
      <c r="D889" s="62"/>
      <c r="E889" s="62"/>
    </row>
    <row r="890" spans="1:5" ht="16" x14ac:dyDescent="0.2">
      <c r="A890" s="69"/>
      <c r="B890" s="62"/>
      <c r="C890" s="70"/>
      <c r="D890" s="62"/>
      <c r="E890" s="62"/>
    </row>
    <row r="891" spans="1:5" ht="16" x14ac:dyDescent="0.2">
      <c r="A891" s="69"/>
      <c r="B891" s="62"/>
      <c r="C891" s="70"/>
      <c r="D891" s="62"/>
      <c r="E891" s="62"/>
    </row>
    <row r="892" spans="1:5" ht="16" x14ac:dyDescent="0.2">
      <c r="A892" s="69"/>
      <c r="B892" s="62"/>
      <c r="C892" s="70"/>
      <c r="D892" s="62"/>
      <c r="E892" s="62"/>
    </row>
    <row r="893" spans="1:5" ht="16" x14ac:dyDescent="0.2">
      <c r="A893" s="69"/>
      <c r="B893" s="62"/>
      <c r="C893" s="70"/>
      <c r="D893" s="62"/>
      <c r="E893" s="62"/>
    </row>
    <row r="894" spans="1:5" ht="16" x14ac:dyDescent="0.2">
      <c r="A894" s="69"/>
      <c r="B894" s="62"/>
      <c r="C894" s="70"/>
      <c r="D894" s="62"/>
      <c r="E894" s="62"/>
    </row>
    <row r="895" spans="1:5" ht="16" x14ac:dyDescent="0.2">
      <c r="A895" s="69"/>
      <c r="B895" s="62"/>
      <c r="C895" s="70"/>
      <c r="D895" s="62"/>
      <c r="E895" s="62"/>
    </row>
    <row r="896" spans="1:5" ht="16" x14ac:dyDescent="0.2">
      <c r="A896" s="69"/>
      <c r="B896" s="62"/>
      <c r="C896" s="70"/>
      <c r="D896" s="62"/>
      <c r="E896" s="62"/>
    </row>
    <row r="897" spans="1:5" ht="16" x14ac:dyDescent="0.2">
      <c r="A897" s="69"/>
      <c r="B897" s="62"/>
      <c r="C897" s="70"/>
      <c r="D897" s="62"/>
      <c r="E897" s="62"/>
    </row>
    <row r="898" spans="1:5" ht="16" x14ac:dyDescent="0.2">
      <c r="A898" s="69"/>
      <c r="B898" s="62"/>
      <c r="C898" s="70"/>
      <c r="D898" s="62"/>
      <c r="E898" s="62"/>
    </row>
    <row r="899" spans="1:5" ht="16" x14ac:dyDescent="0.2">
      <c r="A899" s="69"/>
      <c r="B899" s="62"/>
      <c r="C899" s="70"/>
      <c r="D899" s="62"/>
      <c r="E899" s="62"/>
    </row>
    <row r="900" spans="1:5" ht="16" x14ac:dyDescent="0.2">
      <c r="A900" s="69"/>
      <c r="B900" s="62"/>
      <c r="C900" s="70"/>
      <c r="D900" s="62"/>
      <c r="E900" s="62"/>
    </row>
    <row r="901" spans="1:5" ht="16" x14ac:dyDescent="0.2">
      <c r="A901" s="69"/>
      <c r="B901" s="62"/>
      <c r="C901" s="70"/>
      <c r="D901" s="62"/>
      <c r="E901" s="62"/>
    </row>
    <row r="902" spans="1:5" ht="16" x14ac:dyDescent="0.2">
      <c r="A902" s="69"/>
      <c r="B902" s="62"/>
      <c r="C902" s="70"/>
      <c r="D902" s="62"/>
      <c r="E902" s="62"/>
    </row>
    <row r="903" spans="1:5" ht="16" x14ac:dyDescent="0.2">
      <c r="A903" s="69"/>
      <c r="B903" s="62"/>
      <c r="C903" s="70"/>
      <c r="D903" s="62"/>
      <c r="E903" s="62"/>
    </row>
    <row r="904" spans="1:5" ht="16" x14ac:dyDescent="0.2">
      <c r="A904" s="69"/>
      <c r="B904" s="62"/>
      <c r="C904" s="70"/>
      <c r="D904" s="62"/>
      <c r="E904" s="62"/>
    </row>
    <row r="905" spans="1:5" ht="16" x14ac:dyDescent="0.2">
      <c r="A905" s="69"/>
      <c r="B905" s="62"/>
      <c r="C905" s="70"/>
      <c r="D905" s="62"/>
      <c r="E905" s="62"/>
    </row>
    <row r="906" spans="1:5" ht="16" x14ac:dyDescent="0.2">
      <c r="A906" s="69"/>
      <c r="B906" s="62"/>
      <c r="C906" s="70"/>
      <c r="D906" s="62"/>
      <c r="E906" s="62"/>
    </row>
    <row r="907" spans="1:5" ht="16" x14ac:dyDescent="0.2">
      <c r="A907" s="69"/>
      <c r="B907" s="62"/>
      <c r="C907" s="70"/>
      <c r="D907" s="62"/>
      <c r="E907" s="62"/>
    </row>
    <row r="908" spans="1:5" ht="16" x14ac:dyDescent="0.2">
      <c r="A908" s="69"/>
      <c r="B908" s="62"/>
      <c r="C908" s="70"/>
      <c r="D908" s="62"/>
      <c r="E908" s="62"/>
    </row>
    <row r="909" spans="1:5" ht="16" x14ac:dyDescent="0.2">
      <c r="A909" s="69"/>
      <c r="B909" s="62"/>
      <c r="C909" s="70"/>
      <c r="D909" s="62"/>
      <c r="E909" s="62"/>
    </row>
    <row r="910" spans="1:5" ht="16" x14ac:dyDescent="0.2">
      <c r="A910" s="69"/>
      <c r="B910" s="62"/>
      <c r="C910" s="70"/>
      <c r="D910" s="62"/>
      <c r="E910" s="62"/>
    </row>
    <row r="911" spans="1:5" ht="16" x14ac:dyDescent="0.2">
      <c r="A911" s="69"/>
      <c r="B911" s="62"/>
      <c r="C911" s="70"/>
      <c r="D911" s="62"/>
      <c r="E911" s="62"/>
    </row>
    <row r="912" spans="1:5" ht="16" x14ac:dyDescent="0.2">
      <c r="A912" s="69"/>
      <c r="B912" s="62"/>
      <c r="C912" s="70"/>
      <c r="D912" s="62"/>
      <c r="E912" s="62"/>
    </row>
    <row r="913" spans="1:5" ht="16" x14ac:dyDescent="0.2">
      <c r="A913" s="69"/>
      <c r="B913" s="62"/>
      <c r="C913" s="70"/>
      <c r="D913" s="62"/>
      <c r="E913" s="62"/>
    </row>
    <row r="914" spans="1:5" ht="16" x14ac:dyDescent="0.2">
      <c r="A914" s="69"/>
      <c r="B914" s="62"/>
      <c r="C914" s="70"/>
      <c r="D914" s="62"/>
      <c r="E914" s="62"/>
    </row>
    <row r="915" spans="1:5" ht="16" x14ac:dyDescent="0.2">
      <c r="A915" s="69"/>
      <c r="B915" s="62"/>
      <c r="C915" s="70"/>
      <c r="D915" s="62"/>
      <c r="E915" s="62"/>
    </row>
    <row r="916" spans="1:5" ht="16" x14ac:dyDescent="0.2">
      <c r="A916" s="69"/>
      <c r="B916" s="62"/>
      <c r="C916" s="70"/>
      <c r="D916" s="62"/>
      <c r="E916" s="62"/>
    </row>
    <row r="917" spans="1:5" ht="16" x14ac:dyDescent="0.2">
      <c r="A917" s="69"/>
      <c r="B917" s="62"/>
      <c r="C917" s="70"/>
      <c r="D917" s="62"/>
      <c r="E917" s="62"/>
    </row>
    <row r="918" spans="1:5" ht="16" x14ac:dyDescent="0.2">
      <c r="A918" s="69"/>
      <c r="B918" s="62"/>
      <c r="C918" s="70"/>
      <c r="D918" s="62"/>
      <c r="E918" s="62"/>
    </row>
    <row r="919" spans="1:5" ht="16" x14ac:dyDescent="0.2">
      <c r="A919" s="69"/>
      <c r="B919" s="62"/>
      <c r="C919" s="70"/>
      <c r="D919" s="62"/>
      <c r="E919" s="62"/>
    </row>
    <row r="920" spans="1:5" ht="16" x14ac:dyDescent="0.2">
      <c r="A920" s="69"/>
      <c r="B920" s="62"/>
      <c r="C920" s="70"/>
      <c r="D920" s="62"/>
      <c r="E920" s="62"/>
    </row>
    <row r="921" spans="1:5" ht="16" x14ac:dyDescent="0.2">
      <c r="A921" s="69"/>
      <c r="B921" s="62"/>
      <c r="C921" s="70"/>
      <c r="D921" s="62"/>
      <c r="E921" s="62"/>
    </row>
    <row r="922" spans="1:5" ht="16" x14ac:dyDescent="0.2">
      <c r="A922" s="69"/>
      <c r="B922" s="62"/>
      <c r="C922" s="70"/>
      <c r="D922" s="62"/>
      <c r="E922" s="62"/>
    </row>
    <row r="923" spans="1:5" ht="16" x14ac:dyDescent="0.2">
      <c r="A923" s="69"/>
      <c r="B923" s="62"/>
      <c r="C923" s="70"/>
      <c r="D923" s="62"/>
      <c r="E923" s="62"/>
    </row>
    <row r="924" spans="1:5" ht="16" x14ac:dyDescent="0.2">
      <c r="A924" s="69"/>
      <c r="B924" s="62"/>
      <c r="C924" s="70"/>
      <c r="D924" s="62"/>
      <c r="E924" s="62"/>
    </row>
    <row r="925" spans="1:5" ht="16" x14ac:dyDescent="0.2">
      <c r="A925" s="69"/>
      <c r="B925" s="62"/>
      <c r="C925" s="70"/>
      <c r="D925" s="62"/>
      <c r="E925" s="62"/>
    </row>
    <row r="926" spans="1:5" ht="16" x14ac:dyDescent="0.2">
      <c r="A926" s="69"/>
      <c r="B926" s="62"/>
      <c r="C926" s="70"/>
      <c r="D926" s="62"/>
      <c r="E926" s="62"/>
    </row>
    <row r="927" spans="1:5" ht="16" x14ac:dyDescent="0.2">
      <c r="A927" s="69"/>
      <c r="B927" s="62"/>
      <c r="C927" s="70"/>
      <c r="D927" s="62"/>
      <c r="E927" s="62"/>
    </row>
    <row r="928" spans="1:5" ht="16" x14ac:dyDescent="0.2">
      <c r="A928" s="69"/>
      <c r="B928" s="62"/>
      <c r="C928" s="70"/>
      <c r="D928" s="62"/>
      <c r="E928" s="62"/>
    </row>
    <row r="929" spans="1:5" ht="16" x14ac:dyDescent="0.2">
      <c r="A929" s="69"/>
      <c r="B929" s="62"/>
      <c r="C929" s="70"/>
      <c r="D929" s="62"/>
      <c r="E929" s="62"/>
    </row>
    <row r="930" spans="1:5" ht="16" x14ac:dyDescent="0.2">
      <c r="A930" s="69"/>
      <c r="B930" s="62"/>
      <c r="C930" s="70"/>
      <c r="D930" s="62"/>
      <c r="E930" s="62"/>
    </row>
    <row r="931" spans="1:5" ht="16" x14ac:dyDescent="0.2">
      <c r="A931" s="69"/>
      <c r="B931" s="62"/>
      <c r="C931" s="70"/>
      <c r="D931" s="62"/>
      <c r="E931" s="62"/>
    </row>
    <row r="932" spans="1:5" ht="16" x14ac:dyDescent="0.2">
      <c r="A932" s="69"/>
      <c r="B932" s="62"/>
      <c r="C932" s="70"/>
      <c r="D932" s="62"/>
      <c r="E932" s="62"/>
    </row>
    <row r="933" spans="1:5" ht="16" x14ac:dyDescent="0.2">
      <c r="A933" s="69"/>
      <c r="B933" s="62"/>
      <c r="C933" s="70"/>
      <c r="D933" s="62"/>
      <c r="E933" s="62"/>
    </row>
    <row r="934" spans="1:5" ht="16" x14ac:dyDescent="0.2">
      <c r="A934" s="69"/>
      <c r="B934" s="62"/>
      <c r="C934" s="70"/>
      <c r="D934" s="62"/>
      <c r="E934" s="62"/>
    </row>
    <row r="935" spans="1:5" ht="16" x14ac:dyDescent="0.2">
      <c r="A935" s="69"/>
      <c r="B935" s="62"/>
      <c r="C935" s="70"/>
      <c r="D935" s="62"/>
      <c r="E935" s="62"/>
    </row>
    <row r="936" spans="1:5" ht="16" x14ac:dyDescent="0.2">
      <c r="A936" s="69"/>
      <c r="B936" s="62"/>
      <c r="C936" s="70"/>
      <c r="D936" s="62"/>
      <c r="E936" s="62"/>
    </row>
    <row r="937" spans="1:5" ht="16" x14ac:dyDescent="0.2">
      <c r="A937" s="69"/>
      <c r="B937" s="62"/>
      <c r="C937" s="70"/>
      <c r="D937" s="62"/>
      <c r="E937" s="62"/>
    </row>
    <row r="938" spans="1:5" ht="16" x14ac:dyDescent="0.2">
      <c r="A938" s="69"/>
      <c r="B938" s="62"/>
      <c r="C938" s="70"/>
      <c r="D938" s="62"/>
      <c r="E938" s="62"/>
    </row>
    <row r="939" spans="1:5" ht="16" x14ac:dyDescent="0.2">
      <c r="A939" s="69"/>
      <c r="B939" s="62"/>
      <c r="C939" s="70"/>
      <c r="D939" s="62"/>
      <c r="E939" s="62"/>
    </row>
    <row r="940" spans="1:5" ht="16" x14ac:dyDescent="0.2">
      <c r="A940" s="69"/>
      <c r="B940" s="62"/>
      <c r="C940" s="70"/>
      <c r="D940" s="62"/>
      <c r="E940" s="62"/>
    </row>
    <row r="941" spans="1:5" ht="16" x14ac:dyDescent="0.2">
      <c r="A941" s="69"/>
      <c r="B941" s="62"/>
      <c r="C941" s="70"/>
      <c r="D941" s="62"/>
      <c r="E941" s="62"/>
    </row>
    <row r="942" spans="1:5" ht="16" x14ac:dyDescent="0.2">
      <c r="A942" s="69"/>
      <c r="B942" s="62"/>
      <c r="C942" s="70"/>
      <c r="D942" s="62"/>
      <c r="E942" s="62"/>
    </row>
    <row r="943" spans="1:5" ht="16" x14ac:dyDescent="0.2">
      <c r="A943" s="69"/>
      <c r="B943" s="62"/>
      <c r="C943" s="70"/>
      <c r="D943" s="62"/>
      <c r="E943" s="62"/>
    </row>
    <row r="944" spans="1:5" ht="16" x14ac:dyDescent="0.2">
      <c r="A944" s="69"/>
      <c r="B944" s="62"/>
      <c r="C944" s="70"/>
      <c r="D944" s="62"/>
      <c r="E944" s="62"/>
    </row>
    <row r="945" spans="1:5" ht="16" x14ac:dyDescent="0.2">
      <c r="A945" s="69"/>
      <c r="B945" s="62"/>
      <c r="C945" s="70"/>
      <c r="D945" s="62"/>
      <c r="E945" s="62"/>
    </row>
    <row r="946" spans="1:5" ht="16" x14ac:dyDescent="0.2">
      <c r="A946" s="69"/>
      <c r="B946" s="62"/>
      <c r="C946" s="70"/>
      <c r="D946" s="62"/>
      <c r="E946" s="62"/>
    </row>
    <row r="947" spans="1:5" ht="16" x14ac:dyDescent="0.2">
      <c r="A947" s="69"/>
      <c r="B947" s="62"/>
      <c r="C947" s="70"/>
      <c r="D947" s="62"/>
      <c r="E947" s="62"/>
    </row>
    <row r="948" spans="1:5" ht="16" x14ac:dyDescent="0.2">
      <c r="A948" s="69"/>
      <c r="B948" s="62"/>
      <c r="C948" s="70"/>
      <c r="D948" s="62"/>
      <c r="E948" s="62"/>
    </row>
    <row r="949" spans="1:5" ht="16" x14ac:dyDescent="0.2">
      <c r="A949" s="69"/>
      <c r="B949" s="62"/>
      <c r="C949" s="70"/>
      <c r="D949" s="62"/>
      <c r="E949" s="62"/>
    </row>
    <row r="950" spans="1:5" ht="16" x14ac:dyDescent="0.2">
      <c r="A950" s="69"/>
      <c r="B950" s="62"/>
      <c r="C950" s="70"/>
      <c r="D950" s="62"/>
      <c r="E950" s="62"/>
    </row>
    <row r="951" spans="1:5" ht="16" x14ac:dyDescent="0.2">
      <c r="A951" s="69"/>
      <c r="B951" s="62"/>
      <c r="C951" s="70"/>
      <c r="D951" s="62"/>
      <c r="E951" s="62"/>
    </row>
    <row r="952" spans="1:5" ht="16" x14ac:dyDescent="0.2">
      <c r="A952" s="69"/>
      <c r="B952" s="62"/>
      <c r="C952" s="70"/>
      <c r="D952" s="62"/>
      <c r="E952" s="62"/>
    </row>
    <row r="953" spans="1:5" ht="16" x14ac:dyDescent="0.2">
      <c r="A953" s="69"/>
      <c r="B953" s="62"/>
      <c r="C953" s="70"/>
      <c r="D953" s="62"/>
      <c r="E953" s="62"/>
    </row>
    <row r="954" spans="1:5" ht="16" x14ac:dyDescent="0.2">
      <c r="A954" s="69"/>
      <c r="B954" s="62"/>
      <c r="C954" s="70"/>
      <c r="D954" s="62"/>
      <c r="E954" s="62"/>
    </row>
    <row r="955" spans="1:5" ht="16" x14ac:dyDescent="0.2">
      <c r="A955" s="69"/>
      <c r="B955" s="62"/>
      <c r="C955" s="70"/>
      <c r="D955" s="62"/>
      <c r="E955" s="62"/>
    </row>
    <row r="956" spans="1:5" ht="16" x14ac:dyDescent="0.2">
      <c r="A956" s="69"/>
      <c r="B956" s="62"/>
      <c r="C956" s="70"/>
      <c r="D956" s="62"/>
      <c r="E956" s="62"/>
    </row>
    <row r="957" spans="1:5" ht="16" x14ac:dyDescent="0.2">
      <c r="A957" s="69"/>
      <c r="B957" s="62"/>
      <c r="C957" s="70"/>
      <c r="D957" s="62"/>
      <c r="E957" s="62"/>
    </row>
    <row r="958" spans="1:5" ht="16" x14ac:dyDescent="0.2">
      <c r="A958" s="69"/>
      <c r="B958" s="62"/>
      <c r="C958" s="70"/>
      <c r="D958" s="62"/>
      <c r="E958" s="62"/>
    </row>
    <row r="959" spans="1:5" ht="16" x14ac:dyDescent="0.2">
      <c r="A959" s="69"/>
      <c r="B959" s="62"/>
      <c r="C959" s="70"/>
      <c r="D959" s="62"/>
      <c r="E959" s="62"/>
    </row>
    <row r="960" spans="1:5" ht="16" x14ac:dyDescent="0.2">
      <c r="A960" s="69"/>
      <c r="B960" s="62"/>
      <c r="C960" s="70"/>
      <c r="D960" s="62"/>
      <c r="E960" s="62"/>
    </row>
    <row r="961" spans="1:5" ht="16" x14ac:dyDescent="0.2">
      <c r="A961" s="69"/>
      <c r="B961" s="62"/>
      <c r="C961" s="70"/>
      <c r="D961" s="62"/>
      <c r="E961" s="62"/>
    </row>
    <row r="962" spans="1:5" ht="16" x14ac:dyDescent="0.2">
      <c r="A962" s="69"/>
      <c r="B962" s="62"/>
      <c r="C962" s="70"/>
      <c r="D962" s="62"/>
      <c r="E962" s="62"/>
    </row>
    <row r="963" spans="1:5" ht="16" x14ac:dyDescent="0.2">
      <c r="A963" s="69"/>
      <c r="B963" s="62"/>
      <c r="C963" s="70"/>
      <c r="D963" s="62"/>
      <c r="E963" s="62"/>
    </row>
    <row r="964" spans="1:5" ht="16" x14ac:dyDescent="0.2">
      <c r="A964" s="69"/>
      <c r="B964" s="62"/>
      <c r="C964" s="70"/>
      <c r="D964" s="62"/>
      <c r="E964" s="62"/>
    </row>
    <row r="965" spans="1:5" ht="16" x14ac:dyDescent="0.2">
      <c r="A965" s="69"/>
      <c r="B965" s="62"/>
      <c r="C965" s="70"/>
      <c r="D965" s="62"/>
      <c r="E965" s="62"/>
    </row>
    <row r="966" spans="1:5" ht="16" x14ac:dyDescent="0.2">
      <c r="A966" s="69"/>
      <c r="B966" s="62"/>
      <c r="C966" s="70"/>
      <c r="D966" s="62"/>
      <c r="E966" s="62"/>
    </row>
    <row r="967" spans="1:5" ht="16" x14ac:dyDescent="0.2">
      <c r="A967" s="69"/>
      <c r="B967" s="62"/>
      <c r="C967" s="70"/>
      <c r="D967" s="62"/>
      <c r="E967" s="62"/>
    </row>
    <row r="968" spans="1:5" ht="16" x14ac:dyDescent="0.2">
      <c r="A968" s="69"/>
      <c r="B968" s="62"/>
      <c r="C968" s="70"/>
      <c r="D968" s="62"/>
      <c r="E968" s="62"/>
    </row>
    <row r="969" spans="1:5" ht="16" x14ac:dyDescent="0.2">
      <c r="A969" s="69"/>
      <c r="B969" s="62"/>
      <c r="C969" s="70"/>
      <c r="D969" s="62"/>
      <c r="E969" s="62"/>
    </row>
    <row r="970" spans="1:5" ht="16" x14ac:dyDescent="0.2">
      <c r="A970" s="69"/>
      <c r="B970" s="62"/>
      <c r="C970" s="70"/>
      <c r="D970" s="62"/>
      <c r="E970" s="62"/>
    </row>
    <row r="971" spans="1:5" ht="16" x14ac:dyDescent="0.2">
      <c r="A971" s="69"/>
      <c r="B971" s="62"/>
      <c r="C971" s="70"/>
      <c r="D971" s="62"/>
      <c r="E971" s="62"/>
    </row>
    <row r="972" spans="1:5" ht="16" x14ac:dyDescent="0.2">
      <c r="A972" s="69"/>
      <c r="B972" s="62"/>
      <c r="C972" s="70"/>
      <c r="D972" s="62"/>
      <c r="E972" s="62"/>
    </row>
    <row r="973" spans="1:5" ht="16" x14ac:dyDescent="0.2">
      <c r="A973" s="69"/>
      <c r="B973" s="62"/>
      <c r="C973" s="70"/>
      <c r="D973" s="62"/>
      <c r="E973" s="62"/>
    </row>
    <row r="974" spans="1:5" ht="16" x14ac:dyDescent="0.2">
      <c r="A974" s="69"/>
      <c r="B974" s="62"/>
      <c r="C974" s="70"/>
      <c r="D974" s="62"/>
      <c r="E974" s="62"/>
    </row>
    <row r="975" spans="1:5" ht="16" x14ac:dyDescent="0.2">
      <c r="A975" s="69"/>
      <c r="B975" s="62"/>
      <c r="C975" s="70"/>
      <c r="D975" s="62"/>
      <c r="E975" s="62"/>
    </row>
    <row r="976" spans="1:5" ht="16" x14ac:dyDescent="0.2">
      <c r="A976" s="69"/>
      <c r="B976" s="62"/>
      <c r="C976" s="70"/>
      <c r="D976" s="62"/>
      <c r="E976" s="62"/>
    </row>
    <row r="977" spans="1:5" ht="16" x14ac:dyDescent="0.2">
      <c r="A977" s="69"/>
      <c r="B977" s="62"/>
      <c r="C977" s="70"/>
      <c r="D977" s="62"/>
      <c r="E977" s="62"/>
    </row>
    <row r="978" spans="1:5" ht="16" x14ac:dyDescent="0.2">
      <c r="A978" s="69"/>
      <c r="B978" s="62"/>
      <c r="C978" s="70"/>
      <c r="D978" s="62"/>
      <c r="E978" s="62"/>
    </row>
    <row r="979" spans="1:5" ht="16" x14ac:dyDescent="0.2">
      <c r="A979" s="69"/>
      <c r="B979" s="62"/>
      <c r="C979" s="70"/>
      <c r="D979" s="62"/>
      <c r="E979" s="62"/>
    </row>
    <row r="980" spans="1:5" ht="16" x14ac:dyDescent="0.2">
      <c r="A980" s="69"/>
      <c r="B980" s="62"/>
      <c r="C980" s="70"/>
      <c r="D980" s="62"/>
      <c r="E980" s="62"/>
    </row>
    <row r="981" spans="1:5" ht="16" x14ac:dyDescent="0.2">
      <c r="A981" s="69"/>
      <c r="B981" s="62"/>
      <c r="C981" s="70"/>
      <c r="D981" s="62"/>
      <c r="E981" s="62"/>
    </row>
    <row r="982" spans="1:5" ht="16" x14ac:dyDescent="0.2">
      <c r="A982" s="69"/>
      <c r="B982" s="62"/>
      <c r="C982" s="70"/>
      <c r="D982" s="62"/>
      <c r="E982" s="62"/>
    </row>
    <row r="983" spans="1:5" ht="16" x14ac:dyDescent="0.2">
      <c r="A983" s="69"/>
      <c r="B983" s="62"/>
      <c r="C983" s="70"/>
      <c r="D983" s="62"/>
      <c r="E983" s="62"/>
    </row>
    <row r="984" spans="1:5" ht="16" x14ac:dyDescent="0.2">
      <c r="A984" s="69"/>
      <c r="B984" s="62"/>
      <c r="C984" s="70"/>
      <c r="D984" s="62"/>
      <c r="E984" s="62"/>
    </row>
    <row r="985" spans="1:5" ht="16" x14ac:dyDescent="0.2">
      <c r="A985" s="69"/>
      <c r="B985" s="62"/>
      <c r="C985" s="70"/>
      <c r="D985" s="62"/>
      <c r="E985" s="62"/>
    </row>
    <row r="986" spans="1:5" ht="16" x14ac:dyDescent="0.2">
      <c r="A986" s="69"/>
      <c r="B986" s="62"/>
      <c r="C986" s="70"/>
      <c r="D986" s="62"/>
      <c r="E986" s="62"/>
    </row>
    <row r="987" spans="1:5" ht="16" x14ac:dyDescent="0.2">
      <c r="A987" s="69"/>
      <c r="B987" s="62"/>
      <c r="C987" s="70"/>
      <c r="D987" s="62"/>
      <c r="E987" s="62"/>
    </row>
    <row r="988" spans="1:5" ht="16" x14ac:dyDescent="0.2">
      <c r="A988" s="69"/>
      <c r="B988" s="62"/>
      <c r="C988" s="70"/>
      <c r="D988" s="62"/>
      <c r="E988" s="62"/>
    </row>
    <row r="989" spans="1:5" ht="16" x14ac:dyDescent="0.2">
      <c r="A989" s="69"/>
      <c r="B989" s="62"/>
      <c r="C989" s="70"/>
      <c r="D989" s="62"/>
      <c r="E989" s="62"/>
    </row>
    <row r="990" spans="1:5" ht="16" x14ac:dyDescent="0.2">
      <c r="A990" s="69"/>
      <c r="B990" s="62"/>
      <c r="C990" s="70"/>
      <c r="D990" s="62"/>
      <c r="E990" s="62"/>
    </row>
    <row r="991" spans="1:5" ht="16" x14ac:dyDescent="0.2">
      <c r="A991" s="69"/>
      <c r="B991" s="62"/>
      <c r="C991" s="70"/>
      <c r="D991" s="62"/>
      <c r="E991" s="62"/>
    </row>
    <row r="992" spans="1:5" ht="16" x14ac:dyDescent="0.2">
      <c r="A992" s="69"/>
      <c r="B992" s="62"/>
      <c r="C992" s="70"/>
      <c r="D992" s="62"/>
      <c r="E992" s="62"/>
    </row>
    <row r="993" spans="1:5" ht="16" x14ac:dyDescent="0.2">
      <c r="A993" s="69"/>
      <c r="B993" s="62"/>
      <c r="C993" s="70"/>
      <c r="D993" s="62"/>
      <c r="E993" s="62"/>
    </row>
    <row r="994" spans="1:5" ht="16" x14ac:dyDescent="0.2">
      <c r="A994" s="69"/>
      <c r="B994" s="62"/>
      <c r="C994" s="70"/>
      <c r="D994" s="62"/>
      <c r="E994" s="62"/>
    </row>
    <row r="995" spans="1:5" ht="16" x14ac:dyDescent="0.2">
      <c r="A995" s="69"/>
      <c r="B995" s="62"/>
      <c r="C995" s="70"/>
      <c r="D995" s="62"/>
      <c r="E995" s="62"/>
    </row>
    <row r="996" spans="1:5" ht="16" x14ac:dyDescent="0.2">
      <c r="A996" s="69"/>
      <c r="B996" s="62"/>
      <c r="C996" s="70"/>
      <c r="D996" s="62"/>
      <c r="E996" s="62"/>
    </row>
    <row r="997" spans="1:5" ht="16" x14ac:dyDescent="0.2">
      <c r="A997" s="69"/>
      <c r="B997" s="62"/>
      <c r="C997" s="70"/>
      <c r="D997" s="62"/>
      <c r="E997" s="62"/>
    </row>
    <row r="998" spans="1:5" ht="16" x14ac:dyDescent="0.2">
      <c r="A998" s="69"/>
      <c r="B998" s="62"/>
      <c r="C998" s="70"/>
      <c r="D998" s="62"/>
      <c r="E998" s="62"/>
    </row>
    <row r="999" spans="1:5" ht="16" x14ac:dyDescent="0.2">
      <c r="A999" s="69"/>
      <c r="B999" s="62"/>
      <c r="C999" s="70"/>
      <c r="D999" s="62"/>
      <c r="E999" s="62"/>
    </row>
    <row r="1000" spans="1:5" ht="16" x14ac:dyDescent="0.2">
      <c r="A1000" s="69"/>
      <c r="B1000" s="62"/>
      <c r="C1000" s="70"/>
      <c r="D1000" s="62"/>
      <c r="E1000" s="62"/>
    </row>
    <row r="1001" spans="1:5" ht="16" x14ac:dyDescent="0.2">
      <c r="A1001" s="69"/>
      <c r="B1001" s="62"/>
      <c r="C1001" s="70"/>
      <c r="D1001" s="62"/>
      <c r="E1001" s="62"/>
    </row>
    <row r="1002" spans="1:5" ht="16" x14ac:dyDescent="0.2">
      <c r="A1002" s="69"/>
      <c r="B1002" s="62"/>
      <c r="C1002" s="70"/>
      <c r="D1002" s="62"/>
      <c r="E1002" s="62"/>
    </row>
    <row r="1003" spans="1:5" ht="16" x14ac:dyDescent="0.2">
      <c r="A1003" s="69"/>
      <c r="B1003" s="62"/>
      <c r="C1003" s="70"/>
      <c r="D1003" s="62"/>
      <c r="E1003" s="62"/>
    </row>
    <row r="1004" spans="1:5" ht="15.75" customHeight="1" x14ac:dyDescent="0.2">
      <c r="A1004" s="69"/>
      <c r="B1004" s="62"/>
      <c r="C1004" s="70"/>
      <c r="D1004" s="62"/>
      <c r="E1004" s="62"/>
    </row>
    <row r="1005" spans="1:5" ht="15.75" customHeight="1" x14ac:dyDescent="0.2">
      <c r="A1005" s="69"/>
      <c r="B1005" s="62"/>
      <c r="C1005" s="70"/>
      <c r="D1005" s="62"/>
      <c r="E1005" s="62"/>
    </row>
    <row r="1006" spans="1:5" ht="15.75" customHeight="1" x14ac:dyDescent="0.2">
      <c r="A1006" s="69"/>
      <c r="B1006" s="62"/>
      <c r="C1006" s="70"/>
      <c r="D1006" s="62"/>
      <c r="E1006" s="62"/>
    </row>
  </sheetData>
  <hyperlinks>
    <hyperlink ref="A53" r:id="rId3" xr:uid="{00000000-0004-0000-0400-000000000000}"/>
    <hyperlink ref="A54" r:id="rId4" xr:uid="{00000000-0004-0000-0400-000001000000}"/>
  </hyperlinks>
  <pageMargins left="0.7" right="0.7" top="0.75" bottom="0.75" header="0" footer="0"/>
  <pageSetup orientation="landscape"/>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03"/>
  <sheetViews>
    <sheetView workbookViewId="0">
      <pane xSplit="2" topLeftCell="C1" activePane="topRight" state="frozen"/>
      <selection pane="topRight" activeCell="D2" sqref="D2"/>
    </sheetView>
  </sheetViews>
  <sheetFormatPr baseColWidth="10" defaultColWidth="11.1640625" defaultRowHeight="15" customHeight="1" x14ac:dyDescent="0.2"/>
  <cols>
    <col min="1" max="1" width="18.83203125" customWidth="1"/>
    <col min="2" max="2" width="19.1640625" customWidth="1"/>
    <col min="3" max="10" width="10.5" customWidth="1"/>
    <col min="11" max="11" width="14.5" customWidth="1"/>
    <col min="12" max="33" width="10.5" customWidth="1"/>
  </cols>
  <sheetData>
    <row r="1" spans="1:34" ht="34.5" customHeight="1" x14ac:dyDescent="0.2">
      <c r="A1" s="78"/>
      <c r="B1" s="79" t="s">
        <v>283</v>
      </c>
      <c r="C1" s="79" t="s">
        <v>284</v>
      </c>
      <c r="D1" s="80" t="s">
        <v>112</v>
      </c>
      <c r="E1" s="80" t="s">
        <v>116</v>
      </c>
      <c r="F1" s="80" t="s">
        <v>120</v>
      </c>
      <c r="G1" s="79" t="s">
        <v>56</v>
      </c>
      <c r="H1" s="79" t="s">
        <v>49</v>
      </c>
      <c r="I1" s="79" t="s">
        <v>60</v>
      </c>
      <c r="J1" s="79" t="s">
        <v>124</v>
      </c>
      <c r="K1" s="79" t="s">
        <v>64</v>
      </c>
      <c r="L1" s="79" t="s">
        <v>52</v>
      </c>
      <c r="M1" s="79" t="s">
        <v>68</v>
      </c>
      <c r="N1" s="79" t="s">
        <v>380</v>
      </c>
      <c r="O1" s="80" t="s">
        <v>73</v>
      </c>
      <c r="P1" s="80" t="s">
        <v>81</v>
      </c>
      <c r="Q1" s="80" t="s">
        <v>85</v>
      </c>
      <c r="R1" s="80" t="s">
        <v>77</v>
      </c>
      <c r="S1" s="79" t="s">
        <v>99</v>
      </c>
      <c r="T1" s="79" t="s">
        <v>90</v>
      </c>
      <c r="U1" s="79" t="s">
        <v>107</v>
      </c>
      <c r="V1" s="79" t="s">
        <v>94</v>
      </c>
      <c r="W1" s="79" t="s">
        <v>103</v>
      </c>
      <c r="X1" s="80" t="s">
        <v>25</v>
      </c>
      <c r="Y1" s="80" t="s">
        <v>37</v>
      </c>
      <c r="Z1" s="80" t="s">
        <v>29</v>
      </c>
      <c r="AA1" s="80" t="s">
        <v>20</v>
      </c>
      <c r="AB1" s="80" t="s">
        <v>33</v>
      </c>
      <c r="AC1" s="79" t="s">
        <v>16</v>
      </c>
      <c r="AD1" s="79" t="s">
        <v>7</v>
      </c>
      <c r="AE1" s="79" t="s">
        <v>40</v>
      </c>
      <c r="AF1" s="79" t="s">
        <v>44</v>
      </c>
      <c r="AG1" s="79" t="s">
        <v>12</v>
      </c>
    </row>
    <row r="2" spans="1:34" ht="15.75" customHeight="1" x14ac:dyDescent="0.2">
      <c r="A2" s="81" t="s">
        <v>358</v>
      </c>
      <c r="B2" s="82" t="s">
        <v>381</v>
      </c>
      <c r="C2" s="82" t="s">
        <v>287</v>
      </c>
      <c r="D2" s="82">
        <v>0</v>
      </c>
      <c r="E2" s="82">
        <v>0</v>
      </c>
      <c r="F2" s="82">
        <v>0</v>
      </c>
      <c r="G2" s="82">
        <v>0</v>
      </c>
      <c r="H2" s="82">
        <v>0</v>
      </c>
      <c r="I2" s="82">
        <v>0</v>
      </c>
      <c r="J2" s="82">
        <v>0</v>
      </c>
      <c r="K2" s="82">
        <v>0</v>
      </c>
      <c r="L2" s="82">
        <v>0</v>
      </c>
      <c r="M2" s="82">
        <v>0</v>
      </c>
      <c r="N2" s="83">
        <v>0</v>
      </c>
      <c r="O2" s="82">
        <v>0</v>
      </c>
      <c r="P2" s="82">
        <v>0</v>
      </c>
      <c r="Q2" s="82">
        <v>0</v>
      </c>
      <c r="R2" s="82">
        <v>0</v>
      </c>
      <c r="S2" s="82">
        <v>0</v>
      </c>
      <c r="T2" s="82">
        <v>0</v>
      </c>
      <c r="U2" s="82">
        <v>0</v>
      </c>
      <c r="V2" s="82">
        <v>0</v>
      </c>
      <c r="W2" s="82">
        <v>0</v>
      </c>
      <c r="X2" s="82">
        <v>0</v>
      </c>
      <c r="Y2" s="82">
        <v>0</v>
      </c>
      <c r="Z2" s="82">
        <v>0</v>
      </c>
      <c r="AA2" s="82">
        <v>0</v>
      </c>
      <c r="AB2" s="82">
        <v>0</v>
      </c>
      <c r="AC2" s="82">
        <v>0</v>
      </c>
      <c r="AD2" s="82">
        <v>0</v>
      </c>
      <c r="AE2" s="82">
        <v>0</v>
      </c>
      <c r="AF2" s="82">
        <v>0</v>
      </c>
      <c r="AG2" s="82">
        <v>0</v>
      </c>
      <c r="AH2" s="84"/>
    </row>
    <row r="3" spans="1:34" ht="15.75" customHeight="1" x14ac:dyDescent="0.2">
      <c r="A3" s="85" t="s">
        <v>285</v>
      </c>
      <c r="B3" s="86" t="s">
        <v>286</v>
      </c>
      <c r="C3" s="86" t="s">
        <v>287</v>
      </c>
      <c r="D3" s="86">
        <v>0</v>
      </c>
      <c r="E3" s="86">
        <v>1</v>
      </c>
      <c r="F3" s="86">
        <v>0</v>
      </c>
      <c r="G3" s="86">
        <v>1</v>
      </c>
      <c r="H3" s="86">
        <v>0</v>
      </c>
      <c r="I3" s="86">
        <v>1</v>
      </c>
      <c r="J3" s="86">
        <v>0</v>
      </c>
      <c r="K3" s="48">
        <v>1</v>
      </c>
      <c r="L3" s="48">
        <v>1</v>
      </c>
      <c r="M3" s="48">
        <v>1</v>
      </c>
      <c r="N3" s="74">
        <v>0</v>
      </c>
      <c r="O3" s="48">
        <v>1</v>
      </c>
      <c r="P3" s="48">
        <v>0</v>
      </c>
      <c r="Q3" s="48">
        <v>0</v>
      </c>
      <c r="R3" s="48">
        <v>0</v>
      </c>
      <c r="S3" s="48">
        <v>0</v>
      </c>
      <c r="T3" s="48">
        <v>0</v>
      </c>
      <c r="U3" s="48">
        <v>0</v>
      </c>
      <c r="V3" s="48">
        <v>0</v>
      </c>
      <c r="W3" s="48">
        <v>1</v>
      </c>
      <c r="X3" s="48">
        <v>1</v>
      </c>
      <c r="Y3" s="48">
        <v>1</v>
      </c>
      <c r="Z3" s="48">
        <v>1</v>
      </c>
      <c r="AA3" s="48">
        <v>1</v>
      </c>
      <c r="AB3" s="48">
        <v>1</v>
      </c>
      <c r="AC3" s="48">
        <v>1</v>
      </c>
      <c r="AD3" s="48">
        <v>0</v>
      </c>
      <c r="AE3" s="48">
        <v>1</v>
      </c>
      <c r="AF3" s="48">
        <v>0</v>
      </c>
      <c r="AG3" s="48">
        <v>0</v>
      </c>
    </row>
    <row r="4" spans="1:34" ht="15.75" customHeight="1" x14ac:dyDescent="0.2">
      <c r="A4" s="85" t="s">
        <v>288</v>
      </c>
      <c r="B4" s="86" t="s">
        <v>286</v>
      </c>
      <c r="C4" s="48" t="s">
        <v>290</v>
      </c>
      <c r="D4" s="86">
        <v>0</v>
      </c>
      <c r="E4" s="86">
        <v>1</v>
      </c>
      <c r="F4" s="86">
        <v>0</v>
      </c>
      <c r="G4" s="86">
        <v>1</v>
      </c>
      <c r="H4" s="86">
        <v>1</v>
      </c>
      <c r="I4" s="86">
        <v>1</v>
      </c>
      <c r="J4" s="86">
        <v>1</v>
      </c>
      <c r="K4" s="48">
        <v>1</v>
      </c>
      <c r="L4" s="48">
        <v>0</v>
      </c>
      <c r="M4" s="48">
        <v>1</v>
      </c>
      <c r="N4" s="74">
        <v>0</v>
      </c>
      <c r="O4" s="48">
        <v>0</v>
      </c>
      <c r="P4" s="48">
        <v>1</v>
      </c>
      <c r="Q4" s="48">
        <v>1</v>
      </c>
      <c r="R4" s="48">
        <v>1</v>
      </c>
      <c r="S4" s="48">
        <v>1</v>
      </c>
      <c r="T4" s="48">
        <v>0</v>
      </c>
      <c r="U4" s="48">
        <v>0</v>
      </c>
      <c r="V4" s="48">
        <v>0</v>
      </c>
      <c r="W4" s="48">
        <v>1</v>
      </c>
      <c r="X4" s="48">
        <v>1</v>
      </c>
      <c r="Y4" s="48">
        <v>1</v>
      </c>
      <c r="Z4" s="48">
        <v>0</v>
      </c>
      <c r="AA4" s="48">
        <v>1</v>
      </c>
      <c r="AB4" s="48">
        <v>0</v>
      </c>
      <c r="AC4" s="48">
        <v>1</v>
      </c>
      <c r="AD4" s="48">
        <v>0</v>
      </c>
      <c r="AE4" s="48">
        <v>1</v>
      </c>
      <c r="AF4" s="48">
        <v>1</v>
      </c>
      <c r="AG4" s="48">
        <v>1</v>
      </c>
    </row>
    <row r="5" spans="1:34" ht="15.75" customHeight="1" x14ac:dyDescent="0.2">
      <c r="A5" s="85" t="s">
        <v>291</v>
      </c>
      <c r="B5" s="86" t="s">
        <v>382</v>
      </c>
      <c r="C5" s="48" t="s">
        <v>290</v>
      </c>
      <c r="D5" s="87">
        <v>1</v>
      </c>
      <c r="E5" s="87">
        <v>1</v>
      </c>
      <c r="F5" s="87">
        <v>1</v>
      </c>
      <c r="G5" s="87">
        <v>1</v>
      </c>
      <c r="H5" s="87">
        <v>1</v>
      </c>
      <c r="I5" s="87">
        <v>1</v>
      </c>
      <c r="J5" s="87">
        <v>1</v>
      </c>
      <c r="K5" s="48">
        <v>1</v>
      </c>
      <c r="L5" s="48">
        <v>1</v>
      </c>
      <c r="M5" s="48">
        <v>1</v>
      </c>
      <c r="N5" s="48">
        <v>0</v>
      </c>
      <c r="O5" s="48">
        <v>0</v>
      </c>
      <c r="P5" s="48">
        <v>1</v>
      </c>
      <c r="Q5" s="48">
        <v>0</v>
      </c>
      <c r="R5" s="48">
        <v>0</v>
      </c>
      <c r="S5" s="48">
        <v>0</v>
      </c>
      <c r="T5" s="48">
        <v>1</v>
      </c>
      <c r="U5" s="48">
        <v>0</v>
      </c>
      <c r="V5" s="48">
        <v>0</v>
      </c>
      <c r="W5" s="48">
        <v>1</v>
      </c>
      <c r="X5" s="48">
        <v>1</v>
      </c>
      <c r="Y5" s="48">
        <v>1</v>
      </c>
      <c r="Z5" s="48">
        <v>0</v>
      </c>
      <c r="AA5" s="48">
        <v>1</v>
      </c>
      <c r="AB5" s="48">
        <v>0</v>
      </c>
      <c r="AC5" s="48">
        <v>1</v>
      </c>
      <c r="AD5" s="48">
        <v>0</v>
      </c>
      <c r="AE5" s="48">
        <v>1</v>
      </c>
      <c r="AF5" s="48">
        <v>0</v>
      </c>
      <c r="AG5" s="48">
        <v>0</v>
      </c>
    </row>
    <row r="6" spans="1:34" ht="15.75" customHeight="1" x14ac:dyDescent="0.2">
      <c r="A6" s="85" t="s">
        <v>293</v>
      </c>
      <c r="B6" s="86" t="s">
        <v>381</v>
      </c>
      <c r="C6" s="86" t="s">
        <v>287</v>
      </c>
      <c r="D6" s="87">
        <v>0</v>
      </c>
      <c r="E6" s="87">
        <v>0</v>
      </c>
      <c r="F6" s="87">
        <v>0</v>
      </c>
      <c r="G6" s="87">
        <v>0</v>
      </c>
      <c r="H6" s="87">
        <v>0</v>
      </c>
      <c r="I6" s="87">
        <v>0</v>
      </c>
      <c r="J6" s="87">
        <v>0</v>
      </c>
      <c r="K6" s="87">
        <v>0</v>
      </c>
      <c r="L6" s="87">
        <v>0</v>
      </c>
      <c r="M6" s="87">
        <v>0</v>
      </c>
      <c r="N6" s="87">
        <v>0</v>
      </c>
      <c r="O6" s="87">
        <v>0</v>
      </c>
      <c r="P6" s="87">
        <v>0</v>
      </c>
      <c r="Q6" s="87">
        <v>0</v>
      </c>
      <c r="R6" s="87">
        <v>0</v>
      </c>
      <c r="S6" s="87">
        <v>1</v>
      </c>
      <c r="T6" s="87">
        <v>0</v>
      </c>
      <c r="U6" s="87">
        <v>0</v>
      </c>
      <c r="V6" s="87">
        <v>1</v>
      </c>
      <c r="W6" s="87">
        <v>0</v>
      </c>
      <c r="X6" s="87">
        <v>0</v>
      </c>
      <c r="Y6" s="87">
        <v>0</v>
      </c>
      <c r="Z6" s="87">
        <v>0</v>
      </c>
      <c r="AA6" s="87">
        <v>0</v>
      </c>
      <c r="AB6" s="87">
        <v>0</v>
      </c>
      <c r="AC6" s="87">
        <v>1</v>
      </c>
      <c r="AD6" s="87">
        <v>1</v>
      </c>
      <c r="AE6" s="87">
        <v>0</v>
      </c>
      <c r="AF6" s="87">
        <v>0</v>
      </c>
      <c r="AG6" s="87">
        <v>0</v>
      </c>
    </row>
    <row r="7" spans="1:34" ht="15.75" customHeight="1" x14ac:dyDescent="0.2">
      <c r="A7" s="85" t="s">
        <v>294</v>
      </c>
      <c r="B7" s="86" t="s">
        <v>289</v>
      </c>
      <c r="C7" s="86" t="s">
        <v>287</v>
      </c>
      <c r="D7" s="87">
        <v>1</v>
      </c>
      <c r="E7" s="87">
        <v>1</v>
      </c>
      <c r="F7" s="87">
        <v>1</v>
      </c>
      <c r="G7" s="87">
        <v>1</v>
      </c>
      <c r="H7" s="87">
        <v>1</v>
      </c>
      <c r="I7" s="87">
        <v>1</v>
      </c>
      <c r="J7" s="87">
        <v>1</v>
      </c>
      <c r="K7" s="48">
        <v>1</v>
      </c>
      <c r="L7" s="48">
        <v>0</v>
      </c>
      <c r="M7" s="48">
        <v>1</v>
      </c>
      <c r="N7" s="48">
        <v>0</v>
      </c>
      <c r="O7" s="48">
        <v>1</v>
      </c>
      <c r="P7" s="48">
        <v>1</v>
      </c>
      <c r="Q7" s="48">
        <v>1</v>
      </c>
      <c r="R7" s="48">
        <v>1</v>
      </c>
      <c r="S7" s="48">
        <v>1</v>
      </c>
      <c r="T7" s="48">
        <v>0</v>
      </c>
      <c r="U7" s="48">
        <v>0</v>
      </c>
      <c r="V7" s="48">
        <v>0</v>
      </c>
      <c r="W7" s="48">
        <v>1</v>
      </c>
      <c r="X7" s="48">
        <v>0</v>
      </c>
      <c r="Y7" s="48">
        <v>1</v>
      </c>
      <c r="Z7" s="48">
        <v>1</v>
      </c>
      <c r="AA7" s="48">
        <v>1</v>
      </c>
      <c r="AB7" s="48">
        <v>1</v>
      </c>
      <c r="AC7" s="48">
        <v>0</v>
      </c>
      <c r="AD7" s="48">
        <v>0</v>
      </c>
      <c r="AE7" s="48">
        <v>1</v>
      </c>
      <c r="AF7" s="48">
        <v>1</v>
      </c>
      <c r="AG7" s="48">
        <v>0</v>
      </c>
    </row>
    <row r="8" spans="1:34" ht="15" customHeight="1" x14ac:dyDescent="0.2">
      <c r="A8" s="85" t="s">
        <v>295</v>
      </c>
      <c r="B8" s="88" t="s">
        <v>296</v>
      </c>
      <c r="C8" s="88" t="s">
        <v>287</v>
      </c>
      <c r="D8" s="88">
        <v>0</v>
      </c>
      <c r="E8" s="88">
        <v>1</v>
      </c>
      <c r="F8" s="88">
        <v>0</v>
      </c>
      <c r="G8" s="88">
        <v>0</v>
      </c>
      <c r="H8" s="88">
        <v>0</v>
      </c>
      <c r="I8" s="88">
        <v>0</v>
      </c>
      <c r="J8" s="88">
        <v>1</v>
      </c>
      <c r="K8" s="48">
        <v>0</v>
      </c>
      <c r="L8" s="48">
        <v>0</v>
      </c>
      <c r="M8" s="48">
        <v>0</v>
      </c>
      <c r="N8" s="48">
        <v>0</v>
      </c>
      <c r="O8" s="48">
        <v>0</v>
      </c>
      <c r="P8" s="48">
        <v>1</v>
      </c>
      <c r="Q8" s="48">
        <v>0</v>
      </c>
      <c r="R8" s="48">
        <v>0</v>
      </c>
      <c r="S8" s="48">
        <v>0</v>
      </c>
      <c r="T8" s="48">
        <v>0</v>
      </c>
      <c r="U8" s="48">
        <v>0</v>
      </c>
      <c r="V8" s="48">
        <v>0</v>
      </c>
      <c r="W8" s="48">
        <v>0</v>
      </c>
      <c r="X8" s="48">
        <v>0</v>
      </c>
      <c r="Y8" s="48">
        <v>1</v>
      </c>
      <c r="Z8" s="48">
        <v>0</v>
      </c>
      <c r="AA8" s="48">
        <v>1</v>
      </c>
      <c r="AB8" s="48">
        <v>0</v>
      </c>
      <c r="AC8" s="48">
        <v>1</v>
      </c>
      <c r="AD8" s="48">
        <v>1</v>
      </c>
      <c r="AE8" s="48">
        <v>1</v>
      </c>
      <c r="AF8" s="48">
        <v>1</v>
      </c>
      <c r="AG8" s="48">
        <v>1</v>
      </c>
    </row>
    <row r="9" spans="1:34" ht="15.75" customHeight="1" x14ac:dyDescent="0.2">
      <c r="A9" s="85" t="s">
        <v>297</v>
      </c>
      <c r="B9" s="86" t="s">
        <v>289</v>
      </c>
      <c r="C9" s="86" t="s">
        <v>287</v>
      </c>
      <c r="D9" s="87">
        <v>1</v>
      </c>
      <c r="E9" s="87">
        <v>1</v>
      </c>
      <c r="F9" s="87">
        <v>1</v>
      </c>
      <c r="G9" s="87">
        <v>1</v>
      </c>
      <c r="H9" s="87">
        <v>1</v>
      </c>
      <c r="I9" s="87">
        <v>1</v>
      </c>
      <c r="J9" s="87">
        <v>1</v>
      </c>
      <c r="K9" s="48">
        <v>1</v>
      </c>
      <c r="L9" s="48">
        <v>1</v>
      </c>
      <c r="M9" s="48">
        <v>1</v>
      </c>
      <c r="N9" s="48">
        <v>1</v>
      </c>
      <c r="O9" s="48">
        <v>0</v>
      </c>
      <c r="P9" s="48">
        <v>1</v>
      </c>
      <c r="Q9" s="48">
        <v>1</v>
      </c>
      <c r="R9" s="48">
        <v>1</v>
      </c>
      <c r="S9" s="48">
        <v>1</v>
      </c>
      <c r="T9" s="48">
        <v>1</v>
      </c>
      <c r="U9" s="48">
        <v>0</v>
      </c>
      <c r="V9" s="48">
        <v>1</v>
      </c>
      <c r="W9" s="48">
        <v>1</v>
      </c>
      <c r="X9" s="48">
        <v>1</v>
      </c>
      <c r="Y9" s="48">
        <v>1</v>
      </c>
      <c r="Z9" s="48">
        <v>1</v>
      </c>
      <c r="AA9" s="48">
        <v>1</v>
      </c>
      <c r="AB9" s="48">
        <v>1</v>
      </c>
      <c r="AC9" s="48">
        <v>0</v>
      </c>
      <c r="AD9" s="48">
        <v>1</v>
      </c>
      <c r="AE9" s="48">
        <v>1</v>
      </c>
      <c r="AF9" s="48">
        <v>1</v>
      </c>
      <c r="AG9" s="48">
        <v>0</v>
      </c>
    </row>
    <row r="10" spans="1:34" ht="15.75" customHeight="1" x14ac:dyDescent="0.2">
      <c r="A10" s="85" t="s">
        <v>298</v>
      </c>
      <c r="B10" s="86" t="s">
        <v>289</v>
      </c>
      <c r="C10" s="86" t="s">
        <v>287</v>
      </c>
      <c r="D10" s="86">
        <v>1</v>
      </c>
      <c r="E10" s="86">
        <v>1</v>
      </c>
      <c r="F10" s="86">
        <v>1</v>
      </c>
      <c r="G10" s="86">
        <v>1</v>
      </c>
      <c r="H10" s="86">
        <v>1</v>
      </c>
      <c r="I10" s="86">
        <v>1</v>
      </c>
      <c r="J10" s="86">
        <v>1</v>
      </c>
      <c r="K10" s="48">
        <v>1</v>
      </c>
      <c r="L10" s="48">
        <v>1</v>
      </c>
      <c r="M10" s="48">
        <v>1</v>
      </c>
      <c r="N10" s="48">
        <v>0</v>
      </c>
      <c r="O10" s="48">
        <v>1</v>
      </c>
      <c r="P10" s="48">
        <v>1</v>
      </c>
      <c r="Q10" s="48">
        <v>1</v>
      </c>
      <c r="R10" s="48">
        <v>1</v>
      </c>
      <c r="S10" s="48">
        <v>1</v>
      </c>
      <c r="T10" s="48">
        <v>0</v>
      </c>
      <c r="U10" s="48">
        <v>0</v>
      </c>
      <c r="V10" s="48">
        <v>1</v>
      </c>
      <c r="W10" s="48">
        <v>1</v>
      </c>
      <c r="X10" s="48">
        <v>1</v>
      </c>
      <c r="Y10" s="48">
        <v>0</v>
      </c>
      <c r="Z10" s="48">
        <v>1</v>
      </c>
      <c r="AA10" s="48">
        <v>1</v>
      </c>
      <c r="AB10" s="48">
        <v>1</v>
      </c>
      <c r="AC10" s="48">
        <v>0</v>
      </c>
      <c r="AD10" s="48">
        <v>0</v>
      </c>
      <c r="AE10" s="48">
        <v>1</v>
      </c>
      <c r="AF10" s="48">
        <v>1</v>
      </c>
      <c r="AG10" s="48">
        <v>1</v>
      </c>
    </row>
    <row r="11" spans="1:34" ht="15.75" customHeight="1" x14ac:dyDescent="0.2">
      <c r="A11" s="85" t="s">
        <v>299</v>
      </c>
      <c r="B11" s="86" t="s">
        <v>289</v>
      </c>
      <c r="C11" s="48" t="s">
        <v>287</v>
      </c>
      <c r="D11" s="86">
        <v>1</v>
      </c>
      <c r="E11" s="86">
        <v>1</v>
      </c>
      <c r="F11" s="86">
        <v>1</v>
      </c>
      <c r="G11" s="86">
        <v>1</v>
      </c>
      <c r="H11" s="86">
        <v>0</v>
      </c>
      <c r="I11" s="86">
        <v>0</v>
      </c>
      <c r="J11" s="86">
        <v>1</v>
      </c>
      <c r="K11" s="48">
        <v>0</v>
      </c>
      <c r="L11" s="48">
        <v>1</v>
      </c>
      <c r="M11" s="48">
        <v>1</v>
      </c>
      <c r="N11" s="48">
        <v>0</v>
      </c>
      <c r="O11" s="48">
        <v>0</v>
      </c>
      <c r="P11" s="48">
        <v>1</v>
      </c>
      <c r="Q11" s="48">
        <v>0</v>
      </c>
      <c r="R11" s="48">
        <v>1</v>
      </c>
      <c r="S11" s="48">
        <v>1</v>
      </c>
      <c r="T11" s="48">
        <v>0</v>
      </c>
      <c r="U11" s="48">
        <v>0</v>
      </c>
      <c r="V11" s="48">
        <v>0</v>
      </c>
      <c r="W11" s="48">
        <v>1</v>
      </c>
      <c r="X11" s="48">
        <v>1</v>
      </c>
      <c r="Y11" s="48">
        <v>0</v>
      </c>
      <c r="Z11" s="48">
        <v>0</v>
      </c>
      <c r="AA11" s="48">
        <v>0</v>
      </c>
      <c r="AB11" s="48">
        <v>0</v>
      </c>
      <c r="AC11" s="48">
        <v>0</v>
      </c>
      <c r="AD11" s="48">
        <v>1</v>
      </c>
      <c r="AE11" s="48">
        <v>0</v>
      </c>
      <c r="AF11" s="48">
        <v>1</v>
      </c>
      <c r="AG11" s="48">
        <v>0</v>
      </c>
    </row>
    <row r="12" spans="1:34" ht="15.75" customHeight="1" x14ac:dyDescent="0.2">
      <c r="A12" s="85" t="s">
        <v>300</v>
      </c>
      <c r="B12" s="86" t="s">
        <v>289</v>
      </c>
      <c r="C12" s="48" t="s">
        <v>290</v>
      </c>
      <c r="D12" s="86">
        <v>1</v>
      </c>
      <c r="E12" s="86">
        <v>1</v>
      </c>
      <c r="F12" s="86">
        <v>1</v>
      </c>
      <c r="G12" s="86">
        <v>1</v>
      </c>
      <c r="H12" s="86">
        <v>1</v>
      </c>
      <c r="I12" s="86">
        <v>1</v>
      </c>
      <c r="J12" s="86">
        <v>1</v>
      </c>
      <c r="K12" s="48">
        <v>0</v>
      </c>
      <c r="L12" s="48">
        <v>0</v>
      </c>
      <c r="M12" s="48">
        <v>0</v>
      </c>
      <c r="N12" s="48">
        <v>0</v>
      </c>
      <c r="O12" s="48">
        <v>0</v>
      </c>
      <c r="P12" s="48">
        <v>1</v>
      </c>
      <c r="Q12" s="48">
        <v>0</v>
      </c>
      <c r="R12" s="48">
        <v>1</v>
      </c>
      <c r="S12" s="48">
        <v>1</v>
      </c>
      <c r="T12" s="48">
        <v>1</v>
      </c>
      <c r="U12" s="48">
        <v>1</v>
      </c>
      <c r="V12" s="48">
        <v>1</v>
      </c>
      <c r="W12" s="48">
        <v>1</v>
      </c>
      <c r="X12" s="48">
        <v>1</v>
      </c>
      <c r="Y12" s="48">
        <v>1</v>
      </c>
      <c r="Z12" s="48">
        <v>0</v>
      </c>
      <c r="AA12" s="48">
        <v>1</v>
      </c>
      <c r="AB12" s="48">
        <v>0</v>
      </c>
      <c r="AC12" s="48">
        <v>0</v>
      </c>
      <c r="AD12" s="48">
        <v>0</v>
      </c>
      <c r="AE12" s="48">
        <v>1</v>
      </c>
      <c r="AF12" s="48">
        <v>1</v>
      </c>
      <c r="AG12" s="48">
        <v>1</v>
      </c>
    </row>
    <row r="13" spans="1:34" ht="15.75" customHeight="1" x14ac:dyDescent="0.2">
      <c r="A13" s="85" t="s">
        <v>301</v>
      </c>
      <c r="B13" s="86" t="s">
        <v>289</v>
      </c>
      <c r="C13" s="48" t="s">
        <v>290</v>
      </c>
      <c r="D13" s="86">
        <v>1</v>
      </c>
      <c r="E13" s="86">
        <v>1</v>
      </c>
      <c r="F13" s="86">
        <v>1</v>
      </c>
      <c r="G13" s="86">
        <v>1</v>
      </c>
      <c r="H13" s="86">
        <v>1</v>
      </c>
      <c r="I13" s="86">
        <v>1</v>
      </c>
      <c r="J13" s="86">
        <v>1</v>
      </c>
      <c r="K13" s="86">
        <v>1</v>
      </c>
      <c r="L13" s="86">
        <v>1</v>
      </c>
      <c r="M13" s="86">
        <v>0</v>
      </c>
      <c r="N13" s="86">
        <v>0</v>
      </c>
      <c r="O13" s="86">
        <v>1</v>
      </c>
      <c r="P13" s="86">
        <v>1</v>
      </c>
      <c r="Q13" s="86">
        <v>0</v>
      </c>
      <c r="R13" s="86">
        <v>0</v>
      </c>
      <c r="S13" s="86">
        <v>1</v>
      </c>
      <c r="T13" s="86">
        <v>1</v>
      </c>
      <c r="U13" s="86">
        <v>1</v>
      </c>
      <c r="V13" s="86">
        <v>1</v>
      </c>
      <c r="W13" s="86">
        <v>1</v>
      </c>
      <c r="X13" s="86">
        <v>1</v>
      </c>
      <c r="Y13" s="86">
        <v>1</v>
      </c>
      <c r="Z13" s="86">
        <v>1</v>
      </c>
      <c r="AA13" s="86">
        <v>0</v>
      </c>
      <c r="AB13" s="86">
        <v>1</v>
      </c>
      <c r="AC13" s="86">
        <v>1</v>
      </c>
      <c r="AD13" s="86">
        <v>1</v>
      </c>
      <c r="AE13" s="86">
        <v>0</v>
      </c>
      <c r="AF13" s="86">
        <v>0</v>
      </c>
      <c r="AG13" s="86">
        <v>1</v>
      </c>
    </row>
    <row r="14" spans="1:34" ht="15.75" customHeight="1" x14ac:dyDescent="0.2">
      <c r="A14" s="85" t="s">
        <v>302</v>
      </c>
      <c r="B14" s="86" t="s">
        <v>289</v>
      </c>
      <c r="C14" s="86" t="s">
        <v>287</v>
      </c>
      <c r="D14" s="86">
        <v>1</v>
      </c>
      <c r="E14" s="86">
        <v>1</v>
      </c>
      <c r="F14" s="86">
        <v>1</v>
      </c>
      <c r="G14" s="86">
        <v>1</v>
      </c>
      <c r="H14" s="86">
        <v>0</v>
      </c>
      <c r="I14" s="86">
        <v>1</v>
      </c>
      <c r="J14" s="86">
        <v>1</v>
      </c>
      <c r="K14" s="86">
        <v>1</v>
      </c>
      <c r="L14" s="86">
        <v>1</v>
      </c>
      <c r="M14" s="86">
        <v>1</v>
      </c>
      <c r="N14" s="86">
        <v>0</v>
      </c>
      <c r="O14" s="86">
        <v>1</v>
      </c>
      <c r="P14" s="86">
        <v>1</v>
      </c>
      <c r="Q14" s="86">
        <v>0</v>
      </c>
      <c r="R14" s="86">
        <v>0</v>
      </c>
      <c r="S14" s="86">
        <v>1</v>
      </c>
      <c r="T14" s="86">
        <v>1</v>
      </c>
      <c r="U14" s="86">
        <v>1</v>
      </c>
      <c r="V14" s="86">
        <v>1</v>
      </c>
      <c r="W14" s="86">
        <v>1</v>
      </c>
      <c r="X14" s="86">
        <v>1</v>
      </c>
      <c r="Y14" s="86">
        <v>1</v>
      </c>
      <c r="Z14" s="86">
        <v>1</v>
      </c>
      <c r="AA14" s="86">
        <v>1</v>
      </c>
      <c r="AB14" s="86">
        <v>1</v>
      </c>
      <c r="AC14" s="86">
        <v>1</v>
      </c>
      <c r="AD14" s="86">
        <v>1</v>
      </c>
      <c r="AE14" s="86">
        <v>0</v>
      </c>
      <c r="AF14" s="86">
        <v>1</v>
      </c>
      <c r="AG14" s="86">
        <v>1</v>
      </c>
    </row>
    <row r="15" spans="1:34" ht="15.75" customHeight="1" x14ac:dyDescent="0.2">
      <c r="A15" s="85" t="s">
        <v>383</v>
      </c>
      <c r="B15" s="86" t="s">
        <v>286</v>
      </c>
      <c r="C15" s="86" t="s">
        <v>287</v>
      </c>
      <c r="D15" s="86">
        <v>0</v>
      </c>
      <c r="E15" s="86">
        <v>1</v>
      </c>
      <c r="F15" s="86">
        <v>0</v>
      </c>
      <c r="G15" s="86">
        <v>1</v>
      </c>
      <c r="H15" s="86">
        <v>1</v>
      </c>
      <c r="I15" s="86">
        <v>1</v>
      </c>
      <c r="J15" s="86">
        <v>1</v>
      </c>
      <c r="K15" s="86">
        <v>1</v>
      </c>
      <c r="L15" s="86">
        <v>1</v>
      </c>
      <c r="M15" s="86">
        <v>1</v>
      </c>
      <c r="N15" s="86">
        <v>0</v>
      </c>
      <c r="O15" s="86">
        <v>1</v>
      </c>
      <c r="P15" s="86">
        <v>1</v>
      </c>
      <c r="Q15" s="86">
        <v>1</v>
      </c>
      <c r="R15" s="86">
        <v>0</v>
      </c>
      <c r="S15" s="86">
        <v>1</v>
      </c>
      <c r="T15" s="86">
        <v>0</v>
      </c>
      <c r="U15" s="86">
        <v>0</v>
      </c>
      <c r="V15" s="86">
        <v>1</v>
      </c>
      <c r="W15" s="86">
        <v>0</v>
      </c>
      <c r="X15" s="86">
        <v>0</v>
      </c>
      <c r="Y15" s="86">
        <v>1</v>
      </c>
      <c r="Z15" s="86">
        <v>1</v>
      </c>
      <c r="AA15" s="86">
        <v>1</v>
      </c>
      <c r="AB15" s="86">
        <v>1</v>
      </c>
      <c r="AC15" s="86">
        <v>1</v>
      </c>
      <c r="AD15" s="86">
        <v>0</v>
      </c>
      <c r="AE15" s="86">
        <v>0</v>
      </c>
      <c r="AF15" s="86">
        <v>1</v>
      </c>
      <c r="AG15" s="86">
        <v>0</v>
      </c>
    </row>
    <row r="16" spans="1:34" ht="15.75" customHeight="1" x14ac:dyDescent="0.2">
      <c r="A16" s="85" t="s">
        <v>304</v>
      </c>
      <c r="B16" s="86" t="s">
        <v>286</v>
      </c>
      <c r="C16" s="86" t="s">
        <v>287</v>
      </c>
      <c r="D16" s="86">
        <v>1</v>
      </c>
      <c r="E16" s="86">
        <v>1</v>
      </c>
      <c r="F16" s="86">
        <v>0</v>
      </c>
      <c r="G16" s="86">
        <v>1</v>
      </c>
      <c r="H16" s="86">
        <v>0</v>
      </c>
      <c r="I16" s="86">
        <v>1</v>
      </c>
      <c r="J16" s="86">
        <v>1</v>
      </c>
      <c r="K16" s="86">
        <v>1</v>
      </c>
      <c r="L16" s="86">
        <v>1</v>
      </c>
      <c r="M16" s="86">
        <v>1</v>
      </c>
      <c r="N16" s="86">
        <v>0</v>
      </c>
      <c r="O16" s="86">
        <v>1</v>
      </c>
      <c r="P16" s="86">
        <v>0</v>
      </c>
      <c r="Q16" s="86">
        <v>0</v>
      </c>
      <c r="R16" s="86">
        <v>1</v>
      </c>
      <c r="S16" s="86">
        <v>0</v>
      </c>
      <c r="T16" s="86">
        <v>1</v>
      </c>
      <c r="U16" s="48">
        <v>0</v>
      </c>
      <c r="V16" s="86">
        <v>1</v>
      </c>
      <c r="W16" s="86">
        <v>1</v>
      </c>
      <c r="X16" s="86">
        <v>1</v>
      </c>
      <c r="Y16" s="86">
        <v>1</v>
      </c>
      <c r="Z16" s="86">
        <v>1</v>
      </c>
      <c r="AA16" s="86">
        <v>1</v>
      </c>
      <c r="AB16" s="86">
        <v>0</v>
      </c>
      <c r="AC16" s="86">
        <v>1</v>
      </c>
      <c r="AD16" s="86">
        <v>0</v>
      </c>
      <c r="AE16" s="86">
        <v>0</v>
      </c>
      <c r="AF16" s="86">
        <v>0</v>
      </c>
      <c r="AG16" s="86">
        <v>0</v>
      </c>
    </row>
    <row r="17" spans="1:33" ht="15.75" customHeight="1" x14ac:dyDescent="0.2">
      <c r="A17" s="85" t="s">
        <v>305</v>
      </c>
      <c r="B17" s="86" t="s">
        <v>384</v>
      </c>
      <c r="C17" s="86" t="s">
        <v>287</v>
      </c>
      <c r="D17" s="86">
        <v>0</v>
      </c>
      <c r="E17" s="86">
        <v>0</v>
      </c>
      <c r="F17" s="86">
        <v>1</v>
      </c>
      <c r="G17" s="86">
        <v>0</v>
      </c>
      <c r="H17" s="86">
        <v>1</v>
      </c>
      <c r="I17" s="86">
        <v>0</v>
      </c>
      <c r="J17" s="86">
        <v>0</v>
      </c>
      <c r="K17" s="86">
        <v>0</v>
      </c>
      <c r="L17" s="86">
        <v>0</v>
      </c>
      <c r="M17" s="86">
        <v>0</v>
      </c>
      <c r="N17" s="86">
        <v>0</v>
      </c>
      <c r="O17" s="86">
        <v>0</v>
      </c>
      <c r="P17" s="86">
        <v>0</v>
      </c>
      <c r="Q17" s="86">
        <v>0</v>
      </c>
      <c r="R17" s="86">
        <v>1</v>
      </c>
      <c r="S17" s="86">
        <v>1</v>
      </c>
      <c r="T17" s="86">
        <v>0</v>
      </c>
      <c r="U17" s="86">
        <v>1</v>
      </c>
      <c r="V17" s="86">
        <v>1</v>
      </c>
      <c r="W17" s="86">
        <v>0</v>
      </c>
      <c r="X17" s="86">
        <v>0</v>
      </c>
      <c r="Y17" s="86">
        <v>0</v>
      </c>
      <c r="Z17" s="86">
        <v>0</v>
      </c>
      <c r="AA17" s="86">
        <v>0</v>
      </c>
      <c r="AB17" s="86">
        <v>0</v>
      </c>
      <c r="AC17" s="86">
        <v>1</v>
      </c>
      <c r="AD17" s="86">
        <v>1</v>
      </c>
      <c r="AE17" s="86">
        <v>0</v>
      </c>
      <c r="AF17" s="86">
        <v>0</v>
      </c>
      <c r="AG17" s="86">
        <v>0</v>
      </c>
    </row>
    <row r="18" spans="1:33" ht="15.75" customHeight="1" x14ac:dyDescent="0.2">
      <c r="A18" s="85" t="s">
        <v>306</v>
      </c>
      <c r="B18" s="86" t="s">
        <v>286</v>
      </c>
      <c r="C18" s="86" t="s">
        <v>287</v>
      </c>
      <c r="D18" s="86">
        <v>0</v>
      </c>
      <c r="E18" s="86">
        <v>1</v>
      </c>
      <c r="F18" s="86">
        <v>1</v>
      </c>
      <c r="G18" s="86">
        <v>1</v>
      </c>
      <c r="H18" s="86">
        <v>0</v>
      </c>
      <c r="I18" s="86">
        <v>0</v>
      </c>
      <c r="J18" s="86">
        <v>0</v>
      </c>
      <c r="K18" s="48">
        <v>1</v>
      </c>
      <c r="L18" s="48">
        <v>1</v>
      </c>
      <c r="M18" s="48">
        <v>0</v>
      </c>
      <c r="N18" s="48">
        <v>0</v>
      </c>
      <c r="O18" s="48">
        <v>0</v>
      </c>
      <c r="P18" s="48">
        <v>0</v>
      </c>
      <c r="Q18" s="48">
        <v>0</v>
      </c>
      <c r="R18" s="48">
        <v>0</v>
      </c>
      <c r="S18" s="48">
        <v>0</v>
      </c>
      <c r="T18" s="48">
        <v>0</v>
      </c>
      <c r="U18" s="48">
        <v>0</v>
      </c>
      <c r="V18" s="48">
        <v>1</v>
      </c>
      <c r="W18" s="48">
        <v>1</v>
      </c>
      <c r="X18" s="48">
        <v>0</v>
      </c>
      <c r="Y18" s="48">
        <v>1</v>
      </c>
      <c r="Z18" s="48">
        <v>1</v>
      </c>
      <c r="AA18" s="48">
        <v>0</v>
      </c>
      <c r="AB18" s="48">
        <v>1</v>
      </c>
      <c r="AC18" s="48">
        <v>1</v>
      </c>
      <c r="AD18" s="48">
        <v>1</v>
      </c>
      <c r="AE18" s="48">
        <v>1</v>
      </c>
      <c r="AF18" s="48">
        <v>1</v>
      </c>
      <c r="AG18" s="48">
        <v>0</v>
      </c>
    </row>
    <row r="19" spans="1:33" ht="15.75" customHeight="1" x14ac:dyDescent="0.2">
      <c r="A19" s="85" t="s">
        <v>307</v>
      </c>
      <c r="B19" s="86" t="s">
        <v>382</v>
      </c>
      <c r="C19" s="86" t="s">
        <v>287</v>
      </c>
      <c r="D19" s="86">
        <v>0</v>
      </c>
      <c r="E19" s="86">
        <v>1</v>
      </c>
      <c r="F19" s="86">
        <v>1</v>
      </c>
      <c r="G19" s="86">
        <v>1</v>
      </c>
      <c r="H19" s="86">
        <v>0</v>
      </c>
      <c r="I19" s="86">
        <v>0</v>
      </c>
      <c r="J19" s="86">
        <v>0</v>
      </c>
      <c r="K19" s="48">
        <v>0</v>
      </c>
      <c r="L19" s="48">
        <v>0</v>
      </c>
      <c r="M19" s="48">
        <v>0</v>
      </c>
      <c r="N19" s="48">
        <v>0</v>
      </c>
      <c r="O19" s="48">
        <v>0</v>
      </c>
      <c r="P19" s="48">
        <v>0</v>
      </c>
      <c r="Q19" s="48">
        <v>1</v>
      </c>
      <c r="R19" s="48">
        <v>1</v>
      </c>
      <c r="S19" s="48">
        <v>1</v>
      </c>
      <c r="T19" s="48">
        <v>0</v>
      </c>
      <c r="U19" s="48">
        <v>0</v>
      </c>
      <c r="V19" s="48">
        <v>0</v>
      </c>
      <c r="W19" s="48">
        <v>0</v>
      </c>
      <c r="X19" s="48">
        <v>0</v>
      </c>
      <c r="Y19" s="48">
        <v>0</v>
      </c>
      <c r="Z19" s="48">
        <v>0</v>
      </c>
      <c r="AA19" s="48">
        <v>0</v>
      </c>
      <c r="AB19" s="48">
        <v>0</v>
      </c>
      <c r="AC19" s="48">
        <v>1</v>
      </c>
      <c r="AD19" s="48">
        <v>1</v>
      </c>
      <c r="AE19" s="48">
        <v>0</v>
      </c>
      <c r="AF19" s="48">
        <v>0</v>
      </c>
      <c r="AG19" s="48">
        <v>0</v>
      </c>
    </row>
    <row r="20" spans="1:33" ht="15.75" customHeight="1" x14ac:dyDescent="0.2">
      <c r="A20" s="85" t="s">
        <v>308</v>
      </c>
      <c r="B20" s="86" t="s">
        <v>384</v>
      </c>
      <c r="C20" s="48" t="s">
        <v>290</v>
      </c>
      <c r="D20" s="86">
        <v>0</v>
      </c>
      <c r="E20" s="86">
        <v>0</v>
      </c>
      <c r="F20" s="86">
        <v>0</v>
      </c>
      <c r="G20" s="86">
        <v>0</v>
      </c>
      <c r="H20" s="86">
        <v>0</v>
      </c>
      <c r="I20" s="86">
        <v>0</v>
      </c>
      <c r="J20" s="86">
        <v>0</v>
      </c>
      <c r="K20" s="48">
        <v>0</v>
      </c>
      <c r="L20" s="48">
        <v>0</v>
      </c>
      <c r="M20" s="48">
        <v>0</v>
      </c>
      <c r="N20" s="48">
        <v>0</v>
      </c>
      <c r="O20" s="48">
        <v>0</v>
      </c>
      <c r="P20" s="48">
        <v>0</v>
      </c>
      <c r="Q20" s="48">
        <v>0</v>
      </c>
      <c r="R20" s="48">
        <v>0</v>
      </c>
      <c r="S20" s="48">
        <v>0</v>
      </c>
      <c r="T20" s="48">
        <v>0</v>
      </c>
      <c r="U20" s="48">
        <v>0</v>
      </c>
      <c r="V20" s="48">
        <v>0</v>
      </c>
      <c r="W20" s="48">
        <v>0</v>
      </c>
      <c r="X20" s="48">
        <v>0</v>
      </c>
      <c r="Y20" s="48">
        <v>0</v>
      </c>
      <c r="Z20" s="48">
        <v>0</v>
      </c>
      <c r="AA20" s="48">
        <v>0</v>
      </c>
      <c r="AB20" s="48">
        <v>0</v>
      </c>
      <c r="AC20" s="48">
        <v>1</v>
      </c>
      <c r="AD20" s="48">
        <v>1</v>
      </c>
      <c r="AE20" s="48">
        <v>0</v>
      </c>
      <c r="AF20" s="48">
        <v>0</v>
      </c>
      <c r="AG20" s="48">
        <v>0</v>
      </c>
    </row>
    <row r="21" spans="1:33" ht="15.75" customHeight="1" x14ac:dyDescent="0.2">
      <c r="A21" s="85" t="s">
        <v>310</v>
      </c>
      <c r="B21" s="86" t="s">
        <v>289</v>
      </c>
      <c r="C21" s="48" t="s">
        <v>290</v>
      </c>
      <c r="D21" s="86">
        <v>1</v>
      </c>
      <c r="E21" s="86">
        <v>1</v>
      </c>
      <c r="F21" s="86">
        <v>1</v>
      </c>
      <c r="G21" s="86">
        <v>1</v>
      </c>
      <c r="H21" s="86">
        <v>1</v>
      </c>
      <c r="I21" s="86">
        <v>1</v>
      </c>
      <c r="J21" s="86">
        <v>1</v>
      </c>
      <c r="K21" s="48">
        <v>0</v>
      </c>
      <c r="L21" s="48">
        <v>0</v>
      </c>
      <c r="M21" s="48">
        <v>1</v>
      </c>
      <c r="N21" s="48">
        <v>1</v>
      </c>
      <c r="O21" s="48">
        <v>0</v>
      </c>
      <c r="P21" s="48">
        <v>1</v>
      </c>
      <c r="Q21" s="48">
        <v>0</v>
      </c>
      <c r="R21" s="48">
        <v>1</v>
      </c>
      <c r="S21" s="48">
        <v>1</v>
      </c>
      <c r="T21" s="48">
        <v>1</v>
      </c>
      <c r="U21" s="48">
        <v>0</v>
      </c>
      <c r="V21" s="48">
        <v>0</v>
      </c>
      <c r="W21" s="48">
        <v>1</v>
      </c>
      <c r="X21" s="48">
        <v>1</v>
      </c>
      <c r="Y21" s="48">
        <v>1</v>
      </c>
      <c r="Z21" s="48">
        <v>1</v>
      </c>
      <c r="AA21" s="48">
        <v>1</v>
      </c>
      <c r="AB21" s="48">
        <v>0</v>
      </c>
      <c r="AC21" s="48">
        <v>0</v>
      </c>
      <c r="AD21" s="48">
        <v>0</v>
      </c>
      <c r="AE21" s="48">
        <v>1</v>
      </c>
      <c r="AF21" s="48">
        <v>0</v>
      </c>
      <c r="AG21" s="48">
        <v>0</v>
      </c>
    </row>
    <row r="22" spans="1:33" ht="15.75" customHeight="1" x14ac:dyDescent="0.2">
      <c r="A22" s="85" t="s">
        <v>311</v>
      </c>
      <c r="B22" s="86" t="s">
        <v>382</v>
      </c>
      <c r="C22" s="48" t="s">
        <v>290</v>
      </c>
      <c r="D22" s="86">
        <v>0</v>
      </c>
      <c r="E22" s="86">
        <v>1</v>
      </c>
      <c r="F22" s="86">
        <v>0</v>
      </c>
      <c r="G22" s="86">
        <v>0</v>
      </c>
      <c r="H22" s="86">
        <v>0</v>
      </c>
      <c r="I22" s="86">
        <v>0</v>
      </c>
      <c r="J22" s="86">
        <v>0</v>
      </c>
      <c r="K22" s="48">
        <v>0</v>
      </c>
      <c r="L22" s="48">
        <v>0</v>
      </c>
      <c r="M22" s="48">
        <v>0</v>
      </c>
      <c r="N22" s="48">
        <v>0</v>
      </c>
      <c r="O22" s="48">
        <v>1</v>
      </c>
      <c r="P22" s="48">
        <v>1</v>
      </c>
      <c r="Q22" s="48">
        <v>0</v>
      </c>
      <c r="R22" s="48">
        <v>0</v>
      </c>
      <c r="S22" s="48">
        <v>0</v>
      </c>
      <c r="T22" s="48">
        <v>0</v>
      </c>
      <c r="U22" s="48">
        <v>0</v>
      </c>
      <c r="V22" s="48">
        <v>1</v>
      </c>
      <c r="W22" s="48">
        <v>1</v>
      </c>
      <c r="X22" s="48">
        <v>1</v>
      </c>
      <c r="Y22" s="48">
        <v>1</v>
      </c>
      <c r="Z22" s="48">
        <v>0</v>
      </c>
      <c r="AA22" s="48">
        <v>1</v>
      </c>
      <c r="AB22" s="48">
        <v>1</v>
      </c>
      <c r="AC22" s="48">
        <v>1</v>
      </c>
      <c r="AD22" s="48">
        <v>1</v>
      </c>
      <c r="AE22" s="48">
        <v>1</v>
      </c>
      <c r="AF22" s="48">
        <v>1</v>
      </c>
      <c r="AG22" s="48">
        <v>1</v>
      </c>
    </row>
    <row r="23" spans="1:33" ht="15.75" customHeight="1" x14ac:dyDescent="0.2">
      <c r="A23" s="85" t="s">
        <v>312</v>
      </c>
      <c r="B23" s="86" t="s">
        <v>289</v>
      </c>
      <c r="C23" s="48" t="s">
        <v>287</v>
      </c>
      <c r="D23" s="86">
        <v>0</v>
      </c>
      <c r="E23" s="86">
        <v>1</v>
      </c>
      <c r="F23" s="86">
        <v>1</v>
      </c>
      <c r="G23" s="86">
        <v>1</v>
      </c>
      <c r="H23" s="86">
        <v>0</v>
      </c>
      <c r="I23" s="86">
        <v>0</v>
      </c>
      <c r="J23" s="86">
        <v>0</v>
      </c>
      <c r="K23" s="48">
        <v>1</v>
      </c>
      <c r="L23" s="48">
        <v>0</v>
      </c>
      <c r="M23" s="48">
        <v>1</v>
      </c>
      <c r="N23" s="48">
        <v>0</v>
      </c>
      <c r="O23" s="48">
        <v>1</v>
      </c>
      <c r="P23" s="48">
        <v>1</v>
      </c>
      <c r="Q23" s="48">
        <v>1</v>
      </c>
      <c r="R23" s="48">
        <v>1</v>
      </c>
      <c r="S23" s="48">
        <v>0</v>
      </c>
      <c r="T23" s="48">
        <v>0</v>
      </c>
      <c r="U23" s="48">
        <v>0</v>
      </c>
      <c r="V23" s="48">
        <v>0</v>
      </c>
      <c r="W23" s="48">
        <v>1</v>
      </c>
      <c r="X23" s="48">
        <v>1</v>
      </c>
      <c r="Y23" s="48">
        <v>1</v>
      </c>
      <c r="Z23" s="48">
        <v>1</v>
      </c>
      <c r="AA23" s="48">
        <v>1</v>
      </c>
      <c r="AB23" s="48">
        <v>1</v>
      </c>
      <c r="AC23" s="48">
        <v>1</v>
      </c>
      <c r="AD23" s="48">
        <v>1</v>
      </c>
      <c r="AE23" s="48">
        <v>1</v>
      </c>
      <c r="AF23" s="48">
        <v>1</v>
      </c>
      <c r="AG23" s="48">
        <v>0</v>
      </c>
    </row>
    <row r="24" spans="1:33" ht="15.75" customHeight="1" x14ac:dyDescent="0.2">
      <c r="A24" s="85" t="s">
        <v>313</v>
      </c>
      <c r="B24" s="86" t="s">
        <v>286</v>
      </c>
      <c r="C24" s="48" t="s">
        <v>290</v>
      </c>
      <c r="D24" s="86">
        <v>1</v>
      </c>
      <c r="E24" s="86">
        <v>1</v>
      </c>
      <c r="F24" s="86">
        <v>0</v>
      </c>
      <c r="G24" s="86">
        <v>1</v>
      </c>
      <c r="H24" s="86">
        <v>1</v>
      </c>
      <c r="I24" s="86">
        <v>1</v>
      </c>
      <c r="J24" s="86">
        <v>1</v>
      </c>
      <c r="K24" s="48">
        <v>1</v>
      </c>
      <c r="L24" s="48">
        <v>1</v>
      </c>
      <c r="M24" s="48">
        <v>1</v>
      </c>
      <c r="N24" s="48">
        <v>0</v>
      </c>
      <c r="O24" s="48">
        <v>0</v>
      </c>
      <c r="P24" s="48">
        <v>1</v>
      </c>
      <c r="Q24" s="48">
        <v>0</v>
      </c>
      <c r="R24" s="48">
        <v>0</v>
      </c>
      <c r="S24" s="48">
        <v>0</v>
      </c>
      <c r="T24" s="48">
        <v>0</v>
      </c>
      <c r="U24" s="48">
        <v>0</v>
      </c>
      <c r="V24" s="48">
        <v>0</v>
      </c>
      <c r="W24" s="48">
        <v>1</v>
      </c>
      <c r="X24" s="48">
        <v>1</v>
      </c>
      <c r="Y24" s="48">
        <v>1</v>
      </c>
      <c r="Z24" s="48">
        <v>1</v>
      </c>
      <c r="AA24" s="48">
        <v>1</v>
      </c>
      <c r="AB24" s="48">
        <v>0</v>
      </c>
      <c r="AC24" s="48">
        <v>0</v>
      </c>
      <c r="AD24" s="48">
        <v>0</v>
      </c>
      <c r="AE24" s="48">
        <v>1</v>
      </c>
      <c r="AF24" s="48">
        <v>1</v>
      </c>
      <c r="AG24" s="48">
        <v>0</v>
      </c>
    </row>
    <row r="25" spans="1:33" ht="15.75" customHeight="1" x14ac:dyDescent="0.2">
      <c r="A25" s="85" t="s">
        <v>314</v>
      </c>
      <c r="B25" s="88" t="s">
        <v>289</v>
      </c>
      <c r="C25" s="86" t="s">
        <v>287</v>
      </c>
      <c r="D25" s="86">
        <v>1</v>
      </c>
      <c r="E25" s="86">
        <v>0</v>
      </c>
      <c r="F25" s="86">
        <v>0</v>
      </c>
      <c r="G25" s="86">
        <v>0</v>
      </c>
      <c r="H25" s="86">
        <v>0</v>
      </c>
      <c r="I25" s="86">
        <v>0</v>
      </c>
      <c r="J25" s="86">
        <v>0</v>
      </c>
      <c r="K25" s="86">
        <v>1</v>
      </c>
      <c r="L25" s="86">
        <v>0</v>
      </c>
      <c r="M25" s="86">
        <v>0</v>
      </c>
      <c r="N25" s="86">
        <v>0</v>
      </c>
      <c r="O25" s="86">
        <v>0</v>
      </c>
      <c r="P25" s="86">
        <v>1</v>
      </c>
      <c r="Q25" s="86">
        <v>0</v>
      </c>
      <c r="R25" s="86">
        <v>1</v>
      </c>
      <c r="S25" s="86">
        <v>0</v>
      </c>
      <c r="T25" s="86">
        <v>1</v>
      </c>
      <c r="U25" s="86">
        <v>0</v>
      </c>
      <c r="V25" s="86">
        <v>0</v>
      </c>
      <c r="W25" s="86">
        <v>0</v>
      </c>
      <c r="X25" s="86">
        <v>1</v>
      </c>
      <c r="Y25" s="86">
        <v>1</v>
      </c>
      <c r="Z25" s="86">
        <v>0</v>
      </c>
      <c r="AA25" s="86">
        <v>1</v>
      </c>
      <c r="AB25" s="86">
        <v>0</v>
      </c>
      <c r="AC25" s="86">
        <v>1</v>
      </c>
      <c r="AD25" s="86">
        <v>0</v>
      </c>
      <c r="AE25" s="86">
        <v>0</v>
      </c>
      <c r="AF25" s="86">
        <v>0</v>
      </c>
      <c r="AG25" s="86">
        <v>0</v>
      </c>
    </row>
    <row r="26" spans="1:33" ht="15.75" customHeight="1" x14ac:dyDescent="0.2">
      <c r="A26" s="85" t="s">
        <v>315</v>
      </c>
      <c r="B26" s="88" t="s">
        <v>289</v>
      </c>
      <c r="C26" s="48" t="s">
        <v>290</v>
      </c>
      <c r="D26" s="86">
        <v>1</v>
      </c>
      <c r="E26" s="86">
        <v>1</v>
      </c>
      <c r="F26" s="86">
        <v>1</v>
      </c>
      <c r="G26" s="86">
        <v>1</v>
      </c>
      <c r="H26" s="86">
        <v>1</v>
      </c>
      <c r="I26" s="86">
        <v>1</v>
      </c>
      <c r="J26" s="86">
        <v>1</v>
      </c>
      <c r="K26" s="86">
        <v>1</v>
      </c>
      <c r="L26" s="86">
        <v>0</v>
      </c>
      <c r="M26" s="86">
        <v>0</v>
      </c>
      <c r="N26" s="86">
        <v>0</v>
      </c>
      <c r="O26" s="86">
        <v>1</v>
      </c>
      <c r="P26" s="86">
        <v>1</v>
      </c>
      <c r="Q26" s="86">
        <v>0</v>
      </c>
      <c r="R26" s="86">
        <v>0</v>
      </c>
      <c r="S26" s="86">
        <v>1</v>
      </c>
      <c r="T26" s="86">
        <v>1</v>
      </c>
      <c r="U26" s="86">
        <v>0</v>
      </c>
      <c r="V26" s="86">
        <v>1</v>
      </c>
      <c r="W26" s="86">
        <v>1</v>
      </c>
      <c r="X26" s="86">
        <v>1</v>
      </c>
      <c r="Y26" s="86">
        <v>1</v>
      </c>
      <c r="Z26" s="86">
        <v>1</v>
      </c>
      <c r="AA26" s="86">
        <v>1</v>
      </c>
      <c r="AB26" s="86">
        <v>1</v>
      </c>
      <c r="AC26" s="86">
        <v>1</v>
      </c>
      <c r="AD26" s="86">
        <v>1</v>
      </c>
      <c r="AE26" s="86">
        <v>0</v>
      </c>
      <c r="AF26" s="86">
        <v>0</v>
      </c>
      <c r="AG26" s="86">
        <v>0</v>
      </c>
    </row>
    <row r="27" spans="1:33" ht="15.75" customHeight="1" x14ac:dyDescent="0.2">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ht="15.75" customHeight="1" x14ac:dyDescent="0.2">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ht="15.75" customHeight="1" x14ac:dyDescent="0.2">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ht="15.75" customHeight="1" x14ac:dyDescent="0.2">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ht="15.75" customHeight="1" x14ac:dyDescent="0.2">
      <c r="A31" s="52"/>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row>
    <row r="32" spans="1:33" ht="15.75" customHeight="1" x14ac:dyDescent="0.2">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row>
    <row r="33" spans="4:33" ht="15.75" customHeight="1" x14ac:dyDescent="0.2">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row>
    <row r="34" spans="4:33" ht="15.75" customHeight="1" x14ac:dyDescent="0.2">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row>
    <row r="35" spans="4:33" ht="15.75" customHeight="1" x14ac:dyDescent="0.2">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row>
    <row r="36" spans="4:33" ht="15.75" customHeight="1" x14ac:dyDescent="0.2">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row>
    <row r="37" spans="4:33" ht="15.75" customHeight="1" x14ac:dyDescent="0.2">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row>
    <row r="38" spans="4:33" ht="15.75" customHeight="1" x14ac:dyDescent="0.2">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row>
    <row r="39" spans="4:33" ht="15.75" customHeight="1" x14ac:dyDescent="0.2">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row>
    <row r="40" spans="4:33" ht="15.75" customHeight="1" x14ac:dyDescent="0.2">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row>
    <row r="41" spans="4:33" ht="15.75" customHeight="1" x14ac:dyDescent="0.2">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row>
    <row r="42" spans="4:33" ht="15.75" customHeight="1" x14ac:dyDescent="0.2">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3" spans="4:33" ht="15.75" customHeight="1" x14ac:dyDescent="0.2">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row>
    <row r="44" spans="4:33" ht="15.75" customHeight="1" x14ac:dyDescent="0.2">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row>
    <row r="45" spans="4:33" ht="15.75" customHeight="1" x14ac:dyDescent="0.2">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row>
    <row r="46" spans="4:33" ht="15.75" customHeight="1" x14ac:dyDescent="0.2">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row>
    <row r="47" spans="4:33" ht="15.75" customHeight="1" x14ac:dyDescent="0.2">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row>
    <row r="48" spans="4:33" ht="15.75" customHeight="1" x14ac:dyDescent="0.2">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row>
    <row r="49" spans="4:33" ht="15.75" customHeight="1" x14ac:dyDescent="0.2">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row>
    <row r="50" spans="4:33" ht="15.75" customHeight="1" x14ac:dyDescent="0.2">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row>
    <row r="51" spans="4:33" ht="15.75" customHeight="1" x14ac:dyDescent="0.2">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row>
    <row r="52" spans="4:33" ht="15.75" customHeight="1" x14ac:dyDescent="0.2">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row>
    <row r="53" spans="4:33" ht="15.75" customHeight="1" x14ac:dyDescent="0.2">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row>
    <row r="54" spans="4:33" ht="15.75" customHeight="1" x14ac:dyDescent="0.2">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row>
    <row r="55" spans="4:33" ht="15.75" customHeight="1" x14ac:dyDescent="0.2">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row>
    <row r="56" spans="4:33" ht="15.75" customHeight="1" x14ac:dyDescent="0.2">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row>
    <row r="57" spans="4:33" ht="15.75" customHeight="1" x14ac:dyDescent="0.2">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row>
    <row r="58" spans="4:33" ht="15.75" customHeight="1" x14ac:dyDescent="0.2">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row>
    <row r="59" spans="4:33" ht="15.75" customHeight="1" x14ac:dyDescent="0.2">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row>
    <row r="60" spans="4:33" ht="15.75" customHeight="1" x14ac:dyDescent="0.2">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row>
    <row r="61" spans="4:33" ht="15.75" customHeight="1" x14ac:dyDescent="0.2">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row>
    <row r="62" spans="4:33" ht="15.75" customHeight="1" x14ac:dyDescent="0.2">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row>
    <row r="63" spans="4:33" ht="15.75" customHeight="1" x14ac:dyDescent="0.2">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row>
    <row r="64" spans="4:33" ht="15.75" customHeight="1" x14ac:dyDescent="0.2">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row>
    <row r="65" spans="4:33" ht="15.75" customHeight="1" x14ac:dyDescent="0.2">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row>
    <row r="66" spans="4:33" ht="15.75" customHeight="1" x14ac:dyDescent="0.2">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row>
    <row r="67" spans="4:33" ht="15.75" customHeight="1" x14ac:dyDescent="0.2">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row>
    <row r="68" spans="4:33" ht="15.75" customHeight="1" x14ac:dyDescent="0.2">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row>
    <row r="69" spans="4:33" ht="15.75" customHeight="1" x14ac:dyDescent="0.2">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row>
    <row r="70" spans="4:33" ht="15.75" customHeight="1" x14ac:dyDescent="0.2">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row>
    <row r="71" spans="4:33" ht="15.75" customHeight="1" x14ac:dyDescent="0.2">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row>
    <row r="72" spans="4:33" ht="15.75" customHeight="1" x14ac:dyDescent="0.2">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row>
    <row r="73" spans="4:33" ht="15.75" customHeight="1" x14ac:dyDescent="0.2">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row>
    <row r="74" spans="4:33" ht="15.75" customHeight="1" x14ac:dyDescent="0.2">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row>
    <row r="75" spans="4:33" ht="15.75" customHeight="1" x14ac:dyDescent="0.2">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row>
    <row r="76" spans="4:33" ht="15.75" customHeight="1" x14ac:dyDescent="0.2">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row>
    <row r="77" spans="4:33" ht="15.75" customHeight="1" x14ac:dyDescent="0.2">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row>
    <row r="78" spans="4:33" ht="15.75" customHeight="1" x14ac:dyDescent="0.2">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row>
    <row r="79" spans="4:33" ht="15.75" customHeight="1" x14ac:dyDescent="0.2">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row>
    <row r="80" spans="4:33" ht="15.75" customHeight="1" x14ac:dyDescent="0.2">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row>
    <row r="81" spans="4:33" ht="15.75" customHeight="1" x14ac:dyDescent="0.2">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row>
    <row r="82" spans="4:33" ht="15.75" customHeight="1" x14ac:dyDescent="0.2">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row>
    <row r="83" spans="4:33" ht="15.75" customHeight="1" x14ac:dyDescent="0.2">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row>
    <row r="84" spans="4:33" ht="15.75" customHeight="1" x14ac:dyDescent="0.2">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row>
    <row r="85" spans="4:33" ht="15.75" customHeight="1" x14ac:dyDescent="0.2">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row>
    <row r="86" spans="4:33" ht="15.75" customHeight="1" x14ac:dyDescent="0.2">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row>
    <row r="87" spans="4:33" ht="15.75" customHeight="1" x14ac:dyDescent="0.2">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row>
    <row r="88" spans="4:33" ht="15.75" customHeight="1" x14ac:dyDescent="0.2">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row>
    <row r="89" spans="4:33" ht="15.75" customHeight="1" x14ac:dyDescent="0.2">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row>
    <row r="90" spans="4:33" ht="15.75" customHeight="1" x14ac:dyDescent="0.2">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row>
    <row r="91" spans="4:33" ht="15.75" customHeight="1" x14ac:dyDescent="0.2">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row>
    <row r="92" spans="4:33" ht="15.75" customHeight="1" x14ac:dyDescent="0.2">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row>
    <row r="93" spans="4:33" ht="15.75" customHeight="1" x14ac:dyDescent="0.2">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row>
    <row r="94" spans="4:33" ht="15.75" customHeight="1" x14ac:dyDescent="0.2">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row>
    <row r="95" spans="4:33" ht="15.75" customHeight="1" x14ac:dyDescent="0.2">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row>
    <row r="96" spans="4:33" ht="15.75" customHeight="1" x14ac:dyDescent="0.2">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row>
    <row r="97" spans="4:33" ht="15.75" customHeight="1" x14ac:dyDescent="0.2">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row>
    <row r="98" spans="4:33" ht="15.75" customHeight="1" x14ac:dyDescent="0.2">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row>
    <row r="99" spans="4:33" ht="15.75" customHeight="1" x14ac:dyDescent="0.2">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row>
    <row r="100" spans="4:33" ht="15.75" customHeight="1" x14ac:dyDescent="0.2">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row>
    <row r="101" spans="4:33" ht="15.75" customHeight="1" x14ac:dyDescent="0.2">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row>
    <row r="102" spans="4:33" ht="15.75" customHeight="1" x14ac:dyDescent="0.2">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row>
    <row r="103" spans="4:33" ht="15.75" customHeight="1" x14ac:dyDescent="0.2">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row>
    <row r="104" spans="4:33" ht="15.75" customHeight="1" x14ac:dyDescent="0.2">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row>
    <row r="105" spans="4:33" ht="15.75" customHeight="1" x14ac:dyDescent="0.2">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row>
    <row r="106" spans="4:33" ht="15.75" customHeight="1" x14ac:dyDescent="0.2">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row>
    <row r="107" spans="4:33" ht="15.75" customHeight="1" x14ac:dyDescent="0.2">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row>
    <row r="108" spans="4:33" ht="15.75" customHeight="1" x14ac:dyDescent="0.2">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row>
    <row r="109" spans="4:33" ht="15.75" customHeight="1" x14ac:dyDescent="0.2">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row>
    <row r="110" spans="4:33" ht="15.75" customHeight="1" x14ac:dyDescent="0.2">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row>
    <row r="111" spans="4:33" ht="15.75" customHeight="1" x14ac:dyDescent="0.2">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row>
    <row r="112" spans="4:33" ht="15.75" customHeight="1" x14ac:dyDescent="0.2">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row>
    <row r="113" spans="4:33" ht="15.75" customHeight="1" x14ac:dyDescent="0.2">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row>
    <row r="114" spans="4:33" ht="15.75" customHeight="1" x14ac:dyDescent="0.2">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row>
    <row r="115" spans="4:33" ht="15.75" customHeight="1" x14ac:dyDescent="0.2">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row>
    <row r="116" spans="4:33" ht="15.75" customHeight="1" x14ac:dyDescent="0.2">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row>
    <row r="117" spans="4:33" ht="15.75" customHeight="1" x14ac:dyDescent="0.2">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row>
    <row r="118" spans="4:33" ht="15.75" customHeight="1" x14ac:dyDescent="0.2">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row>
    <row r="119" spans="4:33" ht="15.75" customHeight="1" x14ac:dyDescent="0.2">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row>
    <row r="120" spans="4:33" ht="15.75" customHeight="1" x14ac:dyDescent="0.2">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row>
    <row r="121" spans="4:33" ht="15.75" customHeight="1" x14ac:dyDescent="0.2">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row>
    <row r="122" spans="4:33" ht="15.75" customHeight="1" x14ac:dyDescent="0.2">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row>
    <row r="123" spans="4:33" ht="15.75" customHeight="1" x14ac:dyDescent="0.2">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row>
    <row r="124" spans="4:33" ht="15.75" customHeight="1" x14ac:dyDescent="0.2">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row>
    <row r="125" spans="4:33" ht="15.75" customHeight="1" x14ac:dyDescent="0.2">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row>
    <row r="126" spans="4:33" ht="15.75" customHeight="1" x14ac:dyDescent="0.2">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row>
    <row r="127" spans="4:33" ht="15.75" customHeight="1" x14ac:dyDescent="0.2">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row>
    <row r="128" spans="4:33" ht="15.75" customHeight="1" x14ac:dyDescent="0.2">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row>
    <row r="129" spans="4:33" ht="15.75" customHeight="1" x14ac:dyDescent="0.2">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row>
    <row r="130" spans="4:33" ht="15.75" customHeight="1" x14ac:dyDescent="0.2">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row>
    <row r="131" spans="4:33" ht="15.75" customHeight="1" x14ac:dyDescent="0.2">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row>
    <row r="132" spans="4:33" ht="15.75" customHeight="1" x14ac:dyDescent="0.2">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row>
    <row r="133" spans="4:33" ht="15.75" customHeight="1" x14ac:dyDescent="0.2">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row>
    <row r="134" spans="4:33" ht="15.75" customHeight="1" x14ac:dyDescent="0.2">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row>
    <row r="135" spans="4:33" ht="15.75" customHeight="1" x14ac:dyDescent="0.2">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row>
    <row r="136" spans="4:33" ht="15.75" customHeight="1" x14ac:dyDescent="0.2">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row>
    <row r="137" spans="4:33" ht="15.75" customHeight="1" x14ac:dyDescent="0.2">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row>
    <row r="138" spans="4:33" ht="15.75" customHeight="1" x14ac:dyDescent="0.2">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row>
    <row r="139" spans="4:33" ht="15.75" customHeight="1" x14ac:dyDescent="0.2">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row>
    <row r="140" spans="4:33" ht="15.75" customHeight="1" x14ac:dyDescent="0.2">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row>
    <row r="141" spans="4:33" ht="15.75" customHeight="1" x14ac:dyDescent="0.2">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row>
    <row r="142" spans="4:33" ht="15.75" customHeight="1" x14ac:dyDescent="0.2">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row>
    <row r="143" spans="4:33" ht="15.75" customHeight="1" x14ac:dyDescent="0.2">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row>
    <row r="144" spans="4:33" ht="15.75" customHeight="1" x14ac:dyDescent="0.2">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row>
    <row r="145" spans="4:33" ht="15.75" customHeight="1" x14ac:dyDescent="0.2">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row>
    <row r="146" spans="4:33" ht="15.75" customHeight="1" x14ac:dyDescent="0.2">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row>
    <row r="147" spans="4:33" ht="15.75" customHeight="1" x14ac:dyDescent="0.2">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row>
    <row r="148" spans="4:33" ht="15.75" customHeight="1" x14ac:dyDescent="0.2">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row>
    <row r="149" spans="4:33" ht="15.75" customHeight="1" x14ac:dyDescent="0.2">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row>
    <row r="150" spans="4:33" ht="15.75" customHeight="1" x14ac:dyDescent="0.2">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row>
    <row r="151" spans="4:33" ht="15.75" customHeight="1" x14ac:dyDescent="0.2">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row>
    <row r="152" spans="4:33" ht="15.75" customHeight="1" x14ac:dyDescent="0.2">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row>
    <row r="153" spans="4:33" ht="15.75" customHeight="1" x14ac:dyDescent="0.2">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row>
    <row r="154" spans="4:33" ht="15.75" customHeight="1" x14ac:dyDescent="0.2">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row>
    <row r="155" spans="4:33" ht="15.75" customHeight="1" x14ac:dyDescent="0.2">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row>
    <row r="156" spans="4:33" ht="15.75" customHeight="1" x14ac:dyDescent="0.2">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row>
    <row r="157" spans="4:33" ht="15.75" customHeight="1" x14ac:dyDescent="0.2">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row>
    <row r="158" spans="4:33" ht="15.75" customHeight="1" x14ac:dyDescent="0.2">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row>
    <row r="159" spans="4:33" ht="15.75" customHeight="1" x14ac:dyDescent="0.2">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row>
    <row r="160" spans="4:33" ht="15.75" customHeight="1" x14ac:dyDescent="0.2">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row>
    <row r="161" spans="4:33" ht="15.75" customHeight="1" x14ac:dyDescent="0.2">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row>
    <row r="162" spans="4:33" ht="15.75" customHeight="1" x14ac:dyDescent="0.2">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c r="AG162" s="73"/>
    </row>
    <row r="163" spans="4:33" ht="15.75" customHeight="1" x14ac:dyDescent="0.2">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row>
    <row r="164" spans="4:33" ht="15.75" customHeight="1" x14ac:dyDescent="0.2">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row>
    <row r="165" spans="4:33" ht="15.75" customHeight="1" x14ac:dyDescent="0.2">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row>
    <row r="166" spans="4:33" ht="15.75" customHeight="1" x14ac:dyDescent="0.2">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c r="AF166" s="73"/>
      <c r="AG166" s="73"/>
    </row>
    <row r="167" spans="4:33" ht="15.75" customHeight="1" x14ac:dyDescent="0.2">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c r="AG167" s="73"/>
    </row>
    <row r="168" spans="4:33" ht="15.75" customHeight="1" x14ac:dyDescent="0.2">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row>
    <row r="169" spans="4:33" ht="15.75" customHeight="1" x14ac:dyDescent="0.2">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c r="AG169" s="73"/>
    </row>
    <row r="170" spans="4:33" ht="15.75" customHeight="1" x14ac:dyDescent="0.2">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c r="AF170" s="73"/>
      <c r="AG170" s="73"/>
    </row>
    <row r="171" spans="4:33" ht="15.75" customHeight="1" x14ac:dyDescent="0.2">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c r="AG171" s="73"/>
    </row>
    <row r="172" spans="4:33" ht="15.75" customHeight="1" x14ac:dyDescent="0.2">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73"/>
      <c r="AG172" s="73"/>
    </row>
    <row r="173" spans="4:33" ht="15.75" customHeight="1" x14ac:dyDescent="0.2">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c r="AG173" s="73"/>
    </row>
    <row r="174" spans="4:33" ht="15.75" customHeight="1" x14ac:dyDescent="0.2">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row>
    <row r="175" spans="4:33" ht="15.75" customHeight="1" x14ac:dyDescent="0.2">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c r="AG175" s="73"/>
    </row>
    <row r="176" spans="4:33" ht="15.75" customHeight="1" x14ac:dyDescent="0.2">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row>
    <row r="177" spans="4:33" ht="15.75" customHeight="1" x14ac:dyDescent="0.2">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c r="AG177" s="73"/>
    </row>
    <row r="178" spans="4:33" ht="15.75" customHeight="1" x14ac:dyDescent="0.2">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row>
    <row r="179" spans="4:33" ht="15.75" customHeight="1" x14ac:dyDescent="0.2">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row>
    <row r="180" spans="4:33" ht="15.75" customHeight="1" x14ac:dyDescent="0.2">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row>
    <row r="181" spans="4:33" ht="15.75" customHeight="1" x14ac:dyDescent="0.2">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row>
    <row r="182" spans="4:33" ht="15.75" customHeight="1" x14ac:dyDescent="0.2">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row>
    <row r="183" spans="4:33" ht="15.75" customHeight="1" x14ac:dyDescent="0.2">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row>
    <row r="184" spans="4:33" ht="15.75" customHeight="1" x14ac:dyDescent="0.2">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row>
    <row r="185" spans="4:33" ht="15.75" customHeight="1" x14ac:dyDescent="0.2">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row>
    <row r="186" spans="4:33" ht="15.75" customHeight="1" x14ac:dyDescent="0.2">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row>
    <row r="187" spans="4:33" ht="15.75" customHeight="1" x14ac:dyDescent="0.2">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row>
    <row r="188" spans="4:33" ht="15.75" customHeight="1" x14ac:dyDescent="0.2">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row>
    <row r="189" spans="4:33" ht="15.75" customHeight="1" x14ac:dyDescent="0.2">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row>
    <row r="190" spans="4:33" ht="15.75" customHeight="1" x14ac:dyDescent="0.2">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row>
    <row r="191" spans="4:33" ht="15.75" customHeight="1" x14ac:dyDescent="0.2">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row>
    <row r="192" spans="4:33" ht="15.75" customHeight="1" x14ac:dyDescent="0.2">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row>
    <row r="193" spans="4:33" ht="15.75" customHeight="1" x14ac:dyDescent="0.2">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row>
    <row r="194" spans="4:33" ht="15.75" customHeight="1" x14ac:dyDescent="0.2">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row>
    <row r="195" spans="4:33" ht="15.75" customHeight="1" x14ac:dyDescent="0.2">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row>
    <row r="196" spans="4:33" ht="15.75" customHeight="1" x14ac:dyDescent="0.2">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row>
    <row r="197" spans="4:33" ht="15.75" customHeight="1" x14ac:dyDescent="0.2">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row>
    <row r="198" spans="4:33" ht="15.75" customHeight="1" x14ac:dyDescent="0.2">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row>
    <row r="199" spans="4:33" ht="15.75" customHeight="1" x14ac:dyDescent="0.2">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row>
    <row r="200" spans="4:33" ht="15.75" customHeight="1" x14ac:dyDescent="0.2">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row>
    <row r="201" spans="4:33" ht="15.75" customHeight="1" x14ac:dyDescent="0.2">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row>
    <row r="202" spans="4:33" ht="15.75" customHeight="1" x14ac:dyDescent="0.2">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row>
    <row r="203" spans="4:33" ht="15.75" customHeight="1" x14ac:dyDescent="0.2">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row>
    <row r="204" spans="4:33" ht="15.75" customHeight="1" x14ac:dyDescent="0.2">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row>
    <row r="205" spans="4:33" ht="15.75" customHeight="1" x14ac:dyDescent="0.2">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row>
    <row r="206" spans="4:33" ht="15.75" customHeight="1" x14ac:dyDescent="0.2">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row>
    <row r="207" spans="4:33" ht="15.75" customHeight="1" x14ac:dyDescent="0.2">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row>
    <row r="208" spans="4:33" ht="15.75" customHeight="1" x14ac:dyDescent="0.2">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row>
    <row r="209" spans="4:33" ht="15.75" customHeight="1" x14ac:dyDescent="0.2">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row>
    <row r="210" spans="4:33" ht="15.75" customHeight="1" x14ac:dyDescent="0.2">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row>
    <row r="211" spans="4:33" ht="15.75" customHeight="1" x14ac:dyDescent="0.2">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row>
    <row r="212" spans="4:33" ht="15.75" customHeight="1" x14ac:dyDescent="0.2">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row>
    <row r="213" spans="4:33" ht="15.75" customHeight="1" x14ac:dyDescent="0.2">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row>
    <row r="214" spans="4:33" ht="15.75" customHeight="1" x14ac:dyDescent="0.2">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row>
    <row r="215" spans="4:33" ht="15.75" customHeight="1" x14ac:dyDescent="0.2">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row>
    <row r="216" spans="4:33" ht="15.75" customHeight="1" x14ac:dyDescent="0.2">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row>
    <row r="217" spans="4:33" ht="15.75" customHeight="1" x14ac:dyDescent="0.2">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row>
    <row r="218" spans="4:33" ht="15.75" customHeight="1" x14ac:dyDescent="0.2">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row>
    <row r="219" spans="4:33" ht="15.75" customHeight="1" x14ac:dyDescent="0.2">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row>
    <row r="220" spans="4:33" ht="15.75" customHeight="1" x14ac:dyDescent="0.2">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row>
    <row r="221" spans="4:33" ht="15.75" customHeight="1" x14ac:dyDescent="0.2">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row>
    <row r="222" spans="4:33" ht="15.75" customHeight="1" x14ac:dyDescent="0.2">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row>
    <row r="223" spans="4:33" ht="15.75" customHeight="1" x14ac:dyDescent="0.2">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row>
    <row r="224" spans="4:33" ht="15.75" customHeight="1" x14ac:dyDescent="0.2">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row>
    <row r="225" spans="4:33" ht="15.75" customHeight="1" x14ac:dyDescent="0.2">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row>
    <row r="226" spans="4:33" ht="15.75" customHeight="1" x14ac:dyDescent="0.2">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row>
    <row r="227" spans="4:33" ht="15.75" customHeight="1" x14ac:dyDescent="0.2">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row>
    <row r="228" spans="4:33" ht="15.75" customHeight="1" x14ac:dyDescent="0.2">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row>
    <row r="229" spans="4:33" ht="15.75" customHeight="1" x14ac:dyDescent="0.2">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row>
    <row r="230" spans="4:33" ht="15.75" customHeight="1" x14ac:dyDescent="0.2">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row>
    <row r="231" spans="4:33" ht="15.75" customHeight="1" x14ac:dyDescent="0.2">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row>
    <row r="232" spans="4:33" ht="15.75" customHeight="1" x14ac:dyDescent="0.2">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row>
    <row r="233" spans="4:33" ht="15.75" customHeight="1" x14ac:dyDescent="0.2">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row>
    <row r="234" spans="4:33" ht="15.75" customHeight="1" x14ac:dyDescent="0.2">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row>
    <row r="235" spans="4:33" ht="15.75" customHeight="1" x14ac:dyDescent="0.2">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row>
    <row r="236" spans="4:33" ht="15.75" customHeight="1" x14ac:dyDescent="0.2">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row>
    <row r="237" spans="4:33" ht="15.75" customHeight="1" x14ac:dyDescent="0.2">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row>
    <row r="238" spans="4:33" ht="15.75" customHeight="1" x14ac:dyDescent="0.2">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c r="AF238" s="73"/>
      <c r="AG238" s="73"/>
    </row>
    <row r="239" spans="4:33" ht="15.75" customHeight="1" x14ac:dyDescent="0.2">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row>
    <row r="240" spans="4:33" ht="15.75" customHeight="1" x14ac:dyDescent="0.2">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row>
    <row r="241" spans="4:33" ht="15.75" customHeight="1" x14ac:dyDescent="0.2">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c r="AF241" s="73"/>
      <c r="AG241" s="73"/>
    </row>
    <row r="242" spans="4:33" ht="15.75" customHeight="1" x14ac:dyDescent="0.2">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c r="AF242" s="73"/>
      <c r="AG242" s="73"/>
    </row>
    <row r="243" spans="4:33" ht="15.75" customHeight="1" x14ac:dyDescent="0.2">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c r="AF243" s="73"/>
      <c r="AG243" s="73"/>
    </row>
    <row r="244" spans="4:33" ht="15.75" customHeight="1" x14ac:dyDescent="0.2">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c r="AF244" s="73"/>
      <c r="AG244" s="73"/>
    </row>
    <row r="245" spans="4:33" ht="15.75" customHeight="1" x14ac:dyDescent="0.2">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c r="AF245" s="73"/>
      <c r="AG245" s="73"/>
    </row>
    <row r="246" spans="4:33" ht="15.75" customHeight="1" x14ac:dyDescent="0.2">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c r="AF246" s="73"/>
      <c r="AG246" s="73"/>
    </row>
    <row r="247" spans="4:33" ht="15.75" customHeight="1" x14ac:dyDescent="0.2">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row>
    <row r="248" spans="4:33" ht="15.75" customHeight="1" x14ac:dyDescent="0.2">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c r="AF248" s="73"/>
      <c r="AG248" s="73"/>
    </row>
    <row r="249" spans="4:33" ht="15.75" customHeight="1" x14ac:dyDescent="0.2">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c r="AF249" s="73"/>
      <c r="AG249" s="73"/>
    </row>
    <row r="250" spans="4:33" ht="15.75" customHeight="1" x14ac:dyDescent="0.2">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row>
    <row r="251" spans="4:33" ht="15.75" customHeight="1" x14ac:dyDescent="0.2">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row>
    <row r="252" spans="4:33" ht="15.75" customHeight="1" x14ac:dyDescent="0.2">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c r="AF252" s="73"/>
      <c r="AG252" s="73"/>
    </row>
    <row r="253" spans="4:33" ht="15.75" customHeight="1" x14ac:dyDescent="0.2">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c r="AF253" s="73"/>
      <c r="AG253" s="73"/>
    </row>
    <row r="254" spans="4:33" ht="15.75" customHeight="1" x14ac:dyDescent="0.2">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c r="AF254" s="73"/>
      <c r="AG254" s="73"/>
    </row>
    <row r="255" spans="4:33" ht="15.75" customHeight="1" x14ac:dyDescent="0.2">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c r="AF255" s="73"/>
      <c r="AG255" s="73"/>
    </row>
    <row r="256" spans="4:33" ht="15.75" customHeight="1" x14ac:dyDescent="0.2">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c r="AF256" s="73"/>
      <c r="AG256" s="73"/>
    </row>
    <row r="257" spans="4:33" ht="15.75" customHeight="1" x14ac:dyDescent="0.2">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c r="AF257" s="73"/>
      <c r="AG257" s="73"/>
    </row>
    <row r="258" spans="4:33" ht="15.75" customHeight="1" x14ac:dyDescent="0.2">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c r="AF258" s="73"/>
      <c r="AG258" s="73"/>
    </row>
    <row r="259" spans="4:33" ht="15.75" customHeight="1" x14ac:dyDescent="0.2">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row>
    <row r="260" spans="4:33" ht="15.75" customHeight="1" x14ac:dyDescent="0.2">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c r="AF260" s="73"/>
      <c r="AG260" s="73"/>
    </row>
    <row r="261" spans="4:33" ht="15.75" customHeight="1" x14ac:dyDescent="0.2">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row>
    <row r="262" spans="4:33" ht="15.75" customHeight="1" x14ac:dyDescent="0.2">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c r="AF262" s="73"/>
      <c r="AG262" s="73"/>
    </row>
    <row r="263" spans="4:33" ht="15.75" customHeight="1" x14ac:dyDescent="0.2">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row>
    <row r="264" spans="4:33" ht="15.75" customHeight="1" x14ac:dyDescent="0.2">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row>
    <row r="265" spans="4:33" ht="15.75" customHeight="1" x14ac:dyDescent="0.2">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row>
    <row r="266" spans="4:33" ht="15.75" customHeight="1" x14ac:dyDescent="0.2">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row>
    <row r="267" spans="4:33" ht="15.75" customHeight="1" x14ac:dyDescent="0.2">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row>
    <row r="268" spans="4:33" ht="15.75" customHeight="1" x14ac:dyDescent="0.2">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row>
    <row r="269" spans="4:33" ht="15.75" customHeight="1" x14ac:dyDescent="0.2">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row>
    <row r="270" spans="4:33" ht="15.75" customHeight="1" x14ac:dyDescent="0.2">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row>
    <row r="271" spans="4:33" ht="15.75" customHeight="1" x14ac:dyDescent="0.2">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row>
    <row r="272" spans="4:33" ht="15.75" customHeight="1" x14ac:dyDescent="0.2">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row>
    <row r="273" spans="4:33" ht="15.75" customHeight="1" x14ac:dyDescent="0.2">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c r="AF273" s="73"/>
      <c r="AG273" s="73"/>
    </row>
    <row r="274" spans="4:33" ht="15.75" customHeight="1" x14ac:dyDescent="0.2">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c r="AF274" s="73"/>
      <c r="AG274" s="73"/>
    </row>
    <row r="275" spans="4:33" ht="15.75" customHeight="1" x14ac:dyDescent="0.2">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row>
    <row r="276" spans="4:33" ht="15.75" customHeight="1" x14ac:dyDescent="0.2">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c r="AF276" s="73"/>
      <c r="AG276" s="73"/>
    </row>
    <row r="277" spans="4:33" ht="15.75" customHeight="1" x14ac:dyDescent="0.2">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row>
    <row r="278" spans="4:33" ht="15.75" customHeight="1" x14ac:dyDescent="0.2">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row>
    <row r="279" spans="4:33" ht="15.75" customHeight="1" x14ac:dyDescent="0.2">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row>
    <row r="280" spans="4:33" ht="15.75" customHeight="1" x14ac:dyDescent="0.2">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row>
    <row r="281" spans="4:33" ht="15.75" customHeight="1" x14ac:dyDescent="0.2">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row>
    <row r="282" spans="4:33" ht="15.75" customHeight="1" x14ac:dyDescent="0.2">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c r="AF282" s="73"/>
      <c r="AG282" s="73"/>
    </row>
    <row r="283" spans="4:33" ht="15.75" customHeight="1" x14ac:dyDescent="0.2">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row>
    <row r="284" spans="4:33" ht="15.75" customHeight="1" x14ac:dyDescent="0.2">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row>
    <row r="285" spans="4:33" ht="15.75" customHeight="1" x14ac:dyDescent="0.2">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row>
    <row r="286" spans="4:33" ht="15.75" customHeight="1" x14ac:dyDescent="0.2">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c r="AF286" s="73"/>
      <c r="AG286" s="73"/>
    </row>
    <row r="287" spans="4:33" ht="15.75" customHeight="1" x14ac:dyDescent="0.2">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row>
    <row r="288" spans="4:33" ht="15.75" customHeight="1" x14ac:dyDescent="0.2">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c r="AF288" s="73"/>
      <c r="AG288" s="73"/>
    </row>
    <row r="289" spans="4:33" ht="15.75" customHeight="1" x14ac:dyDescent="0.2">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row>
    <row r="290" spans="4:33" ht="15.75" customHeight="1" x14ac:dyDescent="0.2">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c r="AF290" s="73"/>
      <c r="AG290" s="73"/>
    </row>
    <row r="291" spans="4:33" ht="15.75" customHeight="1" x14ac:dyDescent="0.2">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c r="AF291" s="73"/>
      <c r="AG291" s="73"/>
    </row>
    <row r="292" spans="4:33" ht="15.75" customHeight="1" x14ac:dyDescent="0.2">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c r="AF292" s="73"/>
      <c r="AG292" s="73"/>
    </row>
    <row r="293" spans="4:33" ht="15.75" customHeight="1" x14ac:dyDescent="0.2">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c r="AF293" s="73"/>
      <c r="AG293" s="73"/>
    </row>
    <row r="294" spans="4:33" ht="15.75" customHeight="1" x14ac:dyDescent="0.2">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c r="AF294" s="73"/>
      <c r="AG294" s="73"/>
    </row>
    <row r="295" spans="4:33" ht="15.75" customHeight="1" x14ac:dyDescent="0.2">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c r="AF295" s="73"/>
      <c r="AG295" s="73"/>
    </row>
    <row r="296" spans="4:33" ht="15.75" customHeight="1" x14ac:dyDescent="0.2">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c r="AF296" s="73"/>
      <c r="AG296" s="73"/>
    </row>
    <row r="297" spans="4:33" ht="15.75" customHeight="1" x14ac:dyDescent="0.2">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c r="AF297" s="73"/>
      <c r="AG297" s="73"/>
    </row>
    <row r="298" spans="4:33" ht="15.75" customHeight="1" x14ac:dyDescent="0.2">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c r="AF298" s="73"/>
      <c r="AG298" s="73"/>
    </row>
    <row r="299" spans="4:33" ht="15.75" customHeight="1" x14ac:dyDescent="0.2">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c r="AF299" s="73"/>
      <c r="AG299" s="73"/>
    </row>
    <row r="300" spans="4:33" ht="15.75" customHeight="1" x14ac:dyDescent="0.2">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c r="AF300" s="73"/>
      <c r="AG300" s="73"/>
    </row>
    <row r="301" spans="4:33" ht="15.75" customHeight="1" x14ac:dyDescent="0.2">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c r="AF301" s="73"/>
      <c r="AG301" s="73"/>
    </row>
    <row r="302" spans="4:33" ht="15.75" customHeight="1" x14ac:dyDescent="0.2">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c r="AF302" s="73"/>
      <c r="AG302" s="73"/>
    </row>
    <row r="303" spans="4:33" ht="15.75" customHeight="1" x14ac:dyDescent="0.2">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c r="AF303" s="73"/>
      <c r="AG303" s="73"/>
    </row>
    <row r="304" spans="4:33" ht="15.75" customHeight="1" x14ac:dyDescent="0.2">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c r="AF304" s="73"/>
      <c r="AG304" s="73"/>
    </row>
    <row r="305" spans="4:33" ht="15.75" customHeight="1" x14ac:dyDescent="0.2">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c r="AF305" s="73"/>
      <c r="AG305" s="73"/>
    </row>
    <row r="306" spans="4:33" ht="15.75" customHeight="1" x14ac:dyDescent="0.2">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c r="AF306" s="73"/>
      <c r="AG306" s="73"/>
    </row>
    <row r="307" spans="4:33" ht="15.75" customHeight="1" x14ac:dyDescent="0.2">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c r="AF307" s="73"/>
      <c r="AG307" s="73"/>
    </row>
    <row r="308" spans="4:33" ht="15.75" customHeight="1" x14ac:dyDescent="0.2">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c r="AF308" s="73"/>
      <c r="AG308" s="73"/>
    </row>
    <row r="309" spans="4:33" ht="15.75" customHeight="1" x14ac:dyDescent="0.2">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c r="AF309" s="73"/>
      <c r="AG309" s="73"/>
    </row>
    <row r="310" spans="4:33" ht="15.75" customHeight="1" x14ac:dyDescent="0.2">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c r="AF310" s="73"/>
      <c r="AG310" s="73"/>
    </row>
    <row r="311" spans="4:33" ht="15.75" customHeight="1" x14ac:dyDescent="0.2">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c r="AF311" s="73"/>
      <c r="AG311" s="73"/>
    </row>
    <row r="312" spans="4:33" ht="15.75" customHeight="1" x14ac:dyDescent="0.2">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c r="AF312" s="73"/>
      <c r="AG312" s="73"/>
    </row>
    <row r="313" spans="4:33" ht="15.75" customHeight="1" x14ac:dyDescent="0.2">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c r="AF313" s="73"/>
      <c r="AG313" s="73"/>
    </row>
    <row r="314" spans="4:33" ht="15.75" customHeight="1" x14ac:dyDescent="0.2">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c r="AF314" s="73"/>
      <c r="AG314" s="73"/>
    </row>
    <row r="315" spans="4:33" ht="15.75" customHeight="1" x14ac:dyDescent="0.2">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c r="AF315" s="73"/>
      <c r="AG315" s="73"/>
    </row>
    <row r="316" spans="4:33" ht="15.75" customHeight="1" x14ac:dyDescent="0.2">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c r="AF316" s="73"/>
      <c r="AG316" s="73"/>
    </row>
    <row r="317" spans="4:33" ht="15.75" customHeight="1" x14ac:dyDescent="0.2">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c r="AF317" s="73"/>
      <c r="AG317" s="73"/>
    </row>
    <row r="318" spans="4:33" ht="15.75" customHeight="1" x14ac:dyDescent="0.2">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c r="AF318" s="73"/>
      <c r="AG318" s="73"/>
    </row>
    <row r="319" spans="4:33" ht="15.75" customHeight="1" x14ac:dyDescent="0.2">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c r="AF319" s="73"/>
      <c r="AG319" s="73"/>
    </row>
    <row r="320" spans="4:33" ht="15.75" customHeight="1" x14ac:dyDescent="0.2">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c r="AF320" s="73"/>
      <c r="AG320" s="73"/>
    </row>
    <row r="321" spans="4:33" ht="15.75" customHeight="1" x14ac:dyDescent="0.2">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c r="AF321" s="73"/>
      <c r="AG321" s="73"/>
    </row>
    <row r="322" spans="4:33" ht="15.75" customHeight="1" x14ac:dyDescent="0.2">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c r="AF322" s="73"/>
      <c r="AG322" s="73"/>
    </row>
    <row r="323" spans="4:33" ht="15.75" customHeight="1" x14ac:dyDescent="0.2">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c r="AF323" s="73"/>
      <c r="AG323" s="73"/>
    </row>
    <row r="324" spans="4:33" ht="15.75" customHeight="1" x14ac:dyDescent="0.2">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c r="AF324" s="73"/>
      <c r="AG324" s="73"/>
    </row>
    <row r="325" spans="4:33" ht="15.75" customHeight="1" x14ac:dyDescent="0.2">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c r="AF325" s="73"/>
      <c r="AG325" s="73"/>
    </row>
    <row r="326" spans="4:33" ht="15.75" customHeight="1" x14ac:dyDescent="0.2">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c r="AF326" s="73"/>
      <c r="AG326" s="73"/>
    </row>
    <row r="327" spans="4:33" ht="15.75" customHeight="1" x14ac:dyDescent="0.2">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c r="AF327" s="73"/>
      <c r="AG327" s="73"/>
    </row>
    <row r="328" spans="4:33" ht="15.75" customHeight="1" x14ac:dyDescent="0.2">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c r="AF328" s="73"/>
      <c r="AG328" s="73"/>
    </row>
    <row r="329" spans="4:33" ht="15.75" customHeight="1" x14ac:dyDescent="0.2">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c r="AF329" s="73"/>
      <c r="AG329" s="73"/>
    </row>
    <row r="330" spans="4:33" ht="15.75" customHeight="1" x14ac:dyDescent="0.2">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c r="AF330" s="73"/>
      <c r="AG330" s="73"/>
    </row>
    <row r="331" spans="4:33" ht="15.75" customHeight="1" x14ac:dyDescent="0.2">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c r="AF331" s="73"/>
      <c r="AG331" s="73"/>
    </row>
    <row r="332" spans="4:33" ht="15.75" customHeight="1" x14ac:dyDescent="0.2">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c r="AF332" s="73"/>
      <c r="AG332" s="73"/>
    </row>
    <row r="333" spans="4:33" ht="15.75" customHeight="1" x14ac:dyDescent="0.2">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c r="AF333" s="73"/>
      <c r="AG333" s="73"/>
    </row>
    <row r="334" spans="4:33" ht="15.75" customHeight="1" x14ac:dyDescent="0.2">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c r="AF334" s="73"/>
      <c r="AG334" s="73"/>
    </row>
    <row r="335" spans="4:33" ht="15.75" customHeight="1" x14ac:dyDescent="0.2">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c r="AF335" s="73"/>
      <c r="AG335" s="73"/>
    </row>
    <row r="336" spans="4:33" ht="15.75" customHeight="1" x14ac:dyDescent="0.2">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c r="AF336" s="73"/>
      <c r="AG336" s="73"/>
    </row>
    <row r="337" spans="4:33" ht="15.75" customHeight="1" x14ac:dyDescent="0.2">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c r="AF337" s="73"/>
      <c r="AG337" s="73"/>
    </row>
    <row r="338" spans="4:33" ht="15.75" customHeight="1" x14ac:dyDescent="0.2">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c r="AF338" s="73"/>
      <c r="AG338" s="73"/>
    </row>
    <row r="339" spans="4:33" ht="15.75" customHeight="1" x14ac:dyDescent="0.2">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c r="AF339" s="73"/>
      <c r="AG339" s="73"/>
    </row>
    <row r="340" spans="4:33" ht="15.75" customHeight="1" x14ac:dyDescent="0.2">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c r="AF340" s="73"/>
      <c r="AG340" s="73"/>
    </row>
    <row r="341" spans="4:33" ht="15.75" customHeight="1" x14ac:dyDescent="0.2">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c r="AF341" s="73"/>
      <c r="AG341" s="73"/>
    </row>
    <row r="342" spans="4:33" ht="15.75" customHeight="1" x14ac:dyDescent="0.2">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c r="AF342" s="73"/>
      <c r="AG342" s="73"/>
    </row>
    <row r="343" spans="4:33" ht="15.75" customHeight="1" x14ac:dyDescent="0.2">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c r="AF343" s="73"/>
      <c r="AG343" s="73"/>
    </row>
    <row r="344" spans="4:33" ht="15.75" customHeight="1" x14ac:dyDescent="0.2">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c r="AF344" s="73"/>
      <c r="AG344" s="73"/>
    </row>
    <row r="345" spans="4:33" ht="15.75" customHeight="1" x14ac:dyDescent="0.2">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c r="AF345" s="73"/>
      <c r="AG345" s="73"/>
    </row>
    <row r="346" spans="4:33" ht="15.75" customHeight="1" x14ac:dyDescent="0.2">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c r="AF346" s="73"/>
      <c r="AG346" s="73"/>
    </row>
    <row r="347" spans="4:33" ht="15.75" customHeight="1" x14ac:dyDescent="0.2">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c r="AF347" s="73"/>
      <c r="AG347" s="73"/>
    </row>
    <row r="348" spans="4:33" ht="15.75" customHeight="1" x14ac:dyDescent="0.2">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c r="AC348" s="73"/>
      <c r="AD348" s="73"/>
      <c r="AE348" s="73"/>
      <c r="AF348" s="73"/>
      <c r="AG348" s="73"/>
    </row>
    <row r="349" spans="4:33" ht="15.75" customHeight="1" x14ac:dyDescent="0.2">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c r="AC349" s="73"/>
      <c r="AD349" s="73"/>
      <c r="AE349" s="73"/>
      <c r="AF349" s="73"/>
      <c r="AG349" s="73"/>
    </row>
    <row r="350" spans="4:33" ht="15.75" customHeight="1" x14ac:dyDescent="0.2">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c r="AC350" s="73"/>
      <c r="AD350" s="73"/>
      <c r="AE350" s="73"/>
      <c r="AF350" s="73"/>
      <c r="AG350" s="73"/>
    </row>
    <row r="351" spans="4:33" ht="15.75" customHeight="1" x14ac:dyDescent="0.2">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c r="AC351" s="73"/>
      <c r="AD351" s="73"/>
      <c r="AE351" s="73"/>
      <c r="AF351" s="73"/>
      <c r="AG351" s="73"/>
    </row>
    <row r="352" spans="4:33" ht="15.75" customHeight="1" x14ac:dyDescent="0.2">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c r="AC352" s="73"/>
      <c r="AD352" s="73"/>
      <c r="AE352" s="73"/>
      <c r="AF352" s="73"/>
      <c r="AG352" s="73"/>
    </row>
    <row r="353" spans="4:33" ht="15.75" customHeight="1" x14ac:dyDescent="0.2">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c r="AC353" s="73"/>
      <c r="AD353" s="73"/>
      <c r="AE353" s="73"/>
      <c r="AF353" s="73"/>
      <c r="AG353" s="73"/>
    </row>
    <row r="354" spans="4:33" ht="15.75" customHeight="1" x14ac:dyDescent="0.2">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c r="AC354" s="73"/>
      <c r="AD354" s="73"/>
      <c r="AE354" s="73"/>
      <c r="AF354" s="73"/>
      <c r="AG354" s="73"/>
    </row>
    <row r="355" spans="4:33" ht="15.75" customHeight="1" x14ac:dyDescent="0.2">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c r="AC355" s="73"/>
      <c r="AD355" s="73"/>
      <c r="AE355" s="73"/>
      <c r="AF355" s="73"/>
      <c r="AG355" s="73"/>
    </row>
    <row r="356" spans="4:33" ht="15.75" customHeight="1" x14ac:dyDescent="0.2">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c r="AC356" s="73"/>
      <c r="AD356" s="73"/>
      <c r="AE356" s="73"/>
      <c r="AF356" s="73"/>
      <c r="AG356" s="73"/>
    </row>
    <row r="357" spans="4:33" ht="15.75" customHeight="1" x14ac:dyDescent="0.2">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c r="AC357" s="73"/>
      <c r="AD357" s="73"/>
      <c r="AE357" s="73"/>
      <c r="AF357" s="73"/>
      <c r="AG357" s="73"/>
    </row>
    <row r="358" spans="4:33" ht="15.75" customHeight="1" x14ac:dyDescent="0.2">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c r="AC358" s="73"/>
      <c r="AD358" s="73"/>
      <c r="AE358" s="73"/>
      <c r="AF358" s="73"/>
      <c r="AG358" s="73"/>
    </row>
    <row r="359" spans="4:33" ht="15.75" customHeight="1" x14ac:dyDescent="0.2">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c r="AC359" s="73"/>
      <c r="AD359" s="73"/>
      <c r="AE359" s="73"/>
      <c r="AF359" s="73"/>
      <c r="AG359" s="73"/>
    </row>
    <row r="360" spans="4:33" ht="15.75" customHeight="1" x14ac:dyDescent="0.2">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c r="AC360" s="73"/>
      <c r="AD360" s="73"/>
      <c r="AE360" s="73"/>
      <c r="AF360" s="73"/>
      <c r="AG360" s="73"/>
    </row>
    <row r="361" spans="4:33" ht="15.75" customHeight="1" x14ac:dyDescent="0.2">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c r="AC361" s="73"/>
      <c r="AD361" s="73"/>
      <c r="AE361" s="73"/>
      <c r="AF361" s="73"/>
      <c r="AG361" s="73"/>
    </row>
    <row r="362" spans="4:33" ht="15.75" customHeight="1" x14ac:dyDescent="0.2">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c r="AC362" s="73"/>
      <c r="AD362" s="73"/>
      <c r="AE362" s="73"/>
      <c r="AF362" s="73"/>
      <c r="AG362" s="73"/>
    </row>
    <row r="363" spans="4:33" ht="15.75" customHeight="1" x14ac:dyDescent="0.2">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c r="AC363" s="73"/>
      <c r="AD363" s="73"/>
      <c r="AE363" s="73"/>
      <c r="AF363" s="73"/>
      <c r="AG363" s="73"/>
    </row>
    <row r="364" spans="4:33" ht="15.75" customHeight="1" x14ac:dyDescent="0.2">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c r="AC364" s="73"/>
      <c r="AD364" s="73"/>
      <c r="AE364" s="73"/>
      <c r="AF364" s="73"/>
      <c r="AG364" s="73"/>
    </row>
    <row r="365" spans="4:33" ht="15.75" customHeight="1" x14ac:dyDescent="0.2">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c r="AC365" s="73"/>
      <c r="AD365" s="73"/>
      <c r="AE365" s="73"/>
      <c r="AF365" s="73"/>
      <c r="AG365" s="73"/>
    </row>
    <row r="366" spans="4:33" ht="15.75" customHeight="1" x14ac:dyDescent="0.2">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c r="AC366" s="73"/>
      <c r="AD366" s="73"/>
      <c r="AE366" s="73"/>
      <c r="AF366" s="73"/>
      <c r="AG366" s="73"/>
    </row>
    <row r="367" spans="4:33" ht="15.75" customHeight="1" x14ac:dyDescent="0.2">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c r="AC367" s="73"/>
      <c r="AD367" s="73"/>
      <c r="AE367" s="73"/>
      <c r="AF367" s="73"/>
      <c r="AG367" s="73"/>
    </row>
    <row r="368" spans="4:33" ht="15.75" customHeight="1" x14ac:dyDescent="0.2">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c r="AC368" s="73"/>
      <c r="AD368" s="73"/>
      <c r="AE368" s="73"/>
      <c r="AF368" s="73"/>
      <c r="AG368" s="73"/>
    </row>
    <row r="369" spans="4:33" ht="15.75" customHeight="1" x14ac:dyDescent="0.2">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c r="AC369" s="73"/>
      <c r="AD369" s="73"/>
      <c r="AE369" s="73"/>
      <c r="AF369" s="73"/>
      <c r="AG369" s="73"/>
    </row>
    <row r="370" spans="4:33" ht="15.75" customHeight="1" x14ac:dyDescent="0.2">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c r="AC370" s="73"/>
      <c r="AD370" s="73"/>
      <c r="AE370" s="73"/>
      <c r="AF370" s="73"/>
      <c r="AG370" s="73"/>
    </row>
    <row r="371" spans="4:33" ht="15.75" customHeight="1" x14ac:dyDescent="0.2">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c r="AC371" s="73"/>
      <c r="AD371" s="73"/>
      <c r="AE371" s="73"/>
      <c r="AF371" s="73"/>
      <c r="AG371" s="73"/>
    </row>
    <row r="372" spans="4:33" ht="15.75" customHeight="1" x14ac:dyDescent="0.2">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c r="AC372" s="73"/>
      <c r="AD372" s="73"/>
      <c r="AE372" s="73"/>
      <c r="AF372" s="73"/>
      <c r="AG372" s="73"/>
    </row>
    <row r="373" spans="4:33" ht="15.75" customHeight="1" x14ac:dyDescent="0.2">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c r="AC373" s="73"/>
      <c r="AD373" s="73"/>
      <c r="AE373" s="73"/>
      <c r="AF373" s="73"/>
      <c r="AG373" s="73"/>
    </row>
    <row r="374" spans="4:33" ht="15.75" customHeight="1" x14ac:dyDescent="0.2">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c r="AC374" s="73"/>
      <c r="AD374" s="73"/>
      <c r="AE374" s="73"/>
      <c r="AF374" s="73"/>
      <c r="AG374" s="73"/>
    </row>
    <row r="375" spans="4:33" ht="15.75" customHeight="1" x14ac:dyDescent="0.2">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c r="AC375" s="73"/>
      <c r="AD375" s="73"/>
      <c r="AE375" s="73"/>
      <c r="AF375" s="73"/>
      <c r="AG375" s="73"/>
    </row>
    <row r="376" spans="4:33" ht="15.75" customHeight="1" x14ac:dyDescent="0.2">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c r="AC376" s="73"/>
      <c r="AD376" s="73"/>
      <c r="AE376" s="73"/>
      <c r="AF376" s="73"/>
      <c r="AG376" s="73"/>
    </row>
    <row r="377" spans="4:33" ht="15.75" customHeight="1" x14ac:dyDescent="0.2">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c r="AC377" s="73"/>
      <c r="AD377" s="73"/>
      <c r="AE377" s="73"/>
      <c r="AF377" s="73"/>
      <c r="AG377" s="73"/>
    </row>
    <row r="378" spans="4:33" ht="15.75" customHeight="1" x14ac:dyDescent="0.2">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c r="AC378" s="73"/>
      <c r="AD378" s="73"/>
      <c r="AE378" s="73"/>
      <c r="AF378" s="73"/>
      <c r="AG378" s="73"/>
    </row>
    <row r="379" spans="4:33" ht="15.75" customHeight="1" x14ac:dyDescent="0.2">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c r="AC379" s="73"/>
      <c r="AD379" s="73"/>
      <c r="AE379" s="73"/>
      <c r="AF379" s="73"/>
      <c r="AG379" s="73"/>
    </row>
    <row r="380" spans="4:33" ht="15.75" customHeight="1" x14ac:dyDescent="0.2">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c r="AC380" s="73"/>
      <c r="AD380" s="73"/>
      <c r="AE380" s="73"/>
      <c r="AF380" s="73"/>
      <c r="AG380" s="73"/>
    </row>
    <row r="381" spans="4:33" ht="15.75" customHeight="1" x14ac:dyDescent="0.2">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c r="AC381" s="73"/>
      <c r="AD381" s="73"/>
      <c r="AE381" s="73"/>
      <c r="AF381" s="73"/>
      <c r="AG381" s="73"/>
    </row>
    <row r="382" spans="4:33" ht="15.75" customHeight="1" x14ac:dyDescent="0.2">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c r="AC382" s="73"/>
      <c r="AD382" s="73"/>
      <c r="AE382" s="73"/>
      <c r="AF382" s="73"/>
      <c r="AG382" s="73"/>
    </row>
    <row r="383" spans="4:33" ht="15.75" customHeight="1" x14ac:dyDescent="0.2">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row>
    <row r="384" spans="4:33" ht="15.75" customHeight="1" x14ac:dyDescent="0.2">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c r="AC384" s="73"/>
      <c r="AD384" s="73"/>
      <c r="AE384" s="73"/>
      <c r="AF384" s="73"/>
      <c r="AG384" s="73"/>
    </row>
    <row r="385" spans="4:33" ht="15.75" customHeight="1" x14ac:dyDescent="0.2">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c r="AC385" s="73"/>
      <c r="AD385" s="73"/>
      <c r="AE385" s="73"/>
      <c r="AF385" s="73"/>
      <c r="AG385" s="73"/>
    </row>
    <row r="386" spans="4:33" ht="15.75" customHeight="1" x14ac:dyDescent="0.2">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c r="AC386" s="73"/>
      <c r="AD386" s="73"/>
      <c r="AE386" s="73"/>
      <c r="AF386" s="73"/>
      <c r="AG386" s="73"/>
    </row>
    <row r="387" spans="4:33" ht="15.75" customHeight="1" x14ac:dyDescent="0.2">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c r="AC387" s="73"/>
      <c r="AD387" s="73"/>
      <c r="AE387" s="73"/>
      <c r="AF387" s="73"/>
      <c r="AG387" s="73"/>
    </row>
    <row r="388" spans="4:33" ht="15.75" customHeight="1" x14ac:dyDescent="0.2">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c r="AC388" s="73"/>
      <c r="AD388" s="73"/>
      <c r="AE388" s="73"/>
      <c r="AF388" s="73"/>
      <c r="AG388" s="73"/>
    </row>
    <row r="389" spans="4:33" ht="15.75" customHeight="1" x14ac:dyDescent="0.2">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c r="AC389" s="73"/>
      <c r="AD389" s="73"/>
      <c r="AE389" s="73"/>
      <c r="AF389" s="73"/>
      <c r="AG389" s="73"/>
    </row>
    <row r="390" spans="4:33" ht="15.75" customHeight="1" x14ac:dyDescent="0.2">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c r="AC390" s="73"/>
      <c r="AD390" s="73"/>
      <c r="AE390" s="73"/>
      <c r="AF390" s="73"/>
      <c r="AG390" s="73"/>
    </row>
    <row r="391" spans="4:33" ht="15.75" customHeight="1" x14ac:dyDescent="0.2">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c r="AC391" s="73"/>
      <c r="AD391" s="73"/>
      <c r="AE391" s="73"/>
      <c r="AF391" s="73"/>
      <c r="AG391" s="73"/>
    </row>
    <row r="392" spans="4:33" ht="15.75" customHeight="1" x14ac:dyDescent="0.2">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c r="AC392" s="73"/>
      <c r="AD392" s="73"/>
      <c r="AE392" s="73"/>
      <c r="AF392" s="73"/>
      <c r="AG392" s="73"/>
    </row>
    <row r="393" spans="4:33" ht="15.75" customHeight="1" x14ac:dyDescent="0.2">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c r="AC393" s="73"/>
      <c r="AD393" s="73"/>
      <c r="AE393" s="73"/>
      <c r="AF393" s="73"/>
      <c r="AG393" s="73"/>
    </row>
    <row r="394" spans="4:33" ht="15.75" customHeight="1" x14ac:dyDescent="0.2">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c r="AC394" s="73"/>
      <c r="AD394" s="73"/>
      <c r="AE394" s="73"/>
      <c r="AF394" s="73"/>
      <c r="AG394" s="73"/>
    </row>
    <row r="395" spans="4:33" ht="15.75" customHeight="1" x14ac:dyDescent="0.2">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c r="AC395" s="73"/>
      <c r="AD395" s="73"/>
      <c r="AE395" s="73"/>
      <c r="AF395" s="73"/>
      <c r="AG395" s="73"/>
    </row>
    <row r="396" spans="4:33" ht="15.75" customHeight="1" x14ac:dyDescent="0.2">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c r="AC396" s="73"/>
      <c r="AD396" s="73"/>
      <c r="AE396" s="73"/>
      <c r="AF396" s="73"/>
      <c r="AG396" s="73"/>
    </row>
    <row r="397" spans="4:33" ht="15.75" customHeight="1" x14ac:dyDescent="0.2">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c r="AC397" s="73"/>
      <c r="AD397" s="73"/>
      <c r="AE397" s="73"/>
      <c r="AF397" s="73"/>
      <c r="AG397" s="73"/>
    </row>
    <row r="398" spans="4:33" ht="15.75" customHeight="1" x14ac:dyDescent="0.2">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c r="AC398" s="73"/>
      <c r="AD398" s="73"/>
      <c r="AE398" s="73"/>
      <c r="AF398" s="73"/>
      <c r="AG398" s="73"/>
    </row>
    <row r="399" spans="4:33" ht="15.75" customHeight="1" x14ac:dyDescent="0.2">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c r="AC399" s="73"/>
      <c r="AD399" s="73"/>
      <c r="AE399" s="73"/>
      <c r="AF399" s="73"/>
      <c r="AG399" s="73"/>
    </row>
    <row r="400" spans="4:33" ht="15.75" customHeight="1" x14ac:dyDescent="0.2">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c r="AC400" s="73"/>
      <c r="AD400" s="73"/>
      <c r="AE400" s="73"/>
      <c r="AF400" s="73"/>
      <c r="AG400" s="73"/>
    </row>
    <row r="401" spans="4:33" ht="15.75" customHeight="1" x14ac:dyDescent="0.2">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c r="AC401" s="73"/>
      <c r="AD401" s="73"/>
      <c r="AE401" s="73"/>
      <c r="AF401" s="73"/>
      <c r="AG401" s="73"/>
    </row>
    <row r="402" spans="4:33" ht="15.75" customHeight="1" x14ac:dyDescent="0.2">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c r="AC402" s="73"/>
      <c r="AD402" s="73"/>
      <c r="AE402" s="73"/>
      <c r="AF402" s="73"/>
      <c r="AG402" s="73"/>
    </row>
    <row r="403" spans="4:33" ht="15.75" customHeight="1" x14ac:dyDescent="0.2">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c r="AC403" s="73"/>
      <c r="AD403" s="73"/>
      <c r="AE403" s="73"/>
      <c r="AF403" s="73"/>
      <c r="AG403" s="73"/>
    </row>
    <row r="404" spans="4:33" ht="15.75" customHeight="1" x14ac:dyDescent="0.2">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c r="AC404" s="73"/>
      <c r="AD404" s="73"/>
      <c r="AE404" s="73"/>
      <c r="AF404" s="73"/>
      <c r="AG404" s="73"/>
    </row>
    <row r="405" spans="4:33" ht="15.75" customHeight="1" x14ac:dyDescent="0.2">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c r="AC405" s="73"/>
      <c r="AD405" s="73"/>
      <c r="AE405" s="73"/>
      <c r="AF405" s="73"/>
      <c r="AG405" s="73"/>
    </row>
    <row r="406" spans="4:33" ht="15.75" customHeight="1" x14ac:dyDescent="0.2">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c r="AC406" s="73"/>
      <c r="AD406" s="73"/>
      <c r="AE406" s="73"/>
      <c r="AF406" s="73"/>
      <c r="AG406" s="73"/>
    </row>
    <row r="407" spans="4:33" ht="15.75" customHeight="1" x14ac:dyDescent="0.2">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c r="AC407" s="73"/>
      <c r="AD407" s="73"/>
      <c r="AE407" s="73"/>
      <c r="AF407" s="73"/>
      <c r="AG407" s="73"/>
    </row>
    <row r="408" spans="4:33" ht="15.75" customHeight="1" x14ac:dyDescent="0.2">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c r="AC408" s="73"/>
      <c r="AD408" s="73"/>
      <c r="AE408" s="73"/>
      <c r="AF408" s="73"/>
      <c r="AG408" s="73"/>
    </row>
    <row r="409" spans="4:33" ht="15.75" customHeight="1" x14ac:dyDescent="0.2">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c r="AC409" s="73"/>
      <c r="AD409" s="73"/>
      <c r="AE409" s="73"/>
      <c r="AF409" s="73"/>
      <c r="AG409" s="73"/>
    </row>
    <row r="410" spans="4:33" ht="15.75" customHeight="1" x14ac:dyDescent="0.2">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c r="AC410" s="73"/>
      <c r="AD410" s="73"/>
      <c r="AE410" s="73"/>
      <c r="AF410" s="73"/>
      <c r="AG410" s="73"/>
    </row>
    <row r="411" spans="4:33" ht="15.75" customHeight="1" x14ac:dyDescent="0.2">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c r="AC411" s="73"/>
      <c r="AD411" s="73"/>
      <c r="AE411" s="73"/>
      <c r="AF411" s="73"/>
      <c r="AG411" s="73"/>
    </row>
    <row r="412" spans="4:33" ht="15.75" customHeight="1" x14ac:dyDescent="0.2">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c r="AC412" s="73"/>
      <c r="AD412" s="73"/>
      <c r="AE412" s="73"/>
      <c r="AF412" s="73"/>
      <c r="AG412" s="73"/>
    </row>
    <row r="413" spans="4:33" ht="15.75" customHeight="1" x14ac:dyDescent="0.2">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c r="AC413" s="73"/>
      <c r="AD413" s="73"/>
      <c r="AE413" s="73"/>
      <c r="AF413" s="73"/>
      <c r="AG413" s="73"/>
    </row>
    <row r="414" spans="4:33" ht="15.75" customHeight="1" x14ac:dyDescent="0.2">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c r="AC414" s="73"/>
      <c r="AD414" s="73"/>
      <c r="AE414" s="73"/>
      <c r="AF414" s="73"/>
      <c r="AG414" s="73"/>
    </row>
    <row r="415" spans="4:33" ht="15.75" customHeight="1" x14ac:dyDescent="0.2">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c r="AC415" s="73"/>
      <c r="AD415" s="73"/>
      <c r="AE415" s="73"/>
      <c r="AF415" s="73"/>
      <c r="AG415" s="73"/>
    </row>
    <row r="416" spans="4:33" ht="15.75" customHeight="1" x14ac:dyDescent="0.2">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c r="AC416" s="73"/>
      <c r="AD416" s="73"/>
      <c r="AE416" s="73"/>
      <c r="AF416" s="73"/>
      <c r="AG416" s="73"/>
    </row>
    <row r="417" spans="4:33" ht="15.75" customHeight="1" x14ac:dyDescent="0.2">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c r="AC417" s="73"/>
      <c r="AD417" s="73"/>
      <c r="AE417" s="73"/>
      <c r="AF417" s="73"/>
      <c r="AG417" s="73"/>
    </row>
    <row r="418" spans="4:33" ht="15.75" customHeight="1" x14ac:dyDescent="0.2">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c r="AC418" s="73"/>
      <c r="AD418" s="73"/>
      <c r="AE418" s="73"/>
      <c r="AF418" s="73"/>
      <c r="AG418" s="73"/>
    </row>
    <row r="419" spans="4:33" ht="15.75" customHeight="1" x14ac:dyDescent="0.2">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c r="AC419" s="73"/>
      <c r="AD419" s="73"/>
      <c r="AE419" s="73"/>
      <c r="AF419" s="73"/>
      <c r="AG419" s="73"/>
    </row>
    <row r="420" spans="4:33" ht="15.75" customHeight="1" x14ac:dyDescent="0.2">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c r="AC420" s="73"/>
      <c r="AD420" s="73"/>
      <c r="AE420" s="73"/>
      <c r="AF420" s="73"/>
      <c r="AG420" s="73"/>
    </row>
    <row r="421" spans="4:33" ht="15.75" customHeight="1" x14ac:dyDescent="0.2">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c r="AC421" s="73"/>
      <c r="AD421" s="73"/>
      <c r="AE421" s="73"/>
      <c r="AF421" s="73"/>
      <c r="AG421" s="73"/>
    </row>
    <row r="422" spans="4:33" ht="15.75" customHeight="1" x14ac:dyDescent="0.2">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c r="AC422" s="73"/>
      <c r="AD422" s="73"/>
      <c r="AE422" s="73"/>
      <c r="AF422" s="73"/>
      <c r="AG422" s="73"/>
    </row>
    <row r="423" spans="4:33" ht="15.75" customHeight="1" x14ac:dyDescent="0.2">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c r="AC423" s="73"/>
      <c r="AD423" s="73"/>
      <c r="AE423" s="73"/>
      <c r="AF423" s="73"/>
      <c r="AG423" s="73"/>
    </row>
    <row r="424" spans="4:33" ht="15.75" customHeight="1" x14ac:dyDescent="0.2">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c r="AC424" s="73"/>
      <c r="AD424" s="73"/>
      <c r="AE424" s="73"/>
      <c r="AF424" s="73"/>
      <c r="AG424" s="73"/>
    </row>
    <row r="425" spans="4:33" ht="15.75" customHeight="1" x14ac:dyDescent="0.2">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c r="AC425" s="73"/>
      <c r="AD425" s="73"/>
      <c r="AE425" s="73"/>
      <c r="AF425" s="73"/>
      <c r="AG425" s="73"/>
    </row>
    <row r="426" spans="4:33" ht="15.75" customHeight="1" x14ac:dyDescent="0.2">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c r="AC426" s="73"/>
      <c r="AD426" s="73"/>
      <c r="AE426" s="73"/>
      <c r="AF426" s="73"/>
      <c r="AG426" s="73"/>
    </row>
    <row r="427" spans="4:33" ht="15.75" customHeight="1" x14ac:dyDescent="0.2">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c r="AD427" s="73"/>
      <c r="AE427" s="73"/>
      <c r="AF427" s="73"/>
      <c r="AG427" s="73"/>
    </row>
    <row r="428" spans="4:33" ht="15.75" customHeight="1" x14ac:dyDescent="0.2">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c r="AC428" s="73"/>
      <c r="AD428" s="73"/>
      <c r="AE428" s="73"/>
      <c r="AF428" s="73"/>
      <c r="AG428" s="73"/>
    </row>
    <row r="429" spans="4:33" ht="15.75" customHeight="1" x14ac:dyDescent="0.2">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c r="AC429" s="73"/>
      <c r="AD429" s="73"/>
      <c r="AE429" s="73"/>
      <c r="AF429" s="73"/>
      <c r="AG429" s="73"/>
    </row>
    <row r="430" spans="4:33" ht="15.75" customHeight="1" x14ac:dyDescent="0.2">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c r="AC430" s="73"/>
      <c r="AD430" s="73"/>
      <c r="AE430" s="73"/>
      <c r="AF430" s="73"/>
      <c r="AG430" s="73"/>
    </row>
    <row r="431" spans="4:33" ht="15.75" customHeight="1" x14ac:dyDescent="0.2">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c r="AC431" s="73"/>
      <c r="AD431" s="73"/>
      <c r="AE431" s="73"/>
      <c r="AF431" s="73"/>
      <c r="AG431" s="73"/>
    </row>
    <row r="432" spans="4:33" ht="15.75" customHeight="1" x14ac:dyDescent="0.2">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c r="AC432" s="73"/>
      <c r="AD432" s="73"/>
      <c r="AE432" s="73"/>
      <c r="AF432" s="73"/>
      <c r="AG432" s="73"/>
    </row>
    <row r="433" spans="4:33" ht="15.75" customHeight="1" x14ac:dyDescent="0.2">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c r="AC433" s="73"/>
      <c r="AD433" s="73"/>
      <c r="AE433" s="73"/>
      <c r="AF433" s="73"/>
      <c r="AG433" s="73"/>
    </row>
    <row r="434" spans="4:33" ht="15.75" customHeight="1" x14ac:dyDescent="0.2">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c r="AC434" s="73"/>
      <c r="AD434" s="73"/>
      <c r="AE434" s="73"/>
      <c r="AF434" s="73"/>
      <c r="AG434" s="73"/>
    </row>
    <row r="435" spans="4:33" ht="15.75" customHeight="1" x14ac:dyDescent="0.2">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c r="AC435" s="73"/>
      <c r="AD435" s="73"/>
      <c r="AE435" s="73"/>
      <c r="AF435" s="73"/>
      <c r="AG435" s="73"/>
    </row>
    <row r="436" spans="4:33" ht="15.75" customHeight="1" x14ac:dyDescent="0.2">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c r="AC436" s="73"/>
      <c r="AD436" s="73"/>
      <c r="AE436" s="73"/>
      <c r="AF436" s="73"/>
      <c r="AG436" s="73"/>
    </row>
    <row r="437" spans="4:33" ht="15.75" customHeight="1" x14ac:dyDescent="0.2">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c r="AC437" s="73"/>
      <c r="AD437" s="73"/>
      <c r="AE437" s="73"/>
      <c r="AF437" s="73"/>
      <c r="AG437" s="73"/>
    </row>
    <row r="438" spans="4:33" ht="15.75" customHeight="1" x14ac:dyDescent="0.2">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c r="AC438" s="73"/>
      <c r="AD438" s="73"/>
      <c r="AE438" s="73"/>
      <c r="AF438" s="73"/>
      <c r="AG438" s="73"/>
    </row>
    <row r="439" spans="4:33" ht="15.75" customHeight="1" x14ac:dyDescent="0.2">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c r="AC439" s="73"/>
      <c r="AD439" s="73"/>
      <c r="AE439" s="73"/>
      <c r="AF439" s="73"/>
      <c r="AG439" s="73"/>
    </row>
    <row r="440" spans="4:33" ht="15.75" customHeight="1" x14ac:dyDescent="0.2">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c r="AC440" s="73"/>
      <c r="AD440" s="73"/>
      <c r="AE440" s="73"/>
      <c r="AF440" s="73"/>
      <c r="AG440" s="73"/>
    </row>
    <row r="441" spans="4:33" ht="15.75" customHeight="1" x14ac:dyDescent="0.2">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c r="AC441" s="73"/>
      <c r="AD441" s="73"/>
      <c r="AE441" s="73"/>
      <c r="AF441" s="73"/>
      <c r="AG441" s="73"/>
    </row>
    <row r="442" spans="4:33" ht="15.75" customHeight="1" x14ac:dyDescent="0.2">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c r="AC442" s="73"/>
      <c r="AD442" s="73"/>
      <c r="AE442" s="73"/>
      <c r="AF442" s="73"/>
      <c r="AG442" s="73"/>
    </row>
    <row r="443" spans="4:33" ht="15.75" customHeight="1" x14ac:dyDescent="0.2">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c r="AC443" s="73"/>
      <c r="AD443" s="73"/>
      <c r="AE443" s="73"/>
      <c r="AF443" s="73"/>
      <c r="AG443" s="73"/>
    </row>
    <row r="444" spans="4:33" ht="15.75" customHeight="1" x14ac:dyDescent="0.2">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c r="AC444" s="73"/>
      <c r="AD444" s="73"/>
      <c r="AE444" s="73"/>
      <c r="AF444" s="73"/>
      <c r="AG444" s="73"/>
    </row>
    <row r="445" spans="4:33" ht="15.75" customHeight="1" x14ac:dyDescent="0.2">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c r="AC445" s="73"/>
      <c r="AD445" s="73"/>
      <c r="AE445" s="73"/>
      <c r="AF445" s="73"/>
      <c r="AG445" s="73"/>
    </row>
    <row r="446" spans="4:33" ht="15.75" customHeight="1" x14ac:dyDescent="0.2">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c r="AC446" s="73"/>
      <c r="AD446" s="73"/>
      <c r="AE446" s="73"/>
      <c r="AF446" s="73"/>
      <c r="AG446" s="73"/>
    </row>
    <row r="447" spans="4:33" ht="15.75" customHeight="1" x14ac:dyDescent="0.2">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c r="AC447" s="73"/>
      <c r="AD447" s="73"/>
      <c r="AE447" s="73"/>
      <c r="AF447" s="73"/>
      <c r="AG447" s="73"/>
    </row>
    <row r="448" spans="4:33" ht="15.75" customHeight="1" x14ac:dyDescent="0.2">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c r="AC448" s="73"/>
      <c r="AD448" s="73"/>
      <c r="AE448" s="73"/>
      <c r="AF448" s="73"/>
      <c r="AG448" s="73"/>
    </row>
    <row r="449" spans="4:33" ht="15.75" customHeight="1" x14ac:dyDescent="0.2">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c r="AC449" s="73"/>
      <c r="AD449" s="73"/>
      <c r="AE449" s="73"/>
      <c r="AF449" s="73"/>
      <c r="AG449" s="73"/>
    </row>
    <row r="450" spans="4:33" ht="15.75" customHeight="1" x14ac:dyDescent="0.2">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c r="AC450" s="73"/>
      <c r="AD450" s="73"/>
      <c r="AE450" s="73"/>
      <c r="AF450" s="73"/>
      <c r="AG450" s="73"/>
    </row>
    <row r="451" spans="4:33" ht="15.75" customHeight="1" x14ac:dyDescent="0.2">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row>
    <row r="452" spans="4:33" ht="15.75" customHeight="1" x14ac:dyDescent="0.2">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c r="AC452" s="73"/>
      <c r="AD452" s="73"/>
      <c r="AE452" s="73"/>
      <c r="AF452" s="73"/>
      <c r="AG452" s="73"/>
    </row>
    <row r="453" spans="4:33" ht="15.75" customHeight="1" x14ac:dyDescent="0.2">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c r="AC453" s="73"/>
      <c r="AD453" s="73"/>
      <c r="AE453" s="73"/>
      <c r="AF453" s="73"/>
      <c r="AG453" s="73"/>
    </row>
    <row r="454" spans="4:33" ht="15.75" customHeight="1" x14ac:dyDescent="0.2">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c r="AC454" s="73"/>
      <c r="AD454" s="73"/>
      <c r="AE454" s="73"/>
      <c r="AF454" s="73"/>
      <c r="AG454" s="73"/>
    </row>
    <row r="455" spans="4:33" ht="15.75" customHeight="1" x14ac:dyDescent="0.2">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c r="AC455" s="73"/>
      <c r="AD455" s="73"/>
      <c r="AE455" s="73"/>
      <c r="AF455" s="73"/>
      <c r="AG455" s="73"/>
    </row>
    <row r="456" spans="4:33" ht="15.75" customHeight="1" x14ac:dyDescent="0.2">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c r="AC456" s="73"/>
      <c r="AD456" s="73"/>
      <c r="AE456" s="73"/>
      <c r="AF456" s="73"/>
      <c r="AG456" s="73"/>
    </row>
    <row r="457" spans="4:33" ht="15.75" customHeight="1" x14ac:dyDescent="0.2">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c r="AC457" s="73"/>
      <c r="AD457" s="73"/>
      <c r="AE457" s="73"/>
      <c r="AF457" s="73"/>
      <c r="AG457" s="73"/>
    </row>
    <row r="458" spans="4:33" ht="15.75" customHeight="1" x14ac:dyDescent="0.2">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c r="AC458" s="73"/>
      <c r="AD458" s="73"/>
      <c r="AE458" s="73"/>
      <c r="AF458" s="73"/>
      <c r="AG458" s="73"/>
    </row>
    <row r="459" spans="4:33" ht="15.75" customHeight="1" x14ac:dyDescent="0.2">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c r="AC459" s="73"/>
      <c r="AD459" s="73"/>
      <c r="AE459" s="73"/>
      <c r="AF459" s="73"/>
      <c r="AG459" s="73"/>
    </row>
    <row r="460" spans="4:33" ht="15.75" customHeight="1" x14ac:dyDescent="0.2">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c r="AC460" s="73"/>
      <c r="AD460" s="73"/>
      <c r="AE460" s="73"/>
      <c r="AF460" s="73"/>
      <c r="AG460" s="73"/>
    </row>
    <row r="461" spans="4:33" ht="15.75" customHeight="1" x14ac:dyDescent="0.2">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c r="AC461" s="73"/>
      <c r="AD461" s="73"/>
      <c r="AE461" s="73"/>
      <c r="AF461" s="73"/>
      <c r="AG461" s="73"/>
    </row>
    <row r="462" spans="4:33" ht="15.75" customHeight="1" x14ac:dyDescent="0.2">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c r="AC462" s="73"/>
      <c r="AD462" s="73"/>
      <c r="AE462" s="73"/>
      <c r="AF462" s="73"/>
      <c r="AG462" s="73"/>
    </row>
    <row r="463" spans="4:33" ht="15.75" customHeight="1" x14ac:dyDescent="0.2">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c r="AC463" s="73"/>
      <c r="AD463" s="73"/>
      <c r="AE463" s="73"/>
      <c r="AF463" s="73"/>
      <c r="AG463" s="73"/>
    </row>
    <row r="464" spans="4:33" ht="15.75" customHeight="1" x14ac:dyDescent="0.2">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c r="AC464" s="73"/>
      <c r="AD464" s="73"/>
      <c r="AE464" s="73"/>
      <c r="AF464" s="73"/>
      <c r="AG464" s="73"/>
    </row>
    <row r="465" spans="4:33" ht="15.75" customHeight="1" x14ac:dyDescent="0.2">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c r="AC465" s="73"/>
      <c r="AD465" s="73"/>
      <c r="AE465" s="73"/>
      <c r="AF465" s="73"/>
      <c r="AG465" s="73"/>
    </row>
    <row r="466" spans="4:33" ht="15.75" customHeight="1" x14ac:dyDescent="0.2">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c r="AC466" s="73"/>
      <c r="AD466" s="73"/>
      <c r="AE466" s="73"/>
      <c r="AF466" s="73"/>
      <c r="AG466" s="73"/>
    </row>
    <row r="467" spans="4:33" ht="15.75" customHeight="1" x14ac:dyDescent="0.2">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c r="AC467" s="73"/>
      <c r="AD467" s="73"/>
      <c r="AE467" s="73"/>
      <c r="AF467" s="73"/>
      <c r="AG467" s="73"/>
    </row>
    <row r="468" spans="4:33" ht="15.75" customHeight="1" x14ac:dyDescent="0.2">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c r="AC468" s="73"/>
      <c r="AD468" s="73"/>
      <c r="AE468" s="73"/>
      <c r="AF468" s="73"/>
      <c r="AG468" s="73"/>
    </row>
    <row r="469" spans="4:33" ht="15.75" customHeight="1" x14ac:dyDescent="0.2">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c r="AC469" s="73"/>
      <c r="AD469" s="73"/>
      <c r="AE469" s="73"/>
      <c r="AF469" s="73"/>
      <c r="AG469" s="73"/>
    </row>
    <row r="470" spans="4:33" ht="15.75" customHeight="1" x14ac:dyDescent="0.2">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c r="AC470" s="73"/>
      <c r="AD470" s="73"/>
      <c r="AE470" s="73"/>
      <c r="AF470" s="73"/>
      <c r="AG470" s="73"/>
    </row>
    <row r="471" spans="4:33" ht="15.75" customHeight="1" x14ac:dyDescent="0.2">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c r="AC471" s="73"/>
      <c r="AD471" s="73"/>
      <c r="AE471" s="73"/>
      <c r="AF471" s="73"/>
      <c r="AG471" s="73"/>
    </row>
    <row r="472" spans="4:33" ht="15.75" customHeight="1" x14ac:dyDescent="0.2">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c r="AC472" s="73"/>
      <c r="AD472" s="73"/>
      <c r="AE472" s="73"/>
      <c r="AF472" s="73"/>
      <c r="AG472" s="73"/>
    </row>
    <row r="473" spans="4:33" ht="15.75" customHeight="1" x14ac:dyDescent="0.2">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c r="AC473" s="73"/>
      <c r="AD473" s="73"/>
      <c r="AE473" s="73"/>
      <c r="AF473" s="73"/>
      <c r="AG473" s="73"/>
    </row>
    <row r="474" spans="4:33" ht="15.75" customHeight="1" x14ac:dyDescent="0.2">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c r="AC474" s="73"/>
      <c r="AD474" s="73"/>
      <c r="AE474" s="73"/>
      <c r="AF474" s="73"/>
      <c r="AG474" s="73"/>
    </row>
    <row r="475" spans="4:33" ht="15.75" customHeight="1" x14ac:dyDescent="0.2">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c r="AC475" s="73"/>
      <c r="AD475" s="73"/>
      <c r="AE475" s="73"/>
      <c r="AF475" s="73"/>
      <c r="AG475" s="73"/>
    </row>
    <row r="476" spans="4:33" ht="15.75" customHeight="1" x14ac:dyDescent="0.2">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c r="AC476" s="73"/>
      <c r="AD476" s="73"/>
      <c r="AE476" s="73"/>
      <c r="AF476" s="73"/>
      <c r="AG476" s="73"/>
    </row>
    <row r="477" spans="4:33" ht="15.75" customHeight="1" x14ac:dyDescent="0.2">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c r="AC477" s="73"/>
      <c r="AD477" s="73"/>
      <c r="AE477" s="73"/>
      <c r="AF477" s="73"/>
      <c r="AG477" s="73"/>
    </row>
    <row r="478" spans="4:33" ht="15.75" customHeight="1" x14ac:dyDescent="0.2">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c r="AC478" s="73"/>
      <c r="AD478" s="73"/>
      <c r="AE478" s="73"/>
      <c r="AF478" s="73"/>
      <c r="AG478" s="73"/>
    </row>
    <row r="479" spans="4:33" ht="15.75" customHeight="1" x14ac:dyDescent="0.2">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c r="AC479" s="73"/>
      <c r="AD479" s="73"/>
      <c r="AE479" s="73"/>
      <c r="AF479" s="73"/>
      <c r="AG479" s="73"/>
    </row>
    <row r="480" spans="4:33" ht="15.75" customHeight="1" x14ac:dyDescent="0.2">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c r="AC480" s="73"/>
      <c r="AD480" s="73"/>
      <c r="AE480" s="73"/>
      <c r="AF480" s="73"/>
      <c r="AG480" s="73"/>
    </row>
    <row r="481" spans="4:33" ht="15.75" customHeight="1" x14ac:dyDescent="0.2">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c r="AC481" s="73"/>
      <c r="AD481" s="73"/>
      <c r="AE481" s="73"/>
      <c r="AF481" s="73"/>
      <c r="AG481" s="73"/>
    </row>
    <row r="482" spans="4:33" ht="15.75" customHeight="1" x14ac:dyDescent="0.2">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c r="AC482" s="73"/>
      <c r="AD482" s="73"/>
      <c r="AE482" s="73"/>
      <c r="AF482" s="73"/>
      <c r="AG482" s="73"/>
    </row>
    <row r="483" spans="4:33" ht="15.75" customHeight="1" x14ac:dyDescent="0.2">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c r="AC483" s="73"/>
      <c r="AD483" s="73"/>
      <c r="AE483" s="73"/>
      <c r="AF483" s="73"/>
      <c r="AG483" s="73"/>
    </row>
    <row r="484" spans="4:33" ht="15.75" customHeight="1" x14ac:dyDescent="0.2">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c r="AC484" s="73"/>
      <c r="AD484" s="73"/>
      <c r="AE484" s="73"/>
      <c r="AF484" s="73"/>
      <c r="AG484" s="73"/>
    </row>
    <row r="485" spans="4:33" ht="15.75" customHeight="1" x14ac:dyDescent="0.2">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c r="AC485" s="73"/>
      <c r="AD485" s="73"/>
      <c r="AE485" s="73"/>
      <c r="AF485" s="73"/>
      <c r="AG485" s="73"/>
    </row>
    <row r="486" spans="4:33" ht="15.75" customHeight="1" x14ac:dyDescent="0.2">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c r="AC486" s="73"/>
      <c r="AD486" s="73"/>
      <c r="AE486" s="73"/>
      <c r="AF486" s="73"/>
      <c r="AG486" s="73"/>
    </row>
    <row r="487" spans="4:33" ht="15.75" customHeight="1" x14ac:dyDescent="0.2">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c r="AC487" s="73"/>
      <c r="AD487" s="73"/>
      <c r="AE487" s="73"/>
      <c r="AF487" s="73"/>
      <c r="AG487" s="73"/>
    </row>
    <row r="488" spans="4:33" ht="15.75" customHeight="1" x14ac:dyDescent="0.2">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c r="AC488" s="73"/>
      <c r="AD488" s="73"/>
      <c r="AE488" s="73"/>
      <c r="AF488" s="73"/>
      <c r="AG488" s="73"/>
    </row>
    <row r="489" spans="4:33" ht="15.75" customHeight="1" x14ac:dyDescent="0.2">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c r="AC489" s="73"/>
      <c r="AD489" s="73"/>
      <c r="AE489" s="73"/>
      <c r="AF489" s="73"/>
      <c r="AG489" s="73"/>
    </row>
    <row r="490" spans="4:33" ht="15.75" customHeight="1" x14ac:dyDescent="0.2">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c r="AC490" s="73"/>
      <c r="AD490" s="73"/>
      <c r="AE490" s="73"/>
      <c r="AF490" s="73"/>
      <c r="AG490" s="73"/>
    </row>
    <row r="491" spans="4:33" ht="15.75" customHeight="1" x14ac:dyDescent="0.2">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c r="AC491" s="73"/>
      <c r="AD491" s="73"/>
      <c r="AE491" s="73"/>
      <c r="AF491" s="73"/>
      <c r="AG491" s="73"/>
    </row>
    <row r="492" spans="4:33" ht="15.75" customHeight="1" x14ac:dyDescent="0.2">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c r="AC492" s="73"/>
      <c r="AD492" s="73"/>
      <c r="AE492" s="73"/>
      <c r="AF492" s="73"/>
      <c r="AG492" s="73"/>
    </row>
    <row r="493" spans="4:33" ht="15.75" customHeight="1" x14ac:dyDescent="0.2">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c r="AC493" s="73"/>
      <c r="AD493" s="73"/>
      <c r="AE493" s="73"/>
      <c r="AF493" s="73"/>
      <c r="AG493" s="73"/>
    </row>
    <row r="494" spans="4:33" ht="15.75" customHeight="1" x14ac:dyDescent="0.2">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c r="AC494" s="73"/>
      <c r="AD494" s="73"/>
      <c r="AE494" s="73"/>
      <c r="AF494" s="73"/>
      <c r="AG494" s="73"/>
    </row>
    <row r="495" spans="4:33" ht="15.75" customHeight="1" x14ac:dyDescent="0.2">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c r="AC495" s="73"/>
      <c r="AD495" s="73"/>
      <c r="AE495" s="73"/>
      <c r="AF495" s="73"/>
      <c r="AG495" s="73"/>
    </row>
    <row r="496" spans="4:33" ht="15.75" customHeight="1" x14ac:dyDescent="0.2">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c r="AC496" s="73"/>
      <c r="AD496" s="73"/>
      <c r="AE496" s="73"/>
      <c r="AF496" s="73"/>
      <c r="AG496" s="73"/>
    </row>
    <row r="497" spans="4:33" ht="15.75" customHeight="1" x14ac:dyDescent="0.2">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c r="AC497" s="73"/>
      <c r="AD497" s="73"/>
      <c r="AE497" s="73"/>
      <c r="AF497" s="73"/>
      <c r="AG497" s="73"/>
    </row>
    <row r="498" spans="4:33" ht="15.75" customHeight="1" x14ac:dyDescent="0.2">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c r="AC498" s="73"/>
      <c r="AD498" s="73"/>
      <c r="AE498" s="73"/>
      <c r="AF498" s="73"/>
      <c r="AG498" s="73"/>
    </row>
    <row r="499" spans="4:33" ht="15.75" customHeight="1" x14ac:dyDescent="0.2">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c r="AC499" s="73"/>
      <c r="AD499" s="73"/>
      <c r="AE499" s="73"/>
      <c r="AF499" s="73"/>
      <c r="AG499" s="73"/>
    </row>
    <row r="500" spans="4:33" ht="15.75" customHeight="1" x14ac:dyDescent="0.2">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c r="AC500" s="73"/>
      <c r="AD500" s="73"/>
      <c r="AE500" s="73"/>
      <c r="AF500" s="73"/>
      <c r="AG500" s="73"/>
    </row>
    <row r="501" spans="4:33" ht="15.75" customHeight="1" x14ac:dyDescent="0.2">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c r="AC501" s="73"/>
      <c r="AD501" s="73"/>
      <c r="AE501" s="73"/>
      <c r="AF501" s="73"/>
      <c r="AG501" s="73"/>
    </row>
    <row r="502" spans="4:33" ht="15.75" customHeight="1" x14ac:dyDescent="0.2">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c r="AC502" s="73"/>
      <c r="AD502" s="73"/>
      <c r="AE502" s="73"/>
      <c r="AF502" s="73"/>
      <c r="AG502" s="73"/>
    </row>
    <row r="503" spans="4:33" ht="15.75" customHeight="1" x14ac:dyDescent="0.2">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c r="AC503" s="73"/>
      <c r="AD503" s="73"/>
      <c r="AE503" s="73"/>
      <c r="AF503" s="73"/>
      <c r="AG503" s="73"/>
    </row>
    <row r="504" spans="4:33" ht="15.75" customHeight="1" x14ac:dyDescent="0.2">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c r="AC504" s="73"/>
      <c r="AD504" s="73"/>
      <c r="AE504" s="73"/>
      <c r="AF504" s="73"/>
      <c r="AG504" s="73"/>
    </row>
    <row r="505" spans="4:33" ht="15.75" customHeight="1" x14ac:dyDescent="0.2">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c r="AC505" s="73"/>
      <c r="AD505" s="73"/>
      <c r="AE505" s="73"/>
      <c r="AF505" s="73"/>
      <c r="AG505" s="73"/>
    </row>
    <row r="506" spans="4:33" ht="15.75" customHeight="1" x14ac:dyDescent="0.2">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c r="AC506" s="73"/>
      <c r="AD506" s="73"/>
      <c r="AE506" s="73"/>
      <c r="AF506" s="73"/>
      <c r="AG506" s="73"/>
    </row>
    <row r="507" spans="4:33" ht="15.75" customHeight="1" x14ac:dyDescent="0.2">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c r="AC507" s="73"/>
      <c r="AD507" s="73"/>
      <c r="AE507" s="73"/>
      <c r="AF507" s="73"/>
      <c r="AG507" s="73"/>
    </row>
    <row r="508" spans="4:33" ht="15.75" customHeight="1" x14ac:dyDescent="0.2">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c r="AC508" s="73"/>
      <c r="AD508" s="73"/>
      <c r="AE508" s="73"/>
      <c r="AF508" s="73"/>
      <c r="AG508" s="73"/>
    </row>
    <row r="509" spans="4:33" ht="15.75" customHeight="1" x14ac:dyDescent="0.2">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c r="AC509" s="73"/>
      <c r="AD509" s="73"/>
      <c r="AE509" s="73"/>
      <c r="AF509" s="73"/>
      <c r="AG509" s="73"/>
    </row>
    <row r="510" spans="4:33" ht="15.75" customHeight="1" x14ac:dyDescent="0.2">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c r="AC510" s="73"/>
      <c r="AD510" s="73"/>
      <c r="AE510" s="73"/>
      <c r="AF510" s="73"/>
      <c r="AG510" s="73"/>
    </row>
    <row r="511" spans="4:33" ht="15.75" customHeight="1" x14ac:dyDescent="0.2">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c r="AC511" s="73"/>
      <c r="AD511" s="73"/>
      <c r="AE511" s="73"/>
      <c r="AF511" s="73"/>
      <c r="AG511" s="73"/>
    </row>
    <row r="512" spans="4:33" ht="15.75" customHeight="1" x14ac:dyDescent="0.2">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c r="AC512" s="73"/>
      <c r="AD512" s="73"/>
      <c r="AE512" s="73"/>
      <c r="AF512" s="73"/>
      <c r="AG512" s="73"/>
    </row>
    <row r="513" spans="4:33" ht="15.75" customHeight="1" x14ac:dyDescent="0.2">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c r="AC513" s="73"/>
      <c r="AD513" s="73"/>
      <c r="AE513" s="73"/>
      <c r="AF513" s="73"/>
      <c r="AG513" s="73"/>
    </row>
    <row r="514" spans="4:33" ht="15.75" customHeight="1" x14ac:dyDescent="0.2">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c r="AC514" s="73"/>
      <c r="AD514" s="73"/>
      <c r="AE514" s="73"/>
      <c r="AF514" s="73"/>
      <c r="AG514" s="73"/>
    </row>
    <row r="515" spans="4:33" ht="15.75" customHeight="1" x14ac:dyDescent="0.2">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c r="AC515" s="73"/>
      <c r="AD515" s="73"/>
      <c r="AE515" s="73"/>
      <c r="AF515" s="73"/>
      <c r="AG515" s="73"/>
    </row>
    <row r="516" spans="4:33" ht="15.75" customHeight="1" x14ac:dyDescent="0.2">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c r="AC516" s="73"/>
      <c r="AD516" s="73"/>
      <c r="AE516" s="73"/>
      <c r="AF516" s="73"/>
      <c r="AG516" s="73"/>
    </row>
    <row r="517" spans="4:33" ht="15.75" customHeight="1" x14ac:dyDescent="0.2">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c r="AC517" s="73"/>
      <c r="AD517" s="73"/>
      <c r="AE517" s="73"/>
      <c r="AF517" s="73"/>
      <c r="AG517" s="73"/>
    </row>
    <row r="518" spans="4:33" ht="15.75" customHeight="1" x14ac:dyDescent="0.2">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c r="AC518" s="73"/>
      <c r="AD518" s="73"/>
      <c r="AE518" s="73"/>
      <c r="AF518" s="73"/>
      <c r="AG518" s="73"/>
    </row>
    <row r="519" spans="4:33" ht="15.75" customHeight="1" x14ac:dyDescent="0.2">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c r="AC519" s="73"/>
      <c r="AD519" s="73"/>
      <c r="AE519" s="73"/>
      <c r="AF519" s="73"/>
      <c r="AG519" s="73"/>
    </row>
    <row r="520" spans="4:33" ht="15.75" customHeight="1" x14ac:dyDescent="0.2">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c r="AC520" s="73"/>
      <c r="AD520" s="73"/>
      <c r="AE520" s="73"/>
      <c r="AF520" s="73"/>
      <c r="AG520" s="73"/>
    </row>
    <row r="521" spans="4:33" ht="15.75" customHeight="1" x14ac:dyDescent="0.2">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c r="AC521" s="73"/>
      <c r="AD521" s="73"/>
      <c r="AE521" s="73"/>
      <c r="AF521" s="73"/>
      <c r="AG521" s="73"/>
    </row>
    <row r="522" spans="4:33" ht="15.75" customHeight="1" x14ac:dyDescent="0.2">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c r="AC522" s="73"/>
      <c r="AD522" s="73"/>
      <c r="AE522" s="73"/>
      <c r="AF522" s="73"/>
      <c r="AG522" s="73"/>
    </row>
    <row r="523" spans="4:33" ht="15.75" customHeight="1" x14ac:dyDescent="0.2">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c r="AC523" s="73"/>
      <c r="AD523" s="73"/>
      <c r="AE523" s="73"/>
      <c r="AF523" s="73"/>
      <c r="AG523" s="73"/>
    </row>
    <row r="524" spans="4:33" ht="15.75" customHeight="1" x14ac:dyDescent="0.2">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c r="AC524" s="73"/>
      <c r="AD524" s="73"/>
      <c r="AE524" s="73"/>
      <c r="AF524" s="73"/>
      <c r="AG524" s="73"/>
    </row>
    <row r="525" spans="4:33" ht="15.75" customHeight="1" x14ac:dyDescent="0.2">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c r="AC525" s="73"/>
      <c r="AD525" s="73"/>
      <c r="AE525" s="73"/>
      <c r="AF525" s="73"/>
      <c r="AG525" s="73"/>
    </row>
    <row r="526" spans="4:33" ht="15.75" customHeight="1" x14ac:dyDescent="0.2">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c r="AC526" s="73"/>
      <c r="AD526" s="73"/>
      <c r="AE526" s="73"/>
      <c r="AF526" s="73"/>
      <c r="AG526" s="73"/>
    </row>
    <row r="527" spans="4:33" ht="15.75" customHeight="1" x14ac:dyDescent="0.2">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c r="AC527" s="73"/>
      <c r="AD527" s="73"/>
      <c r="AE527" s="73"/>
      <c r="AF527" s="73"/>
      <c r="AG527" s="73"/>
    </row>
    <row r="528" spans="4:33" ht="15.75" customHeight="1" x14ac:dyDescent="0.2">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c r="AC528" s="73"/>
      <c r="AD528" s="73"/>
      <c r="AE528" s="73"/>
      <c r="AF528" s="73"/>
      <c r="AG528" s="73"/>
    </row>
    <row r="529" spans="4:33" ht="15.75" customHeight="1" x14ac:dyDescent="0.2">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c r="AC529" s="73"/>
      <c r="AD529" s="73"/>
      <c r="AE529" s="73"/>
      <c r="AF529" s="73"/>
      <c r="AG529" s="73"/>
    </row>
    <row r="530" spans="4:33" ht="15.75" customHeight="1" x14ac:dyDescent="0.2">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c r="AC530" s="73"/>
      <c r="AD530" s="73"/>
      <c r="AE530" s="73"/>
      <c r="AF530" s="73"/>
      <c r="AG530" s="73"/>
    </row>
    <row r="531" spans="4:33" ht="15.75" customHeight="1" x14ac:dyDescent="0.2">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c r="AC531" s="73"/>
      <c r="AD531" s="73"/>
      <c r="AE531" s="73"/>
      <c r="AF531" s="73"/>
      <c r="AG531" s="73"/>
    </row>
    <row r="532" spans="4:33" ht="15.75" customHeight="1" x14ac:dyDescent="0.2">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c r="AC532" s="73"/>
      <c r="AD532" s="73"/>
      <c r="AE532" s="73"/>
      <c r="AF532" s="73"/>
      <c r="AG532" s="73"/>
    </row>
    <row r="533" spans="4:33" ht="15.75" customHeight="1" x14ac:dyDescent="0.2">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c r="AC533" s="73"/>
      <c r="AD533" s="73"/>
      <c r="AE533" s="73"/>
      <c r="AF533" s="73"/>
      <c r="AG533" s="73"/>
    </row>
    <row r="534" spans="4:33" ht="15.75" customHeight="1" x14ac:dyDescent="0.2">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c r="AC534" s="73"/>
      <c r="AD534" s="73"/>
      <c r="AE534" s="73"/>
      <c r="AF534" s="73"/>
      <c r="AG534" s="73"/>
    </row>
    <row r="535" spans="4:33" ht="15.75" customHeight="1" x14ac:dyDescent="0.2">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c r="AC535" s="73"/>
      <c r="AD535" s="73"/>
      <c r="AE535" s="73"/>
      <c r="AF535" s="73"/>
      <c r="AG535" s="73"/>
    </row>
    <row r="536" spans="4:33" ht="15.75" customHeight="1" x14ac:dyDescent="0.2">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c r="AC536" s="73"/>
      <c r="AD536" s="73"/>
      <c r="AE536" s="73"/>
      <c r="AF536" s="73"/>
      <c r="AG536" s="73"/>
    </row>
    <row r="537" spans="4:33" ht="15.75" customHeight="1" x14ac:dyDescent="0.2">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c r="AC537" s="73"/>
      <c r="AD537" s="73"/>
      <c r="AE537" s="73"/>
      <c r="AF537" s="73"/>
      <c r="AG537" s="73"/>
    </row>
    <row r="538" spans="4:33" ht="15.75" customHeight="1" x14ac:dyDescent="0.2">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c r="AC538" s="73"/>
      <c r="AD538" s="73"/>
      <c r="AE538" s="73"/>
      <c r="AF538" s="73"/>
      <c r="AG538" s="73"/>
    </row>
    <row r="539" spans="4:33" ht="15.75" customHeight="1" x14ac:dyDescent="0.2">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c r="AC539" s="73"/>
      <c r="AD539" s="73"/>
      <c r="AE539" s="73"/>
      <c r="AF539" s="73"/>
      <c r="AG539" s="73"/>
    </row>
    <row r="540" spans="4:33" ht="15.75" customHeight="1" x14ac:dyDescent="0.2">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c r="AC540" s="73"/>
      <c r="AD540" s="73"/>
      <c r="AE540" s="73"/>
      <c r="AF540" s="73"/>
      <c r="AG540" s="73"/>
    </row>
    <row r="541" spans="4:33" ht="15.75" customHeight="1" x14ac:dyDescent="0.2">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c r="AC541" s="73"/>
      <c r="AD541" s="73"/>
      <c r="AE541" s="73"/>
      <c r="AF541" s="73"/>
      <c r="AG541" s="73"/>
    </row>
    <row r="542" spans="4:33" ht="15.75" customHeight="1" x14ac:dyDescent="0.2">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c r="AC542" s="73"/>
      <c r="AD542" s="73"/>
      <c r="AE542" s="73"/>
      <c r="AF542" s="73"/>
      <c r="AG542" s="73"/>
    </row>
    <row r="543" spans="4:33" ht="15.75" customHeight="1" x14ac:dyDescent="0.2">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c r="AC543" s="73"/>
      <c r="AD543" s="73"/>
      <c r="AE543" s="73"/>
      <c r="AF543" s="73"/>
      <c r="AG543" s="73"/>
    </row>
    <row r="544" spans="4:33" ht="15.75" customHeight="1" x14ac:dyDescent="0.2">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c r="AC544" s="73"/>
      <c r="AD544" s="73"/>
      <c r="AE544" s="73"/>
      <c r="AF544" s="73"/>
      <c r="AG544" s="73"/>
    </row>
    <row r="545" spans="4:33" ht="15.75" customHeight="1" x14ac:dyDescent="0.2">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c r="AC545" s="73"/>
      <c r="AD545" s="73"/>
      <c r="AE545" s="73"/>
      <c r="AF545" s="73"/>
      <c r="AG545" s="73"/>
    </row>
    <row r="546" spans="4:33" ht="15.75" customHeight="1" x14ac:dyDescent="0.2">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c r="AC546" s="73"/>
      <c r="AD546" s="73"/>
      <c r="AE546" s="73"/>
      <c r="AF546" s="73"/>
      <c r="AG546" s="73"/>
    </row>
    <row r="547" spans="4:33" ht="15.75" customHeight="1" x14ac:dyDescent="0.2">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c r="AC547" s="73"/>
      <c r="AD547" s="73"/>
      <c r="AE547" s="73"/>
      <c r="AF547" s="73"/>
      <c r="AG547" s="73"/>
    </row>
    <row r="548" spans="4:33" ht="15.75" customHeight="1" x14ac:dyDescent="0.2">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c r="AC548" s="73"/>
      <c r="AD548" s="73"/>
      <c r="AE548" s="73"/>
      <c r="AF548" s="73"/>
      <c r="AG548" s="73"/>
    </row>
    <row r="549" spans="4:33" ht="15.75" customHeight="1" x14ac:dyDescent="0.2">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c r="AC549" s="73"/>
      <c r="AD549" s="73"/>
      <c r="AE549" s="73"/>
      <c r="AF549" s="73"/>
      <c r="AG549" s="73"/>
    </row>
    <row r="550" spans="4:33" ht="15.75" customHeight="1" x14ac:dyDescent="0.2">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c r="AC550" s="73"/>
      <c r="AD550" s="73"/>
      <c r="AE550" s="73"/>
      <c r="AF550" s="73"/>
      <c r="AG550" s="73"/>
    </row>
    <row r="551" spans="4:33" ht="15.75" customHeight="1" x14ac:dyDescent="0.2">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c r="AC551" s="73"/>
      <c r="AD551" s="73"/>
      <c r="AE551" s="73"/>
      <c r="AF551" s="73"/>
      <c r="AG551" s="73"/>
    </row>
    <row r="552" spans="4:33" ht="15.75" customHeight="1" x14ac:dyDescent="0.2">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c r="AC552" s="73"/>
      <c r="AD552" s="73"/>
      <c r="AE552" s="73"/>
      <c r="AF552" s="73"/>
      <c r="AG552" s="73"/>
    </row>
    <row r="553" spans="4:33" ht="15.75" customHeight="1" x14ac:dyDescent="0.2">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c r="AC553" s="73"/>
      <c r="AD553" s="73"/>
      <c r="AE553" s="73"/>
      <c r="AF553" s="73"/>
      <c r="AG553" s="73"/>
    </row>
    <row r="554" spans="4:33" ht="15.75" customHeight="1" x14ac:dyDescent="0.2">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c r="AC554" s="73"/>
      <c r="AD554" s="73"/>
      <c r="AE554" s="73"/>
      <c r="AF554" s="73"/>
      <c r="AG554" s="73"/>
    </row>
    <row r="555" spans="4:33" ht="15.75" customHeight="1" x14ac:dyDescent="0.2">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c r="AC555" s="73"/>
      <c r="AD555" s="73"/>
      <c r="AE555" s="73"/>
      <c r="AF555" s="73"/>
      <c r="AG555" s="73"/>
    </row>
    <row r="556" spans="4:33" ht="15.75" customHeight="1" x14ac:dyDescent="0.2">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c r="AC556" s="73"/>
      <c r="AD556" s="73"/>
      <c r="AE556" s="73"/>
      <c r="AF556" s="73"/>
      <c r="AG556" s="73"/>
    </row>
    <row r="557" spans="4:33" ht="15.75" customHeight="1" x14ac:dyDescent="0.2">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c r="AC557" s="73"/>
      <c r="AD557" s="73"/>
      <c r="AE557" s="73"/>
      <c r="AF557" s="73"/>
      <c r="AG557" s="73"/>
    </row>
    <row r="558" spans="4:33" ht="15.75" customHeight="1" x14ac:dyDescent="0.2">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c r="AC558" s="73"/>
      <c r="AD558" s="73"/>
      <c r="AE558" s="73"/>
      <c r="AF558" s="73"/>
      <c r="AG558" s="73"/>
    </row>
    <row r="559" spans="4:33" ht="15.75" customHeight="1" x14ac:dyDescent="0.2">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c r="AC559" s="73"/>
      <c r="AD559" s="73"/>
      <c r="AE559" s="73"/>
      <c r="AF559" s="73"/>
      <c r="AG559" s="73"/>
    </row>
    <row r="560" spans="4:33" ht="15.75" customHeight="1" x14ac:dyDescent="0.2">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c r="AC560" s="73"/>
      <c r="AD560" s="73"/>
      <c r="AE560" s="73"/>
      <c r="AF560" s="73"/>
      <c r="AG560" s="73"/>
    </row>
    <row r="561" spans="4:33" ht="15.75" customHeight="1" x14ac:dyDescent="0.2">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c r="AC561" s="73"/>
      <c r="AD561" s="73"/>
      <c r="AE561" s="73"/>
      <c r="AF561" s="73"/>
      <c r="AG561" s="73"/>
    </row>
    <row r="562" spans="4:33" ht="15.75" customHeight="1" x14ac:dyDescent="0.2">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c r="AC562" s="73"/>
      <c r="AD562" s="73"/>
      <c r="AE562" s="73"/>
      <c r="AF562" s="73"/>
      <c r="AG562" s="73"/>
    </row>
    <row r="563" spans="4:33" ht="15.75" customHeight="1" x14ac:dyDescent="0.2">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c r="AC563" s="73"/>
      <c r="AD563" s="73"/>
      <c r="AE563" s="73"/>
      <c r="AF563" s="73"/>
      <c r="AG563" s="73"/>
    </row>
    <row r="564" spans="4:33" ht="15.75" customHeight="1" x14ac:dyDescent="0.2">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c r="AC564" s="73"/>
      <c r="AD564" s="73"/>
      <c r="AE564" s="73"/>
      <c r="AF564" s="73"/>
      <c r="AG564" s="73"/>
    </row>
    <row r="565" spans="4:33" ht="15.75" customHeight="1" x14ac:dyDescent="0.2">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c r="AC565" s="73"/>
      <c r="AD565" s="73"/>
      <c r="AE565" s="73"/>
      <c r="AF565" s="73"/>
      <c r="AG565" s="73"/>
    </row>
    <row r="566" spans="4:33" ht="15.75" customHeight="1" x14ac:dyDescent="0.2">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c r="AC566" s="73"/>
      <c r="AD566" s="73"/>
      <c r="AE566" s="73"/>
      <c r="AF566" s="73"/>
      <c r="AG566" s="73"/>
    </row>
    <row r="567" spans="4:33" ht="15.75" customHeight="1" x14ac:dyDescent="0.2">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c r="AC567" s="73"/>
      <c r="AD567" s="73"/>
      <c r="AE567" s="73"/>
      <c r="AF567" s="73"/>
      <c r="AG567" s="73"/>
    </row>
    <row r="568" spans="4:33" ht="15.75" customHeight="1" x14ac:dyDescent="0.2">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c r="AC568" s="73"/>
      <c r="AD568" s="73"/>
      <c r="AE568" s="73"/>
      <c r="AF568" s="73"/>
      <c r="AG568" s="73"/>
    </row>
    <row r="569" spans="4:33" ht="15.75" customHeight="1" x14ac:dyDescent="0.2">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c r="AC569" s="73"/>
      <c r="AD569" s="73"/>
      <c r="AE569" s="73"/>
      <c r="AF569" s="73"/>
      <c r="AG569" s="73"/>
    </row>
    <row r="570" spans="4:33" ht="15.75" customHeight="1" x14ac:dyDescent="0.2">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c r="AC570" s="73"/>
      <c r="AD570" s="73"/>
      <c r="AE570" s="73"/>
      <c r="AF570" s="73"/>
      <c r="AG570" s="73"/>
    </row>
    <row r="571" spans="4:33" ht="15.75" customHeight="1" x14ac:dyDescent="0.2">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c r="AC571" s="73"/>
      <c r="AD571" s="73"/>
      <c r="AE571" s="73"/>
      <c r="AF571" s="73"/>
      <c r="AG571" s="73"/>
    </row>
    <row r="572" spans="4:33" ht="15.75" customHeight="1" x14ac:dyDescent="0.2">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c r="AC572" s="73"/>
      <c r="AD572" s="73"/>
      <c r="AE572" s="73"/>
      <c r="AF572" s="73"/>
      <c r="AG572" s="73"/>
    </row>
    <row r="573" spans="4:33" ht="15.75" customHeight="1" x14ac:dyDescent="0.2">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c r="AC573" s="73"/>
      <c r="AD573" s="73"/>
      <c r="AE573" s="73"/>
      <c r="AF573" s="73"/>
      <c r="AG573" s="73"/>
    </row>
    <row r="574" spans="4:33" ht="15.75" customHeight="1" x14ac:dyDescent="0.2">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c r="AC574" s="73"/>
      <c r="AD574" s="73"/>
      <c r="AE574" s="73"/>
      <c r="AF574" s="73"/>
      <c r="AG574" s="73"/>
    </row>
    <row r="575" spans="4:33" ht="15.75" customHeight="1" x14ac:dyDescent="0.2">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c r="AC575" s="73"/>
      <c r="AD575" s="73"/>
      <c r="AE575" s="73"/>
      <c r="AF575" s="73"/>
      <c r="AG575" s="73"/>
    </row>
    <row r="576" spans="4:33" ht="15.75" customHeight="1" x14ac:dyDescent="0.2">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c r="AC576" s="73"/>
      <c r="AD576" s="73"/>
      <c r="AE576" s="73"/>
      <c r="AF576" s="73"/>
      <c r="AG576" s="73"/>
    </row>
    <row r="577" spans="4:33" ht="15.75" customHeight="1" x14ac:dyDescent="0.2">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c r="AC577" s="73"/>
      <c r="AD577" s="73"/>
      <c r="AE577" s="73"/>
      <c r="AF577" s="73"/>
      <c r="AG577" s="73"/>
    </row>
    <row r="578" spans="4:33" ht="15.75" customHeight="1" x14ac:dyDescent="0.2">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c r="AC578" s="73"/>
      <c r="AD578" s="73"/>
      <c r="AE578" s="73"/>
      <c r="AF578" s="73"/>
      <c r="AG578" s="73"/>
    </row>
    <row r="579" spans="4:33" ht="15.75" customHeight="1" x14ac:dyDescent="0.2">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c r="AC579" s="73"/>
      <c r="AD579" s="73"/>
      <c r="AE579" s="73"/>
      <c r="AF579" s="73"/>
      <c r="AG579" s="73"/>
    </row>
    <row r="580" spans="4:33" ht="15.75" customHeight="1" x14ac:dyDescent="0.2">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c r="AC580" s="73"/>
      <c r="AD580" s="73"/>
      <c r="AE580" s="73"/>
      <c r="AF580" s="73"/>
      <c r="AG580" s="73"/>
    </row>
    <row r="581" spans="4:33" ht="15.75" customHeight="1" x14ac:dyDescent="0.2">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c r="AC581" s="73"/>
      <c r="AD581" s="73"/>
      <c r="AE581" s="73"/>
      <c r="AF581" s="73"/>
      <c r="AG581" s="73"/>
    </row>
    <row r="582" spans="4:33" ht="15.75" customHeight="1" x14ac:dyDescent="0.2">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c r="AC582" s="73"/>
      <c r="AD582" s="73"/>
      <c r="AE582" s="73"/>
      <c r="AF582" s="73"/>
      <c r="AG582" s="73"/>
    </row>
    <row r="583" spans="4:33" ht="15.75" customHeight="1" x14ac:dyDescent="0.2">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c r="AC583" s="73"/>
      <c r="AD583" s="73"/>
      <c r="AE583" s="73"/>
      <c r="AF583" s="73"/>
      <c r="AG583" s="73"/>
    </row>
    <row r="584" spans="4:33" ht="15.75" customHeight="1" x14ac:dyDescent="0.2">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c r="AC584" s="73"/>
      <c r="AD584" s="73"/>
      <c r="AE584" s="73"/>
      <c r="AF584" s="73"/>
      <c r="AG584" s="73"/>
    </row>
    <row r="585" spans="4:33" ht="15.75" customHeight="1" x14ac:dyDescent="0.2">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c r="AC585" s="73"/>
      <c r="AD585" s="73"/>
      <c r="AE585" s="73"/>
      <c r="AF585" s="73"/>
      <c r="AG585" s="73"/>
    </row>
    <row r="586" spans="4:33" ht="15.75" customHeight="1" x14ac:dyDescent="0.2">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c r="AC586" s="73"/>
      <c r="AD586" s="73"/>
      <c r="AE586" s="73"/>
      <c r="AF586" s="73"/>
      <c r="AG586" s="73"/>
    </row>
    <row r="587" spans="4:33" ht="15.75" customHeight="1" x14ac:dyDescent="0.2">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c r="AC587" s="73"/>
      <c r="AD587" s="73"/>
      <c r="AE587" s="73"/>
      <c r="AF587" s="73"/>
      <c r="AG587" s="73"/>
    </row>
    <row r="588" spans="4:33" ht="15.75" customHeight="1" x14ac:dyDescent="0.2">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c r="AC588" s="73"/>
      <c r="AD588" s="73"/>
      <c r="AE588" s="73"/>
      <c r="AF588" s="73"/>
      <c r="AG588" s="73"/>
    </row>
    <row r="589" spans="4:33" ht="15.75" customHeight="1" x14ac:dyDescent="0.2">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c r="AC589" s="73"/>
      <c r="AD589" s="73"/>
      <c r="AE589" s="73"/>
      <c r="AF589" s="73"/>
      <c r="AG589" s="73"/>
    </row>
    <row r="590" spans="4:33" ht="15.75" customHeight="1" x14ac:dyDescent="0.2">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c r="AC590" s="73"/>
      <c r="AD590" s="73"/>
      <c r="AE590" s="73"/>
      <c r="AF590" s="73"/>
      <c r="AG590" s="73"/>
    </row>
    <row r="591" spans="4:33" ht="15.75" customHeight="1" x14ac:dyDescent="0.2">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c r="AC591" s="73"/>
      <c r="AD591" s="73"/>
      <c r="AE591" s="73"/>
      <c r="AF591" s="73"/>
      <c r="AG591" s="73"/>
    </row>
    <row r="592" spans="4:33" ht="15.75" customHeight="1" x14ac:dyDescent="0.2">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c r="AC592" s="73"/>
      <c r="AD592" s="73"/>
      <c r="AE592" s="73"/>
      <c r="AF592" s="73"/>
      <c r="AG592" s="73"/>
    </row>
    <row r="593" spans="4:33" ht="15.75" customHeight="1" x14ac:dyDescent="0.2">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c r="AC593" s="73"/>
      <c r="AD593" s="73"/>
      <c r="AE593" s="73"/>
      <c r="AF593" s="73"/>
      <c r="AG593" s="73"/>
    </row>
    <row r="594" spans="4:33" ht="15.75" customHeight="1" x14ac:dyDescent="0.2">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c r="AC594" s="73"/>
      <c r="AD594" s="73"/>
      <c r="AE594" s="73"/>
      <c r="AF594" s="73"/>
      <c r="AG594" s="73"/>
    </row>
    <row r="595" spans="4:33" ht="15.75" customHeight="1" x14ac:dyDescent="0.2">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c r="AC595" s="73"/>
      <c r="AD595" s="73"/>
      <c r="AE595" s="73"/>
      <c r="AF595" s="73"/>
      <c r="AG595" s="73"/>
    </row>
    <row r="596" spans="4:33" ht="15.75" customHeight="1" x14ac:dyDescent="0.2">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c r="AC596" s="73"/>
      <c r="AD596" s="73"/>
      <c r="AE596" s="73"/>
      <c r="AF596" s="73"/>
      <c r="AG596" s="73"/>
    </row>
    <row r="597" spans="4:33" ht="15.75" customHeight="1" x14ac:dyDescent="0.2">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c r="AC597" s="73"/>
      <c r="AD597" s="73"/>
      <c r="AE597" s="73"/>
      <c r="AF597" s="73"/>
      <c r="AG597" s="73"/>
    </row>
    <row r="598" spans="4:33" ht="15.75" customHeight="1" x14ac:dyDescent="0.2">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c r="AC598" s="73"/>
      <c r="AD598" s="73"/>
      <c r="AE598" s="73"/>
      <c r="AF598" s="73"/>
      <c r="AG598" s="73"/>
    </row>
    <row r="599" spans="4:33" ht="15.75" customHeight="1" x14ac:dyDescent="0.2">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c r="AC599" s="73"/>
      <c r="AD599" s="73"/>
      <c r="AE599" s="73"/>
      <c r="AF599" s="73"/>
      <c r="AG599" s="73"/>
    </row>
    <row r="600" spans="4:33" ht="15.75" customHeight="1" x14ac:dyDescent="0.2">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c r="AC600" s="73"/>
      <c r="AD600" s="73"/>
      <c r="AE600" s="73"/>
      <c r="AF600" s="73"/>
      <c r="AG600" s="73"/>
    </row>
    <row r="601" spans="4:33" ht="15.75" customHeight="1" x14ac:dyDescent="0.2">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c r="AC601" s="73"/>
      <c r="AD601" s="73"/>
      <c r="AE601" s="73"/>
      <c r="AF601" s="73"/>
      <c r="AG601" s="73"/>
    </row>
    <row r="602" spans="4:33" ht="15.75" customHeight="1" x14ac:dyDescent="0.2">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c r="AC602" s="73"/>
      <c r="AD602" s="73"/>
      <c r="AE602" s="73"/>
      <c r="AF602" s="73"/>
      <c r="AG602" s="73"/>
    </row>
    <row r="603" spans="4:33" ht="15.75" customHeight="1" x14ac:dyDescent="0.2">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c r="AC603" s="73"/>
      <c r="AD603" s="73"/>
      <c r="AE603" s="73"/>
      <c r="AF603" s="73"/>
      <c r="AG603" s="73"/>
    </row>
    <row r="604" spans="4:33" ht="15.75" customHeight="1" x14ac:dyDescent="0.2">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c r="AC604" s="73"/>
      <c r="AD604" s="73"/>
      <c r="AE604" s="73"/>
      <c r="AF604" s="73"/>
      <c r="AG604" s="73"/>
    </row>
    <row r="605" spans="4:33" ht="15.75" customHeight="1" x14ac:dyDescent="0.2">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c r="AC605" s="73"/>
      <c r="AD605" s="73"/>
      <c r="AE605" s="73"/>
      <c r="AF605" s="73"/>
      <c r="AG605" s="73"/>
    </row>
    <row r="606" spans="4:33" ht="15.75" customHeight="1" x14ac:dyDescent="0.2">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c r="AC606" s="73"/>
      <c r="AD606" s="73"/>
      <c r="AE606" s="73"/>
      <c r="AF606" s="73"/>
      <c r="AG606" s="73"/>
    </row>
    <row r="607" spans="4:33" ht="15.75" customHeight="1" x14ac:dyDescent="0.2">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c r="AC607" s="73"/>
      <c r="AD607" s="73"/>
      <c r="AE607" s="73"/>
      <c r="AF607" s="73"/>
      <c r="AG607" s="73"/>
    </row>
    <row r="608" spans="4:33" ht="15.75" customHeight="1" x14ac:dyDescent="0.2">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c r="AC608" s="73"/>
      <c r="AD608" s="73"/>
      <c r="AE608" s="73"/>
      <c r="AF608" s="73"/>
      <c r="AG608" s="73"/>
    </row>
    <row r="609" spans="4:33" ht="15.75" customHeight="1" x14ac:dyDescent="0.2">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c r="AC609" s="73"/>
      <c r="AD609" s="73"/>
      <c r="AE609" s="73"/>
      <c r="AF609" s="73"/>
      <c r="AG609" s="73"/>
    </row>
    <row r="610" spans="4:33" ht="15.75" customHeight="1" x14ac:dyDescent="0.2">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c r="AC610" s="73"/>
      <c r="AD610" s="73"/>
      <c r="AE610" s="73"/>
      <c r="AF610" s="73"/>
      <c r="AG610" s="73"/>
    </row>
    <row r="611" spans="4:33" ht="15.75" customHeight="1" x14ac:dyDescent="0.2">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c r="AC611" s="73"/>
      <c r="AD611" s="73"/>
      <c r="AE611" s="73"/>
      <c r="AF611" s="73"/>
      <c r="AG611" s="73"/>
    </row>
    <row r="612" spans="4:33" ht="15.75" customHeight="1" x14ac:dyDescent="0.2">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c r="AC612" s="73"/>
      <c r="AD612" s="73"/>
      <c r="AE612" s="73"/>
      <c r="AF612" s="73"/>
      <c r="AG612" s="73"/>
    </row>
    <row r="613" spans="4:33" ht="15.75" customHeight="1" x14ac:dyDescent="0.2">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c r="AC613" s="73"/>
      <c r="AD613" s="73"/>
      <c r="AE613" s="73"/>
      <c r="AF613" s="73"/>
      <c r="AG613" s="73"/>
    </row>
    <row r="614" spans="4:33" ht="15.75" customHeight="1" x14ac:dyDescent="0.2">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c r="AC614" s="73"/>
      <c r="AD614" s="73"/>
      <c r="AE614" s="73"/>
      <c r="AF614" s="73"/>
      <c r="AG614" s="73"/>
    </row>
    <row r="615" spans="4:33" ht="15.75" customHeight="1" x14ac:dyDescent="0.2">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c r="AC615" s="73"/>
      <c r="AD615" s="73"/>
      <c r="AE615" s="73"/>
      <c r="AF615" s="73"/>
      <c r="AG615" s="73"/>
    </row>
    <row r="616" spans="4:33" ht="15.75" customHeight="1" x14ac:dyDescent="0.2">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c r="AC616" s="73"/>
      <c r="AD616" s="73"/>
      <c r="AE616" s="73"/>
      <c r="AF616" s="73"/>
      <c r="AG616" s="73"/>
    </row>
    <row r="617" spans="4:33" ht="15.75" customHeight="1" x14ac:dyDescent="0.2">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c r="AC617" s="73"/>
      <c r="AD617" s="73"/>
      <c r="AE617" s="73"/>
      <c r="AF617" s="73"/>
      <c r="AG617" s="73"/>
    </row>
    <row r="618" spans="4:33" ht="15.75" customHeight="1" x14ac:dyDescent="0.2">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c r="AC618" s="73"/>
      <c r="AD618" s="73"/>
      <c r="AE618" s="73"/>
      <c r="AF618" s="73"/>
      <c r="AG618" s="73"/>
    </row>
    <row r="619" spans="4:33" ht="15.75" customHeight="1" x14ac:dyDescent="0.2">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c r="AC619" s="73"/>
      <c r="AD619" s="73"/>
      <c r="AE619" s="73"/>
      <c r="AF619" s="73"/>
      <c r="AG619" s="73"/>
    </row>
    <row r="620" spans="4:33" ht="15.75" customHeight="1" x14ac:dyDescent="0.2">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c r="AC620" s="73"/>
      <c r="AD620" s="73"/>
      <c r="AE620" s="73"/>
      <c r="AF620" s="73"/>
      <c r="AG620" s="73"/>
    </row>
    <row r="621" spans="4:33" ht="15.75" customHeight="1" x14ac:dyDescent="0.2">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c r="AC621" s="73"/>
      <c r="AD621" s="73"/>
      <c r="AE621" s="73"/>
      <c r="AF621" s="73"/>
      <c r="AG621" s="73"/>
    </row>
    <row r="622" spans="4:33" ht="15.75" customHeight="1" x14ac:dyDescent="0.2">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c r="AC622" s="73"/>
      <c r="AD622" s="73"/>
      <c r="AE622" s="73"/>
      <c r="AF622" s="73"/>
      <c r="AG622" s="73"/>
    </row>
    <row r="623" spans="4:33" ht="15.75" customHeight="1" x14ac:dyDescent="0.2">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c r="AC623" s="73"/>
      <c r="AD623" s="73"/>
      <c r="AE623" s="73"/>
      <c r="AF623" s="73"/>
      <c r="AG623" s="73"/>
    </row>
    <row r="624" spans="4:33" ht="15.75" customHeight="1" x14ac:dyDescent="0.2">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c r="AC624" s="73"/>
      <c r="AD624" s="73"/>
      <c r="AE624" s="73"/>
      <c r="AF624" s="73"/>
      <c r="AG624" s="73"/>
    </row>
    <row r="625" spans="4:33" ht="15.75" customHeight="1" x14ac:dyDescent="0.2">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c r="AC625" s="73"/>
      <c r="AD625" s="73"/>
      <c r="AE625" s="73"/>
      <c r="AF625" s="73"/>
      <c r="AG625" s="73"/>
    </row>
    <row r="626" spans="4:33" ht="15.75" customHeight="1" x14ac:dyDescent="0.2">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c r="AC626" s="73"/>
      <c r="AD626" s="73"/>
      <c r="AE626" s="73"/>
      <c r="AF626" s="73"/>
      <c r="AG626" s="73"/>
    </row>
    <row r="627" spans="4:33" ht="15.75" customHeight="1" x14ac:dyDescent="0.2">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c r="AC627" s="73"/>
      <c r="AD627" s="73"/>
      <c r="AE627" s="73"/>
      <c r="AF627" s="73"/>
      <c r="AG627" s="73"/>
    </row>
    <row r="628" spans="4:33" ht="15.75" customHeight="1" x14ac:dyDescent="0.2">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c r="AC628" s="73"/>
      <c r="AD628" s="73"/>
      <c r="AE628" s="73"/>
      <c r="AF628" s="73"/>
      <c r="AG628" s="73"/>
    </row>
    <row r="629" spans="4:33" ht="15.75" customHeight="1" x14ac:dyDescent="0.2">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c r="AC629" s="73"/>
      <c r="AD629" s="73"/>
      <c r="AE629" s="73"/>
      <c r="AF629" s="73"/>
      <c r="AG629" s="73"/>
    </row>
    <row r="630" spans="4:33" ht="15.75" customHeight="1" x14ac:dyDescent="0.2">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c r="AC630" s="73"/>
      <c r="AD630" s="73"/>
      <c r="AE630" s="73"/>
      <c r="AF630" s="73"/>
      <c r="AG630" s="73"/>
    </row>
    <row r="631" spans="4:33" ht="15.75" customHeight="1" x14ac:dyDescent="0.2">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c r="AC631" s="73"/>
      <c r="AD631" s="73"/>
      <c r="AE631" s="73"/>
      <c r="AF631" s="73"/>
      <c r="AG631" s="73"/>
    </row>
    <row r="632" spans="4:33" ht="15.75" customHeight="1" x14ac:dyDescent="0.2">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c r="AC632" s="73"/>
      <c r="AD632" s="73"/>
      <c r="AE632" s="73"/>
      <c r="AF632" s="73"/>
      <c r="AG632" s="73"/>
    </row>
    <row r="633" spans="4:33" ht="15.75" customHeight="1" x14ac:dyDescent="0.2">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c r="AC633" s="73"/>
      <c r="AD633" s="73"/>
      <c r="AE633" s="73"/>
      <c r="AF633" s="73"/>
      <c r="AG633" s="73"/>
    </row>
    <row r="634" spans="4:33" ht="15.75" customHeight="1" x14ac:dyDescent="0.2">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c r="AC634" s="73"/>
      <c r="AD634" s="73"/>
      <c r="AE634" s="73"/>
      <c r="AF634" s="73"/>
      <c r="AG634" s="73"/>
    </row>
    <row r="635" spans="4:33" ht="15.75" customHeight="1" x14ac:dyDescent="0.2">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c r="AC635" s="73"/>
      <c r="AD635" s="73"/>
      <c r="AE635" s="73"/>
      <c r="AF635" s="73"/>
      <c r="AG635" s="73"/>
    </row>
    <row r="636" spans="4:33" ht="15.75" customHeight="1" x14ac:dyDescent="0.2">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c r="AC636" s="73"/>
      <c r="AD636" s="73"/>
      <c r="AE636" s="73"/>
      <c r="AF636" s="73"/>
      <c r="AG636" s="73"/>
    </row>
    <row r="637" spans="4:33" ht="15.75" customHeight="1" x14ac:dyDescent="0.2">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c r="AC637" s="73"/>
      <c r="AD637" s="73"/>
      <c r="AE637" s="73"/>
      <c r="AF637" s="73"/>
      <c r="AG637" s="73"/>
    </row>
    <row r="638" spans="4:33" ht="15.75" customHeight="1" x14ac:dyDescent="0.2">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c r="AC638" s="73"/>
      <c r="AD638" s="73"/>
      <c r="AE638" s="73"/>
      <c r="AF638" s="73"/>
      <c r="AG638" s="73"/>
    </row>
    <row r="639" spans="4:33" ht="15.75" customHeight="1" x14ac:dyDescent="0.2">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c r="AC639" s="73"/>
      <c r="AD639" s="73"/>
      <c r="AE639" s="73"/>
      <c r="AF639" s="73"/>
      <c r="AG639" s="73"/>
    </row>
    <row r="640" spans="4:33" ht="15.75" customHeight="1" x14ac:dyDescent="0.2">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c r="AC640" s="73"/>
      <c r="AD640" s="73"/>
      <c r="AE640" s="73"/>
      <c r="AF640" s="73"/>
      <c r="AG640" s="73"/>
    </row>
    <row r="641" spans="4:33" ht="15.75" customHeight="1" x14ac:dyDescent="0.2">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c r="AC641" s="73"/>
      <c r="AD641" s="73"/>
      <c r="AE641" s="73"/>
      <c r="AF641" s="73"/>
      <c r="AG641" s="73"/>
    </row>
    <row r="642" spans="4:33" ht="15.75" customHeight="1" x14ac:dyDescent="0.2">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c r="AC642" s="73"/>
      <c r="AD642" s="73"/>
      <c r="AE642" s="73"/>
      <c r="AF642" s="73"/>
      <c r="AG642" s="73"/>
    </row>
    <row r="643" spans="4:33" ht="15.75" customHeight="1" x14ac:dyDescent="0.2">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c r="AC643" s="73"/>
      <c r="AD643" s="73"/>
      <c r="AE643" s="73"/>
      <c r="AF643" s="73"/>
      <c r="AG643" s="73"/>
    </row>
    <row r="644" spans="4:33" ht="15.75" customHeight="1" x14ac:dyDescent="0.2">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c r="AC644" s="73"/>
      <c r="AD644" s="73"/>
      <c r="AE644" s="73"/>
      <c r="AF644" s="73"/>
      <c r="AG644" s="73"/>
    </row>
    <row r="645" spans="4:33" ht="15.75" customHeight="1" x14ac:dyDescent="0.2">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c r="AC645" s="73"/>
      <c r="AD645" s="73"/>
      <c r="AE645" s="73"/>
      <c r="AF645" s="73"/>
      <c r="AG645" s="73"/>
    </row>
    <row r="646" spans="4:33" ht="15.75" customHeight="1" x14ac:dyDescent="0.2">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c r="AC646" s="73"/>
      <c r="AD646" s="73"/>
      <c r="AE646" s="73"/>
      <c r="AF646" s="73"/>
      <c r="AG646" s="73"/>
    </row>
    <row r="647" spans="4:33" ht="15.75" customHeight="1" x14ac:dyDescent="0.2">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c r="AC647" s="73"/>
      <c r="AD647" s="73"/>
      <c r="AE647" s="73"/>
      <c r="AF647" s="73"/>
      <c r="AG647" s="73"/>
    </row>
    <row r="648" spans="4:33" ht="15.75" customHeight="1" x14ac:dyDescent="0.2">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c r="AC648" s="73"/>
      <c r="AD648" s="73"/>
      <c r="AE648" s="73"/>
      <c r="AF648" s="73"/>
      <c r="AG648" s="73"/>
    </row>
    <row r="649" spans="4:33" ht="15.75" customHeight="1" x14ac:dyDescent="0.2">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c r="AC649" s="73"/>
      <c r="AD649" s="73"/>
      <c r="AE649" s="73"/>
      <c r="AF649" s="73"/>
      <c r="AG649" s="73"/>
    </row>
    <row r="650" spans="4:33" ht="15.75" customHeight="1" x14ac:dyDescent="0.2">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c r="AC650" s="73"/>
      <c r="AD650" s="73"/>
      <c r="AE650" s="73"/>
      <c r="AF650" s="73"/>
      <c r="AG650" s="73"/>
    </row>
    <row r="651" spans="4:33" ht="15.75" customHeight="1" x14ac:dyDescent="0.2">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c r="AC651" s="73"/>
      <c r="AD651" s="73"/>
      <c r="AE651" s="73"/>
      <c r="AF651" s="73"/>
      <c r="AG651" s="73"/>
    </row>
    <row r="652" spans="4:33" ht="15.75" customHeight="1" x14ac:dyDescent="0.2">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c r="AC652" s="73"/>
      <c r="AD652" s="73"/>
      <c r="AE652" s="73"/>
      <c r="AF652" s="73"/>
      <c r="AG652" s="73"/>
    </row>
    <row r="653" spans="4:33" ht="15.75" customHeight="1" x14ac:dyDescent="0.2">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c r="AC653" s="73"/>
      <c r="AD653" s="73"/>
      <c r="AE653" s="73"/>
      <c r="AF653" s="73"/>
      <c r="AG653" s="73"/>
    </row>
    <row r="654" spans="4:33" ht="15.75" customHeight="1" x14ac:dyDescent="0.2">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c r="AC654" s="73"/>
      <c r="AD654" s="73"/>
      <c r="AE654" s="73"/>
      <c r="AF654" s="73"/>
      <c r="AG654" s="73"/>
    </row>
    <row r="655" spans="4:33" ht="15.75" customHeight="1" x14ac:dyDescent="0.2">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c r="AC655" s="73"/>
      <c r="AD655" s="73"/>
      <c r="AE655" s="73"/>
      <c r="AF655" s="73"/>
      <c r="AG655" s="73"/>
    </row>
    <row r="656" spans="4:33" ht="15.75" customHeight="1" x14ac:dyDescent="0.2">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c r="AC656" s="73"/>
      <c r="AD656" s="73"/>
      <c r="AE656" s="73"/>
      <c r="AF656" s="73"/>
      <c r="AG656" s="73"/>
    </row>
    <row r="657" spans="4:33" ht="15.75" customHeight="1" x14ac:dyDescent="0.2">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c r="AC657" s="73"/>
      <c r="AD657" s="73"/>
      <c r="AE657" s="73"/>
      <c r="AF657" s="73"/>
      <c r="AG657" s="73"/>
    </row>
    <row r="658" spans="4:33" ht="15.75" customHeight="1" x14ac:dyDescent="0.2">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c r="AC658" s="73"/>
      <c r="AD658" s="73"/>
      <c r="AE658" s="73"/>
      <c r="AF658" s="73"/>
      <c r="AG658" s="73"/>
    </row>
    <row r="659" spans="4:33" ht="15.75" customHeight="1" x14ac:dyDescent="0.2">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c r="AC659" s="73"/>
      <c r="AD659" s="73"/>
      <c r="AE659" s="73"/>
      <c r="AF659" s="73"/>
      <c r="AG659" s="73"/>
    </row>
    <row r="660" spans="4:33" ht="15.75" customHeight="1" x14ac:dyDescent="0.2">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c r="AC660" s="73"/>
      <c r="AD660" s="73"/>
      <c r="AE660" s="73"/>
      <c r="AF660" s="73"/>
      <c r="AG660" s="73"/>
    </row>
    <row r="661" spans="4:33" ht="15.75" customHeight="1" x14ac:dyDescent="0.2">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c r="AC661" s="73"/>
      <c r="AD661" s="73"/>
      <c r="AE661" s="73"/>
      <c r="AF661" s="73"/>
      <c r="AG661" s="73"/>
    </row>
    <row r="662" spans="4:33" ht="15.75" customHeight="1" x14ac:dyDescent="0.2">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c r="AC662" s="73"/>
      <c r="AD662" s="73"/>
      <c r="AE662" s="73"/>
      <c r="AF662" s="73"/>
      <c r="AG662" s="73"/>
    </row>
    <row r="663" spans="4:33" ht="15.75" customHeight="1" x14ac:dyDescent="0.2">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c r="AC663" s="73"/>
      <c r="AD663" s="73"/>
      <c r="AE663" s="73"/>
      <c r="AF663" s="73"/>
      <c r="AG663" s="73"/>
    </row>
    <row r="664" spans="4:33" ht="15.75" customHeight="1" x14ac:dyDescent="0.2">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c r="AC664" s="73"/>
      <c r="AD664" s="73"/>
      <c r="AE664" s="73"/>
      <c r="AF664" s="73"/>
      <c r="AG664" s="73"/>
    </row>
    <row r="665" spans="4:33" ht="15.75" customHeight="1" x14ac:dyDescent="0.2">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c r="AC665" s="73"/>
      <c r="AD665" s="73"/>
      <c r="AE665" s="73"/>
      <c r="AF665" s="73"/>
      <c r="AG665" s="73"/>
    </row>
    <row r="666" spans="4:33" ht="15.75" customHeight="1" x14ac:dyDescent="0.2">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c r="AC666" s="73"/>
      <c r="AD666" s="73"/>
      <c r="AE666" s="73"/>
      <c r="AF666" s="73"/>
      <c r="AG666" s="73"/>
    </row>
    <row r="667" spans="4:33" ht="15.75" customHeight="1" x14ac:dyDescent="0.2">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c r="AC667" s="73"/>
      <c r="AD667" s="73"/>
      <c r="AE667" s="73"/>
      <c r="AF667" s="73"/>
      <c r="AG667" s="73"/>
    </row>
    <row r="668" spans="4:33" ht="15.75" customHeight="1" x14ac:dyDescent="0.2">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c r="AC668" s="73"/>
      <c r="AD668" s="73"/>
      <c r="AE668" s="73"/>
      <c r="AF668" s="73"/>
      <c r="AG668" s="73"/>
    </row>
    <row r="669" spans="4:33" ht="15.75" customHeight="1" x14ac:dyDescent="0.2">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c r="AC669" s="73"/>
      <c r="AD669" s="73"/>
      <c r="AE669" s="73"/>
      <c r="AF669" s="73"/>
      <c r="AG669" s="73"/>
    </row>
    <row r="670" spans="4:33" ht="15.75" customHeight="1" x14ac:dyDescent="0.2">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c r="AC670" s="73"/>
      <c r="AD670" s="73"/>
      <c r="AE670" s="73"/>
      <c r="AF670" s="73"/>
      <c r="AG670" s="73"/>
    </row>
    <row r="671" spans="4:33" ht="15.75" customHeight="1" x14ac:dyDescent="0.2">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c r="AC671" s="73"/>
      <c r="AD671" s="73"/>
      <c r="AE671" s="73"/>
      <c r="AF671" s="73"/>
      <c r="AG671" s="73"/>
    </row>
    <row r="672" spans="4:33" ht="15.75" customHeight="1" x14ac:dyDescent="0.2">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c r="AC672" s="73"/>
      <c r="AD672" s="73"/>
      <c r="AE672" s="73"/>
      <c r="AF672" s="73"/>
      <c r="AG672" s="73"/>
    </row>
    <row r="673" spans="4:33" ht="15.75" customHeight="1" x14ac:dyDescent="0.2">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c r="AC673" s="73"/>
      <c r="AD673" s="73"/>
      <c r="AE673" s="73"/>
      <c r="AF673" s="73"/>
      <c r="AG673" s="73"/>
    </row>
    <row r="674" spans="4:33" ht="15.75" customHeight="1" x14ac:dyDescent="0.2">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c r="AC674" s="73"/>
      <c r="AD674" s="73"/>
      <c r="AE674" s="73"/>
      <c r="AF674" s="73"/>
      <c r="AG674" s="73"/>
    </row>
    <row r="675" spans="4:33" ht="15.75" customHeight="1" x14ac:dyDescent="0.2">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c r="AC675" s="73"/>
      <c r="AD675" s="73"/>
      <c r="AE675" s="73"/>
      <c r="AF675" s="73"/>
      <c r="AG675" s="73"/>
    </row>
    <row r="676" spans="4:33" ht="15.75" customHeight="1" x14ac:dyDescent="0.2">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c r="AC676" s="73"/>
      <c r="AD676" s="73"/>
      <c r="AE676" s="73"/>
      <c r="AF676" s="73"/>
      <c r="AG676" s="73"/>
    </row>
    <row r="677" spans="4:33" ht="15.75" customHeight="1" x14ac:dyDescent="0.2">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c r="AC677" s="73"/>
      <c r="AD677" s="73"/>
      <c r="AE677" s="73"/>
      <c r="AF677" s="73"/>
      <c r="AG677" s="73"/>
    </row>
    <row r="678" spans="4:33" ht="15.75" customHeight="1" x14ac:dyDescent="0.2">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c r="AC678" s="73"/>
      <c r="AD678" s="73"/>
      <c r="AE678" s="73"/>
      <c r="AF678" s="73"/>
      <c r="AG678" s="73"/>
    </row>
    <row r="679" spans="4:33" ht="15.75" customHeight="1" x14ac:dyDescent="0.2">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c r="AC679" s="73"/>
      <c r="AD679" s="73"/>
      <c r="AE679" s="73"/>
      <c r="AF679" s="73"/>
      <c r="AG679" s="73"/>
    </row>
    <row r="680" spans="4:33" ht="15.75" customHeight="1" x14ac:dyDescent="0.2">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c r="AC680" s="73"/>
      <c r="AD680" s="73"/>
      <c r="AE680" s="73"/>
      <c r="AF680" s="73"/>
      <c r="AG680" s="73"/>
    </row>
    <row r="681" spans="4:33" ht="15.75" customHeight="1" x14ac:dyDescent="0.2">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c r="AC681" s="73"/>
      <c r="AD681" s="73"/>
      <c r="AE681" s="73"/>
      <c r="AF681" s="73"/>
      <c r="AG681" s="73"/>
    </row>
    <row r="682" spans="4:33" ht="15.75" customHeight="1" x14ac:dyDescent="0.2">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c r="AC682" s="73"/>
      <c r="AD682" s="73"/>
      <c r="AE682" s="73"/>
      <c r="AF682" s="73"/>
      <c r="AG682" s="73"/>
    </row>
    <row r="683" spans="4:33" ht="15.75" customHeight="1" x14ac:dyDescent="0.2">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c r="AC683" s="73"/>
      <c r="AD683" s="73"/>
      <c r="AE683" s="73"/>
      <c r="AF683" s="73"/>
      <c r="AG683" s="73"/>
    </row>
    <row r="684" spans="4:33" ht="15.75" customHeight="1" x14ac:dyDescent="0.2">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c r="AC684" s="73"/>
      <c r="AD684" s="73"/>
      <c r="AE684" s="73"/>
      <c r="AF684" s="73"/>
      <c r="AG684" s="73"/>
    </row>
    <row r="685" spans="4:33" ht="15.75" customHeight="1" x14ac:dyDescent="0.2">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c r="AC685" s="73"/>
      <c r="AD685" s="73"/>
      <c r="AE685" s="73"/>
      <c r="AF685" s="73"/>
      <c r="AG685" s="73"/>
    </row>
    <row r="686" spans="4:33" ht="15.75" customHeight="1" x14ac:dyDescent="0.2">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c r="AC686" s="73"/>
      <c r="AD686" s="73"/>
      <c r="AE686" s="73"/>
      <c r="AF686" s="73"/>
      <c r="AG686" s="73"/>
    </row>
    <row r="687" spans="4:33" ht="15.75" customHeight="1" x14ac:dyDescent="0.2">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c r="AC687" s="73"/>
      <c r="AD687" s="73"/>
      <c r="AE687" s="73"/>
      <c r="AF687" s="73"/>
      <c r="AG687" s="73"/>
    </row>
    <row r="688" spans="4:33" ht="15.75" customHeight="1" x14ac:dyDescent="0.2">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c r="AC688" s="73"/>
      <c r="AD688" s="73"/>
      <c r="AE688" s="73"/>
      <c r="AF688" s="73"/>
      <c r="AG688" s="73"/>
    </row>
    <row r="689" spans="4:33" ht="15.75" customHeight="1" x14ac:dyDescent="0.2">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c r="AC689" s="73"/>
      <c r="AD689" s="73"/>
      <c r="AE689" s="73"/>
      <c r="AF689" s="73"/>
      <c r="AG689" s="73"/>
    </row>
    <row r="690" spans="4:33" ht="15.75" customHeight="1" x14ac:dyDescent="0.2">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c r="AC690" s="73"/>
      <c r="AD690" s="73"/>
      <c r="AE690" s="73"/>
      <c r="AF690" s="73"/>
      <c r="AG690" s="73"/>
    </row>
    <row r="691" spans="4:33" ht="15.75" customHeight="1" x14ac:dyDescent="0.2">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c r="AC691" s="73"/>
      <c r="AD691" s="73"/>
      <c r="AE691" s="73"/>
      <c r="AF691" s="73"/>
      <c r="AG691" s="73"/>
    </row>
    <row r="692" spans="4:33" ht="15.75" customHeight="1" x14ac:dyDescent="0.2">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c r="AC692" s="73"/>
      <c r="AD692" s="73"/>
      <c r="AE692" s="73"/>
      <c r="AF692" s="73"/>
      <c r="AG692" s="73"/>
    </row>
    <row r="693" spans="4:33" ht="15.75" customHeight="1" x14ac:dyDescent="0.2">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c r="AC693" s="73"/>
      <c r="AD693" s="73"/>
      <c r="AE693" s="73"/>
      <c r="AF693" s="73"/>
      <c r="AG693" s="73"/>
    </row>
    <row r="694" spans="4:33" ht="15.75" customHeight="1" x14ac:dyDescent="0.2">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c r="AC694" s="73"/>
      <c r="AD694" s="73"/>
      <c r="AE694" s="73"/>
      <c r="AF694" s="73"/>
      <c r="AG694" s="73"/>
    </row>
    <row r="695" spans="4:33" ht="15.75" customHeight="1" x14ac:dyDescent="0.2">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c r="AC695" s="73"/>
      <c r="AD695" s="73"/>
      <c r="AE695" s="73"/>
      <c r="AF695" s="73"/>
      <c r="AG695" s="73"/>
    </row>
    <row r="696" spans="4:33" ht="15.75" customHeight="1" x14ac:dyDescent="0.2">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c r="AC696" s="73"/>
      <c r="AD696" s="73"/>
      <c r="AE696" s="73"/>
      <c r="AF696" s="73"/>
      <c r="AG696" s="73"/>
    </row>
    <row r="697" spans="4:33" ht="15.75" customHeight="1" x14ac:dyDescent="0.2">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c r="AC697" s="73"/>
      <c r="AD697" s="73"/>
      <c r="AE697" s="73"/>
      <c r="AF697" s="73"/>
      <c r="AG697" s="73"/>
    </row>
    <row r="698" spans="4:33" ht="15.75" customHeight="1" x14ac:dyDescent="0.2">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c r="AC698" s="73"/>
      <c r="AD698" s="73"/>
      <c r="AE698" s="73"/>
      <c r="AF698" s="73"/>
      <c r="AG698" s="73"/>
    </row>
    <row r="699" spans="4:33" ht="15.75" customHeight="1" x14ac:dyDescent="0.2">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c r="AC699" s="73"/>
      <c r="AD699" s="73"/>
      <c r="AE699" s="73"/>
      <c r="AF699" s="73"/>
      <c r="AG699" s="73"/>
    </row>
    <row r="700" spans="4:33" ht="15.75" customHeight="1" x14ac:dyDescent="0.2">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c r="AC700" s="73"/>
      <c r="AD700" s="73"/>
      <c r="AE700" s="73"/>
      <c r="AF700" s="73"/>
      <c r="AG700" s="73"/>
    </row>
    <row r="701" spans="4:33" ht="15.75" customHeight="1" x14ac:dyDescent="0.2">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c r="AC701" s="73"/>
      <c r="AD701" s="73"/>
      <c r="AE701" s="73"/>
      <c r="AF701" s="73"/>
      <c r="AG701" s="73"/>
    </row>
    <row r="702" spans="4:33" ht="15.75" customHeight="1" x14ac:dyDescent="0.2">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c r="AC702" s="73"/>
      <c r="AD702" s="73"/>
      <c r="AE702" s="73"/>
      <c r="AF702" s="73"/>
      <c r="AG702" s="73"/>
    </row>
    <row r="703" spans="4:33" ht="15.75" customHeight="1" x14ac:dyDescent="0.2">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c r="AC703" s="73"/>
      <c r="AD703" s="73"/>
      <c r="AE703" s="73"/>
      <c r="AF703" s="73"/>
      <c r="AG703" s="73"/>
    </row>
    <row r="704" spans="4:33" ht="15.75" customHeight="1" x14ac:dyDescent="0.2">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c r="AC704" s="73"/>
      <c r="AD704" s="73"/>
      <c r="AE704" s="73"/>
      <c r="AF704" s="73"/>
      <c r="AG704" s="73"/>
    </row>
    <row r="705" spans="4:33" ht="15.75" customHeight="1" x14ac:dyDescent="0.2">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c r="AC705" s="73"/>
      <c r="AD705" s="73"/>
      <c r="AE705" s="73"/>
      <c r="AF705" s="73"/>
      <c r="AG705" s="73"/>
    </row>
    <row r="706" spans="4:33" ht="15.75" customHeight="1" x14ac:dyDescent="0.2">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c r="AC706" s="73"/>
      <c r="AD706" s="73"/>
      <c r="AE706" s="73"/>
      <c r="AF706" s="73"/>
      <c r="AG706" s="73"/>
    </row>
    <row r="707" spans="4:33" ht="15.75" customHeight="1" x14ac:dyDescent="0.2">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c r="AC707" s="73"/>
      <c r="AD707" s="73"/>
      <c r="AE707" s="73"/>
      <c r="AF707" s="73"/>
      <c r="AG707" s="73"/>
    </row>
    <row r="708" spans="4:33" ht="15.75" customHeight="1" x14ac:dyDescent="0.2">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c r="AC708" s="73"/>
      <c r="AD708" s="73"/>
      <c r="AE708" s="73"/>
      <c r="AF708" s="73"/>
      <c r="AG708" s="73"/>
    </row>
    <row r="709" spans="4:33" ht="15.75" customHeight="1" x14ac:dyDescent="0.2">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c r="AC709" s="73"/>
      <c r="AD709" s="73"/>
      <c r="AE709" s="73"/>
      <c r="AF709" s="73"/>
      <c r="AG709" s="73"/>
    </row>
    <row r="710" spans="4:33" ht="15.75" customHeight="1" x14ac:dyDescent="0.2">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c r="AC710" s="73"/>
      <c r="AD710" s="73"/>
      <c r="AE710" s="73"/>
      <c r="AF710" s="73"/>
      <c r="AG710" s="73"/>
    </row>
    <row r="711" spans="4:33" ht="15.75" customHeight="1" x14ac:dyDescent="0.2">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c r="AC711" s="73"/>
      <c r="AD711" s="73"/>
      <c r="AE711" s="73"/>
      <c r="AF711" s="73"/>
      <c r="AG711" s="73"/>
    </row>
    <row r="712" spans="4:33" ht="15.75" customHeight="1" x14ac:dyDescent="0.2">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c r="AC712" s="73"/>
      <c r="AD712" s="73"/>
      <c r="AE712" s="73"/>
      <c r="AF712" s="73"/>
      <c r="AG712" s="73"/>
    </row>
    <row r="713" spans="4:33" ht="15.75" customHeight="1" x14ac:dyDescent="0.2">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c r="AC713" s="73"/>
      <c r="AD713" s="73"/>
      <c r="AE713" s="73"/>
      <c r="AF713" s="73"/>
      <c r="AG713" s="73"/>
    </row>
    <row r="714" spans="4:33" ht="15.75" customHeight="1" x14ac:dyDescent="0.2">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c r="AC714" s="73"/>
      <c r="AD714" s="73"/>
      <c r="AE714" s="73"/>
      <c r="AF714" s="73"/>
      <c r="AG714" s="73"/>
    </row>
    <row r="715" spans="4:33" ht="15.75" customHeight="1" x14ac:dyDescent="0.2">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c r="AC715" s="73"/>
      <c r="AD715" s="73"/>
      <c r="AE715" s="73"/>
      <c r="AF715" s="73"/>
      <c r="AG715" s="73"/>
    </row>
    <row r="716" spans="4:33" ht="15.75" customHeight="1" x14ac:dyDescent="0.2">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c r="AC716" s="73"/>
      <c r="AD716" s="73"/>
      <c r="AE716" s="73"/>
      <c r="AF716" s="73"/>
      <c r="AG716" s="73"/>
    </row>
    <row r="717" spans="4:33" ht="15.75" customHeight="1" x14ac:dyDescent="0.2">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c r="AC717" s="73"/>
      <c r="AD717" s="73"/>
      <c r="AE717" s="73"/>
      <c r="AF717" s="73"/>
      <c r="AG717" s="73"/>
    </row>
    <row r="718" spans="4:33" ht="15.75" customHeight="1" x14ac:dyDescent="0.2">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c r="AC718" s="73"/>
      <c r="AD718" s="73"/>
      <c r="AE718" s="73"/>
      <c r="AF718" s="73"/>
      <c r="AG718" s="73"/>
    </row>
    <row r="719" spans="4:33" ht="15.75" customHeight="1" x14ac:dyDescent="0.2">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c r="AC719" s="73"/>
      <c r="AD719" s="73"/>
      <c r="AE719" s="73"/>
      <c r="AF719" s="73"/>
      <c r="AG719" s="73"/>
    </row>
    <row r="720" spans="4:33" ht="15.75" customHeight="1" x14ac:dyDescent="0.2">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c r="AC720" s="73"/>
      <c r="AD720" s="73"/>
      <c r="AE720" s="73"/>
      <c r="AF720" s="73"/>
      <c r="AG720" s="73"/>
    </row>
    <row r="721" spans="4:33" ht="15.75" customHeight="1" x14ac:dyDescent="0.2">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c r="AC721" s="73"/>
      <c r="AD721" s="73"/>
      <c r="AE721" s="73"/>
      <c r="AF721" s="73"/>
      <c r="AG721" s="73"/>
    </row>
    <row r="722" spans="4:33" ht="15.75" customHeight="1" x14ac:dyDescent="0.2">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c r="AC722" s="73"/>
      <c r="AD722" s="73"/>
      <c r="AE722" s="73"/>
      <c r="AF722" s="73"/>
      <c r="AG722" s="73"/>
    </row>
    <row r="723" spans="4:33" ht="15.75" customHeight="1" x14ac:dyDescent="0.2">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c r="AC723" s="73"/>
      <c r="AD723" s="73"/>
      <c r="AE723" s="73"/>
      <c r="AF723" s="73"/>
      <c r="AG723" s="73"/>
    </row>
    <row r="724" spans="4:33" ht="15.75" customHeight="1" x14ac:dyDescent="0.2">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c r="AC724" s="73"/>
      <c r="AD724" s="73"/>
      <c r="AE724" s="73"/>
      <c r="AF724" s="73"/>
      <c r="AG724" s="73"/>
    </row>
    <row r="725" spans="4:33" ht="15.75" customHeight="1" x14ac:dyDescent="0.2">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c r="AC725" s="73"/>
      <c r="AD725" s="73"/>
      <c r="AE725" s="73"/>
      <c r="AF725" s="73"/>
      <c r="AG725" s="73"/>
    </row>
    <row r="726" spans="4:33" ht="15.75" customHeight="1" x14ac:dyDescent="0.2">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c r="AC726" s="73"/>
      <c r="AD726" s="73"/>
      <c r="AE726" s="73"/>
      <c r="AF726" s="73"/>
      <c r="AG726" s="73"/>
    </row>
    <row r="727" spans="4:33" ht="15.75" customHeight="1" x14ac:dyDescent="0.2">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c r="AC727" s="73"/>
      <c r="AD727" s="73"/>
      <c r="AE727" s="73"/>
      <c r="AF727" s="73"/>
      <c r="AG727" s="73"/>
    </row>
    <row r="728" spans="4:33" ht="15.75" customHeight="1" x14ac:dyDescent="0.2">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c r="AC728" s="73"/>
      <c r="AD728" s="73"/>
      <c r="AE728" s="73"/>
      <c r="AF728" s="73"/>
      <c r="AG728" s="73"/>
    </row>
    <row r="729" spans="4:33" ht="15.75" customHeight="1" x14ac:dyDescent="0.2">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c r="AC729" s="73"/>
      <c r="AD729" s="73"/>
      <c r="AE729" s="73"/>
      <c r="AF729" s="73"/>
      <c r="AG729" s="73"/>
    </row>
    <row r="730" spans="4:33" ht="15.75" customHeight="1" x14ac:dyDescent="0.2">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c r="AC730" s="73"/>
      <c r="AD730" s="73"/>
      <c r="AE730" s="73"/>
      <c r="AF730" s="73"/>
      <c r="AG730" s="73"/>
    </row>
    <row r="731" spans="4:33" ht="15.75" customHeight="1" x14ac:dyDescent="0.2">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c r="AC731" s="73"/>
      <c r="AD731" s="73"/>
      <c r="AE731" s="73"/>
      <c r="AF731" s="73"/>
      <c r="AG731" s="73"/>
    </row>
    <row r="732" spans="4:33" ht="15.75" customHeight="1" x14ac:dyDescent="0.2">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c r="AC732" s="73"/>
      <c r="AD732" s="73"/>
      <c r="AE732" s="73"/>
      <c r="AF732" s="73"/>
      <c r="AG732" s="73"/>
    </row>
    <row r="733" spans="4:33" ht="15.75" customHeight="1" x14ac:dyDescent="0.2">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c r="AC733" s="73"/>
      <c r="AD733" s="73"/>
      <c r="AE733" s="73"/>
      <c r="AF733" s="73"/>
      <c r="AG733" s="73"/>
    </row>
    <row r="734" spans="4:33" ht="15.75" customHeight="1" x14ac:dyDescent="0.2">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c r="AC734" s="73"/>
      <c r="AD734" s="73"/>
      <c r="AE734" s="73"/>
      <c r="AF734" s="73"/>
      <c r="AG734" s="73"/>
    </row>
    <row r="735" spans="4:33" ht="15.75" customHeight="1" x14ac:dyDescent="0.2">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c r="AC735" s="73"/>
      <c r="AD735" s="73"/>
      <c r="AE735" s="73"/>
      <c r="AF735" s="73"/>
      <c r="AG735" s="73"/>
    </row>
    <row r="736" spans="4:33" ht="15.75" customHeight="1" x14ac:dyDescent="0.2">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c r="AC736" s="73"/>
      <c r="AD736" s="73"/>
      <c r="AE736" s="73"/>
      <c r="AF736" s="73"/>
      <c r="AG736" s="73"/>
    </row>
    <row r="737" spans="4:33" ht="15.75" customHeight="1" x14ac:dyDescent="0.2">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c r="AC737" s="73"/>
      <c r="AD737" s="73"/>
      <c r="AE737" s="73"/>
      <c r="AF737" s="73"/>
      <c r="AG737" s="73"/>
    </row>
    <row r="738" spans="4:33" ht="15.75" customHeight="1" x14ac:dyDescent="0.2">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c r="AC738" s="73"/>
      <c r="AD738" s="73"/>
      <c r="AE738" s="73"/>
      <c r="AF738" s="73"/>
      <c r="AG738" s="73"/>
    </row>
    <row r="739" spans="4:33" ht="15.75" customHeight="1" x14ac:dyDescent="0.2">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c r="AC739" s="73"/>
      <c r="AD739" s="73"/>
      <c r="AE739" s="73"/>
      <c r="AF739" s="73"/>
      <c r="AG739" s="73"/>
    </row>
    <row r="740" spans="4:33" ht="15.75" customHeight="1" x14ac:dyDescent="0.2">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c r="AC740" s="73"/>
      <c r="AD740" s="73"/>
      <c r="AE740" s="73"/>
      <c r="AF740" s="73"/>
      <c r="AG740" s="73"/>
    </row>
    <row r="741" spans="4:33" ht="15.75" customHeight="1" x14ac:dyDescent="0.2">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c r="AC741" s="73"/>
      <c r="AD741" s="73"/>
      <c r="AE741" s="73"/>
      <c r="AF741" s="73"/>
      <c r="AG741" s="73"/>
    </row>
    <row r="742" spans="4:33" ht="15.75" customHeight="1" x14ac:dyDescent="0.2">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c r="AC742" s="73"/>
      <c r="AD742" s="73"/>
      <c r="AE742" s="73"/>
      <c r="AF742" s="73"/>
      <c r="AG742" s="73"/>
    </row>
    <row r="743" spans="4:33" ht="15.75" customHeight="1" x14ac:dyDescent="0.2">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c r="AC743" s="73"/>
      <c r="AD743" s="73"/>
      <c r="AE743" s="73"/>
      <c r="AF743" s="73"/>
      <c r="AG743" s="73"/>
    </row>
    <row r="744" spans="4:33" ht="15.75" customHeight="1" x14ac:dyDescent="0.2">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c r="AC744" s="73"/>
      <c r="AD744" s="73"/>
      <c r="AE744" s="73"/>
      <c r="AF744" s="73"/>
      <c r="AG744" s="73"/>
    </row>
    <row r="745" spans="4:33" ht="15.75" customHeight="1" x14ac:dyDescent="0.2">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c r="AC745" s="73"/>
      <c r="AD745" s="73"/>
      <c r="AE745" s="73"/>
      <c r="AF745" s="73"/>
      <c r="AG745" s="73"/>
    </row>
    <row r="746" spans="4:33" ht="15.75" customHeight="1" x14ac:dyDescent="0.2">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c r="AC746" s="73"/>
      <c r="AD746" s="73"/>
      <c r="AE746" s="73"/>
      <c r="AF746" s="73"/>
      <c r="AG746" s="73"/>
    </row>
    <row r="747" spans="4:33" ht="15.75" customHeight="1" x14ac:dyDescent="0.2">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c r="AC747" s="73"/>
      <c r="AD747" s="73"/>
      <c r="AE747" s="73"/>
      <c r="AF747" s="73"/>
      <c r="AG747" s="73"/>
    </row>
    <row r="748" spans="4:33" ht="15.75" customHeight="1" x14ac:dyDescent="0.2">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c r="AC748" s="73"/>
      <c r="AD748" s="73"/>
      <c r="AE748" s="73"/>
      <c r="AF748" s="73"/>
      <c r="AG748" s="73"/>
    </row>
    <row r="749" spans="4:33" ht="15.75" customHeight="1" x14ac:dyDescent="0.2">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c r="AC749" s="73"/>
      <c r="AD749" s="73"/>
      <c r="AE749" s="73"/>
      <c r="AF749" s="73"/>
      <c r="AG749" s="73"/>
    </row>
    <row r="750" spans="4:33" ht="15.75" customHeight="1" x14ac:dyDescent="0.2">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c r="AC750" s="73"/>
      <c r="AD750" s="73"/>
      <c r="AE750" s="73"/>
      <c r="AF750" s="73"/>
      <c r="AG750" s="73"/>
    </row>
    <row r="751" spans="4:33" ht="15.75" customHeight="1" x14ac:dyDescent="0.2">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c r="AC751" s="73"/>
      <c r="AD751" s="73"/>
      <c r="AE751" s="73"/>
      <c r="AF751" s="73"/>
      <c r="AG751" s="73"/>
    </row>
    <row r="752" spans="4:33" ht="15.75" customHeight="1" x14ac:dyDescent="0.2">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c r="AC752" s="73"/>
      <c r="AD752" s="73"/>
      <c r="AE752" s="73"/>
      <c r="AF752" s="73"/>
      <c r="AG752" s="73"/>
    </row>
    <row r="753" spans="4:33" ht="15.75" customHeight="1" x14ac:dyDescent="0.2">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c r="AC753" s="73"/>
      <c r="AD753" s="73"/>
      <c r="AE753" s="73"/>
      <c r="AF753" s="73"/>
      <c r="AG753" s="73"/>
    </row>
    <row r="754" spans="4:33" ht="15.75" customHeight="1" x14ac:dyDescent="0.2">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c r="AC754" s="73"/>
      <c r="AD754" s="73"/>
      <c r="AE754" s="73"/>
      <c r="AF754" s="73"/>
      <c r="AG754" s="73"/>
    </row>
    <row r="755" spans="4:33" ht="15.75" customHeight="1" x14ac:dyDescent="0.2">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c r="AC755" s="73"/>
      <c r="AD755" s="73"/>
      <c r="AE755" s="73"/>
      <c r="AF755" s="73"/>
      <c r="AG755" s="73"/>
    </row>
    <row r="756" spans="4:33" ht="15.75" customHeight="1" x14ac:dyDescent="0.2">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c r="AC756" s="73"/>
      <c r="AD756" s="73"/>
      <c r="AE756" s="73"/>
      <c r="AF756" s="73"/>
      <c r="AG756" s="73"/>
    </row>
    <row r="757" spans="4:33" ht="15.75" customHeight="1" x14ac:dyDescent="0.2">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c r="AC757" s="73"/>
      <c r="AD757" s="73"/>
      <c r="AE757" s="73"/>
      <c r="AF757" s="73"/>
      <c r="AG757" s="73"/>
    </row>
    <row r="758" spans="4:33" ht="15.75" customHeight="1" x14ac:dyDescent="0.2">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c r="AC758" s="73"/>
      <c r="AD758" s="73"/>
      <c r="AE758" s="73"/>
      <c r="AF758" s="73"/>
      <c r="AG758" s="73"/>
    </row>
    <row r="759" spans="4:33" ht="15.75" customHeight="1" x14ac:dyDescent="0.2">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c r="AC759" s="73"/>
      <c r="AD759" s="73"/>
      <c r="AE759" s="73"/>
      <c r="AF759" s="73"/>
      <c r="AG759" s="73"/>
    </row>
    <row r="760" spans="4:33" ht="15.75" customHeight="1" x14ac:dyDescent="0.2">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c r="AC760" s="73"/>
      <c r="AD760" s="73"/>
      <c r="AE760" s="73"/>
      <c r="AF760" s="73"/>
      <c r="AG760" s="73"/>
    </row>
    <row r="761" spans="4:33" ht="15.75" customHeight="1" x14ac:dyDescent="0.2">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c r="AC761" s="73"/>
      <c r="AD761" s="73"/>
      <c r="AE761" s="73"/>
      <c r="AF761" s="73"/>
      <c r="AG761" s="73"/>
    </row>
    <row r="762" spans="4:33" ht="15.75" customHeight="1" x14ac:dyDescent="0.2">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c r="AC762" s="73"/>
      <c r="AD762" s="73"/>
      <c r="AE762" s="73"/>
      <c r="AF762" s="73"/>
      <c r="AG762" s="73"/>
    </row>
    <row r="763" spans="4:33" ht="15.75" customHeight="1" x14ac:dyDescent="0.2">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c r="AC763" s="73"/>
      <c r="AD763" s="73"/>
      <c r="AE763" s="73"/>
      <c r="AF763" s="73"/>
      <c r="AG763" s="73"/>
    </row>
    <row r="764" spans="4:33" ht="15.75" customHeight="1" x14ac:dyDescent="0.2">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c r="AC764" s="73"/>
      <c r="AD764" s="73"/>
      <c r="AE764" s="73"/>
      <c r="AF764" s="73"/>
      <c r="AG764" s="73"/>
    </row>
    <row r="765" spans="4:33" ht="15.75" customHeight="1" x14ac:dyDescent="0.2">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c r="AC765" s="73"/>
      <c r="AD765" s="73"/>
      <c r="AE765" s="73"/>
      <c r="AF765" s="73"/>
      <c r="AG765" s="73"/>
    </row>
    <row r="766" spans="4:33" ht="15.75" customHeight="1" x14ac:dyDescent="0.2">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c r="AC766" s="73"/>
      <c r="AD766" s="73"/>
      <c r="AE766" s="73"/>
      <c r="AF766" s="73"/>
      <c r="AG766" s="73"/>
    </row>
    <row r="767" spans="4:33" ht="15.75" customHeight="1" x14ac:dyDescent="0.2">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c r="AC767" s="73"/>
      <c r="AD767" s="73"/>
      <c r="AE767" s="73"/>
      <c r="AF767" s="73"/>
      <c r="AG767" s="73"/>
    </row>
    <row r="768" spans="4:33" ht="15.75" customHeight="1" x14ac:dyDescent="0.2">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c r="AC768" s="73"/>
      <c r="AD768" s="73"/>
      <c r="AE768" s="73"/>
      <c r="AF768" s="73"/>
      <c r="AG768" s="73"/>
    </row>
    <row r="769" spans="4:33" ht="15.75" customHeight="1" x14ac:dyDescent="0.2">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c r="AC769" s="73"/>
      <c r="AD769" s="73"/>
      <c r="AE769" s="73"/>
      <c r="AF769" s="73"/>
      <c r="AG769" s="73"/>
    </row>
    <row r="770" spans="4:33" ht="15.75" customHeight="1" x14ac:dyDescent="0.2">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c r="AC770" s="73"/>
      <c r="AD770" s="73"/>
      <c r="AE770" s="73"/>
      <c r="AF770" s="73"/>
      <c r="AG770" s="73"/>
    </row>
    <row r="771" spans="4:33" ht="15.75" customHeight="1" x14ac:dyDescent="0.2">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c r="AC771" s="73"/>
      <c r="AD771" s="73"/>
      <c r="AE771" s="73"/>
      <c r="AF771" s="73"/>
      <c r="AG771" s="73"/>
    </row>
    <row r="772" spans="4:33" ht="15.75" customHeight="1" x14ac:dyDescent="0.2">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c r="AC772" s="73"/>
      <c r="AD772" s="73"/>
      <c r="AE772" s="73"/>
      <c r="AF772" s="73"/>
      <c r="AG772" s="73"/>
    </row>
    <row r="773" spans="4:33" ht="15.75" customHeight="1" x14ac:dyDescent="0.2">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c r="AC773" s="73"/>
      <c r="AD773" s="73"/>
      <c r="AE773" s="73"/>
      <c r="AF773" s="73"/>
      <c r="AG773" s="73"/>
    </row>
    <row r="774" spans="4:33" ht="15.75" customHeight="1" x14ac:dyDescent="0.2">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c r="AC774" s="73"/>
      <c r="AD774" s="73"/>
      <c r="AE774" s="73"/>
      <c r="AF774" s="73"/>
      <c r="AG774" s="73"/>
    </row>
    <row r="775" spans="4:33" ht="15.75" customHeight="1" x14ac:dyDescent="0.2">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c r="AC775" s="73"/>
      <c r="AD775" s="73"/>
      <c r="AE775" s="73"/>
      <c r="AF775" s="73"/>
      <c r="AG775" s="73"/>
    </row>
    <row r="776" spans="4:33" ht="15.75" customHeight="1" x14ac:dyDescent="0.2">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c r="AC776" s="73"/>
      <c r="AD776" s="73"/>
      <c r="AE776" s="73"/>
      <c r="AF776" s="73"/>
      <c r="AG776" s="73"/>
    </row>
    <row r="777" spans="4:33" ht="15.75" customHeight="1" x14ac:dyDescent="0.2">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c r="AC777" s="73"/>
      <c r="AD777" s="73"/>
      <c r="AE777" s="73"/>
      <c r="AF777" s="73"/>
      <c r="AG777" s="73"/>
    </row>
    <row r="778" spans="4:33" ht="15.75" customHeight="1" x14ac:dyDescent="0.2">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c r="AC778" s="73"/>
      <c r="AD778" s="73"/>
      <c r="AE778" s="73"/>
      <c r="AF778" s="73"/>
      <c r="AG778" s="73"/>
    </row>
    <row r="779" spans="4:33" ht="15.75" customHeight="1" x14ac:dyDescent="0.2">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c r="AC779" s="73"/>
      <c r="AD779" s="73"/>
      <c r="AE779" s="73"/>
      <c r="AF779" s="73"/>
      <c r="AG779" s="73"/>
    </row>
    <row r="780" spans="4:33" ht="15.75" customHeight="1" x14ac:dyDescent="0.2">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c r="AC780" s="73"/>
      <c r="AD780" s="73"/>
      <c r="AE780" s="73"/>
      <c r="AF780" s="73"/>
      <c r="AG780" s="73"/>
    </row>
    <row r="781" spans="4:33" ht="15.75" customHeight="1" x14ac:dyDescent="0.2">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c r="AC781" s="73"/>
      <c r="AD781" s="73"/>
      <c r="AE781" s="73"/>
      <c r="AF781" s="73"/>
      <c r="AG781" s="73"/>
    </row>
    <row r="782" spans="4:33" ht="15.75" customHeight="1" x14ac:dyDescent="0.2">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c r="AC782" s="73"/>
      <c r="AD782" s="73"/>
      <c r="AE782" s="73"/>
      <c r="AF782" s="73"/>
      <c r="AG782" s="73"/>
    </row>
    <row r="783" spans="4:33" ht="15.75" customHeight="1" x14ac:dyDescent="0.2">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c r="AC783" s="73"/>
      <c r="AD783" s="73"/>
      <c r="AE783" s="73"/>
      <c r="AF783" s="73"/>
      <c r="AG783" s="73"/>
    </row>
    <row r="784" spans="4:33" ht="15.75" customHeight="1" x14ac:dyDescent="0.2">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c r="AC784" s="73"/>
      <c r="AD784" s="73"/>
      <c r="AE784" s="73"/>
      <c r="AF784" s="73"/>
      <c r="AG784" s="73"/>
    </row>
    <row r="785" spans="4:33" ht="15.75" customHeight="1" x14ac:dyDescent="0.2">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c r="AC785" s="73"/>
      <c r="AD785" s="73"/>
      <c r="AE785" s="73"/>
      <c r="AF785" s="73"/>
      <c r="AG785" s="73"/>
    </row>
    <row r="786" spans="4:33" ht="15.75" customHeight="1" x14ac:dyDescent="0.2">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c r="AC786" s="73"/>
      <c r="AD786" s="73"/>
      <c r="AE786" s="73"/>
      <c r="AF786" s="73"/>
      <c r="AG786" s="73"/>
    </row>
    <row r="787" spans="4:33" ht="15.75" customHeight="1" x14ac:dyDescent="0.2">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c r="AC787" s="73"/>
      <c r="AD787" s="73"/>
      <c r="AE787" s="73"/>
      <c r="AF787" s="73"/>
      <c r="AG787" s="73"/>
    </row>
    <row r="788" spans="4:33" ht="15.75" customHeight="1" x14ac:dyDescent="0.2">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c r="AC788" s="73"/>
      <c r="AD788" s="73"/>
      <c r="AE788" s="73"/>
      <c r="AF788" s="73"/>
      <c r="AG788" s="73"/>
    </row>
    <row r="789" spans="4:33" ht="15.75" customHeight="1" x14ac:dyDescent="0.2">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c r="AC789" s="73"/>
      <c r="AD789" s="73"/>
      <c r="AE789" s="73"/>
      <c r="AF789" s="73"/>
      <c r="AG789" s="73"/>
    </row>
    <row r="790" spans="4:33" ht="15.75" customHeight="1" x14ac:dyDescent="0.2">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c r="AC790" s="73"/>
      <c r="AD790" s="73"/>
      <c r="AE790" s="73"/>
      <c r="AF790" s="73"/>
      <c r="AG790" s="73"/>
    </row>
    <row r="791" spans="4:33" ht="15.75" customHeight="1" x14ac:dyDescent="0.2">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c r="AC791" s="73"/>
      <c r="AD791" s="73"/>
      <c r="AE791" s="73"/>
      <c r="AF791" s="73"/>
      <c r="AG791" s="73"/>
    </row>
    <row r="792" spans="4:33" ht="15.75" customHeight="1" x14ac:dyDescent="0.2">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c r="AC792" s="73"/>
      <c r="AD792" s="73"/>
      <c r="AE792" s="73"/>
      <c r="AF792" s="73"/>
      <c r="AG792" s="73"/>
    </row>
    <row r="793" spans="4:33" ht="15.75" customHeight="1" x14ac:dyDescent="0.2">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c r="AC793" s="73"/>
      <c r="AD793" s="73"/>
      <c r="AE793" s="73"/>
      <c r="AF793" s="73"/>
      <c r="AG793" s="73"/>
    </row>
    <row r="794" spans="4:33" ht="15.75" customHeight="1" x14ac:dyDescent="0.2">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c r="AC794" s="73"/>
      <c r="AD794" s="73"/>
      <c r="AE794" s="73"/>
      <c r="AF794" s="73"/>
      <c r="AG794" s="73"/>
    </row>
    <row r="795" spans="4:33" ht="15.75" customHeight="1" x14ac:dyDescent="0.2">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c r="AC795" s="73"/>
      <c r="AD795" s="73"/>
      <c r="AE795" s="73"/>
      <c r="AF795" s="73"/>
      <c r="AG795" s="73"/>
    </row>
    <row r="796" spans="4:33" ht="15.75" customHeight="1" x14ac:dyDescent="0.2">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c r="AC796" s="73"/>
      <c r="AD796" s="73"/>
      <c r="AE796" s="73"/>
      <c r="AF796" s="73"/>
      <c r="AG796" s="73"/>
    </row>
    <row r="797" spans="4:33" ht="15.75" customHeight="1" x14ac:dyDescent="0.2">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c r="AC797" s="73"/>
      <c r="AD797" s="73"/>
      <c r="AE797" s="73"/>
      <c r="AF797" s="73"/>
      <c r="AG797" s="73"/>
    </row>
    <row r="798" spans="4:33" ht="15.75" customHeight="1" x14ac:dyDescent="0.2">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c r="AC798" s="73"/>
      <c r="AD798" s="73"/>
      <c r="AE798" s="73"/>
      <c r="AF798" s="73"/>
      <c r="AG798" s="73"/>
    </row>
    <row r="799" spans="4:33" ht="15.75" customHeight="1" x14ac:dyDescent="0.2">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c r="AC799" s="73"/>
      <c r="AD799" s="73"/>
      <c r="AE799" s="73"/>
      <c r="AF799" s="73"/>
      <c r="AG799" s="73"/>
    </row>
    <row r="800" spans="4:33" ht="15.75" customHeight="1" x14ac:dyDescent="0.2">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c r="AC800" s="73"/>
      <c r="AD800" s="73"/>
      <c r="AE800" s="73"/>
      <c r="AF800" s="73"/>
      <c r="AG800" s="73"/>
    </row>
    <row r="801" spans="4:33" ht="15.75" customHeight="1" x14ac:dyDescent="0.2">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c r="AC801" s="73"/>
      <c r="AD801" s="73"/>
      <c r="AE801" s="73"/>
      <c r="AF801" s="73"/>
      <c r="AG801" s="73"/>
    </row>
    <row r="802" spans="4:33" ht="15.75" customHeight="1" x14ac:dyDescent="0.2">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c r="AC802" s="73"/>
      <c r="AD802" s="73"/>
      <c r="AE802" s="73"/>
      <c r="AF802" s="73"/>
      <c r="AG802" s="73"/>
    </row>
    <row r="803" spans="4:33" ht="15.75" customHeight="1" x14ac:dyDescent="0.2">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c r="AC803" s="73"/>
      <c r="AD803" s="73"/>
      <c r="AE803" s="73"/>
      <c r="AF803" s="73"/>
      <c r="AG803" s="73"/>
    </row>
    <row r="804" spans="4:33" ht="15.75" customHeight="1" x14ac:dyDescent="0.2">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c r="AC804" s="73"/>
      <c r="AD804" s="73"/>
      <c r="AE804" s="73"/>
      <c r="AF804" s="73"/>
      <c r="AG804" s="73"/>
    </row>
    <row r="805" spans="4:33" ht="15.75" customHeight="1" x14ac:dyDescent="0.2">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c r="AC805" s="73"/>
      <c r="AD805" s="73"/>
      <c r="AE805" s="73"/>
      <c r="AF805" s="73"/>
      <c r="AG805" s="73"/>
    </row>
    <row r="806" spans="4:33" ht="15.75" customHeight="1" x14ac:dyDescent="0.2">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c r="AC806" s="73"/>
      <c r="AD806" s="73"/>
      <c r="AE806" s="73"/>
      <c r="AF806" s="73"/>
      <c r="AG806" s="73"/>
    </row>
    <row r="807" spans="4:33" ht="15.75" customHeight="1" x14ac:dyDescent="0.2">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c r="AC807" s="73"/>
      <c r="AD807" s="73"/>
      <c r="AE807" s="73"/>
      <c r="AF807" s="73"/>
      <c r="AG807" s="73"/>
    </row>
    <row r="808" spans="4:33" ht="15.75" customHeight="1" x14ac:dyDescent="0.2">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c r="AC808" s="73"/>
      <c r="AD808" s="73"/>
      <c r="AE808" s="73"/>
      <c r="AF808" s="73"/>
      <c r="AG808" s="73"/>
    </row>
    <row r="809" spans="4:33" ht="15.75" customHeight="1" x14ac:dyDescent="0.2">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c r="AC809" s="73"/>
      <c r="AD809" s="73"/>
      <c r="AE809" s="73"/>
      <c r="AF809" s="73"/>
      <c r="AG809" s="73"/>
    </row>
    <row r="810" spans="4:33" ht="15.75" customHeight="1" x14ac:dyDescent="0.2">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c r="AC810" s="73"/>
      <c r="AD810" s="73"/>
      <c r="AE810" s="73"/>
      <c r="AF810" s="73"/>
      <c r="AG810" s="73"/>
    </row>
    <row r="811" spans="4:33" ht="15.75" customHeight="1" x14ac:dyDescent="0.2">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c r="AC811" s="73"/>
      <c r="AD811" s="73"/>
      <c r="AE811" s="73"/>
      <c r="AF811" s="73"/>
      <c r="AG811" s="73"/>
    </row>
    <row r="812" spans="4:33" ht="15.75" customHeight="1" x14ac:dyDescent="0.2">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c r="AC812" s="73"/>
      <c r="AD812" s="73"/>
      <c r="AE812" s="73"/>
      <c r="AF812" s="73"/>
      <c r="AG812" s="73"/>
    </row>
    <row r="813" spans="4:33" ht="15.75" customHeight="1" x14ac:dyDescent="0.2">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c r="AC813" s="73"/>
      <c r="AD813" s="73"/>
      <c r="AE813" s="73"/>
      <c r="AF813" s="73"/>
      <c r="AG813" s="73"/>
    </row>
    <row r="814" spans="4:33" ht="15.75" customHeight="1" x14ac:dyDescent="0.2">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c r="AC814" s="73"/>
      <c r="AD814" s="73"/>
      <c r="AE814" s="73"/>
      <c r="AF814" s="73"/>
      <c r="AG814" s="73"/>
    </row>
    <row r="815" spans="4:33" ht="15.75" customHeight="1" x14ac:dyDescent="0.2">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c r="AC815" s="73"/>
      <c r="AD815" s="73"/>
      <c r="AE815" s="73"/>
      <c r="AF815" s="73"/>
      <c r="AG815" s="73"/>
    </row>
    <row r="816" spans="4:33" ht="15.75" customHeight="1" x14ac:dyDescent="0.2">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c r="AC816" s="73"/>
      <c r="AD816" s="73"/>
      <c r="AE816" s="73"/>
      <c r="AF816" s="73"/>
      <c r="AG816" s="73"/>
    </row>
    <row r="817" spans="4:33" ht="15.75" customHeight="1" x14ac:dyDescent="0.2">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c r="AC817" s="73"/>
      <c r="AD817" s="73"/>
      <c r="AE817" s="73"/>
      <c r="AF817" s="73"/>
      <c r="AG817" s="73"/>
    </row>
    <row r="818" spans="4:33" ht="15.75" customHeight="1" x14ac:dyDescent="0.2">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c r="AC818" s="73"/>
      <c r="AD818" s="73"/>
      <c r="AE818" s="73"/>
      <c r="AF818" s="73"/>
      <c r="AG818" s="73"/>
    </row>
    <row r="819" spans="4:33" ht="15.75" customHeight="1" x14ac:dyDescent="0.2">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c r="AC819" s="73"/>
      <c r="AD819" s="73"/>
      <c r="AE819" s="73"/>
      <c r="AF819" s="73"/>
      <c r="AG819" s="73"/>
    </row>
    <row r="820" spans="4:33" ht="15.75" customHeight="1" x14ac:dyDescent="0.2">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c r="AC820" s="73"/>
      <c r="AD820" s="73"/>
      <c r="AE820" s="73"/>
      <c r="AF820" s="73"/>
      <c r="AG820" s="73"/>
    </row>
    <row r="821" spans="4:33" ht="15.75" customHeight="1" x14ac:dyDescent="0.2">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c r="AC821" s="73"/>
      <c r="AD821" s="73"/>
      <c r="AE821" s="73"/>
      <c r="AF821" s="73"/>
      <c r="AG821" s="73"/>
    </row>
    <row r="822" spans="4:33" ht="15.75" customHeight="1" x14ac:dyDescent="0.2">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c r="AC822" s="73"/>
      <c r="AD822" s="73"/>
      <c r="AE822" s="73"/>
      <c r="AF822" s="73"/>
      <c r="AG822" s="73"/>
    </row>
    <row r="823" spans="4:33" ht="15.75" customHeight="1" x14ac:dyDescent="0.2">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c r="AC823" s="73"/>
      <c r="AD823" s="73"/>
      <c r="AE823" s="73"/>
      <c r="AF823" s="73"/>
      <c r="AG823" s="73"/>
    </row>
    <row r="824" spans="4:33" ht="15.75" customHeight="1" x14ac:dyDescent="0.2">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c r="AC824" s="73"/>
      <c r="AD824" s="73"/>
      <c r="AE824" s="73"/>
      <c r="AF824" s="73"/>
      <c r="AG824" s="73"/>
    </row>
    <row r="825" spans="4:33" ht="15.75" customHeight="1" x14ac:dyDescent="0.2">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c r="AC825" s="73"/>
      <c r="AD825" s="73"/>
      <c r="AE825" s="73"/>
      <c r="AF825" s="73"/>
      <c r="AG825" s="73"/>
    </row>
    <row r="826" spans="4:33" ht="15.75" customHeight="1" x14ac:dyDescent="0.2">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c r="AC826" s="73"/>
      <c r="AD826" s="73"/>
      <c r="AE826" s="73"/>
      <c r="AF826" s="73"/>
      <c r="AG826" s="73"/>
    </row>
    <row r="827" spans="4:33" ht="15.75" customHeight="1" x14ac:dyDescent="0.2">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c r="AC827" s="73"/>
      <c r="AD827" s="73"/>
      <c r="AE827" s="73"/>
      <c r="AF827" s="73"/>
      <c r="AG827" s="73"/>
    </row>
    <row r="828" spans="4:33" ht="15.75" customHeight="1" x14ac:dyDescent="0.2">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c r="AC828" s="73"/>
      <c r="AD828" s="73"/>
      <c r="AE828" s="73"/>
      <c r="AF828" s="73"/>
      <c r="AG828" s="73"/>
    </row>
    <row r="829" spans="4:33" ht="15.75" customHeight="1" x14ac:dyDescent="0.2">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c r="AC829" s="73"/>
      <c r="AD829" s="73"/>
      <c r="AE829" s="73"/>
      <c r="AF829" s="73"/>
      <c r="AG829" s="73"/>
    </row>
    <row r="830" spans="4:33" ht="15.75" customHeight="1" x14ac:dyDescent="0.2">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c r="AC830" s="73"/>
      <c r="AD830" s="73"/>
      <c r="AE830" s="73"/>
      <c r="AF830" s="73"/>
      <c r="AG830" s="73"/>
    </row>
    <row r="831" spans="4:33" ht="15.75" customHeight="1" x14ac:dyDescent="0.2">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c r="AC831" s="73"/>
      <c r="AD831" s="73"/>
      <c r="AE831" s="73"/>
      <c r="AF831" s="73"/>
      <c r="AG831" s="73"/>
    </row>
    <row r="832" spans="4:33" ht="15.75" customHeight="1" x14ac:dyDescent="0.2">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c r="AC832" s="73"/>
      <c r="AD832" s="73"/>
      <c r="AE832" s="73"/>
      <c r="AF832" s="73"/>
      <c r="AG832" s="73"/>
    </row>
    <row r="833" spans="4:33" ht="15.75" customHeight="1" x14ac:dyDescent="0.2">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c r="AC833" s="73"/>
      <c r="AD833" s="73"/>
      <c r="AE833" s="73"/>
      <c r="AF833" s="73"/>
      <c r="AG833" s="73"/>
    </row>
    <row r="834" spans="4:33" ht="15.75" customHeight="1" x14ac:dyDescent="0.2">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c r="AC834" s="73"/>
      <c r="AD834" s="73"/>
      <c r="AE834" s="73"/>
      <c r="AF834" s="73"/>
      <c r="AG834" s="73"/>
    </row>
    <row r="835" spans="4:33" ht="15.75" customHeight="1" x14ac:dyDescent="0.2">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c r="AC835" s="73"/>
      <c r="AD835" s="73"/>
      <c r="AE835" s="73"/>
      <c r="AF835" s="73"/>
      <c r="AG835" s="73"/>
    </row>
    <row r="836" spans="4:33" ht="15.75" customHeight="1" x14ac:dyDescent="0.2">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c r="AC836" s="73"/>
      <c r="AD836" s="73"/>
      <c r="AE836" s="73"/>
      <c r="AF836" s="73"/>
      <c r="AG836" s="73"/>
    </row>
    <row r="837" spans="4:33" ht="15.75" customHeight="1" x14ac:dyDescent="0.2">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c r="AC837" s="73"/>
      <c r="AD837" s="73"/>
      <c r="AE837" s="73"/>
      <c r="AF837" s="73"/>
      <c r="AG837" s="73"/>
    </row>
    <row r="838" spans="4:33" ht="15.75" customHeight="1" x14ac:dyDescent="0.2">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c r="AC838" s="73"/>
      <c r="AD838" s="73"/>
      <c r="AE838" s="73"/>
      <c r="AF838" s="73"/>
      <c r="AG838" s="73"/>
    </row>
    <row r="839" spans="4:33" ht="15.75" customHeight="1" x14ac:dyDescent="0.2">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c r="AC839" s="73"/>
      <c r="AD839" s="73"/>
      <c r="AE839" s="73"/>
      <c r="AF839" s="73"/>
      <c r="AG839" s="73"/>
    </row>
    <row r="840" spans="4:33" ht="15.75" customHeight="1" x14ac:dyDescent="0.2">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c r="AC840" s="73"/>
      <c r="AD840" s="73"/>
      <c r="AE840" s="73"/>
      <c r="AF840" s="73"/>
      <c r="AG840" s="73"/>
    </row>
    <row r="841" spans="4:33" ht="15.75" customHeight="1" x14ac:dyDescent="0.2">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c r="AC841" s="73"/>
      <c r="AD841" s="73"/>
      <c r="AE841" s="73"/>
      <c r="AF841" s="73"/>
      <c r="AG841" s="73"/>
    </row>
    <row r="842" spans="4:33" ht="15.75" customHeight="1" x14ac:dyDescent="0.2">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c r="AC842" s="73"/>
      <c r="AD842" s="73"/>
      <c r="AE842" s="73"/>
      <c r="AF842" s="73"/>
      <c r="AG842" s="73"/>
    </row>
    <row r="843" spans="4:33" ht="15.75" customHeight="1" x14ac:dyDescent="0.2">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c r="AC843" s="73"/>
      <c r="AD843" s="73"/>
      <c r="AE843" s="73"/>
      <c r="AF843" s="73"/>
      <c r="AG843" s="73"/>
    </row>
    <row r="844" spans="4:33" ht="15.75" customHeight="1" x14ac:dyDescent="0.2">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c r="AC844" s="73"/>
      <c r="AD844" s="73"/>
      <c r="AE844" s="73"/>
      <c r="AF844" s="73"/>
      <c r="AG844" s="73"/>
    </row>
    <row r="845" spans="4:33" ht="15.75" customHeight="1" x14ac:dyDescent="0.2">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c r="AC845" s="73"/>
      <c r="AD845" s="73"/>
      <c r="AE845" s="73"/>
      <c r="AF845" s="73"/>
      <c r="AG845" s="73"/>
    </row>
    <row r="846" spans="4:33" ht="15.75" customHeight="1" x14ac:dyDescent="0.2">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c r="AC846" s="73"/>
      <c r="AD846" s="73"/>
      <c r="AE846" s="73"/>
      <c r="AF846" s="73"/>
      <c r="AG846" s="73"/>
    </row>
    <row r="847" spans="4:33" ht="15.75" customHeight="1" x14ac:dyDescent="0.2">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c r="AC847" s="73"/>
      <c r="AD847" s="73"/>
      <c r="AE847" s="73"/>
      <c r="AF847" s="73"/>
      <c r="AG847" s="73"/>
    </row>
    <row r="848" spans="4:33" ht="15.75" customHeight="1" x14ac:dyDescent="0.2">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c r="AC848" s="73"/>
      <c r="AD848" s="73"/>
      <c r="AE848" s="73"/>
      <c r="AF848" s="73"/>
      <c r="AG848" s="73"/>
    </row>
    <row r="849" spans="4:33" ht="15.75" customHeight="1" x14ac:dyDescent="0.2">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c r="AC849" s="73"/>
      <c r="AD849" s="73"/>
      <c r="AE849" s="73"/>
      <c r="AF849" s="73"/>
      <c r="AG849" s="73"/>
    </row>
    <row r="850" spans="4:33" ht="15.75" customHeight="1" x14ac:dyDescent="0.2">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c r="AC850" s="73"/>
      <c r="AD850" s="73"/>
      <c r="AE850" s="73"/>
      <c r="AF850" s="73"/>
      <c r="AG850" s="73"/>
    </row>
    <row r="851" spans="4:33" ht="15.75" customHeight="1" x14ac:dyDescent="0.2">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c r="AC851" s="73"/>
      <c r="AD851" s="73"/>
      <c r="AE851" s="73"/>
      <c r="AF851" s="73"/>
      <c r="AG851" s="73"/>
    </row>
    <row r="852" spans="4:33" ht="15.75" customHeight="1" x14ac:dyDescent="0.2">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c r="AC852" s="73"/>
      <c r="AD852" s="73"/>
      <c r="AE852" s="73"/>
      <c r="AF852" s="73"/>
      <c r="AG852" s="73"/>
    </row>
    <row r="853" spans="4:33" ht="15.75" customHeight="1" x14ac:dyDescent="0.2">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c r="AC853" s="73"/>
      <c r="AD853" s="73"/>
      <c r="AE853" s="73"/>
      <c r="AF853" s="73"/>
      <c r="AG853" s="73"/>
    </row>
    <row r="854" spans="4:33" ht="15.75" customHeight="1" x14ac:dyDescent="0.2">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c r="AC854" s="73"/>
      <c r="AD854" s="73"/>
      <c r="AE854" s="73"/>
      <c r="AF854" s="73"/>
      <c r="AG854" s="73"/>
    </row>
    <row r="855" spans="4:33" ht="15.75" customHeight="1" x14ac:dyDescent="0.2">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c r="AC855" s="73"/>
      <c r="AD855" s="73"/>
      <c r="AE855" s="73"/>
      <c r="AF855" s="73"/>
      <c r="AG855" s="73"/>
    </row>
    <row r="856" spans="4:33" ht="15.75" customHeight="1" x14ac:dyDescent="0.2">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c r="AC856" s="73"/>
      <c r="AD856" s="73"/>
      <c r="AE856" s="73"/>
      <c r="AF856" s="73"/>
      <c r="AG856" s="73"/>
    </row>
    <row r="857" spans="4:33" ht="15.75" customHeight="1" x14ac:dyDescent="0.2">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c r="AC857" s="73"/>
      <c r="AD857" s="73"/>
      <c r="AE857" s="73"/>
      <c r="AF857" s="73"/>
      <c r="AG857" s="73"/>
    </row>
    <row r="858" spans="4:33" ht="15.75" customHeight="1" x14ac:dyDescent="0.2">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c r="AC858" s="73"/>
      <c r="AD858" s="73"/>
      <c r="AE858" s="73"/>
      <c r="AF858" s="73"/>
      <c r="AG858" s="73"/>
    </row>
    <row r="859" spans="4:33" ht="15.75" customHeight="1" x14ac:dyDescent="0.2">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c r="AC859" s="73"/>
      <c r="AD859" s="73"/>
      <c r="AE859" s="73"/>
      <c r="AF859" s="73"/>
      <c r="AG859" s="73"/>
    </row>
    <row r="860" spans="4:33" ht="15.75" customHeight="1" x14ac:dyDescent="0.2">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c r="AC860" s="73"/>
      <c r="AD860" s="73"/>
      <c r="AE860" s="73"/>
      <c r="AF860" s="73"/>
      <c r="AG860" s="73"/>
    </row>
    <row r="861" spans="4:33" ht="15.75" customHeight="1" x14ac:dyDescent="0.2">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c r="AC861" s="73"/>
      <c r="AD861" s="73"/>
      <c r="AE861" s="73"/>
      <c r="AF861" s="73"/>
      <c r="AG861" s="73"/>
    </row>
    <row r="862" spans="4:33" ht="15.75" customHeight="1" x14ac:dyDescent="0.2">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c r="AC862" s="73"/>
      <c r="AD862" s="73"/>
      <c r="AE862" s="73"/>
      <c r="AF862" s="73"/>
      <c r="AG862" s="73"/>
    </row>
    <row r="863" spans="4:33" ht="15.75" customHeight="1" x14ac:dyDescent="0.2">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c r="AC863" s="73"/>
      <c r="AD863" s="73"/>
      <c r="AE863" s="73"/>
      <c r="AF863" s="73"/>
      <c r="AG863" s="73"/>
    </row>
    <row r="864" spans="4:33" ht="15.75" customHeight="1" x14ac:dyDescent="0.2">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c r="AC864" s="73"/>
      <c r="AD864" s="73"/>
      <c r="AE864" s="73"/>
      <c r="AF864" s="73"/>
      <c r="AG864" s="73"/>
    </row>
    <row r="865" spans="4:33" ht="15.75" customHeight="1" x14ac:dyDescent="0.2">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c r="AC865" s="73"/>
      <c r="AD865" s="73"/>
      <c r="AE865" s="73"/>
      <c r="AF865" s="73"/>
      <c r="AG865" s="73"/>
    </row>
    <row r="866" spans="4:33" ht="15.75" customHeight="1" x14ac:dyDescent="0.2">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c r="AC866" s="73"/>
      <c r="AD866" s="73"/>
      <c r="AE866" s="73"/>
      <c r="AF866" s="73"/>
      <c r="AG866" s="73"/>
    </row>
    <row r="867" spans="4:33" ht="15.75" customHeight="1" x14ac:dyDescent="0.2">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c r="AC867" s="73"/>
      <c r="AD867" s="73"/>
      <c r="AE867" s="73"/>
      <c r="AF867" s="73"/>
      <c r="AG867" s="73"/>
    </row>
    <row r="868" spans="4:33" ht="15.75" customHeight="1" x14ac:dyDescent="0.2">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c r="AC868" s="73"/>
      <c r="AD868" s="73"/>
      <c r="AE868" s="73"/>
      <c r="AF868" s="73"/>
      <c r="AG868" s="73"/>
    </row>
    <row r="869" spans="4:33" ht="15.75" customHeight="1" x14ac:dyDescent="0.2">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c r="AC869" s="73"/>
      <c r="AD869" s="73"/>
      <c r="AE869" s="73"/>
      <c r="AF869" s="73"/>
      <c r="AG869" s="73"/>
    </row>
    <row r="870" spans="4:33" ht="15.75" customHeight="1" x14ac:dyDescent="0.2">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c r="AC870" s="73"/>
      <c r="AD870" s="73"/>
      <c r="AE870" s="73"/>
      <c r="AF870" s="73"/>
      <c r="AG870" s="73"/>
    </row>
    <row r="871" spans="4:33" ht="15.75" customHeight="1" x14ac:dyDescent="0.2">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c r="AC871" s="73"/>
      <c r="AD871" s="73"/>
      <c r="AE871" s="73"/>
      <c r="AF871" s="73"/>
      <c r="AG871" s="73"/>
    </row>
    <row r="872" spans="4:33" ht="15.75" customHeight="1" x14ac:dyDescent="0.2">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c r="AC872" s="73"/>
      <c r="AD872" s="73"/>
      <c r="AE872" s="73"/>
      <c r="AF872" s="73"/>
      <c r="AG872" s="73"/>
    </row>
    <row r="873" spans="4:33" ht="15.75" customHeight="1" x14ac:dyDescent="0.2">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c r="AC873" s="73"/>
      <c r="AD873" s="73"/>
      <c r="AE873" s="73"/>
      <c r="AF873" s="73"/>
      <c r="AG873" s="73"/>
    </row>
    <row r="874" spans="4:33" ht="15.75" customHeight="1" x14ac:dyDescent="0.2">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c r="AC874" s="73"/>
      <c r="AD874" s="73"/>
      <c r="AE874" s="73"/>
      <c r="AF874" s="73"/>
      <c r="AG874" s="73"/>
    </row>
    <row r="875" spans="4:33" ht="15.75" customHeight="1" x14ac:dyDescent="0.2">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c r="AC875" s="73"/>
      <c r="AD875" s="73"/>
      <c r="AE875" s="73"/>
      <c r="AF875" s="73"/>
      <c r="AG875" s="73"/>
    </row>
    <row r="876" spans="4:33" ht="15.75" customHeight="1" x14ac:dyDescent="0.2">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c r="AC876" s="73"/>
      <c r="AD876" s="73"/>
      <c r="AE876" s="73"/>
      <c r="AF876" s="73"/>
      <c r="AG876" s="73"/>
    </row>
    <row r="877" spans="4:33" ht="15.75" customHeight="1" x14ac:dyDescent="0.2">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c r="AC877" s="73"/>
      <c r="AD877" s="73"/>
      <c r="AE877" s="73"/>
      <c r="AF877" s="73"/>
      <c r="AG877" s="73"/>
    </row>
    <row r="878" spans="4:33" ht="15.75" customHeight="1" x14ac:dyDescent="0.2">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c r="AC878" s="73"/>
      <c r="AD878" s="73"/>
      <c r="AE878" s="73"/>
      <c r="AF878" s="73"/>
      <c r="AG878" s="73"/>
    </row>
    <row r="879" spans="4:33" ht="15.75" customHeight="1" x14ac:dyDescent="0.2">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c r="AC879" s="73"/>
      <c r="AD879" s="73"/>
      <c r="AE879" s="73"/>
      <c r="AF879" s="73"/>
      <c r="AG879" s="73"/>
    </row>
    <row r="880" spans="4:33" ht="15.75" customHeight="1" x14ac:dyDescent="0.2">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c r="AC880" s="73"/>
      <c r="AD880" s="73"/>
      <c r="AE880" s="73"/>
      <c r="AF880" s="73"/>
      <c r="AG880" s="73"/>
    </row>
    <row r="881" spans="4:33" ht="15.75" customHeight="1" x14ac:dyDescent="0.2">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c r="AC881" s="73"/>
      <c r="AD881" s="73"/>
      <c r="AE881" s="73"/>
      <c r="AF881" s="73"/>
      <c r="AG881" s="73"/>
    </row>
    <row r="882" spans="4:33" ht="15.75" customHeight="1" x14ac:dyDescent="0.2">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c r="AC882" s="73"/>
      <c r="AD882" s="73"/>
      <c r="AE882" s="73"/>
      <c r="AF882" s="73"/>
      <c r="AG882" s="73"/>
    </row>
    <row r="883" spans="4:33" ht="15.75" customHeight="1" x14ac:dyDescent="0.2">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c r="AC883" s="73"/>
      <c r="AD883" s="73"/>
      <c r="AE883" s="73"/>
      <c r="AF883" s="73"/>
      <c r="AG883" s="73"/>
    </row>
    <row r="884" spans="4:33" ht="15.75" customHeight="1" x14ac:dyDescent="0.2">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c r="AC884" s="73"/>
      <c r="AD884" s="73"/>
      <c r="AE884" s="73"/>
      <c r="AF884" s="73"/>
      <c r="AG884" s="73"/>
    </row>
    <row r="885" spans="4:33" ht="15.75" customHeight="1" x14ac:dyDescent="0.2">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c r="AC885" s="73"/>
      <c r="AD885" s="73"/>
      <c r="AE885" s="73"/>
      <c r="AF885" s="73"/>
      <c r="AG885" s="73"/>
    </row>
    <row r="886" spans="4:33" ht="15.75" customHeight="1" x14ac:dyDescent="0.2">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c r="AC886" s="73"/>
      <c r="AD886" s="73"/>
      <c r="AE886" s="73"/>
      <c r="AF886" s="73"/>
      <c r="AG886" s="73"/>
    </row>
    <row r="887" spans="4:33" ht="15.75" customHeight="1" x14ac:dyDescent="0.2">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c r="AC887" s="73"/>
      <c r="AD887" s="73"/>
      <c r="AE887" s="73"/>
      <c r="AF887" s="73"/>
      <c r="AG887" s="73"/>
    </row>
    <row r="888" spans="4:33" ht="15.75" customHeight="1" x14ac:dyDescent="0.2">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c r="AC888" s="73"/>
      <c r="AD888" s="73"/>
      <c r="AE888" s="73"/>
      <c r="AF888" s="73"/>
      <c r="AG888" s="73"/>
    </row>
    <row r="889" spans="4:33" ht="15.75" customHeight="1" x14ac:dyDescent="0.2">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c r="AC889" s="73"/>
      <c r="AD889" s="73"/>
      <c r="AE889" s="73"/>
      <c r="AF889" s="73"/>
      <c r="AG889" s="73"/>
    </row>
    <row r="890" spans="4:33" ht="15.75" customHeight="1" x14ac:dyDescent="0.2">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c r="AC890" s="73"/>
      <c r="AD890" s="73"/>
      <c r="AE890" s="73"/>
      <c r="AF890" s="73"/>
      <c r="AG890" s="73"/>
    </row>
    <row r="891" spans="4:33" ht="15.75" customHeight="1" x14ac:dyDescent="0.2">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c r="AC891" s="73"/>
      <c r="AD891" s="73"/>
      <c r="AE891" s="73"/>
      <c r="AF891" s="73"/>
      <c r="AG891" s="73"/>
    </row>
    <row r="892" spans="4:33" ht="15.75" customHeight="1" x14ac:dyDescent="0.2">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c r="AC892" s="73"/>
      <c r="AD892" s="73"/>
      <c r="AE892" s="73"/>
      <c r="AF892" s="73"/>
      <c r="AG892" s="73"/>
    </row>
    <row r="893" spans="4:33" ht="15.75" customHeight="1" x14ac:dyDescent="0.2">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c r="AC893" s="73"/>
      <c r="AD893" s="73"/>
      <c r="AE893" s="73"/>
      <c r="AF893" s="73"/>
      <c r="AG893" s="73"/>
    </row>
    <row r="894" spans="4:33" ht="15.75" customHeight="1" x14ac:dyDescent="0.2">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c r="AC894" s="73"/>
      <c r="AD894" s="73"/>
      <c r="AE894" s="73"/>
      <c r="AF894" s="73"/>
      <c r="AG894" s="73"/>
    </row>
    <row r="895" spans="4:33" ht="15.75" customHeight="1" x14ac:dyDescent="0.2">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c r="AC895" s="73"/>
      <c r="AD895" s="73"/>
      <c r="AE895" s="73"/>
      <c r="AF895" s="73"/>
      <c r="AG895" s="73"/>
    </row>
    <row r="896" spans="4:33" ht="15.75" customHeight="1" x14ac:dyDescent="0.2">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c r="AC896" s="73"/>
      <c r="AD896" s="73"/>
      <c r="AE896" s="73"/>
      <c r="AF896" s="73"/>
      <c r="AG896" s="73"/>
    </row>
    <row r="897" spans="4:33" ht="15.75" customHeight="1" x14ac:dyDescent="0.2">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c r="AC897" s="73"/>
      <c r="AD897" s="73"/>
      <c r="AE897" s="73"/>
      <c r="AF897" s="73"/>
      <c r="AG897" s="73"/>
    </row>
    <row r="898" spans="4:33" ht="15.75" customHeight="1" x14ac:dyDescent="0.2">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c r="AC898" s="73"/>
      <c r="AD898" s="73"/>
      <c r="AE898" s="73"/>
      <c r="AF898" s="73"/>
      <c r="AG898" s="73"/>
    </row>
    <row r="899" spans="4:33" ht="15.75" customHeight="1" x14ac:dyDescent="0.2">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c r="AC899" s="73"/>
      <c r="AD899" s="73"/>
      <c r="AE899" s="73"/>
      <c r="AF899" s="73"/>
      <c r="AG899" s="73"/>
    </row>
    <row r="900" spans="4:33" ht="15.75" customHeight="1" x14ac:dyDescent="0.2">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c r="AC900" s="73"/>
      <c r="AD900" s="73"/>
      <c r="AE900" s="73"/>
      <c r="AF900" s="73"/>
      <c r="AG900" s="73"/>
    </row>
    <row r="901" spans="4:33" ht="15.75" customHeight="1" x14ac:dyDescent="0.2">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c r="AC901" s="73"/>
      <c r="AD901" s="73"/>
      <c r="AE901" s="73"/>
      <c r="AF901" s="73"/>
      <c r="AG901" s="73"/>
    </row>
    <row r="902" spans="4:33" ht="15.75" customHeight="1" x14ac:dyDescent="0.2">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c r="AC902" s="73"/>
      <c r="AD902" s="73"/>
      <c r="AE902" s="73"/>
      <c r="AF902" s="73"/>
      <c r="AG902" s="73"/>
    </row>
    <row r="903" spans="4:33" ht="15.75" customHeight="1" x14ac:dyDescent="0.2">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c r="AC903" s="73"/>
      <c r="AD903" s="73"/>
      <c r="AE903" s="73"/>
      <c r="AF903" s="73"/>
      <c r="AG903" s="73"/>
    </row>
    <row r="904" spans="4:33" ht="15.75" customHeight="1" x14ac:dyDescent="0.2">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c r="AC904" s="73"/>
      <c r="AD904" s="73"/>
      <c r="AE904" s="73"/>
      <c r="AF904" s="73"/>
      <c r="AG904" s="73"/>
    </row>
    <row r="905" spans="4:33" ht="15.75" customHeight="1" x14ac:dyDescent="0.2">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c r="AC905" s="73"/>
      <c r="AD905" s="73"/>
      <c r="AE905" s="73"/>
      <c r="AF905" s="73"/>
      <c r="AG905" s="73"/>
    </row>
    <row r="906" spans="4:33" ht="15.75" customHeight="1" x14ac:dyDescent="0.2">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c r="AC906" s="73"/>
      <c r="AD906" s="73"/>
      <c r="AE906" s="73"/>
      <c r="AF906" s="73"/>
      <c r="AG906" s="73"/>
    </row>
    <row r="907" spans="4:33" ht="15.75" customHeight="1" x14ac:dyDescent="0.2">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c r="AC907" s="73"/>
      <c r="AD907" s="73"/>
      <c r="AE907" s="73"/>
      <c r="AF907" s="73"/>
      <c r="AG907" s="73"/>
    </row>
    <row r="908" spans="4:33" ht="15.75" customHeight="1" x14ac:dyDescent="0.2">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c r="AC908" s="73"/>
      <c r="AD908" s="73"/>
      <c r="AE908" s="73"/>
      <c r="AF908" s="73"/>
      <c r="AG908" s="73"/>
    </row>
    <row r="909" spans="4:33" ht="15.75" customHeight="1" x14ac:dyDescent="0.2">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c r="AC909" s="73"/>
      <c r="AD909" s="73"/>
      <c r="AE909" s="73"/>
      <c r="AF909" s="73"/>
      <c r="AG909" s="73"/>
    </row>
    <row r="910" spans="4:33" ht="15.75" customHeight="1" x14ac:dyDescent="0.2">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c r="AC910" s="73"/>
      <c r="AD910" s="73"/>
      <c r="AE910" s="73"/>
      <c r="AF910" s="73"/>
      <c r="AG910" s="73"/>
    </row>
    <row r="911" spans="4:33" ht="15.75" customHeight="1" x14ac:dyDescent="0.2">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c r="AC911" s="73"/>
      <c r="AD911" s="73"/>
      <c r="AE911" s="73"/>
      <c r="AF911" s="73"/>
      <c r="AG911" s="73"/>
    </row>
    <row r="912" spans="4:33" ht="15.75" customHeight="1" x14ac:dyDescent="0.2">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c r="AC912" s="73"/>
      <c r="AD912" s="73"/>
      <c r="AE912" s="73"/>
      <c r="AF912" s="73"/>
      <c r="AG912" s="73"/>
    </row>
    <row r="913" spans="4:33" ht="15.75" customHeight="1" x14ac:dyDescent="0.2">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c r="AC913" s="73"/>
      <c r="AD913" s="73"/>
      <c r="AE913" s="73"/>
      <c r="AF913" s="73"/>
      <c r="AG913" s="73"/>
    </row>
    <row r="914" spans="4:33" ht="15.75" customHeight="1" x14ac:dyDescent="0.2">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c r="AC914" s="73"/>
      <c r="AD914" s="73"/>
      <c r="AE914" s="73"/>
      <c r="AF914" s="73"/>
      <c r="AG914" s="73"/>
    </row>
    <row r="915" spans="4:33" ht="15.75" customHeight="1" x14ac:dyDescent="0.2">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c r="AC915" s="73"/>
      <c r="AD915" s="73"/>
      <c r="AE915" s="73"/>
      <c r="AF915" s="73"/>
      <c r="AG915" s="73"/>
    </row>
    <row r="916" spans="4:33" ht="15.75" customHeight="1" x14ac:dyDescent="0.2">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c r="AC916" s="73"/>
      <c r="AD916" s="73"/>
      <c r="AE916" s="73"/>
      <c r="AF916" s="73"/>
      <c r="AG916" s="73"/>
    </row>
    <row r="917" spans="4:33" ht="15.75" customHeight="1" x14ac:dyDescent="0.2">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c r="AC917" s="73"/>
      <c r="AD917" s="73"/>
      <c r="AE917" s="73"/>
      <c r="AF917" s="73"/>
      <c r="AG917" s="73"/>
    </row>
    <row r="918" spans="4:33" ht="15.75" customHeight="1" x14ac:dyDescent="0.2">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c r="AC918" s="73"/>
      <c r="AD918" s="73"/>
      <c r="AE918" s="73"/>
      <c r="AF918" s="73"/>
      <c r="AG918" s="73"/>
    </row>
    <row r="919" spans="4:33" ht="15.75" customHeight="1" x14ac:dyDescent="0.2">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c r="AC919" s="73"/>
      <c r="AD919" s="73"/>
      <c r="AE919" s="73"/>
      <c r="AF919" s="73"/>
      <c r="AG919" s="73"/>
    </row>
    <row r="920" spans="4:33" ht="15.75" customHeight="1" x14ac:dyDescent="0.2">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c r="AC920" s="73"/>
      <c r="AD920" s="73"/>
      <c r="AE920" s="73"/>
      <c r="AF920" s="73"/>
      <c r="AG920" s="73"/>
    </row>
    <row r="921" spans="4:33" ht="15.75" customHeight="1" x14ac:dyDescent="0.2">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c r="AC921" s="73"/>
      <c r="AD921" s="73"/>
      <c r="AE921" s="73"/>
      <c r="AF921" s="73"/>
      <c r="AG921" s="73"/>
    </row>
    <row r="922" spans="4:33" ht="15.75" customHeight="1" x14ac:dyDescent="0.2">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c r="AC922" s="73"/>
      <c r="AD922" s="73"/>
      <c r="AE922" s="73"/>
      <c r="AF922" s="73"/>
      <c r="AG922" s="73"/>
    </row>
    <row r="923" spans="4:33" ht="15.75" customHeight="1" x14ac:dyDescent="0.2">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c r="AC923" s="73"/>
      <c r="AD923" s="73"/>
      <c r="AE923" s="73"/>
      <c r="AF923" s="73"/>
      <c r="AG923" s="73"/>
    </row>
    <row r="924" spans="4:33" ht="15.75" customHeight="1" x14ac:dyDescent="0.2">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c r="AC924" s="73"/>
      <c r="AD924" s="73"/>
      <c r="AE924" s="73"/>
      <c r="AF924" s="73"/>
      <c r="AG924" s="73"/>
    </row>
    <row r="925" spans="4:33" ht="15.75" customHeight="1" x14ac:dyDescent="0.2">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c r="AC925" s="73"/>
      <c r="AD925" s="73"/>
      <c r="AE925" s="73"/>
      <c r="AF925" s="73"/>
      <c r="AG925" s="73"/>
    </row>
    <row r="926" spans="4:33" ht="15.75" customHeight="1" x14ac:dyDescent="0.2">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c r="AC926" s="73"/>
      <c r="AD926" s="73"/>
      <c r="AE926" s="73"/>
      <c r="AF926" s="73"/>
      <c r="AG926" s="73"/>
    </row>
    <row r="927" spans="4:33" ht="15.75" customHeight="1" x14ac:dyDescent="0.2">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c r="AC927" s="73"/>
      <c r="AD927" s="73"/>
      <c r="AE927" s="73"/>
      <c r="AF927" s="73"/>
      <c r="AG927" s="73"/>
    </row>
    <row r="928" spans="4:33" ht="15.75" customHeight="1" x14ac:dyDescent="0.2">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c r="AC928" s="73"/>
      <c r="AD928" s="73"/>
      <c r="AE928" s="73"/>
      <c r="AF928" s="73"/>
      <c r="AG928" s="73"/>
    </row>
    <row r="929" spans="4:33" ht="15.75" customHeight="1" x14ac:dyDescent="0.2">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c r="AC929" s="73"/>
      <c r="AD929" s="73"/>
      <c r="AE929" s="73"/>
      <c r="AF929" s="73"/>
      <c r="AG929" s="73"/>
    </row>
    <row r="930" spans="4:33" ht="15.75" customHeight="1" x14ac:dyDescent="0.2">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c r="AC930" s="73"/>
      <c r="AD930" s="73"/>
      <c r="AE930" s="73"/>
      <c r="AF930" s="73"/>
      <c r="AG930" s="73"/>
    </row>
    <row r="931" spans="4:33" ht="15.75" customHeight="1" x14ac:dyDescent="0.2">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c r="AC931" s="73"/>
      <c r="AD931" s="73"/>
      <c r="AE931" s="73"/>
      <c r="AF931" s="73"/>
      <c r="AG931" s="73"/>
    </row>
    <row r="932" spans="4:33" ht="15.75" customHeight="1" x14ac:dyDescent="0.2">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c r="AC932" s="73"/>
      <c r="AD932" s="73"/>
      <c r="AE932" s="73"/>
      <c r="AF932" s="73"/>
      <c r="AG932" s="73"/>
    </row>
    <row r="933" spans="4:33" ht="15.75" customHeight="1" x14ac:dyDescent="0.2">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c r="AC933" s="73"/>
      <c r="AD933" s="73"/>
      <c r="AE933" s="73"/>
      <c r="AF933" s="73"/>
      <c r="AG933" s="73"/>
    </row>
    <row r="934" spans="4:33" ht="15.75" customHeight="1" x14ac:dyDescent="0.2">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c r="AC934" s="73"/>
      <c r="AD934" s="73"/>
      <c r="AE934" s="73"/>
      <c r="AF934" s="73"/>
      <c r="AG934" s="73"/>
    </row>
    <row r="935" spans="4:33" ht="15.75" customHeight="1" x14ac:dyDescent="0.2">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c r="AC935" s="73"/>
      <c r="AD935" s="73"/>
      <c r="AE935" s="73"/>
      <c r="AF935" s="73"/>
      <c r="AG935" s="73"/>
    </row>
    <row r="936" spans="4:33" ht="15.75" customHeight="1" x14ac:dyDescent="0.2">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c r="AC936" s="73"/>
      <c r="AD936" s="73"/>
      <c r="AE936" s="73"/>
      <c r="AF936" s="73"/>
      <c r="AG936" s="73"/>
    </row>
    <row r="937" spans="4:33" ht="15.75" customHeight="1" x14ac:dyDescent="0.2">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c r="AC937" s="73"/>
      <c r="AD937" s="73"/>
      <c r="AE937" s="73"/>
      <c r="AF937" s="73"/>
      <c r="AG937" s="73"/>
    </row>
    <row r="938" spans="4:33" ht="15.75" customHeight="1" x14ac:dyDescent="0.2">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c r="AC938" s="73"/>
      <c r="AD938" s="73"/>
      <c r="AE938" s="73"/>
      <c r="AF938" s="73"/>
      <c r="AG938" s="73"/>
    </row>
    <row r="939" spans="4:33" ht="15.75" customHeight="1" x14ac:dyDescent="0.2">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c r="AC939" s="73"/>
      <c r="AD939" s="73"/>
      <c r="AE939" s="73"/>
      <c r="AF939" s="73"/>
      <c r="AG939" s="73"/>
    </row>
    <row r="940" spans="4:33" ht="15.75" customHeight="1" x14ac:dyDescent="0.2">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c r="AC940" s="73"/>
      <c r="AD940" s="73"/>
      <c r="AE940" s="73"/>
      <c r="AF940" s="73"/>
      <c r="AG940" s="73"/>
    </row>
    <row r="941" spans="4:33" ht="15.75" customHeight="1" x14ac:dyDescent="0.2">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c r="AC941" s="73"/>
      <c r="AD941" s="73"/>
      <c r="AE941" s="73"/>
      <c r="AF941" s="73"/>
      <c r="AG941" s="73"/>
    </row>
    <row r="942" spans="4:33" ht="15.75" customHeight="1" x14ac:dyDescent="0.2">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c r="AC942" s="73"/>
      <c r="AD942" s="73"/>
      <c r="AE942" s="73"/>
      <c r="AF942" s="73"/>
      <c r="AG942" s="73"/>
    </row>
    <row r="943" spans="4:33" ht="15.75" customHeight="1" x14ac:dyDescent="0.2">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c r="AC943" s="73"/>
      <c r="AD943" s="73"/>
      <c r="AE943" s="73"/>
      <c r="AF943" s="73"/>
      <c r="AG943" s="73"/>
    </row>
    <row r="944" spans="4:33" ht="15.75" customHeight="1" x14ac:dyDescent="0.2">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c r="AC944" s="73"/>
      <c r="AD944" s="73"/>
      <c r="AE944" s="73"/>
      <c r="AF944" s="73"/>
      <c r="AG944" s="73"/>
    </row>
    <row r="945" spans="4:33" ht="15.75" customHeight="1" x14ac:dyDescent="0.2">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c r="AC945" s="73"/>
      <c r="AD945" s="73"/>
      <c r="AE945" s="73"/>
      <c r="AF945" s="73"/>
      <c r="AG945" s="73"/>
    </row>
    <row r="946" spans="4:33" ht="15.75" customHeight="1" x14ac:dyDescent="0.2">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c r="AC946" s="73"/>
      <c r="AD946" s="73"/>
      <c r="AE946" s="73"/>
      <c r="AF946" s="73"/>
      <c r="AG946" s="73"/>
    </row>
    <row r="947" spans="4:33" ht="15.75" customHeight="1" x14ac:dyDescent="0.2">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c r="AC947" s="73"/>
      <c r="AD947" s="73"/>
      <c r="AE947" s="73"/>
      <c r="AF947" s="73"/>
      <c r="AG947" s="73"/>
    </row>
    <row r="948" spans="4:33" ht="15.75" customHeight="1" x14ac:dyDescent="0.2">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c r="AC948" s="73"/>
      <c r="AD948" s="73"/>
      <c r="AE948" s="73"/>
      <c r="AF948" s="73"/>
      <c r="AG948" s="73"/>
    </row>
    <row r="949" spans="4:33" ht="15.75" customHeight="1" x14ac:dyDescent="0.2">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c r="AC949" s="73"/>
      <c r="AD949" s="73"/>
      <c r="AE949" s="73"/>
      <c r="AF949" s="73"/>
      <c r="AG949" s="73"/>
    </row>
    <row r="950" spans="4:33" ht="15.75" customHeight="1" x14ac:dyDescent="0.2">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c r="AC950" s="73"/>
      <c r="AD950" s="73"/>
      <c r="AE950" s="73"/>
      <c r="AF950" s="73"/>
      <c r="AG950" s="73"/>
    </row>
    <row r="951" spans="4:33" ht="15.75" customHeight="1" x14ac:dyDescent="0.2">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c r="AC951" s="73"/>
      <c r="AD951" s="73"/>
      <c r="AE951" s="73"/>
      <c r="AF951" s="73"/>
      <c r="AG951" s="73"/>
    </row>
    <row r="952" spans="4:33" ht="15.75" customHeight="1" x14ac:dyDescent="0.2">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c r="AC952" s="73"/>
      <c r="AD952" s="73"/>
      <c r="AE952" s="73"/>
      <c r="AF952" s="73"/>
      <c r="AG952" s="73"/>
    </row>
    <row r="953" spans="4:33" ht="15.75" customHeight="1" x14ac:dyDescent="0.2">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c r="AC953" s="73"/>
      <c r="AD953" s="73"/>
      <c r="AE953" s="73"/>
      <c r="AF953" s="73"/>
      <c r="AG953" s="73"/>
    </row>
    <row r="954" spans="4:33" ht="15.75" customHeight="1" x14ac:dyDescent="0.2">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c r="AC954" s="73"/>
      <c r="AD954" s="73"/>
      <c r="AE954" s="73"/>
      <c r="AF954" s="73"/>
      <c r="AG954" s="73"/>
    </row>
    <row r="955" spans="4:33" ht="15.75" customHeight="1" x14ac:dyDescent="0.2">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c r="AC955" s="73"/>
      <c r="AD955" s="73"/>
      <c r="AE955" s="73"/>
      <c r="AF955" s="73"/>
      <c r="AG955" s="73"/>
    </row>
    <row r="956" spans="4:33" ht="15.75" customHeight="1" x14ac:dyDescent="0.2">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c r="AC956" s="73"/>
      <c r="AD956" s="73"/>
      <c r="AE956" s="73"/>
      <c r="AF956" s="73"/>
      <c r="AG956" s="73"/>
    </row>
    <row r="957" spans="4:33" ht="15.75" customHeight="1" x14ac:dyDescent="0.2">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c r="AC957" s="73"/>
      <c r="AD957" s="73"/>
      <c r="AE957" s="73"/>
      <c r="AF957" s="73"/>
      <c r="AG957" s="73"/>
    </row>
    <row r="958" spans="4:33" ht="15.75" customHeight="1" x14ac:dyDescent="0.2">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c r="AC958" s="73"/>
      <c r="AD958" s="73"/>
      <c r="AE958" s="73"/>
      <c r="AF958" s="73"/>
      <c r="AG958" s="73"/>
    </row>
    <row r="959" spans="4:33" ht="15.75" customHeight="1" x14ac:dyDescent="0.2">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c r="AC959" s="73"/>
      <c r="AD959" s="73"/>
      <c r="AE959" s="73"/>
      <c r="AF959" s="73"/>
      <c r="AG959" s="73"/>
    </row>
    <row r="960" spans="4:33" ht="15.75" customHeight="1" x14ac:dyDescent="0.2">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c r="AB960" s="73"/>
      <c r="AC960" s="73"/>
      <c r="AD960" s="73"/>
      <c r="AE960" s="73"/>
      <c r="AF960" s="73"/>
      <c r="AG960" s="73"/>
    </row>
    <row r="961" spans="4:33" ht="15.75" customHeight="1" x14ac:dyDescent="0.2">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c r="AC961" s="73"/>
      <c r="AD961" s="73"/>
      <c r="AE961" s="73"/>
      <c r="AF961" s="73"/>
      <c r="AG961" s="73"/>
    </row>
    <row r="962" spans="4:33" ht="15.75" customHeight="1" x14ac:dyDescent="0.2">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c r="AB962" s="73"/>
      <c r="AC962" s="73"/>
      <c r="AD962" s="73"/>
      <c r="AE962" s="73"/>
      <c r="AF962" s="73"/>
      <c r="AG962" s="73"/>
    </row>
    <row r="963" spans="4:33" ht="15.75" customHeight="1" x14ac:dyDescent="0.2">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c r="AC963" s="73"/>
      <c r="AD963" s="73"/>
      <c r="AE963" s="73"/>
      <c r="AF963" s="73"/>
      <c r="AG963" s="73"/>
    </row>
    <row r="964" spans="4:33" ht="15.75" customHeight="1" x14ac:dyDescent="0.2">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c r="AB964" s="73"/>
      <c r="AC964" s="73"/>
      <c r="AD964" s="73"/>
      <c r="AE964" s="73"/>
      <c r="AF964" s="73"/>
      <c r="AG964" s="73"/>
    </row>
    <row r="965" spans="4:33" ht="15.75" customHeight="1" x14ac:dyDescent="0.2">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c r="AC965" s="73"/>
      <c r="AD965" s="73"/>
      <c r="AE965" s="73"/>
      <c r="AF965" s="73"/>
      <c r="AG965" s="73"/>
    </row>
    <row r="966" spans="4:33" ht="15.75" customHeight="1" x14ac:dyDescent="0.2">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c r="AB966" s="73"/>
      <c r="AC966" s="73"/>
      <c r="AD966" s="73"/>
      <c r="AE966" s="73"/>
      <c r="AF966" s="73"/>
      <c r="AG966" s="73"/>
    </row>
    <row r="967" spans="4:33" ht="15.75" customHeight="1" x14ac:dyDescent="0.2">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c r="AC967" s="73"/>
      <c r="AD967" s="73"/>
      <c r="AE967" s="73"/>
      <c r="AF967" s="73"/>
      <c r="AG967" s="73"/>
    </row>
    <row r="968" spans="4:33" ht="15.75" customHeight="1" x14ac:dyDescent="0.2">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c r="AB968" s="73"/>
      <c r="AC968" s="73"/>
      <c r="AD968" s="73"/>
      <c r="AE968" s="73"/>
      <c r="AF968" s="73"/>
      <c r="AG968" s="73"/>
    </row>
    <row r="969" spans="4:33" ht="15.75" customHeight="1" x14ac:dyDescent="0.2">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c r="AC969" s="73"/>
      <c r="AD969" s="73"/>
      <c r="AE969" s="73"/>
      <c r="AF969" s="73"/>
      <c r="AG969" s="73"/>
    </row>
    <row r="970" spans="4:33" ht="15.75" customHeight="1" x14ac:dyDescent="0.2">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c r="AB970" s="73"/>
      <c r="AC970" s="73"/>
      <c r="AD970" s="73"/>
      <c r="AE970" s="73"/>
      <c r="AF970" s="73"/>
      <c r="AG970" s="73"/>
    </row>
    <row r="971" spans="4:33" ht="15.75" customHeight="1" x14ac:dyDescent="0.2">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c r="AC971" s="73"/>
      <c r="AD971" s="73"/>
      <c r="AE971" s="73"/>
      <c r="AF971" s="73"/>
      <c r="AG971" s="73"/>
    </row>
    <row r="972" spans="4:33" ht="15.75" customHeight="1" x14ac:dyDescent="0.2">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c r="AB972" s="73"/>
      <c r="AC972" s="73"/>
      <c r="AD972" s="73"/>
      <c r="AE972" s="73"/>
      <c r="AF972" s="73"/>
      <c r="AG972" s="73"/>
    </row>
    <row r="973" spans="4:33" ht="15.75" customHeight="1" x14ac:dyDescent="0.2">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c r="AC973" s="73"/>
      <c r="AD973" s="73"/>
      <c r="AE973" s="73"/>
      <c r="AF973" s="73"/>
      <c r="AG973" s="73"/>
    </row>
    <row r="974" spans="4:33" ht="15.75" customHeight="1" x14ac:dyDescent="0.2">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c r="AB974" s="73"/>
      <c r="AC974" s="73"/>
      <c r="AD974" s="73"/>
      <c r="AE974" s="73"/>
      <c r="AF974" s="73"/>
      <c r="AG974" s="73"/>
    </row>
    <row r="975" spans="4:33" ht="15.75" customHeight="1" x14ac:dyDescent="0.2">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c r="AC975" s="73"/>
      <c r="AD975" s="73"/>
      <c r="AE975" s="73"/>
      <c r="AF975" s="73"/>
      <c r="AG975" s="73"/>
    </row>
    <row r="976" spans="4:33" ht="15.75" customHeight="1" x14ac:dyDescent="0.2">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c r="AB976" s="73"/>
      <c r="AC976" s="73"/>
      <c r="AD976" s="73"/>
      <c r="AE976" s="73"/>
      <c r="AF976" s="73"/>
      <c r="AG976" s="73"/>
    </row>
    <row r="977" spans="4:33" ht="15.75" customHeight="1" x14ac:dyDescent="0.2">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c r="AC977" s="73"/>
      <c r="AD977" s="73"/>
      <c r="AE977" s="73"/>
      <c r="AF977" s="73"/>
      <c r="AG977" s="73"/>
    </row>
    <row r="978" spans="4:33" ht="15.75" customHeight="1" x14ac:dyDescent="0.2">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c r="AB978" s="73"/>
      <c r="AC978" s="73"/>
      <c r="AD978" s="73"/>
      <c r="AE978" s="73"/>
      <c r="AF978" s="73"/>
      <c r="AG978" s="73"/>
    </row>
    <row r="979" spans="4:33" ht="15.75" customHeight="1" x14ac:dyDescent="0.2">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c r="AC979" s="73"/>
      <c r="AD979" s="73"/>
      <c r="AE979" s="73"/>
      <c r="AF979" s="73"/>
      <c r="AG979" s="73"/>
    </row>
    <row r="980" spans="4:33" ht="15.75" customHeight="1" x14ac:dyDescent="0.2">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c r="AB980" s="73"/>
      <c r="AC980" s="73"/>
      <c r="AD980" s="73"/>
      <c r="AE980" s="73"/>
      <c r="AF980" s="73"/>
      <c r="AG980" s="73"/>
    </row>
    <row r="981" spans="4:33" ht="15.75" customHeight="1" x14ac:dyDescent="0.2">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c r="AC981" s="73"/>
      <c r="AD981" s="73"/>
      <c r="AE981" s="73"/>
      <c r="AF981" s="73"/>
      <c r="AG981" s="73"/>
    </row>
    <row r="982" spans="4:33" ht="15.75" customHeight="1" x14ac:dyDescent="0.2">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c r="AB982" s="73"/>
      <c r="AC982" s="73"/>
      <c r="AD982" s="73"/>
      <c r="AE982" s="73"/>
      <c r="AF982" s="73"/>
      <c r="AG982" s="73"/>
    </row>
    <row r="983" spans="4:33" ht="15.75" customHeight="1" x14ac:dyDescent="0.2">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c r="AC983" s="73"/>
      <c r="AD983" s="73"/>
      <c r="AE983" s="73"/>
      <c r="AF983" s="73"/>
      <c r="AG983" s="73"/>
    </row>
    <row r="984" spans="4:33" ht="15.75" customHeight="1" x14ac:dyDescent="0.2">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c r="AB984" s="73"/>
      <c r="AC984" s="73"/>
      <c r="AD984" s="73"/>
      <c r="AE984" s="73"/>
      <c r="AF984" s="73"/>
      <c r="AG984" s="73"/>
    </row>
    <row r="985" spans="4:33" ht="15.75" customHeight="1" x14ac:dyDescent="0.2">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c r="AC985" s="73"/>
      <c r="AD985" s="73"/>
      <c r="AE985" s="73"/>
      <c r="AF985" s="73"/>
      <c r="AG985" s="73"/>
    </row>
    <row r="986" spans="4:33" ht="15.75" customHeight="1" x14ac:dyDescent="0.2">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c r="AB986" s="73"/>
      <c r="AC986" s="73"/>
      <c r="AD986" s="73"/>
      <c r="AE986" s="73"/>
      <c r="AF986" s="73"/>
      <c r="AG986" s="73"/>
    </row>
    <row r="987" spans="4:33" ht="15.75" customHeight="1" x14ac:dyDescent="0.2">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c r="AC987" s="73"/>
      <c r="AD987" s="73"/>
      <c r="AE987" s="73"/>
      <c r="AF987" s="73"/>
      <c r="AG987" s="73"/>
    </row>
    <row r="988" spans="4:33" ht="15.75" customHeight="1" x14ac:dyDescent="0.2">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c r="AB988" s="73"/>
      <c r="AC988" s="73"/>
      <c r="AD988" s="73"/>
      <c r="AE988" s="73"/>
      <c r="AF988" s="73"/>
      <c r="AG988" s="73"/>
    </row>
    <row r="989" spans="4:33" ht="15.75" customHeight="1" x14ac:dyDescent="0.2">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c r="AC989" s="73"/>
      <c r="AD989" s="73"/>
      <c r="AE989" s="73"/>
      <c r="AF989" s="73"/>
      <c r="AG989" s="73"/>
    </row>
    <row r="990" spans="4:33" ht="15.75" customHeight="1" x14ac:dyDescent="0.2">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c r="AB990" s="73"/>
      <c r="AC990" s="73"/>
      <c r="AD990" s="73"/>
      <c r="AE990" s="73"/>
      <c r="AF990" s="73"/>
      <c r="AG990" s="73"/>
    </row>
    <row r="991" spans="4:33" ht="15.75" customHeight="1" x14ac:dyDescent="0.2">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c r="AC991" s="73"/>
      <c r="AD991" s="73"/>
      <c r="AE991" s="73"/>
      <c r="AF991" s="73"/>
      <c r="AG991" s="73"/>
    </row>
    <row r="992" spans="4:33" ht="15.75" customHeight="1" x14ac:dyDescent="0.2">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c r="AB992" s="73"/>
      <c r="AC992" s="73"/>
      <c r="AD992" s="73"/>
      <c r="AE992" s="73"/>
      <c r="AF992" s="73"/>
      <c r="AG992" s="73"/>
    </row>
    <row r="993" spans="4:33" ht="15.75" customHeight="1" x14ac:dyDescent="0.2">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c r="AC993" s="73"/>
      <c r="AD993" s="73"/>
      <c r="AE993" s="73"/>
      <c r="AF993" s="73"/>
      <c r="AG993" s="73"/>
    </row>
    <row r="994" spans="4:33" ht="15.75" customHeight="1" x14ac:dyDescent="0.2">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c r="AB994" s="73"/>
      <c r="AC994" s="73"/>
      <c r="AD994" s="73"/>
      <c r="AE994" s="73"/>
      <c r="AF994" s="73"/>
      <c r="AG994" s="73"/>
    </row>
    <row r="995" spans="4:33" ht="15.75" customHeight="1" x14ac:dyDescent="0.2">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c r="AB995" s="73"/>
      <c r="AC995" s="73"/>
      <c r="AD995" s="73"/>
      <c r="AE995" s="73"/>
      <c r="AF995" s="73"/>
      <c r="AG995" s="73"/>
    </row>
    <row r="996" spans="4:33" ht="15.75" customHeight="1" x14ac:dyDescent="0.2">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c r="AB996" s="73"/>
      <c r="AC996" s="73"/>
      <c r="AD996" s="73"/>
      <c r="AE996" s="73"/>
      <c r="AF996" s="73"/>
      <c r="AG996" s="73"/>
    </row>
    <row r="997" spans="4:33" ht="15.75" customHeight="1" x14ac:dyDescent="0.2">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c r="AB997" s="73"/>
      <c r="AC997" s="73"/>
      <c r="AD997" s="73"/>
      <c r="AE997" s="73"/>
      <c r="AF997" s="73"/>
      <c r="AG997" s="73"/>
    </row>
    <row r="998" spans="4:33" ht="15.75" customHeight="1" x14ac:dyDescent="0.2">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c r="AB998" s="73"/>
      <c r="AC998" s="73"/>
      <c r="AD998" s="73"/>
      <c r="AE998" s="73"/>
      <c r="AF998" s="73"/>
      <c r="AG998" s="73"/>
    </row>
    <row r="999" spans="4:33" ht="15.75" customHeight="1" x14ac:dyDescent="0.2">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c r="AB999" s="73"/>
      <c r="AC999" s="73"/>
      <c r="AD999" s="73"/>
      <c r="AE999" s="73"/>
      <c r="AF999" s="73"/>
      <c r="AG999" s="73"/>
    </row>
    <row r="1000" spans="4:33" ht="15.75" customHeight="1" x14ac:dyDescent="0.2">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c r="AB1000" s="73"/>
      <c r="AC1000" s="73"/>
      <c r="AD1000" s="73"/>
      <c r="AE1000" s="73"/>
      <c r="AF1000" s="73"/>
      <c r="AG1000" s="73"/>
    </row>
    <row r="1001" spans="4:33" ht="15.75" customHeight="1" x14ac:dyDescent="0.2">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c r="AA1001" s="73"/>
      <c r="AB1001" s="73"/>
      <c r="AC1001" s="73"/>
      <c r="AD1001" s="73"/>
      <c r="AE1001" s="73"/>
      <c r="AF1001" s="73"/>
      <c r="AG1001" s="73"/>
    </row>
    <row r="1002" spans="4:33" ht="15.75" customHeight="1" x14ac:dyDescent="0.2">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c r="AA1002" s="73"/>
      <c r="AB1002" s="73"/>
      <c r="AC1002" s="73"/>
      <c r="AD1002" s="73"/>
      <c r="AE1002" s="73"/>
      <c r="AF1002" s="73"/>
      <c r="AG1002" s="73"/>
    </row>
    <row r="1003" spans="4:33" ht="15.75" customHeight="1" x14ac:dyDescent="0.2">
      <c r="D1003" s="73"/>
      <c r="E1003" s="73"/>
      <c r="F1003" s="73"/>
      <c r="G1003" s="73"/>
      <c r="H1003" s="73"/>
      <c r="I1003" s="73"/>
      <c r="J1003" s="73"/>
      <c r="K1003" s="73"/>
      <c r="L1003" s="73"/>
      <c r="M1003" s="73"/>
      <c r="N1003" s="73"/>
      <c r="O1003" s="73"/>
      <c r="P1003" s="73"/>
      <c r="Q1003" s="73"/>
      <c r="R1003" s="73"/>
      <c r="S1003" s="73"/>
      <c r="T1003" s="73"/>
      <c r="U1003" s="73"/>
      <c r="V1003" s="73"/>
      <c r="W1003" s="73"/>
      <c r="X1003" s="73"/>
      <c r="Y1003" s="73"/>
      <c r="Z1003" s="73"/>
      <c r="AA1003" s="73"/>
      <c r="AB1003" s="73"/>
      <c r="AC1003" s="73"/>
      <c r="AD1003" s="73"/>
      <c r="AE1003" s="73"/>
      <c r="AF1003" s="73"/>
      <c r="AG1003" s="73"/>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17.5" customWidth="1"/>
    <col min="2" max="10" width="10.5" customWidth="1"/>
    <col min="11" max="11" width="14.5" customWidth="1"/>
    <col min="12" max="37" width="10.5" customWidth="1"/>
  </cols>
  <sheetData>
    <row r="1" spans="1:37" ht="34.5" customHeight="1" x14ac:dyDescent="0.2">
      <c r="A1" s="56"/>
      <c r="B1" s="44" t="s">
        <v>283</v>
      </c>
      <c r="C1" s="44" t="s">
        <v>284</v>
      </c>
      <c r="D1" s="45" t="s">
        <v>112</v>
      </c>
      <c r="E1" s="45" t="s">
        <v>116</v>
      </c>
      <c r="F1" s="45" t="s">
        <v>120</v>
      </c>
      <c r="G1" s="44" t="s">
        <v>56</v>
      </c>
      <c r="H1" s="44" t="s">
        <v>49</v>
      </c>
      <c r="I1" s="44" t="s">
        <v>60</v>
      </c>
      <c r="J1" s="44" t="s">
        <v>124</v>
      </c>
      <c r="K1" s="44" t="s">
        <v>64</v>
      </c>
      <c r="L1" s="44" t="s">
        <v>52</v>
      </c>
      <c r="M1" s="44" t="s">
        <v>68</v>
      </c>
      <c r="N1" s="44" t="s">
        <v>131</v>
      </c>
      <c r="O1" s="45" t="s">
        <v>73</v>
      </c>
      <c r="P1" s="45" t="s">
        <v>81</v>
      </c>
      <c r="Q1" s="45" t="s">
        <v>85</v>
      </c>
      <c r="R1" s="45" t="s">
        <v>77</v>
      </c>
      <c r="S1" s="44" t="s">
        <v>99</v>
      </c>
      <c r="T1" s="44" t="s">
        <v>90</v>
      </c>
      <c r="U1" s="44" t="s">
        <v>107</v>
      </c>
      <c r="V1" s="44" t="s">
        <v>94</v>
      </c>
      <c r="W1" s="44" t="s">
        <v>103</v>
      </c>
      <c r="X1" s="45" t="s">
        <v>25</v>
      </c>
      <c r="Y1" s="45" t="s">
        <v>37</v>
      </c>
      <c r="Z1" s="45" t="s">
        <v>29</v>
      </c>
      <c r="AA1" s="45" t="s">
        <v>20</v>
      </c>
      <c r="AB1" s="45" t="s">
        <v>33</v>
      </c>
      <c r="AC1" s="44" t="s">
        <v>16</v>
      </c>
      <c r="AD1" s="44" t="s">
        <v>7</v>
      </c>
      <c r="AE1" s="44" t="s">
        <v>40</v>
      </c>
      <c r="AF1" s="44" t="s">
        <v>44</v>
      </c>
      <c r="AG1" s="44" t="s">
        <v>12</v>
      </c>
      <c r="AH1" s="44"/>
      <c r="AI1" s="44"/>
      <c r="AJ1" s="44"/>
      <c r="AK1" s="44"/>
    </row>
    <row r="2" spans="1:37" ht="15.75" customHeight="1" x14ac:dyDescent="0.2">
      <c r="A2" s="89" t="s">
        <v>358</v>
      </c>
      <c r="B2" s="90" t="s">
        <v>94</v>
      </c>
      <c r="C2" s="90" t="s">
        <v>287</v>
      </c>
      <c r="D2" s="90">
        <v>0</v>
      </c>
      <c r="E2" s="90">
        <v>0</v>
      </c>
      <c r="F2" s="90">
        <v>0</v>
      </c>
      <c r="G2" s="90">
        <v>0</v>
      </c>
      <c r="H2" s="90">
        <v>0</v>
      </c>
      <c r="I2" s="90">
        <v>0</v>
      </c>
      <c r="J2" s="90">
        <v>0</v>
      </c>
      <c r="K2" s="90">
        <v>0</v>
      </c>
      <c r="L2" s="90">
        <v>0</v>
      </c>
      <c r="M2" s="90">
        <v>0</v>
      </c>
      <c r="N2" s="82">
        <v>0</v>
      </c>
      <c r="O2" s="90">
        <v>0</v>
      </c>
      <c r="P2" s="90">
        <v>0</v>
      </c>
      <c r="Q2" s="90">
        <v>0</v>
      </c>
      <c r="R2" s="90">
        <v>0</v>
      </c>
      <c r="S2" s="90">
        <v>0</v>
      </c>
      <c r="T2" s="90">
        <v>0</v>
      </c>
      <c r="U2" s="90">
        <v>0</v>
      </c>
      <c r="V2" s="90">
        <v>1</v>
      </c>
      <c r="W2" s="90">
        <v>0</v>
      </c>
      <c r="X2" s="90">
        <v>0</v>
      </c>
      <c r="Y2" s="90">
        <v>0</v>
      </c>
      <c r="Z2" s="90">
        <v>0</v>
      </c>
      <c r="AA2" s="90">
        <v>0</v>
      </c>
      <c r="AB2" s="90">
        <v>0</v>
      </c>
      <c r="AC2" s="90">
        <v>1</v>
      </c>
      <c r="AD2" s="90">
        <v>0</v>
      </c>
      <c r="AE2" s="90">
        <v>0</v>
      </c>
      <c r="AF2" s="90">
        <v>0</v>
      </c>
      <c r="AG2" s="90">
        <v>1</v>
      </c>
      <c r="AH2" s="90"/>
      <c r="AI2" s="90"/>
      <c r="AJ2" s="90"/>
      <c r="AK2" s="90"/>
    </row>
    <row r="3" spans="1:37" ht="15.75" customHeight="1" x14ac:dyDescent="0.2">
      <c r="A3" s="91" t="s">
        <v>285</v>
      </c>
      <c r="B3" s="91" t="s">
        <v>286</v>
      </c>
      <c r="C3" s="91" t="s">
        <v>287</v>
      </c>
      <c r="D3" s="91">
        <v>0</v>
      </c>
      <c r="E3" s="91">
        <v>1</v>
      </c>
      <c r="F3" s="91">
        <v>0</v>
      </c>
      <c r="G3" s="91">
        <v>1</v>
      </c>
      <c r="H3" s="91">
        <v>0</v>
      </c>
      <c r="I3" s="91">
        <v>1</v>
      </c>
      <c r="J3" s="91">
        <v>0</v>
      </c>
      <c r="K3" s="91">
        <v>1</v>
      </c>
      <c r="L3" s="91">
        <v>1</v>
      </c>
      <c r="M3" s="91">
        <v>1</v>
      </c>
      <c r="N3" s="48">
        <v>0</v>
      </c>
      <c r="O3" s="91">
        <v>1</v>
      </c>
      <c r="P3" s="91">
        <v>0</v>
      </c>
      <c r="Q3" s="91">
        <v>0</v>
      </c>
      <c r="R3" s="91">
        <v>0</v>
      </c>
      <c r="S3" s="91">
        <v>0</v>
      </c>
      <c r="T3" s="91">
        <v>0</v>
      </c>
      <c r="U3" s="91">
        <v>0</v>
      </c>
      <c r="V3" s="91">
        <v>0</v>
      </c>
      <c r="W3" s="91">
        <v>1</v>
      </c>
      <c r="X3" s="91">
        <v>1</v>
      </c>
      <c r="Y3" s="91">
        <v>1</v>
      </c>
      <c r="Z3" s="91">
        <v>1</v>
      </c>
      <c r="AA3" s="91">
        <v>1</v>
      </c>
      <c r="AB3" s="91">
        <v>1</v>
      </c>
      <c r="AC3" s="91">
        <v>1</v>
      </c>
      <c r="AD3" s="91">
        <v>0</v>
      </c>
      <c r="AE3" s="91">
        <v>1</v>
      </c>
      <c r="AF3" s="91">
        <v>0</v>
      </c>
      <c r="AG3" s="91">
        <v>0</v>
      </c>
      <c r="AH3" s="91"/>
      <c r="AI3" s="91"/>
      <c r="AJ3" s="91"/>
      <c r="AK3" s="91"/>
    </row>
    <row r="4" spans="1:37" ht="15.75" customHeight="1" x14ac:dyDescent="0.2">
      <c r="A4" s="49" t="s">
        <v>288</v>
      </c>
      <c r="B4" s="91" t="s">
        <v>286</v>
      </c>
      <c r="C4" s="91" t="s">
        <v>290</v>
      </c>
      <c r="D4" s="91">
        <v>0</v>
      </c>
      <c r="E4" s="91">
        <v>1</v>
      </c>
      <c r="F4" s="91">
        <v>0</v>
      </c>
      <c r="G4" s="91">
        <v>1</v>
      </c>
      <c r="H4" s="91">
        <v>1</v>
      </c>
      <c r="I4" s="91">
        <v>1</v>
      </c>
      <c r="J4" s="91">
        <v>1</v>
      </c>
      <c r="K4" s="91">
        <v>1</v>
      </c>
      <c r="L4" s="91">
        <v>0</v>
      </c>
      <c r="M4" s="91">
        <v>1</v>
      </c>
      <c r="N4" s="48">
        <v>0</v>
      </c>
      <c r="O4" s="91">
        <v>0</v>
      </c>
      <c r="P4" s="91">
        <v>1</v>
      </c>
      <c r="Q4" s="91">
        <v>1</v>
      </c>
      <c r="R4" s="91">
        <v>1</v>
      </c>
      <c r="S4" s="91">
        <v>1</v>
      </c>
      <c r="T4" s="91">
        <v>0</v>
      </c>
      <c r="U4" s="91">
        <v>0</v>
      </c>
      <c r="V4" s="91">
        <v>0</v>
      </c>
      <c r="W4" s="91">
        <v>1</v>
      </c>
      <c r="X4" s="91">
        <v>1</v>
      </c>
      <c r="Y4" s="91">
        <v>1</v>
      </c>
      <c r="Z4" s="91">
        <v>0</v>
      </c>
      <c r="AA4" s="91">
        <v>1</v>
      </c>
      <c r="AB4" s="91">
        <v>0</v>
      </c>
      <c r="AC4" s="91">
        <v>1</v>
      </c>
      <c r="AD4" s="91">
        <v>0</v>
      </c>
      <c r="AE4" s="91">
        <v>1</v>
      </c>
      <c r="AF4" s="91">
        <v>1</v>
      </c>
      <c r="AG4" s="91">
        <v>1</v>
      </c>
      <c r="AH4" s="91"/>
      <c r="AI4" s="91"/>
      <c r="AJ4" s="91"/>
      <c r="AK4" s="91"/>
    </row>
    <row r="5" spans="1:37" ht="15.75" customHeight="1" x14ac:dyDescent="0.2">
      <c r="A5" s="49" t="s">
        <v>291</v>
      </c>
      <c r="B5" s="91" t="s">
        <v>385</v>
      </c>
      <c r="C5" s="91" t="s">
        <v>290</v>
      </c>
      <c r="D5" s="91">
        <v>1</v>
      </c>
      <c r="E5" s="91">
        <v>1</v>
      </c>
      <c r="F5" s="91">
        <v>1</v>
      </c>
      <c r="G5" s="91">
        <v>1</v>
      </c>
      <c r="H5" s="91">
        <v>1</v>
      </c>
      <c r="I5" s="91">
        <v>1</v>
      </c>
      <c r="J5" s="91">
        <v>1</v>
      </c>
      <c r="K5" s="91">
        <v>1</v>
      </c>
      <c r="L5" s="91">
        <v>1</v>
      </c>
      <c r="M5" s="91">
        <v>1</v>
      </c>
      <c r="N5" s="48">
        <v>0</v>
      </c>
      <c r="O5" s="91">
        <v>0</v>
      </c>
      <c r="P5" s="91">
        <v>1</v>
      </c>
      <c r="Q5" s="91" t="s">
        <v>386</v>
      </c>
      <c r="R5" s="91">
        <v>0</v>
      </c>
      <c r="S5" s="91">
        <v>0</v>
      </c>
      <c r="T5" s="91">
        <v>1</v>
      </c>
      <c r="U5" s="91">
        <v>0</v>
      </c>
      <c r="V5" s="91">
        <v>0</v>
      </c>
      <c r="W5" s="91">
        <v>1</v>
      </c>
      <c r="X5" s="91">
        <v>1</v>
      </c>
      <c r="Y5" s="91">
        <v>1</v>
      </c>
      <c r="Z5" s="91">
        <v>0</v>
      </c>
      <c r="AA5" s="91">
        <v>1</v>
      </c>
      <c r="AB5" s="91">
        <v>0</v>
      </c>
      <c r="AC5" s="91">
        <v>1</v>
      </c>
      <c r="AD5" s="91">
        <v>0</v>
      </c>
      <c r="AE5" s="91">
        <v>1</v>
      </c>
      <c r="AF5" s="91">
        <v>0</v>
      </c>
      <c r="AG5" s="91">
        <v>0</v>
      </c>
      <c r="AH5" s="92"/>
      <c r="AI5" s="92"/>
      <c r="AJ5" s="92"/>
      <c r="AK5" s="92"/>
    </row>
    <row r="6" spans="1:37" ht="15.75" customHeight="1" x14ac:dyDescent="0.2">
      <c r="A6" s="49" t="s">
        <v>293</v>
      </c>
      <c r="B6" s="91" t="s">
        <v>94</v>
      </c>
      <c r="C6" s="91" t="s">
        <v>287</v>
      </c>
      <c r="D6" s="91">
        <v>1</v>
      </c>
      <c r="E6" s="91">
        <v>0</v>
      </c>
      <c r="F6" s="91">
        <v>0</v>
      </c>
      <c r="G6" s="91">
        <v>0</v>
      </c>
      <c r="H6" s="91">
        <v>0</v>
      </c>
      <c r="I6" s="91">
        <v>0</v>
      </c>
      <c r="J6" s="91">
        <v>0</v>
      </c>
      <c r="K6" s="91">
        <v>0</v>
      </c>
      <c r="L6" s="91">
        <v>0</v>
      </c>
      <c r="M6" s="91">
        <v>0</v>
      </c>
      <c r="N6" s="48">
        <v>0</v>
      </c>
      <c r="O6" s="91">
        <v>0</v>
      </c>
      <c r="P6" s="91">
        <v>1</v>
      </c>
      <c r="Q6" s="91">
        <v>0</v>
      </c>
      <c r="R6" s="91">
        <v>0</v>
      </c>
      <c r="S6" s="91">
        <v>0</v>
      </c>
      <c r="T6" s="91">
        <v>0</v>
      </c>
      <c r="U6" s="91">
        <v>0</v>
      </c>
      <c r="V6" s="91">
        <v>1</v>
      </c>
      <c r="W6" s="91">
        <v>1</v>
      </c>
      <c r="X6" s="91">
        <v>1</v>
      </c>
      <c r="Y6" s="91">
        <v>0</v>
      </c>
      <c r="Z6" s="91">
        <v>0</v>
      </c>
      <c r="AA6" s="91">
        <v>0</v>
      </c>
      <c r="AB6" s="91">
        <v>0</v>
      </c>
      <c r="AC6" s="91">
        <v>1</v>
      </c>
      <c r="AD6" s="91">
        <v>1</v>
      </c>
      <c r="AE6" s="91">
        <v>1</v>
      </c>
      <c r="AF6" s="91">
        <v>0</v>
      </c>
      <c r="AG6" s="91">
        <v>1</v>
      </c>
      <c r="AH6" s="92"/>
      <c r="AI6" s="92"/>
      <c r="AJ6" s="92"/>
      <c r="AK6" s="92"/>
    </row>
    <row r="7" spans="1:37" ht="15.75" customHeight="1" x14ac:dyDescent="0.2">
      <c r="A7" s="49" t="s">
        <v>294</v>
      </c>
      <c r="B7" s="91" t="s">
        <v>385</v>
      </c>
      <c r="C7" s="91" t="s">
        <v>287</v>
      </c>
      <c r="D7" s="91">
        <v>1</v>
      </c>
      <c r="E7" s="91">
        <v>1</v>
      </c>
      <c r="F7" s="91">
        <v>0</v>
      </c>
      <c r="G7" s="91">
        <v>1</v>
      </c>
      <c r="H7" s="91">
        <v>1</v>
      </c>
      <c r="I7" s="91">
        <v>1</v>
      </c>
      <c r="J7" s="91">
        <v>1</v>
      </c>
      <c r="K7" s="91">
        <v>1</v>
      </c>
      <c r="L7" s="91">
        <v>0</v>
      </c>
      <c r="M7" s="91">
        <v>1</v>
      </c>
      <c r="N7" s="48">
        <v>0</v>
      </c>
      <c r="O7" s="91">
        <v>1</v>
      </c>
      <c r="P7" s="91">
        <v>1</v>
      </c>
      <c r="Q7" s="91">
        <v>1</v>
      </c>
      <c r="R7" s="91">
        <v>1</v>
      </c>
      <c r="S7" s="91">
        <v>1</v>
      </c>
      <c r="T7" s="91">
        <v>0</v>
      </c>
      <c r="U7" s="91">
        <v>0</v>
      </c>
      <c r="V7" s="91">
        <v>0</v>
      </c>
      <c r="W7" s="91">
        <v>1</v>
      </c>
      <c r="X7" s="91">
        <v>0</v>
      </c>
      <c r="Y7" s="91">
        <v>1</v>
      </c>
      <c r="Z7" s="91">
        <v>1</v>
      </c>
      <c r="AA7" s="91">
        <v>1</v>
      </c>
      <c r="AB7" s="91">
        <v>1</v>
      </c>
      <c r="AC7" s="91">
        <v>0</v>
      </c>
      <c r="AD7" s="91">
        <v>0</v>
      </c>
      <c r="AE7" s="91">
        <v>1</v>
      </c>
      <c r="AF7" s="91">
        <v>1</v>
      </c>
      <c r="AG7" s="91">
        <v>0</v>
      </c>
      <c r="AH7" s="92"/>
      <c r="AI7" s="92"/>
      <c r="AJ7" s="92"/>
      <c r="AK7" s="92"/>
    </row>
    <row r="8" spans="1:37" ht="15.75" customHeight="1" x14ac:dyDescent="0.2">
      <c r="A8" s="49" t="s">
        <v>295</v>
      </c>
      <c r="B8" s="91" t="s">
        <v>296</v>
      </c>
      <c r="C8" s="91" t="s">
        <v>287</v>
      </c>
      <c r="D8" s="91">
        <v>0</v>
      </c>
      <c r="E8" s="91">
        <v>1</v>
      </c>
      <c r="F8" s="91">
        <v>0</v>
      </c>
      <c r="G8" s="91">
        <v>0</v>
      </c>
      <c r="H8" s="91">
        <v>0</v>
      </c>
      <c r="I8" s="91">
        <v>0</v>
      </c>
      <c r="J8" s="91">
        <v>1</v>
      </c>
      <c r="K8" s="91">
        <v>0</v>
      </c>
      <c r="L8" s="91">
        <v>0</v>
      </c>
      <c r="M8" s="91">
        <v>0</v>
      </c>
      <c r="N8" s="48">
        <v>0</v>
      </c>
      <c r="O8" s="91">
        <v>1</v>
      </c>
      <c r="P8" s="91">
        <v>1</v>
      </c>
      <c r="Q8" s="91" t="s">
        <v>386</v>
      </c>
      <c r="R8" s="91">
        <v>0</v>
      </c>
      <c r="S8" s="91">
        <v>0</v>
      </c>
      <c r="T8" s="91">
        <v>0</v>
      </c>
      <c r="U8" s="91">
        <v>0</v>
      </c>
      <c r="V8" s="91" t="s">
        <v>386</v>
      </c>
      <c r="W8" s="91">
        <v>0</v>
      </c>
      <c r="X8" s="91">
        <v>0</v>
      </c>
      <c r="Y8" s="91">
        <v>1</v>
      </c>
      <c r="Z8" s="91">
        <v>0</v>
      </c>
      <c r="AA8" s="91">
        <v>1</v>
      </c>
      <c r="AB8" s="91">
        <v>0</v>
      </c>
      <c r="AC8" s="91">
        <v>1</v>
      </c>
      <c r="AD8" s="91">
        <v>1</v>
      </c>
      <c r="AE8" s="91">
        <v>1</v>
      </c>
      <c r="AF8" s="91">
        <v>1</v>
      </c>
      <c r="AG8" s="91">
        <v>1</v>
      </c>
      <c r="AH8" s="92"/>
      <c r="AI8" s="92"/>
      <c r="AJ8" s="92"/>
      <c r="AK8" s="92"/>
    </row>
    <row r="9" spans="1:37" ht="15.75" customHeight="1" x14ac:dyDescent="0.2">
      <c r="A9" s="49" t="s">
        <v>297</v>
      </c>
      <c r="B9" s="91" t="s">
        <v>385</v>
      </c>
      <c r="C9" s="91" t="s">
        <v>287</v>
      </c>
      <c r="D9" s="91">
        <v>1</v>
      </c>
      <c r="E9" s="91">
        <v>1</v>
      </c>
      <c r="F9" s="91" t="s">
        <v>386</v>
      </c>
      <c r="G9" s="91">
        <v>1</v>
      </c>
      <c r="H9" s="91">
        <v>1</v>
      </c>
      <c r="I9" s="91">
        <v>1</v>
      </c>
      <c r="J9" s="91">
        <v>1</v>
      </c>
      <c r="K9" s="91">
        <v>1</v>
      </c>
      <c r="L9" s="91">
        <v>1</v>
      </c>
      <c r="M9" s="91">
        <v>1</v>
      </c>
      <c r="N9" s="48">
        <v>1</v>
      </c>
      <c r="O9" s="91">
        <v>0</v>
      </c>
      <c r="P9" s="91">
        <v>1</v>
      </c>
      <c r="Q9" s="91" t="s">
        <v>386</v>
      </c>
      <c r="R9" s="91">
        <v>1</v>
      </c>
      <c r="S9" s="91">
        <v>1</v>
      </c>
      <c r="T9" s="91">
        <v>1</v>
      </c>
      <c r="U9" s="91">
        <v>0</v>
      </c>
      <c r="V9" s="91">
        <v>1</v>
      </c>
      <c r="W9" s="91">
        <v>1</v>
      </c>
      <c r="X9" s="91">
        <v>1</v>
      </c>
      <c r="Y9" s="91">
        <v>1</v>
      </c>
      <c r="Z9" s="91">
        <v>1</v>
      </c>
      <c r="AA9" s="91">
        <v>1</v>
      </c>
      <c r="AB9" s="91">
        <v>1</v>
      </c>
      <c r="AC9" s="91">
        <v>0</v>
      </c>
      <c r="AD9" s="91">
        <v>1</v>
      </c>
      <c r="AE9" s="91">
        <v>1</v>
      </c>
      <c r="AF9" s="91">
        <v>1</v>
      </c>
      <c r="AG9" s="91">
        <v>0</v>
      </c>
      <c r="AH9" s="92"/>
      <c r="AI9" s="92"/>
      <c r="AJ9" s="92"/>
      <c r="AK9" s="92"/>
    </row>
    <row r="10" spans="1:37" ht="15.75" customHeight="1" x14ac:dyDescent="0.2">
      <c r="A10" s="49" t="s">
        <v>298</v>
      </c>
      <c r="B10" s="91" t="s">
        <v>286</v>
      </c>
      <c r="C10" s="91" t="s">
        <v>287</v>
      </c>
      <c r="D10" s="91">
        <v>1</v>
      </c>
      <c r="E10" s="91">
        <v>1</v>
      </c>
      <c r="F10" s="91">
        <v>1</v>
      </c>
      <c r="G10" s="91">
        <v>1</v>
      </c>
      <c r="H10" s="91">
        <v>1</v>
      </c>
      <c r="I10" s="91">
        <v>1</v>
      </c>
      <c r="J10" s="91">
        <v>1</v>
      </c>
      <c r="K10" s="91">
        <v>1</v>
      </c>
      <c r="L10" s="91">
        <v>1</v>
      </c>
      <c r="M10" s="91">
        <v>1</v>
      </c>
      <c r="N10" s="48">
        <v>0</v>
      </c>
      <c r="O10" s="91">
        <v>1</v>
      </c>
      <c r="P10" s="91">
        <v>1</v>
      </c>
      <c r="Q10" s="91">
        <v>1</v>
      </c>
      <c r="R10" s="91">
        <v>1</v>
      </c>
      <c r="S10" s="91">
        <v>1</v>
      </c>
      <c r="T10" s="91" t="s">
        <v>386</v>
      </c>
      <c r="U10" s="91">
        <v>0</v>
      </c>
      <c r="V10" s="91">
        <v>1</v>
      </c>
      <c r="W10" s="91">
        <v>1</v>
      </c>
      <c r="X10" s="91">
        <v>1</v>
      </c>
      <c r="Y10" s="91">
        <v>0</v>
      </c>
      <c r="Z10" s="91">
        <v>1</v>
      </c>
      <c r="AA10" s="91">
        <v>1</v>
      </c>
      <c r="AB10" s="91">
        <v>1</v>
      </c>
      <c r="AC10" s="91">
        <v>0</v>
      </c>
      <c r="AD10" s="91">
        <v>0</v>
      </c>
      <c r="AE10" s="91">
        <v>1</v>
      </c>
      <c r="AF10" s="91">
        <v>1</v>
      </c>
      <c r="AG10" s="91">
        <v>1</v>
      </c>
      <c r="AH10" s="91"/>
      <c r="AI10" s="91"/>
      <c r="AJ10" s="91"/>
      <c r="AK10" s="91"/>
    </row>
    <row r="11" spans="1:37" ht="15.75" customHeight="1" x14ac:dyDescent="0.2">
      <c r="A11" s="48" t="s">
        <v>299</v>
      </c>
      <c r="B11" s="48" t="s">
        <v>385</v>
      </c>
      <c r="C11" s="91" t="s">
        <v>287</v>
      </c>
      <c r="D11" s="48">
        <v>1</v>
      </c>
      <c r="E11" s="48">
        <v>1</v>
      </c>
      <c r="F11" s="48">
        <v>0</v>
      </c>
      <c r="G11" s="48">
        <v>1</v>
      </c>
      <c r="H11" s="48">
        <v>1</v>
      </c>
      <c r="I11" s="48">
        <v>0</v>
      </c>
      <c r="J11" s="48">
        <v>0</v>
      </c>
      <c r="K11" s="48">
        <v>0</v>
      </c>
      <c r="L11" s="48">
        <v>1</v>
      </c>
      <c r="M11" s="48">
        <v>1</v>
      </c>
      <c r="N11" s="48">
        <v>0</v>
      </c>
      <c r="O11" s="48">
        <v>0</v>
      </c>
      <c r="P11" s="48">
        <v>1</v>
      </c>
      <c r="Q11" s="48">
        <v>0</v>
      </c>
      <c r="R11" s="48">
        <v>1</v>
      </c>
      <c r="S11" s="48">
        <v>0</v>
      </c>
      <c r="T11" s="48">
        <v>0</v>
      </c>
      <c r="U11" s="48">
        <v>0</v>
      </c>
      <c r="V11" s="48">
        <v>0</v>
      </c>
      <c r="W11" s="48">
        <v>1</v>
      </c>
      <c r="X11" s="48">
        <v>1</v>
      </c>
      <c r="Y11" s="48">
        <v>1</v>
      </c>
      <c r="Z11" s="48">
        <v>1</v>
      </c>
      <c r="AA11" s="48">
        <v>1</v>
      </c>
      <c r="AB11" s="48">
        <v>0</v>
      </c>
      <c r="AC11" s="48">
        <v>0</v>
      </c>
      <c r="AD11" s="48">
        <v>1</v>
      </c>
      <c r="AE11" s="48">
        <v>1</v>
      </c>
      <c r="AF11" s="48">
        <v>1</v>
      </c>
      <c r="AG11" s="48">
        <v>1</v>
      </c>
      <c r="AH11" s="48"/>
      <c r="AI11" s="48"/>
      <c r="AJ11" s="48"/>
      <c r="AK11" s="48"/>
    </row>
    <row r="12" spans="1:37" ht="15.75" customHeight="1" x14ac:dyDescent="0.2">
      <c r="A12" s="49" t="s">
        <v>300</v>
      </c>
      <c r="B12" s="91" t="s">
        <v>385</v>
      </c>
      <c r="C12" s="91" t="s">
        <v>290</v>
      </c>
      <c r="D12" s="91">
        <v>1</v>
      </c>
      <c r="E12" s="91">
        <v>1</v>
      </c>
      <c r="F12" s="91">
        <v>1</v>
      </c>
      <c r="G12" s="91">
        <v>1</v>
      </c>
      <c r="H12" s="91">
        <v>1</v>
      </c>
      <c r="I12" s="91">
        <v>1</v>
      </c>
      <c r="J12" s="91">
        <v>0</v>
      </c>
      <c r="K12" s="91">
        <v>0</v>
      </c>
      <c r="L12" s="91">
        <v>0</v>
      </c>
      <c r="M12" s="91">
        <v>0</v>
      </c>
      <c r="N12" s="48">
        <v>0</v>
      </c>
      <c r="O12" s="91">
        <v>0</v>
      </c>
      <c r="P12" s="91">
        <v>1</v>
      </c>
      <c r="Q12" s="91">
        <v>0</v>
      </c>
      <c r="R12" s="91">
        <v>1</v>
      </c>
      <c r="S12" s="91">
        <v>1</v>
      </c>
      <c r="T12" s="91">
        <v>1</v>
      </c>
      <c r="U12" s="91">
        <v>1</v>
      </c>
      <c r="V12" s="91">
        <v>1</v>
      </c>
      <c r="W12" s="91">
        <v>1</v>
      </c>
      <c r="X12" s="91">
        <v>1</v>
      </c>
      <c r="Y12" s="91">
        <v>1</v>
      </c>
      <c r="Z12" s="91" t="s">
        <v>386</v>
      </c>
      <c r="AA12" s="91">
        <v>1</v>
      </c>
      <c r="AB12" s="91">
        <v>0</v>
      </c>
      <c r="AC12" s="91">
        <v>0</v>
      </c>
      <c r="AD12" s="91">
        <v>0</v>
      </c>
      <c r="AE12" s="91">
        <v>1</v>
      </c>
      <c r="AF12" s="91">
        <v>1</v>
      </c>
      <c r="AG12" s="91">
        <v>1</v>
      </c>
      <c r="AH12" s="91"/>
      <c r="AI12" s="91"/>
      <c r="AJ12" s="91"/>
      <c r="AK12" s="91"/>
    </row>
    <row r="13" spans="1:37" ht="15.75" customHeight="1" x14ac:dyDescent="0.2">
      <c r="A13" s="49" t="s">
        <v>301</v>
      </c>
      <c r="B13" s="91" t="s">
        <v>385</v>
      </c>
      <c r="C13" s="91" t="s">
        <v>290</v>
      </c>
      <c r="D13" s="91">
        <v>0</v>
      </c>
      <c r="E13" s="91">
        <v>1</v>
      </c>
      <c r="F13" s="91" t="s">
        <v>386</v>
      </c>
      <c r="G13" s="91">
        <v>1</v>
      </c>
      <c r="H13" s="91">
        <v>1</v>
      </c>
      <c r="I13" s="91">
        <v>1</v>
      </c>
      <c r="J13" s="91">
        <v>0</v>
      </c>
      <c r="K13" s="91">
        <v>1</v>
      </c>
      <c r="L13" s="91">
        <v>1</v>
      </c>
      <c r="M13" s="91">
        <v>1</v>
      </c>
      <c r="N13" s="48">
        <v>0</v>
      </c>
      <c r="O13" s="91">
        <v>1</v>
      </c>
      <c r="P13" s="91">
        <v>1</v>
      </c>
      <c r="Q13" s="91" t="s">
        <v>386</v>
      </c>
      <c r="R13" s="91">
        <v>0</v>
      </c>
      <c r="S13" s="91">
        <v>0</v>
      </c>
      <c r="T13" s="91">
        <v>0</v>
      </c>
      <c r="U13" s="91">
        <v>0</v>
      </c>
      <c r="V13" s="91">
        <v>1</v>
      </c>
      <c r="W13" s="91">
        <v>1</v>
      </c>
      <c r="X13" s="91">
        <v>0</v>
      </c>
      <c r="Y13" s="91">
        <v>1</v>
      </c>
      <c r="Z13" s="91">
        <v>1</v>
      </c>
      <c r="AA13" s="91">
        <v>1</v>
      </c>
      <c r="AB13" s="91" t="s">
        <v>386</v>
      </c>
      <c r="AC13" s="91">
        <v>0</v>
      </c>
      <c r="AD13" s="91">
        <v>0</v>
      </c>
      <c r="AE13" s="91">
        <v>0</v>
      </c>
      <c r="AF13" s="91">
        <v>0</v>
      </c>
      <c r="AG13" s="91">
        <v>0</v>
      </c>
      <c r="AH13" s="93"/>
      <c r="AI13" s="93"/>
      <c r="AJ13" s="93"/>
      <c r="AK13" s="93"/>
    </row>
    <row r="14" spans="1:37" ht="15.75" customHeight="1" x14ac:dyDescent="0.2">
      <c r="A14" s="49" t="s">
        <v>302</v>
      </c>
      <c r="B14" s="91" t="s">
        <v>385</v>
      </c>
      <c r="C14" s="91" t="s">
        <v>287</v>
      </c>
      <c r="D14" s="91">
        <v>1</v>
      </c>
      <c r="E14" s="91">
        <v>1</v>
      </c>
      <c r="F14" s="91">
        <v>1</v>
      </c>
      <c r="G14" s="91">
        <v>1</v>
      </c>
      <c r="H14" s="91">
        <v>0</v>
      </c>
      <c r="I14" s="91">
        <v>1</v>
      </c>
      <c r="J14" s="91">
        <v>1</v>
      </c>
      <c r="K14" s="91">
        <v>1</v>
      </c>
      <c r="L14" s="91">
        <v>1</v>
      </c>
      <c r="M14" s="91">
        <v>1</v>
      </c>
      <c r="N14" s="48">
        <v>1</v>
      </c>
      <c r="O14" s="91">
        <v>1</v>
      </c>
      <c r="P14" s="91">
        <v>1</v>
      </c>
      <c r="Q14" s="91">
        <v>0</v>
      </c>
      <c r="R14" s="91">
        <v>0</v>
      </c>
      <c r="S14" s="91">
        <v>1</v>
      </c>
      <c r="T14" s="91">
        <v>1</v>
      </c>
      <c r="U14" s="91">
        <v>1</v>
      </c>
      <c r="V14" s="91">
        <v>1</v>
      </c>
      <c r="W14" s="91"/>
      <c r="X14" s="91">
        <v>1</v>
      </c>
      <c r="Y14" s="91">
        <v>1</v>
      </c>
      <c r="Z14" s="91">
        <v>1</v>
      </c>
      <c r="AA14" s="91">
        <v>1</v>
      </c>
      <c r="AB14" s="91">
        <v>0</v>
      </c>
      <c r="AC14" s="91">
        <v>1</v>
      </c>
      <c r="AD14" s="91">
        <v>1</v>
      </c>
      <c r="AE14" s="91">
        <v>0</v>
      </c>
      <c r="AF14" s="91">
        <v>1</v>
      </c>
      <c r="AG14" s="91">
        <v>1</v>
      </c>
      <c r="AH14" s="91"/>
      <c r="AI14" s="91"/>
      <c r="AJ14" s="91"/>
      <c r="AK14" s="91"/>
    </row>
    <row r="15" spans="1:37" ht="15.75" customHeight="1" x14ac:dyDescent="0.2">
      <c r="A15" s="48" t="s">
        <v>303</v>
      </c>
      <c r="B15" s="48" t="s">
        <v>286</v>
      </c>
      <c r="C15" s="48" t="s">
        <v>287</v>
      </c>
      <c r="D15" s="48">
        <v>0</v>
      </c>
      <c r="E15" s="48">
        <v>1</v>
      </c>
      <c r="F15" s="48">
        <v>0</v>
      </c>
      <c r="G15" s="48">
        <v>1</v>
      </c>
      <c r="H15" s="48">
        <v>1</v>
      </c>
      <c r="I15" s="48">
        <v>1</v>
      </c>
      <c r="J15" s="48">
        <v>1</v>
      </c>
      <c r="K15" s="48">
        <v>1</v>
      </c>
      <c r="L15" s="48">
        <v>1</v>
      </c>
      <c r="M15" s="48">
        <v>1</v>
      </c>
      <c r="N15" s="48">
        <v>0</v>
      </c>
      <c r="O15" s="48">
        <v>1</v>
      </c>
      <c r="P15" s="48">
        <v>1</v>
      </c>
      <c r="Q15" s="48">
        <v>1</v>
      </c>
      <c r="R15" s="48">
        <v>0</v>
      </c>
      <c r="S15" s="48">
        <v>1</v>
      </c>
      <c r="T15" s="48">
        <v>0</v>
      </c>
      <c r="U15" s="48">
        <v>0</v>
      </c>
      <c r="V15" s="48">
        <v>0</v>
      </c>
      <c r="W15" s="48">
        <v>1</v>
      </c>
      <c r="X15" s="48">
        <v>0</v>
      </c>
      <c r="Y15" s="48">
        <v>1</v>
      </c>
      <c r="Z15" s="48">
        <v>1</v>
      </c>
      <c r="AA15" s="48">
        <v>1</v>
      </c>
      <c r="AB15" s="48">
        <v>1</v>
      </c>
      <c r="AC15" s="48">
        <v>1</v>
      </c>
      <c r="AD15" s="48">
        <v>0</v>
      </c>
      <c r="AE15" s="48">
        <v>1</v>
      </c>
      <c r="AF15" s="48">
        <v>1</v>
      </c>
      <c r="AG15" s="48">
        <v>0</v>
      </c>
      <c r="AH15" s="48"/>
      <c r="AI15" s="48"/>
      <c r="AJ15" s="48"/>
      <c r="AK15" s="48"/>
    </row>
    <row r="16" spans="1:37" ht="15.75" customHeight="1" x14ac:dyDescent="0.2">
      <c r="A16" s="49" t="s">
        <v>304</v>
      </c>
      <c r="B16" s="91" t="s">
        <v>286</v>
      </c>
      <c r="C16" s="91" t="s">
        <v>290</v>
      </c>
      <c r="D16" s="91">
        <v>1</v>
      </c>
      <c r="E16" s="91">
        <v>1</v>
      </c>
      <c r="F16" s="91">
        <v>0</v>
      </c>
      <c r="G16" s="91">
        <v>1</v>
      </c>
      <c r="H16" s="91">
        <v>0</v>
      </c>
      <c r="I16" s="91">
        <v>1</v>
      </c>
      <c r="J16" s="91">
        <v>1</v>
      </c>
      <c r="K16" s="91">
        <v>1</v>
      </c>
      <c r="L16" s="91">
        <v>1</v>
      </c>
      <c r="M16" s="91">
        <v>1</v>
      </c>
      <c r="N16" s="48">
        <v>0</v>
      </c>
      <c r="O16" s="91">
        <v>1</v>
      </c>
      <c r="P16" s="91">
        <v>0</v>
      </c>
      <c r="Q16" s="91">
        <v>0</v>
      </c>
      <c r="R16" s="91">
        <v>1</v>
      </c>
      <c r="S16" s="91"/>
      <c r="T16" s="91">
        <v>0</v>
      </c>
      <c r="U16" s="91">
        <v>0</v>
      </c>
      <c r="V16" s="91">
        <v>1</v>
      </c>
      <c r="W16" s="91">
        <v>1</v>
      </c>
      <c r="X16" s="91">
        <v>1</v>
      </c>
      <c r="Y16" s="91">
        <v>1</v>
      </c>
      <c r="Z16" s="91">
        <v>1</v>
      </c>
      <c r="AA16" s="91">
        <v>1</v>
      </c>
      <c r="AB16" s="91">
        <v>0</v>
      </c>
      <c r="AC16" s="91">
        <v>1</v>
      </c>
      <c r="AD16" s="91">
        <v>0</v>
      </c>
      <c r="AE16" s="91">
        <v>1</v>
      </c>
      <c r="AF16" s="91">
        <v>0</v>
      </c>
      <c r="AG16" s="91">
        <v>0</v>
      </c>
      <c r="AH16" s="91"/>
      <c r="AI16" s="91"/>
      <c r="AJ16" s="91"/>
      <c r="AK16" s="91"/>
    </row>
    <row r="17" spans="1:37" ht="15.75" customHeight="1" x14ac:dyDescent="0.2">
      <c r="A17" s="49" t="s">
        <v>305</v>
      </c>
      <c r="B17" s="91" t="s">
        <v>90</v>
      </c>
      <c r="C17" s="91" t="s">
        <v>287</v>
      </c>
      <c r="D17" s="91">
        <v>0</v>
      </c>
      <c r="E17" s="91">
        <v>1</v>
      </c>
      <c r="F17" s="91">
        <v>1</v>
      </c>
      <c r="G17" s="91">
        <v>0</v>
      </c>
      <c r="H17" s="91">
        <v>0</v>
      </c>
      <c r="I17" s="91">
        <v>0</v>
      </c>
      <c r="J17" s="91">
        <v>0</v>
      </c>
      <c r="K17" s="91">
        <v>0</v>
      </c>
      <c r="L17" s="91">
        <v>0</v>
      </c>
      <c r="M17" s="91">
        <v>0</v>
      </c>
      <c r="N17" s="48">
        <v>0</v>
      </c>
      <c r="O17" s="91">
        <v>1</v>
      </c>
      <c r="P17" s="91">
        <v>1</v>
      </c>
      <c r="Q17" s="91">
        <v>0</v>
      </c>
      <c r="R17" s="91">
        <v>1</v>
      </c>
      <c r="S17" s="91">
        <v>1</v>
      </c>
      <c r="T17" s="91">
        <v>1</v>
      </c>
      <c r="U17" s="91">
        <v>0</v>
      </c>
      <c r="V17" s="91">
        <v>1</v>
      </c>
      <c r="W17" s="91">
        <v>0</v>
      </c>
      <c r="X17" s="91">
        <v>1</v>
      </c>
      <c r="Y17" s="91" t="s">
        <v>386</v>
      </c>
      <c r="Z17" s="91">
        <v>1</v>
      </c>
      <c r="AA17" s="91">
        <v>1</v>
      </c>
      <c r="AB17" s="91">
        <v>1</v>
      </c>
      <c r="AC17" s="91">
        <v>1</v>
      </c>
      <c r="AD17" s="91">
        <v>0</v>
      </c>
      <c r="AE17" s="91">
        <v>1</v>
      </c>
      <c r="AF17" s="91">
        <v>1</v>
      </c>
      <c r="AG17" s="91" t="s">
        <v>386</v>
      </c>
      <c r="AH17" s="91"/>
      <c r="AI17" s="91"/>
      <c r="AJ17" s="91"/>
      <c r="AK17" s="91"/>
    </row>
    <row r="18" spans="1:37" ht="15.75" customHeight="1" x14ac:dyDescent="0.2">
      <c r="A18" s="49" t="s">
        <v>306</v>
      </c>
      <c r="B18" s="91" t="s">
        <v>286</v>
      </c>
      <c r="C18" s="91" t="s">
        <v>287</v>
      </c>
      <c r="D18" s="91">
        <v>0</v>
      </c>
      <c r="E18" s="91">
        <v>1</v>
      </c>
      <c r="F18" s="91">
        <v>1</v>
      </c>
      <c r="G18" s="91">
        <v>1</v>
      </c>
      <c r="H18" s="91">
        <v>0</v>
      </c>
      <c r="I18" s="91">
        <v>0</v>
      </c>
      <c r="J18" s="91">
        <v>0</v>
      </c>
      <c r="K18" s="91">
        <v>1</v>
      </c>
      <c r="L18" s="91">
        <v>1</v>
      </c>
      <c r="M18" s="91">
        <v>0</v>
      </c>
      <c r="N18" s="48">
        <v>0</v>
      </c>
      <c r="O18" s="91">
        <v>0</v>
      </c>
      <c r="P18" s="91">
        <v>0</v>
      </c>
      <c r="Q18" s="91">
        <v>0</v>
      </c>
      <c r="R18" s="91">
        <v>0</v>
      </c>
      <c r="S18" s="91">
        <v>0</v>
      </c>
      <c r="T18" s="91">
        <v>0</v>
      </c>
      <c r="U18" s="91">
        <v>0</v>
      </c>
      <c r="V18" s="91">
        <v>1</v>
      </c>
      <c r="W18" s="91">
        <v>1</v>
      </c>
      <c r="X18" s="91">
        <v>0</v>
      </c>
      <c r="Y18" s="91">
        <v>1</v>
      </c>
      <c r="Z18" s="91">
        <v>1</v>
      </c>
      <c r="AA18" s="91" t="s">
        <v>386</v>
      </c>
      <c r="AB18" s="91">
        <v>1</v>
      </c>
      <c r="AC18" s="91">
        <v>1</v>
      </c>
      <c r="AD18" s="91">
        <v>1</v>
      </c>
      <c r="AE18" s="91">
        <v>1</v>
      </c>
      <c r="AF18" s="91">
        <v>1</v>
      </c>
      <c r="AG18" s="91">
        <v>0</v>
      </c>
      <c r="AH18" s="91"/>
      <c r="AI18" s="91"/>
      <c r="AJ18" s="91"/>
      <c r="AK18" s="91"/>
    </row>
    <row r="19" spans="1:37" ht="15.75" customHeight="1" x14ac:dyDescent="0.2">
      <c r="A19" s="94" t="s">
        <v>307</v>
      </c>
      <c r="B19" s="91" t="s">
        <v>77</v>
      </c>
      <c r="C19" s="91" t="s">
        <v>287</v>
      </c>
      <c r="D19" s="91">
        <v>0</v>
      </c>
      <c r="E19" s="91">
        <v>0</v>
      </c>
      <c r="F19" s="91">
        <v>1</v>
      </c>
      <c r="G19" s="91">
        <v>0</v>
      </c>
      <c r="H19" s="91">
        <v>0</v>
      </c>
      <c r="I19" s="91">
        <v>0</v>
      </c>
      <c r="J19" s="95">
        <v>0</v>
      </c>
      <c r="K19" s="91">
        <v>0</v>
      </c>
      <c r="L19" s="91">
        <v>0</v>
      </c>
      <c r="M19" s="91">
        <v>0</v>
      </c>
      <c r="N19" s="48">
        <v>0</v>
      </c>
      <c r="O19" s="91">
        <v>0</v>
      </c>
      <c r="P19" s="91">
        <v>0</v>
      </c>
      <c r="Q19" s="91">
        <v>0</v>
      </c>
      <c r="R19" s="91">
        <v>1</v>
      </c>
      <c r="S19" s="91">
        <v>0</v>
      </c>
      <c r="T19" s="91">
        <v>0</v>
      </c>
      <c r="U19" s="91">
        <v>1</v>
      </c>
      <c r="V19" s="91">
        <v>1</v>
      </c>
      <c r="W19" s="91">
        <v>0</v>
      </c>
      <c r="X19" s="91">
        <v>0</v>
      </c>
      <c r="Y19" s="91">
        <v>0</v>
      </c>
      <c r="Z19" s="91">
        <v>0</v>
      </c>
      <c r="AA19" s="91">
        <v>0</v>
      </c>
      <c r="AB19" s="91">
        <v>0</v>
      </c>
      <c r="AC19" s="91">
        <v>1</v>
      </c>
      <c r="AD19" s="91">
        <v>0</v>
      </c>
      <c r="AE19" s="91">
        <v>1</v>
      </c>
      <c r="AF19" s="91">
        <v>1</v>
      </c>
      <c r="AG19" s="91">
        <v>0</v>
      </c>
      <c r="AH19" s="91"/>
      <c r="AI19" s="91"/>
      <c r="AJ19" s="91"/>
      <c r="AK19" s="91"/>
    </row>
    <row r="20" spans="1:37" ht="15.75" customHeight="1" x14ac:dyDescent="0.2">
      <c r="A20" s="49" t="s">
        <v>308</v>
      </c>
      <c r="B20" s="91" t="s">
        <v>112</v>
      </c>
      <c r="C20" s="91" t="s">
        <v>287</v>
      </c>
      <c r="D20" s="91">
        <v>1</v>
      </c>
      <c r="E20" s="91">
        <v>1</v>
      </c>
      <c r="F20" s="91">
        <v>0</v>
      </c>
      <c r="G20" s="91">
        <v>1</v>
      </c>
      <c r="H20" s="91">
        <v>1</v>
      </c>
      <c r="I20" s="91">
        <v>1</v>
      </c>
      <c r="J20" s="91">
        <v>1</v>
      </c>
      <c r="K20" s="91">
        <v>0</v>
      </c>
      <c r="L20" s="91">
        <v>1</v>
      </c>
      <c r="M20" s="91">
        <v>1</v>
      </c>
      <c r="N20" s="48">
        <v>0</v>
      </c>
      <c r="O20" s="91">
        <v>0</v>
      </c>
      <c r="P20" s="91">
        <v>0</v>
      </c>
      <c r="Q20" s="91">
        <v>0</v>
      </c>
      <c r="R20" s="91">
        <v>0</v>
      </c>
      <c r="S20" s="91">
        <v>0</v>
      </c>
      <c r="T20" s="91">
        <v>0</v>
      </c>
      <c r="U20" s="91">
        <v>0</v>
      </c>
      <c r="V20" s="91">
        <v>1</v>
      </c>
      <c r="W20" s="91">
        <v>1</v>
      </c>
      <c r="X20" s="91">
        <v>0</v>
      </c>
      <c r="Y20" s="91">
        <v>0</v>
      </c>
      <c r="Z20" s="91">
        <v>1</v>
      </c>
      <c r="AA20" s="91">
        <v>0</v>
      </c>
      <c r="AB20" s="91">
        <v>0</v>
      </c>
      <c r="AC20" s="91">
        <v>1</v>
      </c>
      <c r="AD20" s="91">
        <v>0</v>
      </c>
      <c r="AE20" s="91">
        <v>1</v>
      </c>
      <c r="AF20" s="91">
        <v>1</v>
      </c>
      <c r="AG20" s="91">
        <v>0</v>
      </c>
      <c r="AH20" s="91"/>
      <c r="AI20" s="91"/>
      <c r="AJ20" s="91"/>
      <c r="AK20" s="91"/>
    </row>
    <row r="21" spans="1:37" ht="15.75" customHeight="1" x14ac:dyDescent="0.2">
      <c r="A21" s="49" t="s">
        <v>310</v>
      </c>
      <c r="B21" s="91" t="s">
        <v>385</v>
      </c>
      <c r="C21" s="91" t="s">
        <v>287</v>
      </c>
      <c r="D21" s="91">
        <v>1</v>
      </c>
      <c r="E21" s="91">
        <v>1</v>
      </c>
      <c r="F21" s="91">
        <v>1</v>
      </c>
      <c r="G21" s="91">
        <v>1</v>
      </c>
      <c r="H21" s="91">
        <v>1</v>
      </c>
      <c r="I21" s="91">
        <v>1</v>
      </c>
      <c r="J21" s="91">
        <v>1</v>
      </c>
      <c r="K21" s="91">
        <v>0</v>
      </c>
      <c r="L21" s="91">
        <v>0</v>
      </c>
      <c r="M21" s="91">
        <v>1</v>
      </c>
      <c r="N21" s="48">
        <v>1</v>
      </c>
      <c r="O21" s="91">
        <v>0</v>
      </c>
      <c r="P21" s="91">
        <v>1</v>
      </c>
      <c r="Q21" s="91" t="s">
        <v>386</v>
      </c>
      <c r="R21" s="91">
        <v>1</v>
      </c>
      <c r="S21" s="91">
        <v>1</v>
      </c>
      <c r="T21" s="91">
        <v>1</v>
      </c>
      <c r="U21" s="91">
        <v>0</v>
      </c>
      <c r="V21" s="91">
        <v>0</v>
      </c>
      <c r="W21" s="91">
        <v>1</v>
      </c>
      <c r="X21" s="91">
        <v>1</v>
      </c>
      <c r="Y21" s="91">
        <v>1</v>
      </c>
      <c r="Z21" s="91">
        <v>1</v>
      </c>
      <c r="AA21" s="91">
        <v>1</v>
      </c>
      <c r="AB21" s="91" t="s">
        <v>386</v>
      </c>
      <c r="AC21" s="91">
        <v>0</v>
      </c>
      <c r="AD21" s="91">
        <v>0</v>
      </c>
      <c r="AE21" s="91">
        <v>1</v>
      </c>
      <c r="AF21" s="91" t="s">
        <v>386</v>
      </c>
      <c r="AG21" s="91">
        <v>0</v>
      </c>
      <c r="AH21" s="91"/>
      <c r="AI21" s="91"/>
      <c r="AJ21" s="91"/>
      <c r="AK21" s="91"/>
    </row>
    <row r="22" spans="1:37" ht="15.75" customHeight="1" x14ac:dyDescent="0.2">
      <c r="A22" s="49" t="s">
        <v>311</v>
      </c>
      <c r="B22" s="91" t="s">
        <v>296</v>
      </c>
      <c r="C22" s="91" t="s">
        <v>287</v>
      </c>
      <c r="D22" s="91">
        <v>0</v>
      </c>
      <c r="E22" s="91">
        <v>1</v>
      </c>
      <c r="F22" s="91">
        <v>0</v>
      </c>
      <c r="G22" s="91">
        <v>0</v>
      </c>
      <c r="H22" s="91">
        <v>0</v>
      </c>
      <c r="I22" s="91">
        <v>0</v>
      </c>
      <c r="J22" s="91">
        <v>0</v>
      </c>
      <c r="K22" s="91">
        <v>0</v>
      </c>
      <c r="L22" s="91">
        <v>0</v>
      </c>
      <c r="M22" s="91">
        <v>0</v>
      </c>
      <c r="N22" s="48">
        <v>0</v>
      </c>
      <c r="O22" s="91">
        <v>1</v>
      </c>
      <c r="P22" s="91">
        <v>1</v>
      </c>
      <c r="Q22" s="91">
        <v>0</v>
      </c>
      <c r="R22" s="91">
        <v>0</v>
      </c>
      <c r="S22" s="91">
        <v>0</v>
      </c>
      <c r="T22" s="91">
        <v>0</v>
      </c>
      <c r="U22" s="91">
        <v>0</v>
      </c>
      <c r="V22" s="91">
        <v>1</v>
      </c>
      <c r="W22" s="91">
        <v>1</v>
      </c>
      <c r="X22" s="91">
        <v>1</v>
      </c>
      <c r="Y22" s="91">
        <v>1</v>
      </c>
      <c r="Z22" s="91">
        <v>0</v>
      </c>
      <c r="AA22" s="91">
        <v>1</v>
      </c>
      <c r="AB22" s="91">
        <v>1</v>
      </c>
      <c r="AC22" s="91">
        <v>1</v>
      </c>
      <c r="AD22" s="91">
        <v>1</v>
      </c>
      <c r="AE22" s="91">
        <v>1</v>
      </c>
      <c r="AF22" s="91">
        <v>1</v>
      </c>
      <c r="AG22" s="91">
        <v>1</v>
      </c>
      <c r="AH22" s="91"/>
      <c r="AI22" s="91"/>
      <c r="AJ22" s="91"/>
      <c r="AK22" s="91"/>
    </row>
    <row r="23" spans="1:37" ht="15.75" customHeight="1" x14ac:dyDescent="0.2">
      <c r="A23" s="48" t="s">
        <v>312</v>
      </c>
      <c r="B23" s="48" t="s">
        <v>385</v>
      </c>
      <c r="C23" s="91" t="s">
        <v>287</v>
      </c>
      <c r="D23" s="48">
        <v>0</v>
      </c>
      <c r="E23" s="48">
        <v>1</v>
      </c>
      <c r="F23" s="48">
        <v>1</v>
      </c>
      <c r="G23" s="48">
        <v>1</v>
      </c>
      <c r="H23" s="48">
        <v>0</v>
      </c>
      <c r="I23" s="48">
        <v>1</v>
      </c>
      <c r="J23" s="48">
        <v>0</v>
      </c>
      <c r="K23" s="48">
        <v>1</v>
      </c>
      <c r="L23" s="48">
        <v>0</v>
      </c>
      <c r="M23" s="48">
        <v>0</v>
      </c>
      <c r="N23" s="48">
        <v>0</v>
      </c>
      <c r="O23" s="48">
        <v>1</v>
      </c>
      <c r="P23" s="48">
        <v>1</v>
      </c>
      <c r="Q23" s="48">
        <v>1</v>
      </c>
      <c r="R23" s="48">
        <v>1</v>
      </c>
      <c r="S23" s="48">
        <v>0</v>
      </c>
      <c r="T23" s="48">
        <v>0</v>
      </c>
      <c r="U23" s="48">
        <v>0</v>
      </c>
      <c r="V23" s="48">
        <v>0</v>
      </c>
      <c r="W23" s="48">
        <v>1</v>
      </c>
      <c r="X23" s="48">
        <v>1</v>
      </c>
      <c r="Y23" s="48">
        <v>1</v>
      </c>
      <c r="Z23" s="48">
        <v>1</v>
      </c>
      <c r="AA23" s="48">
        <v>1</v>
      </c>
      <c r="AB23" s="48">
        <v>1</v>
      </c>
      <c r="AC23" s="48">
        <v>1</v>
      </c>
      <c r="AD23" s="48">
        <v>1</v>
      </c>
      <c r="AE23" s="48">
        <v>1</v>
      </c>
      <c r="AF23" s="48">
        <v>1</v>
      </c>
      <c r="AG23" s="48">
        <v>1</v>
      </c>
      <c r="AH23" s="48"/>
      <c r="AI23" s="48"/>
      <c r="AJ23" s="48"/>
      <c r="AK23" s="48"/>
    </row>
    <row r="24" spans="1:37" ht="15.75" customHeight="1" x14ac:dyDescent="0.2">
      <c r="A24" s="49" t="s">
        <v>313</v>
      </c>
      <c r="B24" s="91" t="s">
        <v>286</v>
      </c>
      <c r="C24" s="91" t="s">
        <v>290</v>
      </c>
      <c r="D24" s="91">
        <v>1</v>
      </c>
      <c r="E24" s="91">
        <v>1</v>
      </c>
      <c r="F24" s="91" t="s">
        <v>386</v>
      </c>
      <c r="G24" s="91">
        <v>1</v>
      </c>
      <c r="H24" s="91">
        <v>1</v>
      </c>
      <c r="I24" s="91">
        <v>1</v>
      </c>
      <c r="J24" s="91">
        <v>1</v>
      </c>
      <c r="K24" s="91">
        <v>1</v>
      </c>
      <c r="L24" s="91">
        <v>1</v>
      </c>
      <c r="M24" s="91">
        <v>1</v>
      </c>
      <c r="N24" s="48">
        <v>0</v>
      </c>
      <c r="O24" s="91">
        <v>0</v>
      </c>
      <c r="P24" s="91">
        <v>1</v>
      </c>
      <c r="Q24" s="91">
        <v>0</v>
      </c>
      <c r="R24" s="91">
        <v>0</v>
      </c>
      <c r="S24" s="91">
        <v>0</v>
      </c>
      <c r="T24" s="91">
        <v>0</v>
      </c>
      <c r="U24" s="91">
        <v>0</v>
      </c>
      <c r="V24" s="91">
        <v>0</v>
      </c>
      <c r="W24" s="91">
        <v>1</v>
      </c>
      <c r="X24" s="91">
        <v>1</v>
      </c>
      <c r="Y24" s="91">
        <v>1</v>
      </c>
      <c r="Z24" s="91">
        <v>1</v>
      </c>
      <c r="AA24" s="91">
        <v>1</v>
      </c>
      <c r="AB24" s="91">
        <v>0</v>
      </c>
      <c r="AC24" s="91">
        <v>0</v>
      </c>
      <c r="AD24" s="91">
        <v>0</v>
      </c>
      <c r="AE24" s="91">
        <v>1</v>
      </c>
      <c r="AF24" s="91">
        <v>1</v>
      </c>
      <c r="AG24" s="91">
        <v>0</v>
      </c>
      <c r="AH24" s="91"/>
      <c r="AI24" s="91"/>
      <c r="AJ24" s="91"/>
      <c r="AK24" s="91"/>
    </row>
    <row r="25" spans="1:37" ht="15.75" customHeight="1" x14ac:dyDescent="0.2">
      <c r="A25" s="49" t="s">
        <v>314</v>
      </c>
      <c r="B25" s="48" t="s">
        <v>385</v>
      </c>
      <c r="C25" s="48" t="s">
        <v>287</v>
      </c>
      <c r="D25" s="48">
        <v>1</v>
      </c>
      <c r="E25" s="48"/>
      <c r="F25" s="48"/>
      <c r="G25" s="48">
        <v>0</v>
      </c>
      <c r="H25" s="48">
        <v>0</v>
      </c>
      <c r="I25" s="48">
        <v>0</v>
      </c>
      <c r="J25" s="48">
        <v>0</v>
      </c>
      <c r="K25" s="48">
        <v>1</v>
      </c>
      <c r="L25" s="48">
        <v>0</v>
      </c>
      <c r="M25" s="48">
        <v>0</v>
      </c>
      <c r="N25" s="48">
        <v>0</v>
      </c>
      <c r="O25" s="48"/>
      <c r="P25" s="48">
        <v>1</v>
      </c>
      <c r="Q25" s="48"/>
      <c r="R25" s="48">
        <v>1</v>
      </c>
      <c r="S25" s="48"/>
      <c r="T25" s="48">
        <v>1</v>
      </c>
      <c r="U25" s="48">
        <v>0</v>
      </c>
      <c r="V25" s="48"/>
      <c r="W25" s="48"/>
      <c r="X25" s="48">
        <v>1</v>
      </c>
      <c r="Y25" s="48">
        <v>1</v>
      </c>
      <c r="Z25" s="48">
        <v>0</v>
      </c>
      <c r="AA25" s="48">
        <v>1</v>
      </c>
      <c r="AB25" s="48"/>
      <c r="AC25" s="48">
        <v>1</v>
      </c>
      <c r="AD25" s="48"/>
      <c r="AE25" s="48"/>
      <c r="AF25" s="48"/>
      <c r="AG25" s="48"/>
      <c r="AH25" s="48"/>
      <c r="AI25" s="48"/>
      <c r="AJ25" s="48"/>
      <c r="AK25" s="48"/>
    </row>
    <row r="26" spans="1:37" ht="15.75" customHeight="1" x14ac:dyDescent="0.2">
      <c r="A26" s="91" t="s">
        <v>315</v>
      </c>
      <c r="B26" s="91" t="s">
        <v>385</v>
      </c>
      <c r="C26" s="91" t="s">
        <v>290</v>
      </c>
      <c r="D26" s="91">
        <v>1</v>
      </c>
      <c r="E26" s="91">
        <v>1</v>
      </c>
      <c r="F26" s="91">
        <v>0</v>
      </c>
      <c r="G26" s="91">
        <v>1</v>
      </c>
      <c r="H26" s="91">
        <v>0</v>
      </c>
      <c r="I26" s="91">
        <v>1</v>
      </c>
      <c r="J26" s="91">
        <v>1</v>
      </c>
      <c r="K26" s="91">
        <v>0</v>
      </c>
      <c r="L26" s="91">
        <v>1</v>
      </c>
      <c r="M26" s="91">
        <v>0</v>
      </c>
      <c r="N26" s="48">
        <v>0</v>
      </c>
      <c r="O26" s="91">
        <v>1</v>
      </c>
      <c r="P26" s="91">
        <v>1</v>
      </c>
      <c r="Q26" s="91">
        <v>1</v>
      </c>
      <c r="R26" s="91">
        <v>0</v>
      </c>
      <c r="S26" s="91">
        <v>0</v>
      </c>
      <c r="T26" s="91">
        <v>0</v>
      </c>
      <c r="U26" s="91">
        <v>0</v>
      </c>
      <c r="V26" s="91">
        <v>1</v>
      </c>
      <c r="W26" s="91">
        <v>1</v>
      </c>
      <c r="X26" s="91">
        <v>1</v>
      </c>
      <c r="Y26" s="91">
        <v>1</v>
      </c>
      <c r="Z26" s="91">
        <v>1</v>
      </c>
      <c r="AA26" s="91">
        <v>1</v>
      </c>
      <c r="AB26" s="91">
        <v>1</v>
      </c>
      <c r="AC26" s="91">
        <v>1</v>
      </c>
      <c r="AD26" s="91">
        <v>1</v>
      </c>
      <c r="AE26" s="91">
        <v>0</v>
      </c>
      <c r="AF26" s="91">
        <v>1</v>
      </c>
      <c r="AG26" s="91">
        <v>1</v>
      </c>
      <c r="AH26" s="91"/>
      <c r="AI26" s="91"/>
      <c r="AJ26" s="91"/>
      <c r="AK26" s="91"/>
    </row>
    <row r="27" spans="1:37" ht="15.75" customHeight="1" x14ac:dyDescent="0.2">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row>
    <row r="28" spans="1:37" ht="15.75" customHeight="1" x14ac:dyDescent="0.2">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row>
    <row r="29" spans="1:37" ht="15.75" customHeight="1" x14ac:dyDescent="0.2">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row>
    <row r="30" spans="1:37" ht="15.75" customHeight="1" x14ac:dyDescent="0.2">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row>
    <row r="31" spans="1:37" ht="15.75" customHeight="1" x14ac:dyDescent="0.2">
      <c r="A31" s="52"/>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row>
    <row r="32" spans="1:37" ht="15.75" customHeight="1" x14ac:dyDescent="0.2">
      <c r="R32" s="73"/>
    </row>
    <row r="33" spans="18:18" ht="15.75" customHeight="1" x14ac:dyDescent="0.2">
      <c r="R33" s="73"/>
    </row>
    <row r="34" spans="18:18" ht="15.75" customHeight="1" x14ac:dyDescent="0.2">
      <c r="R34" s="73"/>
    </row>
    <row r="35" spans="18:18" ht="15.75" customHeight="1" x14ac:dyDescent="0.2">
      <c r="R35" s="73"/>
    </row>
    <row r="36" spans="18:18" ht="15.75" customHeight="1" x14ac:dyDescent="0.2">
      <c r="R36" s="73"/>
    </row>
    <row r="37" spans="18:18" ht="15.75" customHeight="1" x14ac:dyDescent="0.2">
      <c r="R37" s="73"/>
    </row>
    <row r="38" spans="18:18" ht="15.75" customHeight="1" x14ac:dyDescent="0.2">
      <c r="R38" s="73"/>
    </row>
    <row r="39" spans="18:18" ht="15.75" customHeight="1" x14ac:dyDescent="0.2">
      <c r="R39" s="73"/>
    </row>
    <row r="40" spans="18:18" ht="15.75" customHeight="1" x14ac:dyDescent="0.2">
      <c r="R40" s="73"/>
    </row>
    <row r="41" spans="18:18" ht="15.75" customHeight="1" x14ac:dyDescent="0.2">
      <c r="R41" s="73"/>
    </row>
    <row r="42" spans="18:18" ht="15.75" customHeight="1" x14ac:dyDescent="0.2">
      <c r="R42" s="73"/>
    </row>
    <row r="43" spans="18:18" ht="15.75" customHeight="1" x14ac:dyDescent="0.2">
      <c r="R43" s="73"/>
    </row>
    <row r="44" spans="18:18" ht="15.75" customHeight="1" x14ac:dyDescent="0.2">
      <c r="R44" s="73"/>
    </row>
    <row r="45" spans="18:18" ht="15.75" customHeight="1" x14ac:dyDescent="0.2">
      <c r="R45" s="73"/>
    </row>
    <row r="46" spans="18:18" ht="15.75" customHeight="1" x14ac:dyDescent="0.2">
      <c r="R46" s="73"/>
    </row>
    <row r="47" spans="18:18" ht="15.75" customHeight="1" x14ac:dyDescent="0.2">
      <c r="R47" s="73"/>
    </row>
    <row r="48" spans="18:18" ht="15.75" customHeight="1" x14ac:dyDescent="0.2">
      <c r="R48" s="73"/>
    </row>
    <row r="49" spans="18:18" ht="15.75" customHeight="1" x14ac:dyDescent="0.2">
      <c r="R49" s="73"/>
    </row>
    <row r="50" spans="18:18" ht="15.75" customHeight="1" x14ac:dyDescent="0.2">
      <c r="R50" s="73"/>
    </row>
    <row r="51" spans="18:18" ht="15.75" customHeight="1" x14ac:dyDescent="0.2">
      <c r="R51" s="73"/>
    </row>
    <row r="52" spans="18:18" ht="15.75" customHeight="1" x14ac:dyDescent="0.2">
      <c r="R52" s="73"/>
    </row>
    <row r="53" spans="18:18" ht="15.75" customHeight="1" x14ac:dyDescent="0.2">
      <c r="R53" s="73"/>
    </row>
    <row r="54" spans="18:18" ht="15.75" customHeight="1" x14ac:dyDescent="0.2">
      <c r="R54" s="73"/>
    </row>
    <row r="55" spans="18:18" ht="15.75" customHeight="1" x14ac:dyDescent="0.2">
      <c r="R55" s="73"/>
    </row>
    <row r="56" spans="18:18" ht="15.75" customHeight="1" x14ac:dyDescent="0.2">
      <c r="R56" s="73"/>
    </row>
    <row r="57" spans="18:18" ht="15.75" customHeight="1" x14ac:dyDescent="0.2">
      <c r="R57" s="73"/>
    </row>
    <row r="58" spans="18:18" ht="15.75" customHeight="1" x14ac:dyDescent="0.2">
      <c r="R58" s="73"/>
    </row>
    <row r="59" spans="18:18" ht="15.75" customHeight="1" x14ac:dyDescent="0.2">
      <c r="R59" s="73"/>
    </row>
    <row r="60" spans="18:18" ht="15.75" customHeight="1" x14ac:dyDescent="0.2">
      <c r="R60" s="73"/>
    </row>
    <row r="61" spans="18:18" ht="15.75" customHeight="1" x14ac:dyDescent="0.2">
      <c r="R61" s="73"/>
    </row>
    <row r="62" spans="18:18" ht="15.75" customHeight="1" x14ac:dyDescent="0.2">
      <c r="R62" s="73"/>
    </row>
    <row r="63" spans="18:18" ht="15.75" customHeight="1" x14ac:dyDescent="0.2">
      <c r="R63" s="73"/>
    </row>
    <row r="64" spans="18:18" ht="15.75" customHeight="1" x14ac:dyDescent="0.2">
      <c r="R64" s="73"/>
    </row>
    <row r="65" spans="18:18" ht="15.75" customHeight="1" x14ac:dyDescent="0.2">
      <c r="R65" s="73"/>
    </row>
    <row r="66" spans="18:18" ht="15.75" customHeight="1" x14ac:dyDescent="0.2">
      <c r="R66" s="73"/>
    </row>
    <row r="67" spans="18:18" ht="15.75" customHeight="1" x14ac:dyDescent="0.2">
      <c r="R67" s="73"/>
    </row>
    <row r="68" spans="18:18" ht="15.75" customHeight="1" x14ac:dyDescent="0.2">
      <c r="R68" s="73"/>
    </row>
    <row r="69" spans="18:18" ht="15.75" customHeight="1" x14ac:dyDescent="0.2">
      <c r="R69" s="73"/>
    </row>
    <row r="70" spans="18:18" ht="15.75" customHeight="1" x14ac:dyDescent="0.2">
      <c r="R70" s="73"/>
    </row>
    <row r="71" spans="18:18" ht="15.75" customHeight="1" x14ac:dyDescent="0.2">
      <c r="R71" s="73"/>
    </row>
    <row r="72" spans="18:18" ht="15.75" customHeight="1" x14ac:dyDescent="0.2">
      <c r="R72" s="73"/>
    </row>
    <row r="73" spans="18:18" ht="15.75" customHeight="1" x14ac:dyDescent="0.2">
      <c r="R73" s="73"/>
    </row>
    <row r="74" spans="18:18" ht="15.75" customHeight="1" x14ac:dyDescent="0.2">
      <c r="R74" s="73"/>
    </row>
    <row r="75" spans="18:18" ht="15.75" customHeight="1" x14ac:dyDescent="0.2">
      <c r="R75" s="73"/>
    </row>
    <row r="76" spans="18:18" ht="15.75" customHeight="1" x14ac:dyDescent="0.2">
      <c r="R76" s="73"/>
    </row>
    <row r="77" spans="18:18" ht="15.75" customHeight="1" x14ac:dyDescent="0.2">
      <c r="R77" s="73"/>
    </row>
    <row r="78" spans="18:18" ht="15.75" customHeight="1" x14ac:dyDescent="0.2">
      <c r="R78" s="73"/>
    </row>
    <row r="79" spans="18:18" ht="15.75" customHeight="1" x14ac:dyDescent="0.2">
      <c r="R79" s="73"/>
    </row>
    <row r="80" spans="18:18" ht="15.75" customHeight="1" x14ac:dyDescent="0.2">
      <c r="R80" s="73"/>
    </row>
    <row r="81" spans="18:18" ht="15.75" customHeight="1" x14ac:dyDescent="0.2">
      <c r="R81" s="73"/>
    </row>
    <row r="82" spans="18:18" ht="15.75" customHeight="1" x14ac:dyDescent="0.2">
      <c r="R82" s="73"/>
    </row>
    <row r="83" spans="18:18" ht="15.75" customHeight="1" x14ac:dyDescent="0.2">
      <c r="R83" s="73"/>
    </row>
    <row r="84" spans="18:18" ht="15.75" customHeight="1" x14ac:dyDescent="0.2">
      <c r="R84" s="73"/>
    </row>
    <row r="85" spans="18:18" ht="15.75" customHeight="1" x14ac:dyDescent="0.2">
      <c r="R85" s="73"/>
    </row>
    <row r="86" spans="18:18" ht="15.75" customHeight="1" x14ac:dyDescent="0.2">
      <c r="R86" s="73"/>
    </row>
    <row r="87" spans="18:18" ht="15.75" customHeight="1" x14ac:dyDescent="0.2">
      <c r="R87" s="73"/>
    </row>
    <row r="88" spans="18:18" ht="15.75" customHeight="1" x14ac:dyDescent="0.2">
      <c r="R88" s="73"/>
    </row>
    <row r="89" spans="18:18" ht="15.75" customHeight="1" x14ac:dyDescent="0.2">
      <c r="R89" s="73"/>
    </row>
    <row r="90" spans="18:18" ht="15.75" customHeight="1" x14ac:dyDescent="0.2">
      <c r="R90" s="73"/>
    </row>
    <row r="91" spans="18:18" ht="15.75" customHeight="1" x14ac:dyDescent="0.2">
      <c r="R91" s="73"/>
    </row>
    <row r="92" spans="18:18" ht="15.75" customHeight="1" x14ac:dyDescent="0.2">
      <c r="R92" s="73"/>
    </row>
    <row r="93" spans="18:18" ht="15.75" customHeight="1" x14ac:dyDescent="0.2">
      <c r="R93" s="73"/>
    </row>
    <row r="94" spans="18:18" ht="15.75" customHeight="1" x14ac:dyDescent="0.2">
      <c r="R94" s="73"/>
    </row>
    <row r="95" spans="18:18" ht="15.75" customHeight="1" x14ac:dyDescent="0.2">
      <c r="R95" s="73"/>
    </row>
    <row r="96" spans="18:18" ht="15.75" customHeight="1" x14ac:dyDescent="0.2">
      <c r="R96" s="73"/>
    </row>
    <row r="97" spans="18:18" ht="15.75" customHeight="1" x14ac:dyDescent="0.2">
      <c r="R97" s="73"/>
    </row>
    <row r="98" spans="18:18" ht="15.75" customHeight="1" x14ac:dyDescent="0.2">
      <c r="R98" s="73"/>
    </row>
    <row r="99" spans="18:18" ht="15.75" customHeight="1" x14ac:dyDescent="0.2">
      <c r="R99" s="73"/>
    </row>
    <row r="100" spans="18:18" ht="15.75" customHeight="1" x14ac:dyDescent="0.2">
      <c r="R100" s="73"/>
    </row>
    <row r="101" spans="18:18" ht="15.75" customHeight="1" x14ac:dyDescent="0.2">
      <c r="R101" s="73"/>
    </row>
    <row r="102" spans="18:18" ht="15.75" customHeight="1" x14ac:dyDescent="0.2">
      <c r="R102" s="73"/>
    </row>
    <row r="103" spans="18:18" ht="15.75" customHeight="1" x14ac:dyDescent="0.2">
      <c r="R103" s="73"/>
    </row>
    <row r="104" spans="18:18" ht="15.75" customHeight="1" x14ac:dyDescent="0.2">
      <c r="R104" s="73"/>
    </row>
    <row r="105" spans="18:18" ht="15.75" customHeight="1" x14ac:dyDescent="0.2">
      <c r="R105" s="73"/>
    </row>
    <row r="106" spans="18:18" ht="15.75" customHeight="1" x14ac:dyDescent="0.2">
      <c r="R106" s="73"/>
    </row>
    <row r="107" spans="18:18" ht="15.75" customHeight="1" x14ac:dyDescent="0.2">
      <c r="R107" s="73"/>
    </row>
    <row r="108" spans="18:18" ht="15.75" customHeight="1" x14ac:dyDescent="0.2">
      <c r="R108" s="73"/>
    </row>
    <row r="109" spans="18:18" ht="15.75" customHeight="1" x14ac:dyDescent="0.2">
      <c r="R109" s="73"/>
    </row>
    <row r="110" spans="18:18" ht="15.75" customHeight="1" x14ac:dyDescent="0.2">
      <c r="R110" s="73"/>
    </row>
    <row r="111" spans="18:18" ht="15.75" customHeight="1" x14ac:dyDescent="0.2">
      <c r="R111" s="73"/>
    </row>
    <row r="112" spans="18:18" ht="15.75" customHeight="1" x14ac:dyDescent="0.2">
      <c r="R112" s="73"/>
    </row>
    <row r="113" spans="18:18" ht="15.75" customHeight="1" x14ac:dyDescent="0.2">
      <c r="R113" s="73"/>
    </row>
    <row r="114" spans="18:18" ht="15.75" customHeight="1" x14ac:dyDescent="0.2">
      <c r="R114" s="73"/>
    </row>
    <row r="115" spans="18:18" ht="15.75" customHeight="1" x14ac:dyDescent="0.2">
      <c r="R115" s="73"/>
    </row>
    <row r="116" spans="18:18" ht="15.75" customHeight="1" x14ac:dyDescent="0.2">
      <c r="R116" s="73"/>
    </row>
    <row r="117" spans="18:18" ht="15.75" customHeight="1" x14ac:dyDescent="0.2">
      <c r="R117" s="73"/>
    </row>
    <row r="118" spans="18:18" ht="15.75" customHeight="1" x14ac:dyDescent="0.2">
      <c r="R118" s="73"/>
    </row>
    <row r="119" spans="18:18" ht="15.75" customHeight="1" x14ac:dyDescent="0.2">
      <c r="R119" s="73"/>
    </row>
    <row r="120" spans="18:18" ht="15.75" customHeight="1" x14ac:dyDescent="0.2">
      <c r="R120" s="73"/>
    </row>
    <row r="121" spans="18:18" ht="15.75" customHeight="1" x14ac:dyDescent="0.2">
      <c r="R121" s="73"/>
    </row>
    <row r="122" spans="18:18" ht="15.75" customHeight="1" x14ac:dyDescent="0.2">
      <c r="R122" s="73"/>
    </row>
    <row r="123" spans="18:18" ht="15.75" customHeight="1" x14ac:dyDescent="0.2">
      <c r="R123" s="73"/>
    </row>
    <row r="124" spans="18:18" ht="15.75" customHeight="1" x14ac:dyDescent="0.2">
      <c r="R124" s="73"/>
    </row>
    <row r="125" spans="18:18" ht="15.75" customHeight="1" x14ac:dyDescent="0.2">
      <c r="R125" s="73"/>
    </row>
    <row r="126" spans="18:18" ht="15.75" customHeight="1" x14ac:dyDescent="0.2">
      <c r="R126" s="73"/>
    </row>
    <row r="127" spans="18:18" ht="15.75" customHeight="1" x14ac:dyDescent="0.2">
      <c r="R127" s="73"/>
    </row>
    <row r="128" spans="18:18" ht="15.75" customHeight="1" x14ac:dyDescent="0.2">
      <c r="R128" s="73"/>
    </row>
    <row r="129" spans="18:18" ht="15.75" customHeight="1" x14ac:dyDescent="0.2">
      <c r="R129" s="73"/>
    </row>
    <row r="130" spans="18:18" ht="15.75" customHeight="1" x14ac:dyDescent="0.2">
      <c r="R130" s="73"/>
    </row>
    <row r="131" spans="18:18" ht="15.75" customHeight="1" x14ac:dyDescent="0.2">
      <c r="R131" s="73"/>
    </row>
    <row r="132" spans="18:18" ht="15.75" customHeight="1" x14ac:dyDescent="0.2">
      <c r="R132" s="73"/>
    </row>
    <row r="133" spans="18:18" ht="15.75" customHeight="1" x14ac:dyDescent="0.2">
      <c r="R133" s="73"/>
    </row>
    <row r="134" spans="18:18" ht="15.75" customHeight="1" x14ac:dyDescent="0.2">
      <c r="R134" s="73"/>
    </row>
    <row r="135" spans="18:18" ht="15.75" customHeight="1" x14ac:dyDescent="0.2">
      <c r="R135" s="73"/>
    </row>
    <row r="136" spans="18:18" ht="15.75" customHeight="1" x14ac:dyDescent="0.2">
      <c r="R136" s="73"/>
    </row>
    <row r="137" spans="18:18" ht="15.75" customHeight="1" x14ac:dyDescent="0.2">
      <c r="R137" s="73"/>
    </row>
    <row r="138" spans="18:18" ht="15.75" customHeight="1" x14ac:dyDescent="0.2">
      <c r="R138" s="73"/>
    </row>
    <row r="139" spans="18:18" ht="15.75" customHeight="1" x14ac:dyDescent="0.2">
      <c r="R139" s="73"/>
    </row>
    <row r="140" spans="18:18" ht="15.75" customHeight="1" x14ac:dyDescent="0.2">
      <c r="R140" s="73"/>
    </row>
    <row r="141" spans="18:18" ht="15.75" customHeight="1" x14ac:dyDescent="0.2">
      <c r="R141" s="73"/>
    </row>
    <row r="142" spans="18:18" ht="15.75" customHeight="1" x14ac:dyDescent="0.2">
      <c r="R142" s="73"/>
    </row>
    <row r="143" spans="18:18" ht="15.75" customHeight="1" x14ac:dyDescent="0.2">
      <c r="R143" s="73"/>
    </row>
    <row r="144" spans="18:18" ht="15.75" customHeight="1" x14ac:dyDescent="0.2">
      <c r="R144" s="73"/>
    </row>
    <row r="145" spans="18:18" ht="15.75" customHeight="1" x14ac:dyDescent="0.2">
      <c r="R145" s="73"/>
    </row>
    <row r="146" spans="18:18" ht="15.75" customHeight="1" x14ac:dyDescent="0.2">
      <c r="R146" s="73"/>
    </row>
    <row r="147" spans="18:18" ht="15.75" customHeight="1" x14ac:dyDescent="0.2">
      <c r="R147" s="73"/>
    </row>
    <row r="148" spans="18:18" ht="15.75" customHeight="1" x14ac:dyDescent="0.2">
      <c r="R148" s="73"/>
    </row>
    <row r="149" spans="18:18" ht="15.75" customHeight="1" x14ac:dyDescent="0.2">
      <c r="R149" s="73"/>
    </row>
    <row r="150" spans="18:18" ht="15.75" customHeight="1" x14ac:dyDescent="0.2">
      <c r="R150" s="73"/>
    </row>
    <row r="151" spans="18:18" ht="15.75" customHeight="1" x14ac:dyDescent="0.2">
      <c r="R151" s="73"/>
    </row>
    <row r="152" spans="18:18" ht="15.75" customHeight="1" x14ac:dyDescent="0.2">
      <c r="R152" s="73"/>
    </row>
    <row r="153" spans="18:18" ht="15.75" customHeight="1" x14ac:dyDescent="0.2">
      <c r="R153" s="73"/>
    </row>
    <row r="154" spans="18:18" ht="15.75" customHeight="1" x14ac:dyDescent="0.2">
      <c r="R154" s="73"/>
    </row>
    <row r="155" spans="18:18" ht="15.75" customHeight="1" x14ac:dyDescent="0.2">
      <c r="R155" s="73"/>
    </row>
    <row r="156" spans="18:18" ht="15.75" customHeight="1" x14ac:dyDescent="0.2">
      <c r="R156" s="73"/>
    </row>
    <row r="157" spans="18:18" ht="15.75" customHeight="1" x14ac:dyDescent="0.2">
      <c r="R157" s="73"/>
    </row>
    <row r="158" spans="18:18" ht="15.75" customHeight="1" x14ac:dyDescent="0.2">
      <c r="R158" s="73"/>
    </row>
    <row r="159" spans="18:18" ht="15.75" customHeight="1" x14ac:dyDescent="0.2">
      <c r="R159" s="73"/>
    </row>
    <row r="160" spans="18:18" ht="15.75" customHeight="1" x14ac:dyDescent="0.2">
      <c r="R160" s="73"/>
    </row>
    <row r="161" spans="18:18" ht="15.75" customHeight="1" x14ac:dyDescent="0.2">
      <c r="R161" s="73"/>
    </row>
    <row r="162" spans="18:18" ht="15.75" customHeight="1" x14ac:dyDescent="0.2">
      <c r="R162" s="73"/>
    </row>
    <row r="163" spans="18:18" ht="15.75" customHeight="1" x14ac:dyDescent="0.2">
      <c r="R163" s="73"/>
    </row>
    <row r="164" spans="18:18" ht="15.75" customHeight="1" x14ac:dyDescent="0.2">
      <c r="R164" s="73"/>
    </row>
    <row r="165" spans="18:18" ht="15.75" customHeight="1" x14ac:dyDescent="0.2">
      <c r="R165" s="73"/>
    </row>
    <row r="166" spans="18:18" ht="15.75" customHeight="1" x14ac:dyDescent="0.2">
      <c r="R166" s="73"/>
    </row>
    <row r="167" spans="18:18" ht="15.75" customHeight="1" x14ac:dyDescent="0.2">
      <c r="R167" s="73"/>
    </row>
    <row r="168" spans="18:18" ht="15.75" customHeight="1" x14ac:dyDescent="0.2">
      <c r="R168" s="73"/>
    </row>
    <row r="169" spans="18:18" ht="15.75" customHeight="1" x14ac:dyDescent="0.2">
      <c r="R169" s="73"/>
    </row>
    <row r="170" spans="18:18" ht="15.75" customHeight="1" x14ac:dyDescent="0.2">
      <c r="R170" s="73"/>
    </row>
    <row r="171" spans="18:18" ht="15.75" customHeight="1" x14ac:dyDescent="0.2">
      <c r="R171" s="73"/>
    </row>
    <row r="172" spans="18:18" ht="15.75" customHeight="1" x14ac:dyDescent="0.2">
      <c r="R172" s="73"/>
    </row>
    <row r="173" spans="18:18" ht="15.75" customHeight="1" x14ac:dyDescent="0.2">
      <c r="R173" s="73"/>
    </row>
    <row r="174" spans="18:18" ht="15.75" customHeight="1" x14ac:dyDescent="0.2">
      <c r="R174" s="73"/>
    </row>
    <row r="175" spans="18:18" ht="15.75" customHeight="1" x14ac:dyDescent="0.2">
      <c r="R175" s="73"/>
    </row>
    <row r="176" spans="18:18" ht="15.75" customHeight="1" x14ac:dyDescent="0.2">
      <c r="R176" s="73"/>
    </row>
    <row r="177" spans="18:18" ht="15.75" customHeight="1" x14ac:dyDescent="0.2">
      <c r="R177" s="73"/>
    </row>
    <row r="178" spans="18:18" ht="15.75" customHeight="1" x14ac:dyDescent="0.2">
      <c r="R178" s="73"/>
    </row>
    <row r="179" spans="18:18" ht="15.75" customHeight="1" x14ac:dyDescent="0.2">
      <c r="R179" s="73"/>
    </row>
    <row r="180" spans="18:18" ht="15.75" customHeight="1" x14ac:dyDescent="0.2">
      <c r="R180" s="73"/>
    </row>
    <row r="181" spans="18:18" ht="15.75" customHeight="1" x14ac:dyDescent="0.2">
      <c r="R181" s="73"/>
    </row>
    <row r="182" spans="18:18" ht="15.75" customHeight="1" x14ac:dyDescent="0.2">
      <c r="R182" s="73"/>
    </row>
    <row r="183" spans="18:18" ht="15.75" customHeight="1" x14ac:dyDescent="0.2">
      <c r="R183" s="73"/>
    </row>
    <row r="184" spans="18:18" ht="15.75" customHeight="1" x14ac:dyDescent="0.2">
      <c r="R184" s="73"/>
    </row>
    <row r="185" spans="18:18" ht="15.75" customHeight="1" x14ac:dyDescent="0.2">
      <c r="R185" s="73"/>
    </row>
    <row r="186" spans="18:18" ht="15.75" customHeight="1" x14ac:dyDescent="0.2">
      <c r="R186" s="73"/>
    </row>
    <row r="187" spans="18:18" ht="15.75" customHeight="1" x14ac:dyDescent="0.2">
      <c r="R187" s="73"/>
    </row>
    <row r="188" spans="18:18" ht="15.75" customHeight="1" x14ac:dyDescent="0.2">
      <c r="R188" s="73"/>
    </row>
    <row r="189" spans="18:18" ht="15.75" customHeight="1" x14ac:dyDescent="0.2">
      <c r="R189" s="73"/>
    </row>
    <row r="190" spans="18:18" ht="15.75" customHeight="1" x14ac:dyDescent="0.2">
      <c r="R190" s="73"/>
    </row>
    <row r="191" spans="18:18" ht="15.75" customHeight="1" x14ac:dyDescent="0.2">
      <c r="R191" s="73"/>
    </row>
    <row r="192" spans="18:18" ht="15.75" customHeight="1" x14ac:dyDescent="0.2">
      <c r="R192" s="73"/>
    </row>
    <row r="193" spans="18:18" ht="15.75" customHeight="1" x14ac:dyDescent="0.2">
      <c r="R193" s="73"/>
    </row>
    <row r="194" spans="18:18" ht="15.75" customHeight="1" x14ac:dyDescent="0.2">
      <c r="R194" s="73"/>
    </row>
    <row r="195" spans="18:18" ht="15.75" customHeight="1" x14ac:dyDescent="0.2">
      <c r="R195" s="73"/>
    </row>
    <row r="196" spans="18:18" ht="15.75" customHeight="1" x14ac:dyDescent="0.2">
      <c r="R196" s="73"/>
    </row>
    <row r="197" spans="18:18" ht="15.75" customHeight="1" x14ac:dyDescent="0.2">
      <c r="R197" s="73"/>
    </row>
    <row r="198" spans="18:18" ht="15.75" customHeight="1" x14ac:dyDescent="0.2">
      <c r="R198" s="73"/>
    </row>
    <row r="199" spans="18:18" ht="15.75" customHeight="1" x14ac:dyDescent="0.2">
      <c r="R199" s="73"/>
    </row>
    <row r="200" spans="18:18" ht="15.75" customHeight="1" x14ac:dyDescent="0.2">
      <c r="R200" s="73"/>
    </row>
    <row r="201" spans="18:18" ht="15.75" customHeight="1" x14ac:dyDescent="0.2">
      <c r="R201" s="73"/>
    </row>
    <row r="202" spans="18:18" ht="15.75" customHeight="1" x14ac:dyDescent="0.2">
      <c r="R202" s="73"/>
    </row>
    <row r="203" spans="18:18" ht="15.75" customHeight="1" x14ac:dyDescent="0.2">
      <c r="R203" s="73"/>
    </row>
    <row r="204" spans="18:18" ht="15.75" customHeight="1" x14ac:dyDescent="0.2">
      <c r="R204" s="73"/>
    </row>
    <row r="205" spans="18:18" ht="15.75" customHeight="1" x14ac:dyDescent="0.2">
      <c r="R205" s="73"/>
    </row>
    <row r="206" spans="18:18" ht="15.75" customHeight="1" x14ac:dyDescent="0.2">
      <c r="R206" s="73"/>
    </row>
    <row r="207" spans="18:18" ht="15.75" customHeight="1" x14ac:dyDescent="0.2">
      <c r="R207" s="73"/>
    </row>
    <row r="208" spans="18:18" ht="15.75" customHeight="1" x14ac:dyDescent="0.2">
      <c r="R208" s="73"/>
    </row>
    <row r="209" spans="18:18" ht="15.75" customHeight="1" x14ac:dyDescent="0.2">
      <c r="R209" s="73"/>
    </row>
    <row r="210" spans="18:18" ht="15.75" customHeight="1" x14ac:dyDescent="0.2">
      <c r="R210" s="73"/>
    </row>
    <row r="211" spans="18:18" ht="15.75" customHeight="1" x14ac:dyDescent="0.2">
      <c r="R211" s="73"/>
    </row>
    <row r="212" spans="18:18" ht="15.75" customHeight="1" x14ac:dyDescent="0.2">
      <c r="R212" s="73"/>
    </row>
    <row r="213" spans="18:18" ht="15.75" customHeight="1" x14ac:dyDescent="0.2">
      <c r="R213" s="73"/>
    </row>
    <row r="214" spans="18:18" ht="15.75" customHeight="1" x14ac:dyDescent="0.2">
      <c r="R214" s="73"/>
    </row>
    <row r="215" spans="18:18" ht="15.75" customHeight="1" x14ac:dyDescent="0.2">
      <c r="R215" s="73"/>
    </row>
    <row r="216" spans="18:18" ht="15.75" customHeight="1" x14ac:dyDescent="0.2">
      <c r="R216" s="73"/>
    </row>
    <row r="217" spans="18:18" ht="15.75" customHeight="1" x14ac:dyDescent="0.2">
      <c r="R217" s="73"/>
    </row>
    <row r="218" spans="18:18" ht="15.75" customHeight="1" x14ac:dyDescent="0.2">
      <c r="R218" s="73"/>
    </row>
    <row r="219" spans="18:18" ht="15.75" customHeight="1" x14ac:dyDescent="0.2">
      <c r="R219" s="73"/>
    </row>
    <row r="220" spans="18:18" ht="15.75" customHeight="1" x14ac:dyDescent="0.2">
      <c r="R220" s="73"/>
    </row>
    <row r="221" spans="18:18" ht="15.75" customHeight="1" x14ac:dyDescent="0.2">
      <c r="R221" s="73"/>
    </row>
    <row r="222" spans="18:18" ht="15.75" customHeight="1" x14ac:dyDescent="0.2">
      <c r="R222" s="73"/>
    </row>
    <row r="223" spans="18:18" ht="15.75" customHeight="1" x14ac:dyDescent="0.2">
      <c r="R223" s="73"/>
    </row>
    <row r="224" spans="18:18" ht="15.75" customHeight="1" x14ac:dyDescent="0.2">
      <c r="R224" s="73"/>
    </row>
    <row r="225" spans="18:18" ht="15.75" customHeight="1" x14ac:dyDescent="0.2">
      <c r="R225" s="73"/>
    </row>
    <row r="226" spans="18:18" ht="15.75" customHeight="1" x14ac:dyDescent="0.2">
      <c r="R226" s="73"/>
    </row>
    <row r="227" spans="18:18" ht="15.75" customHeight="1" x14ac:dyDescent="0.2">
      <c r="R227" s="73"/>
    </row>
    <row r="228" spans="18:18" ht="15.75" customHeight="1" x14ac:dyDescent="0.2">
      <c r="R228" s="73"/>
    </row>
    <row r="229" spans="18:18" ht="15.75" customHeight="1" x14ac:dyDescent="0.2">
      <c r="R229" s="73"/>
    </row>
    <row r="230" spans="18:18" ht="15.75" customHeight="1" x14ac:dyDescent="0.2">
      <c r="R230" s="73"/>
    </row>
    <row r="231" spans="18:18" ht="15.75" customHeight="1" x14ac:dyDescent="0.2">
      <c r="R231" s="73"/>
    </row>
    <row r="232" spans="18:18" ht="15.75" customHeight="1" x14ac:dyDescent="0.2">
      <c r="R232" s="73"/>
    </row>
    <row r="233" spans="18:18" ht="15.75" customHeight="1" x14ac:dyDescent="0.2">
      <c r="R233" s="73"/>
    </row>
    <row r="234" spans="18:18" ht="15.75" customHeight="1" x14ac:dyDescent="0.2">
      <c r="R234" s="73"/>
    </row>
    <row r="235" spans="18:18" ht="15.75" customHeight="1" x14ac:dyDescent="0.2">
      <c r="R235" s="73"/>
    </row>
    <row r="236" spans="18:18" ht="15.75" customHeight="1" x14ac:dyDescent="0.2">
      <c r="R236" s="73"/>
    </row>
    <row r="237" spans="18:18" ht="15.75" customHeight="1" x14ac:dyDescent="0.2">
      <c r="R237" s="73"/>
    </row>
    <row r="238" spans="18:18" ht="15.75" customHeight="1" x14ac:dyDescent="0.2">
      <c r="R238" s="73"/>
    </row>
    <row r="239" spans="18:18" ht="15.75" customHeight="1" x14ac:dyDescent="0.2">
      <c r="R239" s="73"/>
    </row>
    <row r="240" spans="18:18" ht="15.75" customHeight="1" x14ac:dyDescent="0.2">
      <c r="R240" s="73"/>
    </row>
    <row r="241" spans="18:18" ht="15.75" customHeight="1" x14ac:dyDescent="0.2">
      <c r="R241" s="73"/>
    </row>
    <row r="242" spans="18:18" ht="15.75" customHeight="1" x14ac:dyDescent="0.2">
      <c r="R242" s="73"/>
    </row>
    <row r="243" spans="18:18" ht="15.75" customHeight="1" x14ac:dyDescent="0.2">
      <c r="R243" s="73"/>
    </row>
    <row r="244" spans="18:18" ht="15.75" customHeight="1" x14ac:dyDescent="0.2">
      <c r="R244" s="73"/>
    </row>
    <row r="245" spans="18:18" ht="15.75" customHeight="1" x14ac:dyDescent="0.2">
      <c r="R245" s="73"/>
    </row>
    <row r="246" spans="18:18" ht="15.75" customHeight="1" x14ac:dyDescent="0.2">
      <c r="R246" s="73"/>
    </row>
    <row r="247" spans="18:18" ht="15.75" customHeight="1" x14ac:dyDescent="0.2">
      <c r="R247" s="73"/>
    </row>
    <row r="248" spans="18:18" ht="15.75" customHeight="1" x14ac:dyDescent="0.2">
      <c r="R248" s="73"/>
    </row>
    <row r="249" spans="18:18" ht="15.75" customHeight="1" x14ac:dyDescent="0.2">
      <c r="R249" s="73"/>
    </row>
    <row r="250" spans="18:18" ht="15.75" customHeight="1" x14ac:dyDescent="0.2">
      <c r="R250" s="73"/>
    </row>
    <row r="251" spans="18:18" ht="15.75" customHeight="1" x14ac:dyDescent="0.2">
      <c r="R251" s="73"/>
    </row>
    <row r="252" spans="18:18" ht="15.75" customHeight="1" x14ac:dyDescent="0.2">
      <c r="R252" s="73"/>
    </row>
    <row r="253" spans="18:18" ht="15.75" customHeight="1" x14ac:dyDescent="0.2">
      <c r="R253" s="73"/>
    </row>
    <row r="254" spans="18:18" ht="15.75" customHeight="1" x14ac:dyDescent="0.2">
      <c r="R254" s="73"/>
    </row>
    <row r="255" spans="18:18" ht="15.75" customHeight="1" x14ac:dyDescent="0.2">
      <c r="R255" s="73"/>
    </row>
    <row r="256" spans="18:18" ht="15.75" customHeight="1" x14ac:dyDescent="0.2">
      <c r="R256" s="73"/>
    </row>
    <row r="257" spans="18:18" ht="15.75" customHeight="1" x14ac:dyDescent="0.2">
      <c r="R257" s="73"/>
    </row>
    <row r="258" spans="18:18" ht="15.75" customHeight="1" x14ac:dyDescent="0.2">
      <c r="R258" s="73"/>
    </row>
    <row r="259" spans="18:18" ht="15.75" customHeight="1" x14ac:dyDescent="0.2">
      <c r="R259" s="73"/>
    </row>
    <row r="260" spans="18:18" ht="15.75" customHeight="1" x14ac:dyDescent="0.2">
      <c r="R260" s="73"/>
    </row>
    <row r="261" spans="18:18" ht="15.75" customHeight="1" x14ac:dyDescent="0.2">
      <c r="R261" s="73"/>
    </row>
    <row r="262" spans="18:18" ht="15.75" customHeight="1" x14ac:dyDescent="0.2">
      <c r="R262" s="73"/>
    </row>
    <row r="263" spans="18:18" ht="15.75" customHeight="1" x14ac:dyDescent="0.2">
      <c r="R263" s="73"/>
    </row>
    <row r="264" spans="18:18" ht="15.75" customHeight="1" x14ac:dyDescent="0.2">
      <c r="R264" s="73"/>
    </row>
    <row r="265" spans="18:18" ht="15.75" customHeight="1" x14ac:dyDescent="0.2">
      <c r="R265" s="73"/>
    </row>
    <row r="266" spans="18:18" ht="15.75" customHeight="1" x14ac:dyDescent="0.2">
      <c r="R266" s="73"/>
    </row>
    <row r="267" spans="18:18" ht="15.75" customHeight="1" x14ac:dyDescent="0.2">
      <c r="R267" s="73"/>
    </row>
    <row r="268" spans="18:18" ht="15.75" customHeight="1" x14ac:dyDescent="0.2">
      <c r="R268" s="73"/>
    </row>
    <row r="269" spans="18:18" ht="15.75" customHeight="1" x14ac:dyDescent="0.2">
      <c r="R269" s="73"/>
    </row>
    <row r="270" spans="18:18" ht="15.75" customHeight="1" x14ac:dyDescent="0.2">
      <c r="R270" s="73"/>
    </row>
    <row r="271" spans="18:18" ht="15.75" customHeight="1" x14ac:dyDescent="0.2">
      <c r="R271" s="73"/>
    </row>
    <row r="272" spans="18:18" ht="15.75" customHeight="1" x14ac:dyDescent="0.2">
      <c r="R272" s="73"/>
    </row>
    <row r="273" spans="18:18" ht="15.75" customHeight="1" x14ac:dyDescent="0.2">
      <c r="R273" s="73"/>
    </row>
    <row r="274" spans="18:18" ht="15.75" customHeight="1" x14ac:dyDescent="0.2">
      <c r="R274" s="73"/>
    </row>
    <row r="275" spans="18:18" ht="15.75" customHeight="1" x14ac:dyDescent="0.2">
      <c r="R275" s="73"/>
    </row>
    <row r="276" spans="18:18" ht="15.75" customHeight="1" x14ac:dyDescent="0.2">
      <c r="R276" s="73"/>
    </row>
    <row r="277" spans="18:18" ht="15.75" customHeight="1" x14ac:dyDescent="0.2">
      <c r="R277" s="73"/>
    </row>
    <row r="278" spans="18:18" ht="15.75" customHeight="1" x14ac:dyDescent="0.2">
      <c r="R278" s="73"/>
    </row>
    <row r="279" spans="18:18" ht="15.75" customHeight="1" x14ac:dyDescent="0.2">
      <c r="R279" s="73"/>
    </row>
    <row r="280" spans="18:18" ht="15.75" customHeight="1" x14ac:dyDescent="0.2">
      <c r="R280" s="73"/>
    </row>
    <row r="281" spans="18:18" ht="15.75" customHeight="1" x14ac:dyDescent="0.2">
      <c r="R281" s="73"/>
    </row>
    <row r="282" spans="18:18" ht="15.75" customHeight="1" x14ac:dyDescent="0.2">
      <c r="R282" s="73"/>
    </row>
    <row r="283" spans="18:18" ht="15.75" customHeight="1" x14ac:dyDescent="0.2">
      <c r="R283" s="73"/>
    </row>
    <row r="284" spans="18:18" ht="15.75" customHeight="1" x14ac:dyDescent="0.2">
      <c r="R284" s="73"/>
    </row>
    <row r="285" spans="18:18" ht="15.75" customHeight="1" x14ac:dyDescent="0.2">
      <c r="R285" s="73"/>
    </row>
    <row r="286" spans="18:18" ht="15.75" customHeight="1" x14ac:dyDescent="0.2">
      <c r="R286" s="73"/>
    </row>
    <row r="287" spans="18:18" ht="15.75" customHeight="1" x14ac:dyDescent="0.2">
      <c r="R287" s="73"/>
    </row>
    <row r="288" spans="18:18" ht="15.75" customHeight="1" x14ac:dyDescent="0.2">
      <c r="R288" s="73"/>
    </row>
    <row r="289" spans="18:18" ht="15.75" customHeight="1" x14ac:dyDescent="0.2">
      <c r="R289" s="73"/>
    </row>
    <row r="290" spans="18:18" ht="15.75" customHeight="1" x14ac:dyDescent="0.2">
      <c r="R290" s="73"/>
    </row>
    <row r="291" spans="18:18" ht="15.75" customHeight="1" x14ac:dyDescent="0.2">
      <c r="R291" s="73"/>
    </row>
    <row r="292" spans="18:18" ht="15.75" customHeight="1" x14ac:dyDescent="0.2">
      <c r="R292" s="73"/>
    </row>
    <row r="293" spans="18:18" ht="15.75" customHeight="1" x14ac:dyDescent="0.2">
      <c r="R293" s="73"/>
    </row>
    <row r="294" spans="18:18" ht="15.75" customHeight="1" x14ac:dyDescent="0.2">
      <c r="R294" s="73"/>
    </row>
    <row r="295" spans="18:18" ht="15.75" customHeight="1" x14ac:dyDescent="0.2">
      <c r="R295" s="73"/>
    </row>
    <row r="296" spans="18:18" ht="15.75" customHeight="1" x14ac:dyDescent="0.2">
      <c r="R296" s="73"/>
    </row>
    <row r="297" spans="18:18" ht="15.75" customHeight="1" x14ac:dyDescent="0.2">
      <c r="R297" s="73"/>
    </row>
    <row r="298" spans="18:18" ht="15.75" customHeight="1" x14ac:dyDescent="0.2">
      <c r="R298" s="73"/>
    </row>
    <row r="299" spans="18:18" ht="15.75" customHeight="1" x14ac:dyDescent="0.2">
      <c r="R299" s="73"/>
    </row>
    <row r="300" spans="18:18" ht="15.75" customHeight="1" x14ac:dyDescent="0.2">
      <c r="R300" s="73"/>
    </row>
    <row r="301" spans="18:18" ht="15.75" customHeight="1" x14ac:dyDescent="0.2">
      <c r="R301" s="73"/>
    </row>
    <row r="302" spans="18:18" ht="15.75" customHeight="1" x14ac:dyDescent="0.2">
      <c r="R302" s="73"/>
    </row>
    <row r="303" spans="18:18" ht="15.75" customHeight="1" x14ac:dyDescent="0.2">
      <c r="R303" s="73"/>
    </row>
    <row r="304" spans="18:18" ht="15.75" customHeight="1" x14ac:dyDescent="0.2">
      <c r="R304" s="73"/>
    </row>
    <row r="305" spans="18:18" ht="15.75" customHeight="1" x14ac:dyDescent="0.2">
      <c r="R305" s="73"/>
    </row>
    <row r="306" spans="18:18" ht="15.75" customHeight="1" x14ac:dyDescent="0.2">
      <c r="R306" s="73"/>
    </row>
    <row r="307" spans="18:18" ht="15.75" customHeight="1" x14ac:dyDescent="0.2">
      <c r="R307" s="73"/>
    </row>
    <row r="308" spans="18:18" ht="15.75" customHeight="1" x14ac:dyDescent="0.2">
      <c r="R308" s="73"/>
    </row>
    <row r="309" spans="18:18" ht="15.75" customHeight="1" x14ac:dyDescent="0.2">
      <c r="R309" s="73"/>
    </row>
    <row r="310" spans="18:18" ht="15.75" customHeight="1" x14ac:dyDescent="0.2">
      <c r="R310" s="73"/>
    </row>
    <row r="311" spans="18:18" ht="15.75" customHeight="1" x14ac:dyDescent="0.2">
      <c r="R311" s="73"/>
    </row>
    <row r="312" spans="18:18" ht="15.75" customHeight="1" x14ac:dyDescent="0.2">
      <c r="R312" s="73"/>
    </row>
    <row r="313" spans="18:18" ht="15.75" customHeight="1" x14ac:dyDescent="0.2">
      <c r="R313" s="73"/>
    </row>
    <row r="314" spans="18:18" ht="15.75" customHeight="1" x14ac:dyDescent="0.2">
      <c r="R314" s="73"/>
    </row>
    <row r="315" spans="18:18" ht="15.75" customHeight="1" x14ac:dyDescent="0.2">
      <c r="R315" s="73"/>
    </row>
    <row r="316" spans="18:18" ht="15.75" customHeight="1" x14ac:dyDescent="0.2">
      <c r="R316" s="73"/>
    </row>
    <row r="317" spans="18:18" ht="15.75" customHeight="1" x14ac:dyDescent="0.2">
      <c r="R317" s="73"/>
    </row>
    <row r="318" spans="18:18" ht="15.75" customHeight="1" x14ac:dyDescent="0.2">
      <c r="R318" s="73"/>
    </row>
    <row r="319" spans="18:18" ht="15.75" customHeight="1" x14ac:dyDescent="0.2">
      <c r="R319" s="73"/>
    </row>
    <row r="320" spans="18:18" ht="15.75" customHeight="1" x14ac:dyDescent="0.2">
      <c r="R320" s="73"/>
    </row>
    <row r="321" spans="18:18" ht="15.75" customHeight="1" x14ac:dyDescent="0.2">
      <c r="R321" s="73"/>
    </row>
    <row r="322" spans="18:18" ht="15.75" customHeight="1" x14ac:dyDescent="0.2">
      <c r="R322" s="73"/>
    </row>
    <row r="323" spans="18:18" ht="15.75" customHeight="1" x14ac:dyDescent="0.2">
      <c r="R323" s="73"/>
    </row>
    <row r="324" spans="18:18" ht="15.75" customHeight="1" x14ac:dyDescent="0.2">
      <c r="R324" s="73"/>
    </row>
    <row r="325" spans="18:18" ht="15.75" customHeight="1" x14ac:dyDescent="0.2">
      <c r="R325" s="73"/>
    </row>
    <row r="326" spans="18:18" ht="15.75" customHeight="1" x14ac:dyDescent="0.2">
      <c r="R326" s="73"/>
    </row>
    <row r="327" spans="18:18" ht="15.75" customHeight="1" x14ac:dyDescent="0.2">
      <c r="R327" s="73"/>
    </row>
    <row r="328" spans="18:18" ht="15.75" customHeight="1" x14ac:dyDescent="0.2">
      <c r="R328" s="73"/>
    </row>
    <row r="329" spans="18:18" ht="15.75" customHeight="1" x14ac:dyDescent="0.2">
      <c r="R329" s="73"/>
    </row>
    <row r="330" spans="18:18" ht="15.75" customHeight="1" x14ac:dyDescent="0.2">
      <c r="R330" s="73"/>
    </row>
    <row r="331" spans="18:18" ht="15.75" customHeight="1" x14ac:dyDescent="0.2">
      <c r="R331" s="73"/>
    </row>
    <row r="332" spans="18:18" ht="15.75" customHeight="1" x14ac:dyDescent="0.2">
      <c r="R332" s="73"/>
    </row>
    <row r="333" spans="18:18" ht="15.75" customHeight="1" x14ac:dyDescent="0.2">
      <c r="R333" s="73"/>
    </row>
    <row r="334" spans="18:18" ht="15.75" customHeight="1" x14ac:dyDescent="0.2">
      <c r="R334" s="73"/>
    </row>
    <row r="335" spans="18:18" ht="15.75" customHeight="1" x14ac:dyDescent="0.2">
      <c r="R335" s="73"/>
    </row>
    <row r="336" spans="18:18" ht="15.75" customHeight="1" x14ac:dyDescent="0.2">
      <c r="R336" s="73"/>
    </row>
    <row r="337" spans="18:18" ht="15.75" customHeight="1" x14ac:dyDescent="0.2">
      <c r="R337" s="73"/>
    </row>
    <row r="338" spans="18:18" ht="15.75" customHeight="1" x14ac:dyDescent="0.2">
      <c r="R338" s="73"/>
    </row>
    <row r="339" spans="18:18" ht="15.75" customHeight="1" x14ac:dyDescent="0.2">
      <c r="R339" s="73"/>
    </row>
    <row r="340" spans="18:18" ht="15.75" customHeight="1" x14ac:dyDescent="0.2">
      <c r="R340" s="73"/>
    </row>
    <row r="341" spans="18:18" ht="15.75" customHeight="1" x14ac:dyDescent="0.2">
      <c r="R341" s="73"/>
    </row>
    <row r="342" spans="18:18" ht="15.75" customHeight="1" x14ac:dyDescent="0.2">
      <c r="R342" s="73"/>
    </row>
    <row r="343" spans="18:18" ht="15.75" customHeight="1" x14ac:dyDescent="0.2">
      <c r="R343" s="73"/>
    </row>
    <row r="344" spans="18:18" ht="15.75" customHeight="1" x14ac:dyDescent="0.2">
      <c r="R344" s="73"/>
    </row>
    <row r="345" spans="18:18" ht="15.75" customHeight="1" x14ac:dyDescent="0.2">
      <c r="R345" s="73"/>
    </row>
    <row r="346" spans="18:18" ht="15.75" customHeight="1" x14ac:dyDescent="0.2">
      <c r="R346" s="73"/>
    </row>
    <row r="347" spans="18:18" ht="15.75" customHeight="1" x14ac:dyDescent="0.2">
      <c r="R347" s="73"/>
    </row>
    <row r="348" spans="18:18" ht="15.75" customHeight="1" x14ac:dyDescent="0.2">
      <c r="R348" s="73"/>
    </row>
    <row r="349" spans="18:18" ht="15.75" customHeight="1" x14ac:dyDescent="0.2">
      <c r="R349" s="73"/>
    </row>
    <row r="350" spans="18:18" ht="15.75" customHeight="1" x14ac:dyDescent="0.2">
      <c r="R350" s="73"/>
    </row>
    <row r="351" spans="18:18" ht="15.75" customHeight="1" x14ac:dyDescent="0.2">
      <c r="R351" s="73"/>
    </row>
    <row r="352" spans="18:18" ht="15.75" customHeight="1" x14ac:dyDescent="0.2">
      <c r="R352" s="73"/>
    </row>
    <row r="353" spans="18:18" ht="15.75" customHeight="1" x14ac:dyDescent="0.2">
      <c r="R353" s="73"/>
    </row>
    <row r="354" spans="18:18" ht="15.75" customHeight="1" x14ac:dyDescent="0.2">
      <c r="R354" s="73"/>
    </row>
    <row r="355" spans="18:18" ht="15.75" customHeight="1" x14ac:dyDescent="0.2">
      <c r="R355" s="73"/>
    </row>
    <row r="356" spans="18:18" ht="15.75" customHeight="1" x14ac:dyDescent="0.2">
      <c r="R356" s="73"/>
    </row>
    <row r="357" spans="18:18" ht="15.75" customHeight="1" x14ac:dyDescent="0.2">
      <c r="R357" s="73"/>
    </row>
    <row r="358" spans="18:18" ht="15.75" customHeight="1" x14ac:dyDescent="0.2">
      <c r="R358" s="73"/>
    </row>
    <row r="359" spans="18:18" ht="15.75" customHeight="1" x14ac:dyDescent="0.2">
      <c r="R359" s="73"/>
    </row>
    <row r="360" spans="18:18" ht="15.75" customHeight="1" x14ac:dyDescent="0.2">
      <c r="R360" s="73"/>
    </row>
    <row r="361" spans="18:18" ht="15.75" customHeight="1" x14ac:dyDescent="0.2">
      <c r="R361" s="73"/>
    </row>
    <row r="362" spans="18:18" ht="15.75" customHeight="1" x14ac:dyDescent="0.2">
      <c r="R362" s="73"/>
    </row>
    <row r="363" spans="18:18" ht="15.75" customHeight="1" x14ac:dyDescent="0.2">
      <c r="R363" s="73"/>
    </row>
    <row r="364" spans="18:18" ht="15.75" customHeight="1" x14ac:dyDescent="0.2">
      <c r="R364" s="73"/>
    </row>
    <row r="365" spans="18:18" ht="15.75" customHeight="1" x14ac:dyDescent="0.2">
      <c r="R365" s="73"/>
    </row>
    <row r="366" spans="18:18" ht="15.75" customHeight="1" x14ac:dyDescent="0.2">
      <c r="R366" s="73"/>
    </row>
    <row r="367" spans="18:18" ht="15.75" customHeight="1" x14ac:dyDescent="0.2">
      <c r="R367" s="73"/>
    </row>
    <row r="368" spans="18:18" ht="15.75" customHeight="1" x14ac:dyDescent="0.2">
      <c r="R368" s="73"/>
    </row>
    <row r="369" spans="18:18" ht="15.75" customHeight="1" x14ac:dyDescent="0.2">
      <c r="R369" s="73"/>
    </row>
    <row r="370" spans="18:18" ht="15.75" customHeight="1" x14ac:dyDescent="0.2">
      <c r="R370" s="73"/>
    </row>
    <row r="371" spans="18:18" ht="15.75" customHeight="1" x14ac:dyDescent="0.2">
      <c r="R371" s="73"/>
    </row>
    <row r="372" spans="18:18" ht="15.75" customHeight="1" x14ac:dyDescent="0.2">
      <c r="R372" s="73"/>
    </row>
    <row r="373" spans="18:18" ht="15.75" customHeight="1" x14ac:dyDescent="0.2">
      <c r="R373" s="73"/>
    </row>
    <row r="374" spans="18:18" ht="15.75" customHeight="1" x14ac:dyDescent="0.2">
      <c r="R374" s="73"/>
    </row>
    <row r="375" spans="18:18" ht="15.75" customHeight="1" x14ac:dyDescent="0.2">
      <c r="R375" s="73"/>
    </row>
    <row r="376" spans="18:18" ht="15.75" customHeight="1" x14ac:dyDescent="0.2">
      <c r="R376" s="73"/>
    </row>
    <row r="377" spans="18:18" ht="15.75" customHeight="1" x14ac:dyDescent="0.2">
      <c r="R377" s="73"/>
    </row>
    <row r="378" spans="18:18" ht="15.75" customHeight="1" x14ac:dyDescent="0.2">
      <c r="R378" s="73"/>
    </row>
    <row r="379" spans="18:18" ht="15.75" customHeight="1" x14ac:dyDescent="0.2">
      <c r="R379" s="73"/>
    </row>
    <row r="380" spans="18:18" ht="15.75" customHeight="1" x14ac:dyDescent="0.2">
      <c r="R380" s="73"/>
    </row>
    <row r="381" spans="18:18" ht="15.75" customHeight="1" x14ac:dyDescent="0.2">
      <c r="R381" s="73"/>
    </row>
    <row r="382" spans="18:18" ht="15.75" customHeight="1" x14ac:dyDescent="0.2">
      <c r="R382" s="73"/>
    </row>
    <row r="383" spans="18:18" ht="15.75" customHeight="1" x14ac:dyDescent="0.2">
      <c r="R383" s="73"/>
    </row>
    <row r="384" spans="18:18" ht="15.75" customHeight="1" x14ac:dyDescent="0.2">
      <c r="R384" s="73"/>
    </row>
    <row r="385" spans="18:18" ht="15.75" customHeight="1" x14ac:dyDescent="0.2">
      <c r="R385" s="73"/>
    </row>
    <row r="386" spans="18:18" ht="15.75" customHeight="1" x14ac:dyDescent="0.2">
      <c r="R386" s="73"/>
    </row>
    <row r="387" spans="18:18" ht="15.75" customHeight="1" x14ac:dyDescent="0.2">
      <c r="R387" s="73"/>
    </row>
    <row r="388" spans="18:18" ht="15.75" customHeight="1" x14ac:dyDescent="0.2">
      <c r="R388" s="73"/>
    </row>
    <row r="389" spans="18:18" ht="15.75" customHeight="1" x14ac:dyDescent="0.2">
      <c r="R389" s="73"/>
    </row>
    <row r="390" spans="18:18" ht="15.75" customHeight="1" x14ac:dyDescent="0.2">
      <c r="R390" s="73"/>
    </row>
    <row r="391" spans="18:18" ht="15.75" customHeight="1" x14ac:dyDescent="0.2">
      <c r="R391" s="73"/>
    </row>
    <row r="392" spans="18:18" ht="15.75" customHeight="1" x14ac:dyDescent="0.2">
      <c r="R392" s="73"/>
    </row>
    <row r="393" spans="18:18" ht="15.75" customHeight="1" x14ac:dyDescent="0.2">
      <c r="R393" s="73"/>
    </row>
    <row r="394" spans="18:18" ht="15.75" customHeight="1" x14ac:dyDescent="0.2">
      <c r="R394" s="73"/>
    </row>
    <row r="395" spans="18:18" ht="15.75" customHeight="1" x14ac:dyDescent="0.2">
      <c r="R395" s="73"/>
    </row>
    <row r="396" spans="18:18" ht="15.75" customHeight="1" x14ac:dyDescent="0.2">
      <c r="R396" s="73"/>
    </row>
    <row r="397" spans="18:18" ht="15.75" customHeight="1" x14ac:dyDescent="0.2">
      <c r="R397" s="73"/>
    </row>
    <row r="398" spans="18:18" ht="15.75" customHeight="1" x14ac:dyDescent="0.2">
      <c r="R398" s="73"/>
    </row>
    <row r="399" spans="18:18" ht="15.75" customHeight="1" x14ac:dyDescent="0.2">
      <c r="R399" s="73"/>
    </row>
    <row r="400" spans="18:18" ht="15.75" customHeight="1" x14ac:dyDescent="0.2">
      <c r="R400" s="73"/>
    </row>
    <row r="401" spans="18:18" ht="15.75" customHeight="1" x14ac:dyDescent="0.2">
      <c r="R401" s="73"/>
    </row>
    <row r="402" spans="18:18" ht="15.75" customHeight="1" x14ac:dyDescent="0.2">
      <c r="R402" s="73"/>
    </row>
    <row r="403" spans="18:18" ht="15.75" customHeight="1" x14ac:dyDescent="0.2">
      <c r="R403" s="73"/>
    </row>
    <row r="404" spans="18:18" ht="15.75" customHeight="1" x14ac:dyDescent="0.2">
      <c r="R404" s="73"/>
    </row>
    <row r="405" spans="18:18" ht="15.75" customHeight="1" x14ac:dyDescent="0.2">
      <c r="R405" s="73"/>
    </row>
    <row r="406" spans="18:18" ht="15.75" customHeight="1" x14ac:dyDescent="0.2">
      <c r="R406" s="73"/>
    </row>
    <row r="407" spans="18:18" ht="15.75" customHeight="1" x14ac:dyDescent="0.2">
      <c r="R407" s="73"/>
    </row>
    <row r="408" spans="18:18" ht="15.75" customHeight="1" x14ac:dyDescent="0.2">
      <c r="R408" s="73"/>
    </row>
    <row r="409" spans="18:18" ht="15.75" customHeight="1" x14ac:dyDescent="0.2">
      <c r="R409" s="73"/>
    </row>
    <row r="410" spans="18:18" ht="15.75" customHeight="1" x14ac:dyDescent="0.2">
      <c r="R410" s="73"/>
    </row>
    <row r="411" spans="18:18" ht="15.75" customHeight="1" x14ac:dyDescent="0.2">
      <c r="R411" s="73"/>
    </row>
    <row r="412" spans="18:18" ht="15.75" customHeight="1" x14ac:dyDescent="0.2">
      <c r="R412" s="73"/>
    </row>
    <row r="413" spans="18:18" ht="15.75" customHeight="1" x14ac:dyDescent="0.2">
      <c r="R413" s="73"/>
    </row>
    <row r="414" spans="18:18" ht="15.75" customHeight="1" x14ac:dyDescent="0.2">
      <c r="R414" s="73"/>
    </row>
    <row r="415" spans="18:18" ht="15.75" customHeight="1" x14ac:dyDescent="0.2">
      <c r="R415" s="73"/>
    </row>
    <row r="416" spans="18:18" ht="15.75" customHeight="1" x14ac:dyDescent="0.2">
      <c r="R416" s="73"/>
    </row>
    <row r="417" spans="18:18" ht="15.75" customHeight="1" x14ac:dyDescent="0.2">
      <c r="R417" s="73"/>
    </row>
    <row r="418" spans="18:18" ht="15.75" customHeight="1" x14ac:dyDescent="0.2">
      <c r="R418" s="73"/>
    </row>
    <row r="419" spans="18:18" ht="15.75" customHeight="1" x14ac:dyDescent="0.2">
      <c r="R419" s="73"/>
    </row>
    <row r="420" spans="18:18" ht="15.75" customHeight="1" x14ac:dyDescent="0.2">
      <c r="R420" s="73"/>
    </row>
    <row r="421" spans="18:18" ht="15.75" customHeight="1" x14ac:dyDescent="0.2">
      <c r="R421" s="73"/>
    </row>
    <row r="422" spans="18:18" ht="15.75" customHeight="1" x14ac:dyDescent="0.2">
      <c r="R422" s="73"/>
    </row>
    <row r="423" spans="18:18" ht="15.75" customHeight="1" x14ac:dyDescent="0.2">
      <c r="R423" s="73"/>
    </row>
    <row r="424" spans="18:18" ht="15.75" customHeight="1" x14ac:dyDescent="0.2">
      <c r="R424" s="73"/>
    </row>
    <row r="425" spans="18:18" ht="15.75" customHeight="1" x14ac:dyDescent="0.2">
      <c r="R425" s="73"/>
    </row>
    <row r="426" spans="18:18" ht="15.75" customHeight="1" x14ac:dyDescent="0.2">
      <c r="R426" s="73"/>
    </row>
    <row r="427" spans="18:18" ht="15.75" customHeight="1" x14ac:dyDescent="0.2">
      <c r="R427" s="73"/>
    </row>
    <row r="428" spans="18:18" ht="15.75" customHeight="1" x14ac:dyDescent="0.2">
      <c r="R428" s="73"/>
    </row>
    <row r="429" spans="18:18" ht="15.75" customHeight="1" x14ac:dyDescent="0.2">
      <c r="R429" s="73"/>
    </row>
    <row r="430" spans="18:18" ht="15.75" customHeight="1" x14ac:dyDescent="0.2">
      <c r="R430" s="73"/>
    </row>
    <row r="431" spans="18:18" ht="15.75" customHeight="1" x14ac:dyDescent="0.2">
      <c r="R431" s="73"/>
    </row>
    <row r="432" spans="18:18" ht="15.75" customHeight="1" x14ac:dyDescent="0.2">
      <c r="R432" s="73"/>
    </row>
    <row r="433" spans="18:18" ht="15.75" customHeight="1" x14ac:dyDescent="0.2">
      <c r="R433" s="73"/>
    </row>
    <row r="434" spans="18:18" ht="15.75" customHeight="1" x14ac:dyDescent="0.2">
      <c r="R434" s="73"/>
    </row>
    <row r="435" spans="18:18" ht="15.75" customHeight="1" x14ac:dyDescent="0.2">
      <c r="R435" s="73"/>
    </row>
    <row r="436" spans="18:18" ht="15.75" customHeight="1" x14ac:dyDescent="0.2">
      <c r="R436" s="73"/>
    </row>
    <row r="437" spans="18:18" ht="15.75" customHeight="1" x14ac:dyDescent="0.2">
      <c r="R437" s="73"/>
    </row>
    <row r="438" spans="18:18" ht="15.75" customHeight="1" x14ac:dyDescent="0.2">
      <c r="R438" s="73"/>
    </row>
    <row r="439" spans="18:18" ht="15.75" customHeight="1" x14ac:dyDescent="0.2">
      <c r="R439" s="73"/>
    </row>
    <row r="440" spans="18:18" ht="15.75" customHeight="1" x14ac:dyDescent="0.2">
      <c r="R440" s="73"/>
    </row>
    <row r="441" spans="18:18" ht="15.75" customHeight="1" x14ac:dyDescent="0.2">
      <c r="R441" s="73"/>
    </row>
    <row r="442" spans="18:18" ht="15.75" customHeight="1" x14ac:dyDescent="0.2">
      <c r="R442" s="73"/>
    </row>
    <row r="443" spans="18:18" ht="15.75" customHeight="1" x14ac:dyDescent="0.2">
      <c r="R443" s="73"/>
    </row>
    <row r="444" spans="18:18" ht="15.75" customHeight="1" x14ac:dyDescent="0.2">
      <c r="R444" s="73"/>
    </row>
    <row r="445" spans="18:18" ht="15.75" customHeight="1" x14ac:dyDescent="0.2">
      <c r="R445" s="73"/>
    </row>
    <row r="446" spans="18:18" ht="15.75" customHeight="1" x14ac:dyDescent="0.2">
      <c r="R446" s="73"/>
    </row>
    <row r="447" spans="18:18" ht="15.75" customHeight="1" x14ac:dyDescent="0.2">
      <c r="R447" s="73"/>
    </row>
    <row r="448" spans="18:18" ht="15.75" customHeight="1" x14ac:dyDescent="0.2">
      <c r="R448" s="73"/>
    </row>
    <row r="449" spans="18:18" ht="15.75" customHeight="1" x14ac:dyDescent="0.2">
      <c r="R449" s="73"/>
    </row>
    <row r="450" spans="18:18" ht="15.75" customHeight="1" x14ac:dyDescent="0.2">
      <c r="R450" s="73"/>
    </row>
    <row r="451" spans="18:18" ht="15.75" customHeight="1" x14ac:dyDescent="0.2">
      <c r="R451" s="73"/>
    </row>
    <row r="452" spans="18:18" ht="15.75" customHeight="1" x14ac:dyDescent="0.2">
      <c r="R452" s="73"/>
    </row>
    <row r="453" spans="18:18" ht="15.75" customHeight="1" x14ac:dyDescent="0.2">
      <c r="R453" s="73"/>
    </row>
    <row r="454" spans="18:18" ht="15.75" customHeight="1" x14ac:dyDescent="0.2">
      <c r="R454" s="73"/>
    </row>
    <row r="455" spans="18:18" ht="15.75" customHeight="1" x14ac:dyDescent="0.2">
      <c r="R455" s="73"/>
    </row>
    <row r="456" spans="18:18" ht="15.75" customHeight="1" x14ac:dyDescent="0.2">
      <c r="R456" s="73"/>
    </row>
    <row r="457" spans="18:18" ht="15.75" customHeight="1" x14ac:dyDescent="0.2">
      <c r="R457" s="73"/>
    </row>
    <row r="458" spans="18:18" ht="15.75" customHeight="1" x14ac:dyDescent="0.2">
      <c r="R458" s="73"/>
    </row>
    <row r="459" spans="18:18" ht="15.75" customHeight="1" x14ac:dyDescent="0.2">
      <c r="R459" s="73"/>
    </row>
    <row r="460" spans="18:18" ht="15.75" customHeight="1" x14ac:dyDescent="0.2">
      <c r="R460" s="73"/>
    </row>
    <row r="461" spans="18:18" ht="15.75" customHeight="1" x14ac:dyDescent="0.2">
      <c r="R461" s="73"/>
    </row>
    <row r="462" spans="18:18" ht="15.75" customHeight="1" x14ac:dyDescent="0.2">
      <c r="R462" s="73"/>
    </row>
    <row r="463" spans="18:18" ht="15.75" customHeight="1" x14ac:dyDescent="0.2">
      <c r="R463" s="73"/>
    </row>
    <row r="464" spans="18:18" ht="15.75" customHeight="1" x14ac:dyDescent="0.2">
      <c r="R464" s="73"/>
    </row>
    <row r="465" spans="18:18" ht="15.75" customHeight="1" x14ac:dyDescent="0.2">
      <c r="R465" s="73"/>
    </row>
    <row r="466" spans="18:18" ht="15.75" customHeight="1" x14ac:dyDescent="0.2">
      <c r="R466" s="73"/>
    </row>
    <row r="467" spans="18:18" ht="15.75" customHeight="1" x14ac:dyDescent="0.2">
      <c r="R467" s="73"/>
    </row>
    <row r="468" spans="18:18" ht="15.75" customHeight="1" x14ac:dyDescent="0.2">
      <c r="R468" s="73"/>
    </row>
    <row r="469" spans="18:18" ht="15.75" customHeight="1" x14ac:dyDescent="0.2">
      <c r="R469" s="73"/>
    </row>
    <row r="470" spans="18:18" ht="15.75" customHeight="1" x14ac:dyDescent="0.2">
      <c r="R470" s="73"/>
    </row>
    <row r="471" spans="18:18" ht="15.75" customHeight="1" x14ac:dyDescent="0.2">
      <c r="R471" s="73"/>
    </row>
    <row r="472" spans="18:18" ht="15.75" customHeight="1" x14ac:dyDescent="0.2">
      <c r="R472" s="73"/>
    </row>
    <row r="473" spans="18:18" ht="15.75" customHeight="1" x14ac:dyDescent="0.2">
      <c r="R473" s="73"/>
    </row>
    <row r="474" spans="18:18" ht="15.75" customHeight="1" x14ac:dyDescent="0.2">
      <c r="R474" s="73"/>
    </row>
    <row r="475" spans="18:18" ht="15.75" customHeight="1" x14ac:dyDescent="0.2">
      <c r="R475" s="73"/>
    </row>
    <row r="476" spans="18:18" ht="15.75" customHeight="1" x14ac:dyDescent="0.2">
      <c r="R476" s="73"/>
    </row>
    <row r="477" spans="18:18" ht="15.75" customHeight="1" x14ac:dyDescent="0.2">
      <c r="R477" s="73"/>
    </row>
    <row r="478" spans="18:18" ht="15.75" customHeight="1" x14ac:dyDescent="0.2">
      <c r="R478" s="73"/>
    </row>
    <row r="479" spans="18:18" ht="15.75" customHeight="1" x14ac:dyDescent="0.2">
      <c r="R479" s="73"/>
    </row>
    <row r="480" spans="18:18" ht="15.75" customHeight="1" x14ac:dyDescent="0.2">
      <c r="R480" s="73"/>
    </row>
    <row r="481" spans="18:18" ht="15.75" customHeight="1" x14ac:dyDescent="0.2">
      <c r="R481" s="73"/>
    </row>
    <row r="482" spans="18:18" ht="15.75" customHeight="1" x14ac:dyDescent="0.2">
      <c r="R482" s="73"/>
    </row>
    <row r="483" spans="18:18" ht="15.75" customHeight="1" x14ac:dyDescent="0.2">
      <c r="R483" s="73"/>
    </row>
    <row r="484" spans="18:18" ht="15.75" customHeight="1" x14ac:dyDescent="0.2">
      <c r="R484" s="73"/>
    </row>
    <row r="485" spans="18:18" ht="15.75" customHeight="1" x14ac:dyDescent="0.2">
      <c r="R485" s="73"/>
    </row>
    <row r="486" spans="18:18" ht="15.75" customHeight="1" x14ac:dyDescent="0.2">
      <c r="R486" s="73"/>
    </row>
    <row r="487" spans="18:18" ht="15.75" customHeight="1" x14ac:dyDescent="0.2">
      <c r="R487" s="73"/>
    </row>
    <row r="488" spans="18:18" ht="15.75" customHeight="1" x14ac:dyDescent="0.2">
      <c r="R488" s="73"/>
    </row>
    <row r="489" spans="18:18" ht="15.75" customHeight="1" x14ac:dyDescent="0.2">
      <c r="R489" s="73"/>
    </row>
    <row r="490" spans="18:18" ht="15.75" customHeight="1" x14ac:dyDescent="0.2">
      <c r="R490" s="73"/>
    </row>
    <row r="491" spans="18:18" ht="15.75" customHeight="1" x14ac:dyDescent="0.2">
      <c r="R491" s="73"/>
    </row>
    <row r="492" spans="18:18" ht="15.75" customHeight="1" x14ac:dyDescent="0.2">
      <c r="R492" s="73"/>
    </row>
    <row r="493" spans="18:18" ht="15.75" customHeight="1" x14ac:dyDescent="0.2">
      <c r="R493" s="73"/>
    </row>
    <row r="494" spans="18:18" ht="15.75" customHeight="1" x14ac:dyDescent="0.2">
      <c r="R494" s="73"/>
    </row>
    <row r="495" spans="18:18" ht="15.75" customHeight="1" x14ac:dyDescent="0.2">
      <c r="R495" s="73"/>
    </row>
    <row r="496" spans="18:18" ht="15.75" customHeight="1" x14ac:dyDescent="0.2">
      <c r="R496" s="73"/>
    </row>
    <row r="497" spans="18:18" ht="15.75" customHeight="1" x14ac:dyDescent="0.2">
      <c r="R497" s="73"/>
    </row>
    <row r="498" spans="18:18" ht="15.75" customHeight="1" x14ac:dyDescent="0.2">
      <c r="R498" s="73"/>
    </row>
    <row r="499" spans="18:18" ht="15.75" customHeight="1" x14ac:dyDescent="0.2">
      <c r="R499" s="73"/>
    </row>
    <row r="500" spans="18:18" ht="15.75" customHeight="1" x14ac:dyDescent="0.2">
      <c r="R500" s="73"/>
    </row>
    <row r="501" spans="18:18" ht="15.75" customHeight="1" x14ac:dyDescent="0.2">
      <c r="R501" s="73"/>
    </row>
    <row r="502" spans="18:18" ht="15.75" customHeight="1" x14ac:dyDescent="0.2">
      <c r="R502" s="73"/>
    </row>
    <row r="503" spans="18:18" ht="15.75" customHeight="1" x14ac:dyDescent="0.2">
      <c r="R503" s="73"/>
    </row>
    <row r="504" spans="18:18" ht="15.75" customHeight="1" x14ac:dyDescent="0.2">
      <c r="R504" s="73"/>
    </row>
    <row r="505" spans="18:18" ht="15.75" customHeight="1" x14ac:dyDescent="0.2">
      <c r="R505" s="73"/>
    </row>
    <row r="506" spans="18:18" ht="15.75" customHeight="1" x14ac:dyDescent="0.2">
      <c r="R506" s="73"/>
    </row>
    <row r="507" spans="18:18" ht="15.75" customHeight="1" x14ac:dyDescent="0.2">
      <c r="R507" s="73"/>
    </row>
    <row r="508" spans="18:18" ht="15.75" customHeight="1" x14ac:dyDescent="0.2">
      <c r="R508" s="73"/>
    </row>
    <row r="509" spans="18:18" ht="15.75" customHeight="1" x14ac:dyDescent="0.2">
      <c r="R509" s="73"/>
    </row>
    <row r="510" spans="18:18" ht="15.75" customHeight="1" x14ac:dyDescent="0.2">
      <c r="R510" s="73"/>
    </row>
    <row r="511" spans="18:18" ht="15.75" customHeight="1" x14ac:dyDescent="0.2">
      <c r="R511" s="73"/>
    </row>
    <row r="512" spans="18:18" ht="15.75" customHeight="1" x14ac:dyDescent="0.2">
      <c r="R512" s="73"/>
    </row>
    <row r="513" spans="18:18" ht="15.75" customHeight="1" x14ac:dyDescent="0.2">
      <c r="R513" s="73"/>
    </row>
    <row r="514" spans="18:18" ht="15.75" customHeight="1" x14ac:dyDescent="0.2">
      <c r="R514" s="73"/>
    </row>
    <row r="515" spans="18:18" ht="15.75" customHeight="1" x14ac:dyDescent="0.2">
      <c r="R515" s="73"/>
    </row>
    <row r="516" spans="18:18" ht="15.75" customHeight="1" x14ac:dyDescent="0.2">
      <c r="R516" s="73"/>
    </row>
    <row r="517" spans="18:18" ht="15.75" customHeight="1" x14ac:dyDescent="0.2">
      <c r="R517" s="73"/>
    </row>
    <row r="518" spans="18:18" ht="15.75" customHeight="1" x14ac:dyDescent="0.2">
      <c r="R518" s="73"/>
    </row>
    <row r="519" spans="18:18" ht="15.75" customHeight="1" x14ac:dyDescent="0.2">
      <c r="R519" s="73"/>
    </row>
    <row r="520" spans="18:18" ht="15.75" customHeight="1" x14ac:dyDescent="0.2">
      <c r="R520" s="73"/>
    </row>
    <row r="521" spans="18:18" ht="15.75" customHeight="1" x14ac:dyDescent="0.2">
      <c r="R521" s="73"/>
    </row>
    <row r="522" spans="18:18" ht="15.75" customHeight="1" x14ac:dyDescent="0.2">
      <c r="R522" s="73"/>
    </row>
    <row r="523" spans="18:18" ht="15.75" customHeight="1" x14ac:dyDescent="0.2">
      <c r="R523" s="73"/>
    </row>
    <row r="524" spans="18:18" ht="15.75" customHeight="1" x14ac:dyDescent="0.2">
      <c r="R524" s="73"/>
    </row>
    <row r="525" spans="18:18" ht="15.75" customHeight="1" x14ac:dyDescent="0.2">
      <c r="R525" s="73"/>
    </row>
    <row r="526" spans="18:18" ht="15.75" customHeight="1" x14ac:dyDescent="0.2">
      <c r="R526" s="73"/>
    </row>
    <row r="527" spans="18:18" ht="15.75" customHeight="1" x14ac:dyDescent="0.2">
      <c r="R527" s="73"/>
    </row>
    <row r="528" spans="18:18" ht="15.75" customHeight="1" x14ac:dyDescent="0.2">
      <c r="R528" s="73"/>
    </row>
    <row r="529" spans="18:18" ht="15.75" customHeight="1" x14ac:dyDescent="0.2">
      <c r="R529" s="73"/>
    </row>
    <row r="530" spans="18:18" ht="15.75" customHeight="1" x14ac:dyDescent="0.2">
      <c r="R530" s="73"/>
    </row>
    <row r="531" spans="18:18" ht="15.75" customHeight="1" x14ac:dyDescent="0.2">
      <c r="R531" s="73"/>
    </row>
    <row r="532" spans="18:18" ht="15.75" customHeight="1" x14ac:dyDescent="0.2">
      <c r="R532" s="73"/>
    </row>
    <row r="533" spans="18:18" ht="15.75" customHeight="1" x14ac:dyDescent="0.2">
      <c r="R533" s="73"/>
    </row>
    <row r="534" spans="18:18" ht="15.75" customHeight="1" x14ac:dyDescent="0.2">
      <c r="R534" s="73"/>
    </row>
    <row r="535" spans="18:18" ht="15.75" customHeight="1" x14ac:dyDescent="0.2">
      <c r="R535" s="73"/>
    </row>
    <row r="536" spans="18:18" ht="15.75" customHeight="1" x14ac:dyDescent="0.2">
      <c r="R536" s="73"/>
    </row>
    <row r="537" spans="18:18" ht="15.75" customHeight="1" x14ac:dyDescent="0.2">
      <c r="R537" s="73"/>
    </row>
    <row r="538" spans="18:18" ht="15.75" customHeight="1" x14ac:dyDescent="0.2">
      <c r="R538" s="73"/>
    </row>
    <row r="539" spans="18:18" ht="15.75" customHeight="1" x14ac:dyDescent="0.2">
      <c r="R539" s="73"/>
    </row>
    <row r="540" spans="18:18" ht="15.75" customHeight="1" x14ac:dyDescent="0.2">
      <c r="R540" s="73"/>
    </row>
    <row r="541" spans="18:18" ht="15.75" customHeight="1" x14ac:dyDescent="0.2">
      <c r="R541" s="73"/>
    </row>
    <row r="542" spans="18:18" ht="15.75" customHeight="1" x14ac:dyDescent="0.2">
      <c r="R542" s="73"/>
    </row>
    <row r="543" spans="18:18" ht="15.75" customHeight="1" x14ac:dyDescent="0.2">
      <c r="R543" s="73"/>
    </row>
    <row r="544" spans="18:18" ht="15.75" customHeight="1" x14ac:dyDescent="0.2">
      <c r="R544" s="73"/>
    </row>
    <row r="545" spans="18:18" ht="15.75" customHeight="1" x14ac:dyDescent="0.2">
      <c r="R545" s="73"/>
    </row>
    <row r="546" spans="18:18" ht="15.75" customHeight="1" x14ac:dyDescent="0.2">
      <c r="R546" s="73"/>
    </row>
    <row r="547" spans="18:18" ht="15.75" customHeight="1" x14ac:dyDescent="0.2">
      <c r="R547" s="73"/>
    </row>
    <row r="548" spans="18:18" ht="15.75" customHeight="1" x14ac:dyDescent="0.2">
      <c r="R548" s="73"/>
    </row>
    <row r="549" spans="18:18" ht="15.75" customHeight="1" x14ac:dyDescent="0.2">
      <c r="R549" s="73"/>
    </row>
    <row r="550" spans="18:18" ht="15.75" customHeight="1" x14ac:dyDescent="0.2">
      <c r="R550" s="73"/>
    </row>
    <row r="551" spans="18:18" ht="15.75" customHeight="1" x14ac:dyDescent="0.2">
      <c r="R551" s="73"/>
    </row>
    <row r="552" spans="18:18" ht="15.75" customHeight="1" x14ac:dyDescent="0.2">
      <c r="R552" s="73"/>
    </row>
    <row r="553" spans="18:18" ht="15.75" customHeight="1" x14ac:dyDescent="0.2">
      <c r="R553" s="73"/>
    </row>
    <row r="554" spans="18:18" ht="15.75" customHeight="1" x14ac:dyDescent="0.2">
      <c r="R554" s="73"/>
    </row>
    <row r="555" spans="18:18" ht="15.75" customHeight="1" x14ac:dyDescent="0.2">
      <c r="R555" s="73"/>
    </row>
    <row r="556" spans="18:18" ht="15.75" customHeight="1" x14ac:dyDescent="0.2">
      <c r="R556" s="73"/>
    </row>
    <row r="557" spans="18:18" ht="15.75" customHeight="1" x14ac:dyDescent="0.2">
      <c r="R557" s="73"/>
    </row>
    <row r="558" spans="18:18" ht="15.75" customHeight="1" x14ac:dyDescent="0.2">
      <c r="R558" s="73"/>
    </row>
    <row r="559" spans="18:18" ht="15.75" customHeight="1" x14ac:dyDescent="0.2">
      <c r="R559" s="73"/>
    </row>
    <row r="560" spans="18:18" ht="15.75" customHeight="1" x14ac:dyDescent="0.2">
      <c r="R560" s="73"/>
    </row>
    <row r="561" spans="18:18" ht="15.75" customHeight="1" x14ac:dyDescent="0.2">
      <c r="R561" s="73"/>
    </row>
    <row r="562" spans="18:18" ht="15.75" customHeight="1" x14ac:dyDescent="0.2">
      <c r="R562" s="73"/>
    </row>
    <row r="563" spans="18:18" ht="15.75" customHeight="1" x14ac:dyDescent="0.2">
      <c r="R563" s="73"/>
    </row>
    <row r="564" spans="18:18" ht="15.75" customHeight="1" x14ac:dyDescent="0.2">
      <c r="R564" s="73"/>
    </row>
    <row r="565" spans="18:18" ht="15.75" customHeight="1" x14ac:dyDescent="0.2">
      <c r="R565" s="73"/>
    </row>
    <row r="566" spans="18:18" ht="15.75" customHeight="1" x14ac:dyDescent="0.2">
      <c r="R566" s="73"/>
    </row>
    <row r="567" spans="18:18" ht="15.75" customHeight="1" x14ac:dyDescent="0.2">
      <c r="R567" s="73"/>
    </row>
    <row r="568" spans="18:18" ht="15.75" customHeight="1" x14ac:dyDescent="0.2">
      <c r="R568" s="73"/>
    </row>
    <row r="569" spans="18:18" ht="15.75" customHeight="1" x14ac:dyDescent="0.2">
      <c r="R569" s="73"/>
    </row>
    <row r="570" spans="18:18" ht="15.75" customHeight="1" x14ac:dyDescent="0.2">
      <c r="R570" s="73"/>
    </row>
    <row r="571" spans="18:18" ht="15.75" customHeight="1" x14ac:dyDescent="0.2">
      <c r="R571" s="73"/>
    </row>
    <row r="572" spans="18:18" ht="15.75" customHeight="1" x14ac:dyDescent="0.2">
      <c r="R572" s="73"/>
    </row>
    <row r="573" spans="18:18" ht="15.75" customHeight="1" x14ac:dyDescent="0.2">
      <c r="R573" s="73"/>
    </row>
    <row r="574" spans="18:18" ht="15.75" customHeight="1" x14ac:dyDescent="0.2">
      <c r="R574" s="73"/>
    </row>
    <row r="575" spans="18:18" ht="15.75" customHeight="1" x14ac:dyDescent="0.2">
      <c r="R575" s="73"/>
    </row>
    <row r="576" spans="18:18" ht="15.75" customHeight="1" x14ac:dyDescent="0.2">
      <c r="R576" s="73"/>
    </row>
    <row r="577" spans="18:18" ht="15.75" customHeight="1" x14ac:dyDescent="0.2">
      <c r="R577" s="73"/>
    </row>
    <row r="578" spans="18:18" ht="15.75" customHeight="1" x14ac:dyDescent="0.2">
      <c r="R578" s="73"/>
    </row>
    <row r="579" spans="18:18" ht="15.75" customHeight="1" x14ac:dyDescent="0.2">
      <c r="R579" s="73"/>
    </row>
    <row r="580" spans="18:18" ht="15.75" customHeight="1" x14ac:dyDescent="0.2">
      <c r="R580" s="73"/>
    </row>
    <row r="581" spans="18:18" ht="15.75" customHeight="1" x14ac:dyDescent="0.2">
      <c r="R581" s="73"/>
    </row>
    <row r="582" spans="18:18" ht="15.75" customHeight="1" x14ac:dyDescent="0.2">
      <c r="R582" s="73"/>
    </row>
    <row r="583" spans="18:18" ht="15.75" customHeight="1" x14ac:dyDescent="0.2">
      <c r="R583" s="73"/>
    </row>
    <row r="584" spans="18:18" ht="15.75" customHeight="1" x14ac:dyDescent="0.2">
      <c r="R584" s="73"/>
    </row>
    <row r="585" spans="18:18" ht="15.75" customHeight="1" x14ac:dyDescent="0.2">
      <c r="R585" s="73"/>
    </row>
    <row r="586" spans="18:18" ht="15.75" customHeight="1" x14ac:dyDescent="0.2">
      <c r="R586" s="73"/>
    </row>
    <row r="587" spans="18:18" ht="15.75" customHeight="1" x14ac:dyDescent="0.2">
      <c r="R587" s="73"/>
    </row>
    <row r="588" spans="18:18" ht="15.75" customHeight="1" x14ac:dyDescent="0.2">
      <c r="R588" s="73"/>
    </row>
    <row r="589" spans="18:18" ht="15.75" customHeight="1" x14ac:dyDescent="0.2">
      <c r="R589" s="73"/>
    </row>
    <row r="590" spans="18:18" ht="15.75" customHeight="1" x14ac:dyDescent="0.2">
      <c r="R590" s="73"/>
    </row>
    <row r="591" spans="18:18" ht="15.75" customHeight="1" x14ac:dyDescent="0.2">
      <c r="R591" s="73"/>
    </row>
    <row r="592" spans="18:18" ht="15.75" customHeight="1" x14ac:dyDescent="0.2">
      <c r="R592" s="73"/>
    </row>
    <row r="593" spans="18:18" ht="15.75" customHeight="1" x14ac:dyDescent="0.2">
      <c r="R593" s="73"/>
    </row>
    <row r="594" spans="18:18" ht="15.75" customHeight="1" x14ac:dyDescent="0.2">
      <c r="R594" s="73"/>
    </row>
    <row r="595" spans="18:18" ht="15.75" customHeight="1" x14ac:dyDescent="0.2">
      <c r="R595" s="73"/>
    </row>
    <row r="596" spans="18:18" ht="15.75" customHeight="1" x14ac:dyDescent="0.2">
      <c r="R596" s="73"/>
    </row>
    <row r="597" spans="18:18" ht="15.75" customHeight="1" x14ac:dyDescent="0.2">
      <c r="R597" s="73"/>
    </row>
    <row r="598" spans="18:18" ht="15.75" customHeight="1" x14ac:dyDescent="0.2">
      <c r="R598" s="73"/>
    </row>
    <row r="599" spans="18:18" ht="15.75" customHeight="1" x14ac:dyDescent="0.2">
      <c r="R599" s="73"/>
    </row>
    <row r="600" spans="18:18" ht="15.75" customHeight="1" x14ac:dyDescent="0.2">
      <c r="R600" s="73"/>
    </row>
    <row r="601" spans="18:18" ht="15.75" customHeight="1" x14ac:dyDescent="0.2">
      <c r="R601" s="73"/>
    </row>
    <row r="602" spans="18:18" ht="15.75" customHeight="1" x14ac:dyDescent="0.2">
      <c r="R602" s="73"/>
    </row>
    <row r="603" spans="18:18" ht="15.75" customHeight="1" x14ac:dyDescent="0.2">
      <c r="R603" s="73"/>
    </row>
    <row r="604" spans="18:18" ht="15.75" customHeight="1" x14ac:dyDescent="0.2">
      <c r="R604" s="73"/>
    </row>
    <row r="605" spans="18:18" ht="15.75" customHeight="1" x14ac:dyDescent="0.2">
      <c r="R605" s="73"/>
    </row>
    <row r="606" spans="18:18" ht="15.75" customHeight="1" x14ac:dyDescent="0.2">
      <c r="R606" s="73"/>
    </row>
    <row r="607" spans="18:18" ht="15.75" customHeight="1" x14ac:dyDescent="0.2">
      <c r="R607" s="73"/>
    </row>
    <row r="608" spans="18:18" ht="15.75" customHeight="1" x14ac:dyDescent="0.2">
      <c r="R608" s="73"/>
    </row>
    <row r="609" spans="18:18" ht="15.75" customHeight="1" x14ac:dyDescent="0.2">
      <c r="R609" s="73"/>
    </row>
    <row r="610" spans="18:18" ht="15.75" customHeight="1" x14ac:dyDescent="0.2">
      <c r="R610" s="73"/>
    </row>
    <row r="611" spans="18:18" ht="15.75" customHeight="1" x14ac:dyDescent="0.2">
      <c r="R611" s="73"/>
    </row>
    <row r="612" spans="18:18" ht="15.75" customHeight="1" x14ac:dyDescent="0.2">
      <c r="R612" s="73"/>
    </row>
    <row r="613" spans="18:18" ht="15.75" customHeight="1" x14ac:dyDescent="0.2">
      <c r="R613" s="73"/>
    </row>
    <row r="614" spans="18:18" ht="15.75" customHeight="1" x14ac:dyDescent="0.2">
      <c r="R614" s="73"/>
    </row>
    <row r="615" spans="18:18" ht="15.75" customHeight="1" x14ac:dyDescent="0.2">
      <c r="R615" s="73"/>
    </row>
    <row r="616" spans="18:18" ht="15.75" customHeight="1" x14ac:dyDescent="0.2">
      <c r="R616" s="73"/>
    </row>
    <row r="617" spans="18:18" ht="15.75" customHeight="1" x14ac:dyDescent="0.2">
      <c r="R617" s="73"/>
    </row>
    <row r="618" spans="18:18" ht="15.75" customHeight="1" x14ac:dyDescent="0.2">
      <c r="R618" s="73"/>
    </row>
    <row r="619" spans="18:18" ht="15.75" customHeight="1" x14ac:dyDescent="0.2">
      <c r="R619" s="73"/>
    </row>
    <row r="620" spans="18:18" ht="15.75" customHeight="1" x14ac:dyDescent="0.2">
      <c r="R620" s="73"/>
    </row>
    <row r="621" spans="18:18" ht="15.75" customHeight="1" x14ac:dyDescent="0.2">
      <c r="R621" s="73"/>
    </row>
    <row r="622" spans="18:18" ht="15.75" customHeight="1" x14ac:dyDescent="0.2">
      <c r="R622" s="73"/>
    </row>
    <row r="623" spans="18:18" ht="15.75" customHeight="1" x14ac:dyDescent="0.2">
      <c r="R623" s="73"/>
    </row>
    <row r="624" spans="18:18" ht="15.75" customHeight="1" x14ac:dyDescent="0.2">
      <c r="R624" s="73"/>
    </row>
    <row r="625" spans="18:18" ht="15.75" customHeight="1" x14ac:dyDescent="0.2">
      <c r="R625" s="73"/>
    </row>
    <row r="626" spans="18:18" ht="15.75" customHeight="1" x14ac:dyDescent="0.2">
      <c r="R626" s="73"/>
    </row>
    <row r="627" spans="18:18" ht="15.75" customHeight="1" x14ac:dyDescent="0.2">
      <c r="R627" s="73"/>
    </row>
    <row r="628" spans="18:18" ht="15.75" customHeight="1" x14ac:dyDescent="0.2">
      <c r="R628" s="73"/>
    </row>
    <row r="629" spans="18:18" ht="15.75" customHeight="1" x14ac:dyDescent="0.2">
      <c r="R629" s="73"/>
    </row>
    <row r="630" spans="18:18" ht="15.75" customHeight="1" x14ac:dyDescent="0.2">
      <c r="R630" s="73"/>
    </row>
    <row r="631" spans="18:18" ht="15.75" customHeight="1" x14ac:dyDescent="0.2">
      <c r="R631" s="73"/>
    </row>
    <row r="632" spans="18:18" ht="15.75" customHeight="1" x14ac:dyDescent="0.2">
      <c r="R632" s="73"/>
    </row>
    <row r="633" spans="18:18" ht="15.75" customHeight="1" x14ac:dyDescent="0.2">
      <c r="R633" s="73"/>
    </row>
    <row r="634" spans="18:18" ht="15.75" customHeight="1" x14ac:dyDescent="0.2">
      <c r="R634" s="73"/>
    </row>
    <row r="635" spans="18:18" ht="15.75" customHeight="1" x14ac:dyDescent="0.2">
      <c r="R635" s="73"/>
    </row>
    <row r="636" spans="18:18" ht="15.75" customHeight="1" x14ac:dyDescent="0.2">
      <c r="R636" s="73"/>
    </row>
    <row r="637" spans="18:18" ht="15.75" customHeight="1" x14ac:dyDescent="0.2">
      <c r="R637" s="73"/>
    </row>
    <row r="638" spans="18:18" ht="15.75" customHeight="1" x14ac:dyDescent="0.2">
      <c r="R638" s="73"/>
    </row>
    <row r="639" spans="18:18" ht="15.75" customHeight="1" x14ac:dyDescent="0.2">
      <c r="R639" s="73"/>
    </row>
    <row r="640" spans="18:18" ht="15.75" customHeight="1" x14ac:dyDescent="0.2">
      <c r="R640" s="73"/>
    </row>
    <row r="641" spans="18:18" ht="15.75" customHeight="1" x14ac:dyDescent="0.2">
      <c r="R641" s="73"/>
    </row>
    <row r="642" spans="18:18" ht="15.75" customHeight="1" x14ac:dyDescent="0.2">
      <c r="R642" s="73"/>
    </row>
    <row r="643" spans="18:18" ht="15.75" customHeight="1" x14ac:dyDescent="0.2">
      <c r="R643" s="73"/>
    </row>
    <row r="644" spans="18:18" ht="15.75" customHeight="1" x14ac:dyDescent="0.2">
      <c r="R644" s="73"/>
    </row>
    <row r="645" spans="18:18" ht="15.75" customHeight="1" x14ac:dyDescent="0.2">
      <c r="R645" s="73"/>
    </row>
    <row r="646" spans="18:18" ht="15.75" customHeight="1" x14ac:dyDescent="0.2">
      <c r="R646" s="73"/>
    </row>
    <row r="647" spans="18:18" ht="15.75" customHeight="1" x14ac:dyDescent="0.2">
      <c r="R647" s="73"/>
    </row>
    <row r="648" spans="18:18" ht="15.75" customHeight="1" x14ac:dyDescent="0.2">
      <c r="R648" s="73"/>
    </row>
    <row r="649" spans="18:18" ht="15.75" customHeight="1" x14ac:dyDescent="0.2">
      <c r="R649" s="73"/>
    </row>
    <row r="650" spans="18:18" ht="15.75" customHeight="1" x14ac:dyDescent="0.2">
      <c r="R650" s="73"/>
    </row>
    <row r="651" spans="18:18" ht="15.75" customHeight="1" x14ac:dyDescent="0.2">
      <c r="R651" s="73"/>
    </row>
    <row r="652" spans="18:18" ht="15.75" customHeight="1" x14ac:dyDescent="0.2">
      <c r="R652" s="73"/>
    </row>
    <row r="653" spans="18:18" ht="15.75" customHeight="1" x14ac:dyDescent="0.2">
      <c r="R653" s="73"/>
    </row>
    <row r="654" spans="18:18" ht="15.75" customHeight="1" x14ac:dyDescent="0.2">
      <c r="R654" s="73"/>
    </row>
    <row r="655" spans="18:18" ht="15.75" customHeight="1" x14ac:dyDescent="0.2">
      <c r="R655" s="73"/>
    </row>
    <row r="656" spans="18:18" ht="15.75" customHeight="1" x14ac:dyDescent="0.2">
      <c r="R656" s="73"/>
    </row>
    <row r="657" spans="18:18" ht="15.75" customHeight="1" x14ac:dyDescent="0.2">
      <c r="R657" s="73"/>
    </row>
    <row r="658" spans="18:18" ht="15.75" customHeight="1" x14ac:dyDescent="0.2">
      <c r="R658" s="73"/>
    </row>
    <row r="659" spans="18:18" ht="15.75" customHeight="1" x14ac:dyDescent="0.2">
      <c r="R659" s="73"/>
    </row>
    <row r="660" spans="18:18" ht="15.75" customHeight="1" x14ac:dyDescent="0.2">
      <c r="R660" s="73"/>
    </row>
    <row r="661" spans="18:18" ht="15.75" customHeight="1" x14ac:dyDescent="0.2">
      <c r="R661" s="73"/>
    </row>
    <row r="662" spans="18:18" ht="15.75" customHeight="1" x14ac:dyDescent="0.2">
      <c r="R662" s="73"/>
    </row>
    <row r="663" spans="18:18" ht="15.75" customHeight="1" x14ac:dyDescent="0.2">
      <c r="R663" s="73"/>
    </row>
    <row r="664" spans="18:18" ht="15.75" customHeight="1" x14ac:dyDescent="0.2">
      <c r="R664" s="73"/>
    </row>
    <row r="665" spans="18:18" ht="15.75" customHeight="1" x14ac:dyDescent="0.2">
      <c r="R665" s="73"/>
    </row>
    <row r="666" spans="18:18" ht="15.75" customHeight="1" x14ac:dyDescent="0.2">
      <c r="R666" s="73"/>
    </row>
    <row r="667" spans="18:18" ht="15.75" customHeight="1" x14ac:dyDescent="0.2">
      <c r="R667" s="73"/>
    </row>
    <row r="668" spans="18:18" ht="15.75" customHeight="1" x14ac:dyDescent="0.2">
      <c r="R668" s="73"/>
    </row>
    <row r="669" spans="18:18" ht="15.75" customHeight="1" x14ac:dyDescent="0.2">
      <c r="R669" s="73"/>
    </row>
    <row r="670" spans="18:18" ht="15.75" customHeight="1" x14ac:dyDescent="0.2">
      <c r="R670" s="73"/>
    </row>
    <row r="671" spans="18:18" ht="15.75" customHeight="1" x14ac:dyDescent="0.2">
      <c r="R671" s="73"/>
    </row>
    <row r="672" spans="18:18" ht="15.75" customHeight="1" x14ac:dyDescent="0.2">
      <c r="R672" s="73"/>
    </row>
    <row r="673" spans="18:18" ht="15.75" customHeight="1" x14ac:dyDescent="0.2">
      <c r="R673" s="73"/>
    </row>
    <row r="674" spans="18:18" ht="15.75" customHeight="1" x14ac:dyDescent="0.2">
      <c r="R674" s="73"/>
    </row>
    <row r="675" spans="18:18" ht="15.75" customHeight="1" x14ac:dyDescent="0.2">
      <c r="R675" s="73"/>
    </row>
    <row r="676" spans="18:18" ht="15.75" customHeight="1" x14ac:dyDescent="0.2">
      <c r="R676" s="73"/>
    </row>
    <row r="677" spans="18:18" ht="15.75" customHeight="1" x14ac:dyDescent="0.2">
      <c r="R677" s="73"/>
    </row>
    <row r="678" spans="18:18" ht="15.75" customHeight="1" x14ac:dyDescent="0.2">
      <c r="R678" s="73"/>
    </row>
    <row r="679" spans="18:18" ht="15.75" customHeight="1" x14ac:dyDescent="0.2">
      <c r="R679" s="73"/>
    </row>
    <row r="680" spans="18:18" ht="15.75" customHeight="1" x14ac:dyDescent="0.2">
      <c r="R680" s="73"/>
    </row>
    <row r="681" spans="18:18" ht="15.75" customHeight="1" x14ac:dyDescent="0.2">
      <c r="R681" s="73"/>
    </row>
    <row r="682" spans="18:18" ht="15.75" customHeight="1" x14ac:dyDescent="0.2">
      <c r="R682" s="73"/>
    </row>
    <row r="683" spans="18:18" ht="15.75" customHeight="1" x14ac:dyDescent="0.2">
      <c r="R683" s="73"/>
    </row>
    <row r="684" spans="18:18" ht="15.75" customHeight="1" x14ac:dyDescent="0.2">
      <c r="R684" s="73"/>
    </row>
    <row r="685" spans="18:18" ht="15.75" customHeight="1" x14ac:dyDescent="0.2">
      <c r="R685" s="73"/>
    </row>
    <row r="686" spans="18:18" ht="15.75" customHeight="1" x14ac:dyDescent="0.2">
      <c r="R686" s="73"/>
    </row>
    <row r="687" spans="18:18" ht="15.75" customHeight="1" x14ac:dyDescent="0.2">
      <c r="R687" s="73"/>
    </row>
    <row r="688" spans="18:18" ht="15.75" customHeight="1" x14ac:dyDescent="0.2">
      <c r="R688" s="73"/>
    </row>
    <row r="689" spans="18:18" ht="15.75" customHeight="1" x14ac:dyDescent="0.2">
      <c r="R689" s="73"/>
    </row>
    <row r="690" spans="18:18" ht="15.75" customHeight="1" x14ac:dyDescent="0.2">
      <c r="R690" s="73"/>
    </row>
    <row r="691" spans="18:18" ht="15.75" customHeight="1" x14ac:dyDescent="0.2">
      <c r="R691" s="73"/>
    </row>
    <row r="692" spans="18:18" ht="15.75" customHeight="1" x14ac:dyDescent="0.2">
      <c r="R692" s="73"/>
    </row>
    <row r="693" spans="18:18" ht="15.75" customHeight="1" x14ac:dyDescent="0.2">
      <c r="R693" s="73"/>
    </row>
    <row r="694" spans="18:18" ht="15.75" customHeight="1" x14ac:dyDescent="0.2">
      <c r="R694" s="73"/>
    </row>
    <row r="695" spans="18:18" ht="15.75" customHeight="1" x14ac:dyDescent="0.2">
      <c r="R695" s="73"/>
    </row>
    <row r="696" spans="18:18" ht="15.75" customHeight="1" x14ac:dyDescent="0.2">
      <c r="R696" s="73"/>
    </row>
    <row r="697" spans="18:18" ht="15.75" customHeight="1" x14ac:dyDescent="0.2">
      <c r="R697" s="73"/>
    </row>
    <row r="698" spans="18:18" ht="15.75" customHeight="1" x14ac:dyDescent="0.2">
      <c r="R698" s="73"/>
    </row>
    <row r="699" spans="18:18" ht="15.75" customHeight="1" x14ac:dyDescent="0.2">
      <c r="R699" s="73"/>
    </row>
    <row r="700" spans="18:18" ht="15.75" customHeight="1" x14ac:dyDescent="0.2">
      <c r="R700" s="73"/>
    </row>
    <row r="701" spans="18:18" ht="15.75" customHeight="1" x14ac:dyDescent="0.2">
      <c r="R701" s="73"/>
    </row>
    <row r="702" spans="18:18" ht="15.75" customHeight="1" x14ac:dyDescent="0.2">
      <c r="R702" s="73"/>
    </row>
    <row r="703" spans="18:18" ht="15.75" customHeight="1" x14ac:dyDescent="0.2">
      <c r="R703" s="73"/>
    </row>
    <row r="704" spans="18:18" ht="15.75" customHeight="1" x14ac:dyDescent="0.2">
      <c r="R704" s="73"/>
    </row>
    <row r="705" spans="18:18" ht="15.75" customHeight="1" x14ac:dyDescent="0.2">
      <c r="R705" s="73"/>
    </row>
    <row r="706" spans="18:18" ht="15.75" customHeight="1" x14ac:dyDescent="0.2">
      <c r="R706" s="73"/>
    </row>
    <row r="707" spans="18:18" ht="15.75" customHeight="1" x14ac:dyDescent="0.2">
      <c r="R707" s="73"/>
    </row>
    <row r="708" spans="18:18" ht="15.75" customHeight="1" x14ac:dyDescent="0.2">
      <c r="R708" s="73"/>
    </row>
    <row r="709" spans="18:18" ht="15.75" customHeight="1" x14ac:dyDescent="0.2">
      <c r="R709" s="73"/>
    </row>
    <row r="710" spans="18:18" ht="15.75" customHeight="1" x14ac:dyDescent="0.2">
      <c r="R710" s="73"/>
    </row>
    <row r="711" spans="18:18" ht="15.75" customHeight="1" x14ac:dyDescent="0.2">
      <c r="R711" s="73"/>
    </row>
    <row r="712" spans="18:18" ht="15.75" customHeight="1" x14ac:dyDescent="0.2">
      <c r="R712" s="73"/>
    </row>
    <row r="713" spans="18:18" ht="15.75" customHeight="1" x14ac:dyDescent="0.2">
      <c r="R713" s="73"/>
    </row>
    <row r="714" spans="18:18" ht="15.75" customHeight="1" x14ac:dyDescent="0.2">
      <c r="R714" s="73"/>
    </row>
    <row r="715" spans="18:18" ht="15.75" customHeight="1" x14ac:dyDescent="0.2">
      <c r="R715" s="73"/>
    </row>
    <row r="716" spans="18:18" ht="15.75" customHeight="1" x14ac:dyDescent="0.2">
      <c r="R716" s="73"/>
    </row>
    <row r="717" spans="18:18" ht="15.75" customHeight="1" x14ac:dyDescent="0.2">
      <c r="R717" s="73"/>
    </row>
    <row r="718" spans="18:18" ht="15.75" customHeight="1" x14ac:dyDescent="0.2">
      <c r="R718" s="73"/>
    </row>
    <row r="719" spans="18:18" ht="15.75" customHeight="1" x14ac:dyDescent="0.2">
      <c r="R719" s="73"/>
    </row>
    <row r="720" spans="18:18" ht="15.75" customHeight="1" x14ac:dyDescent="0.2">
      <c r="R720" s="73"/>
    </row>
    <row r="721" spans="18:18" ht="15.75" customHeight="1" x14ac:dyDescent="0.2">
      <c r="R721" s="73"/>
    </row>
    <row r="722" spans="18:18" ht="15.75" customHeight="1" x14ac:dyDescent="0.2">
      <c r="R722" s="73"/>
    </row>
    <row r="723" spans="18:18" ht="15.75" customHeight="1" x14ac:dyDescent="0.2">
      <c r="R723" s="73"/>
    </row>
    <row r="724" spans="18:18" ht="15.75" customHeight="1" x14ac:dyDescent="0.2">
      <c r="R724" s="73"/>
    </row>
    <row r="725" spans="18:18" ht="15.75" customHeight="1" x14ac:dyDescent="0.2">
      <c r="R725" s="73"/>
    </row>
    <row r="726" spans="18:18" ht="15.75" customHeight="1" x14ac:dyDescent="0.2">
      <c r="R726" s="73"/>
    </row>
    <row r="727" spans="18:18" ht="15.75" customHeight="1" x14ac:dyDescent="0.2">
      <c r="R727" s="73"/>
    </row>
    <row r="728" spans="18:18" ht="15.75" customHeight="1" x14ac:dyDescent="0.2">
      <c r="R728" s="73"/>
    </row>
    <row r="729" spans="18:18" ht="15.75" customHeight="1" x14ac:dyDescent="0.2">
      <c r="R729" s="73"/>
    </row>
    <row r="730" spans="18:18" ht="15.75" customHeight="1" x14ac:dyDescent="0.2">
      <c r="R730" s="73"/>
    </row>
    <row r="731" spans="18:18" ht="15.75" customHeight="1" x14ac:dyDescent="0.2">
      <c r="R731" s="73"/>
    </row>
    <row r="732" spans="18:18" ht="15.75" customHeight="1" x14ac:dyDescent="0.2">
      <c r="R732" s="73"/>
    </row>
    <row r="733" spans="18:18" ht="15.75" customHeight="1" x14ac:dyDescent="0.2">
      <c r="R733" s="73"/>
    </row>
    <row r="734" spans="18:18" ht="15.75" customHeight="1" x14ac:dyDescent="0.2">
      <c r="R734" s="73"/>
    </row>
    <row r="735" spans="18:18" ht="15.75" customHeight="1" x14ac:dyDescent="0.2">
      <c r="R735" s="73"/>
    </row>
    <row r="736" spans="18:18" ht="15.75" customHeight="1" x14ac:dyDescent="0.2">
      <c r="R736" s="73"/>
    </row>
    <row r="737" spans="18:18" ht="15.75" customHeight="1" x14ac:dyDescent="0.2">
      <c r="R737" s="73"/>
    </row>
    <row r="738" spans="18:18" ht="15.75" customHeight="1" x14ac:dyDescent="0.2">
      <c r="R738" s="73"/>
    </row>
    <row r="739" spans="18:18" ht="15.75" customHeight="1" x14ac:dyDescent="0.2">
      <c r="R739" s="73"/>
    </row>
    <row r="740" spans="18:18" ht="15.75" customHeight="1" x14ac:dyDescent="0.2">
      <c r="R740" s="73"/>
    </row>
    <row r="741" spans="18:18" ht="15.75" customHeight="1" x14ac:dyDescent="0.2">
      <c r="R741" s="73"/>
    </row>
    <row r="742" spans="18:18" ht="15.75" customHeight="1" x14ac:dyDescent="0.2">
      <c r="R742" s="73"/>
    </row>
    <row r="743" spans="18:18" ht="15.75" customHeight="1" x14ac:dyDescent="0.2">
      <c r="R743" s="73"/>
    </row>
    <row r="744" spans="18:18" ht="15.75" customHeight="1" x14ac:dyDescent="0.2">
      <c r="R744" s="73"/>
    </row>
    <row r="745" spans="18:18" ht="15.75" customHeight="1" x14ac:dyDescent="0.2">
      <c r="R745" s="73"/>
    </row>
    <row r="746" spans="18:18" ht="15.75" customHeight="1" x14ac:dyDescent="0.2">
      <c r="R746" s="73"/>
    </row>
    <row r="747" spans="18:18" ht="15.75" customHeight="1" x14ac:dyDescent="0.2">
      <c r="R747" s="73"/>
    </row>
    <row r="748" spans="18:18" ht="15.75" customHeight="1" x14ac:dyDescent="0.2">
      <c r="R748" s="73"/>
    </row>
    <row r="749" spans="18:18" ht="15.75" customHeight="1" x14ac:dyDescent="0.2">
      <c r="R749" s="73"/>
    </row>
    <row r="750" spans="18:18" ht="15.75" customHeight="1" x14ac:dyDescent="0.2">
      <c r="R750" s="73"/>
    </row>
    <row r="751" spans="18:18" ht="15.75" customHeight="1" x14ac:dyDescent="0.2">
      <c r="R751" s="73"/>
    </row>
    <row r="752" spans="18:18" ht="15.75" customHeight="1" x14ac:dyDescent="0.2">
      <c r="R752" s="73"/>
    </row>
    <row r="753" spans="18:18" ht="15.75" customHeight="1" x14ac:dyDescent="0.2">
      <c r="R753" s="73"/>
    </row>
    <row r="754" spans="18:18" ht="15.75" customHeight="1" x14ac:dyDescent="0.2">
      <c r="R754" s="73"/>
    </row>
    <row r="755" spans="18:18" ht="15.75" customHeight="1" x14ac:dyDescent="0.2">
      <c r="R755" s="73"/>
    </row>
    <row r="756" spans="18:18" ht="15.75" customHeight="1" x14ac:dyDescent="0.2">
      <c r="R756" s="73"/>
    </row>
    <row r="757" spans="18:18" ht="15.75" customHeight="1" x14ac:dyDescent="0.2">
      <c r="R757" s="73"/>
    </row>
    <row r="758" spans="18:18" ht="15.75" customHeight="1" x14ac:dyDescent="0.2">
      <c r="R758" s="73"/>
    </row>
    <row r="759" spans="18:18" ht="15.75" customHeight="1" x14ac:dyDescent="0.2">
      <c r="R759" s="73"/>
    </row>
    <row r="760" spans="18:18" ht="15.75" customHeight="1" x14ac:dyDescent="0.2">
      <c r="R760" s="73"/>
    </row>
    <row r="761" spans="18:18" ht="15.75" customHeight="1" x14ac:dyDescent="0.2">
      <c r="R761" s="73"/>
    </row>
    <row r="762" spans="18:18" ht="15.75" customHeight="1" x14ac:dyDescent="0.2">
      <c r="R762" s="73"/>
    </row>
    <row r="763" spans="18:18" ht="15.75" customHeight="1" x14ac:dyDescent="0.2">
      <c r="R763" s="73"/>
    </row>
    <row r="764" spans="18:18" ht="15.75" customHeight="1" x14ac:dyDescent="0.2">
      <c r="R764" s="73"/>
    </row>
    <row r="765" spans="18:18" ht="15.75" customHeight="1" x14ac:dyDescent="0.2">
      <c r="R765" s="73"/>
    </row>
    <row r="766" spans="18:18" ht="15.75" customHeight="1" x14ac:dyDescent="0.2">
      <c r="R766" s="73"/>
    </row>
    <row r="767" spans="18:18" ht="15.75" customHeight="1" x14ac:dyDescent="0.2">
      <c r="R767" s="73"/>
    </row>
    <row r="768" spans="18:18" ht="15.75" customHeight="1" x14ac:dyDescent="0.2">
      <c r="R768" s="73"/>
    </row>
    <row r="769" spans="18:18" ht="15.75" customHeight="1" x14ac:dyDescent="0.2">
      <c r="R769" s="73"/>
    </row>
    <row r="770" spans="18:18" ht="15.75" customHeight="1" x14ac:dyDescent="0.2">
      <c r="R770" s="73"/>
    </row>
    <row r="771" spans="18:18" ht="15.75" customHeight="1" x14ac:dyDescent="0.2">
      <c r="R771" s="73"/>
    </row>
    <row r="772" spans="18:18" ht="15.75" customHeight="1" x14ac:dyDescent="0.2">
      <c r="R772" s="73"/>
    </row>
    <row r="773" spans="18:18" ht="15.75" customHeight="1" x14ac:dyDescent="0.2">
      <c r="R773" s="73"/>
    </row>
    <row r="774" spans="18:18" ht="15.75" customHeight="1" x14ac:dyDescent="0.2">
      <c r="R774" s="73"/>
    </row>
    <row r="775" spans="18:18" ht="15.75" customHeight="1" x14ac:dyDescent="0.2">
      <c r="R775" s="73"/>
    </row>
    <row r="776" spans="18:18" ht="15.75" customHeight="1" x14ac:dyDescent="0.2">
      <c r="R776" s="73"/>
    </row>
    <row r="777" spans="18:18" ht="15.75" customHeight="1" x14ac:dyDescent="0.2">
      <c r="R777" s="73"/>
    </row>
    <row r="778" spans="18:18" ht="15.75" customHeight="1" x14ac:dyDescent="0.2">
      <c r="R778" s="73"/>
    </row>
    <row r="779" spans="18:18" ht="15.75" customHeight="1" x14ac:dyDescent="0.2">
      <c r="R779" s="73"/>
    </row>
    <row r="780" spans="18:18" ht="15.75" customHeight="1" x14ac:dyDescent="0.2">
      <c r="R780" s="73"/>
    </row>
    <row r="781" spans="18:18" ht="15.75" customHeight="1" x14ac:dyDescent="0.2">
      <c r="R781" s="73"/>
    </row>
    <row r="782" spans="18:18" ht="15.75" customHeight="1" x14ac:dyDescent="0.2">
      <c r="R782" s="73"/>
    </row>
    <row r="783" spans="18:18" ht="15.75" customHeight="1" x14ac:dyDescent="0.2">
      <c r="R783" s="73"/>
    </row>
    <row r="784" spans="18:18" ht="15.75" customHeight="1" x14ac:dyDescent="0.2">
      <c r="R784" s="73"/>
    </row>
    <row r="785" spans="18:18" ht="15.75" customHeight="1" x14ac:dyDescent="0.2">
      <c r="R785" s="73"/>
    </row>
    <row r="786" spans="18:18" ht="15.75" customHeight="1" x14ac:dyDescent="0.2">
      <c r="R786" s="73"/>
    </row>
    <row r="787" spans="18:18" ht="15.75" customHeight="1" x14ac:dyDescent="0.2">
      <c r="R787" s="73"/>
    </row>
    <row r="788" spans="18:18" ht="15.75" customHeight="1" x14ac:dyDescent="0.2">
      <c r="R788" s="73"/>
    </row>
    <row r="789" spans="18:18" ht="15.75" customHeight="1" x14ac:dyDescent="0.2">
      <c r="R789" s="73"/>
    </row>
    <row r="790" spans="18:18" ht="15.75" customHeight="1" x14ac:dyDescent="0.2">
      <c r="R790" s="73"/>
    </row>
    <row r="791" spans="18:18" ht="15.75" customHeight="1" x14ac:dyDescent="0.2">
      <c r="R791" s="73"/>
    </row>
    <row r="792" spans="18:18" ht="15.75" customHeight="1" x14ac:dyDescent="0.2">
      <c r="R792" s="73"/>
    </row>
    <row r="793" spans="18:18" ht="15.75" customHeight="1" x14ac:dyDescent="0.2">
      <c r="R793" s="73"/>
    </row>
    <row r="794" spans="18:18" ht="15.75" customHeight="1" x14ac:dyDescent="0.2">
      <c r="R794" s="73"/>
    </row>
    <row r="795" spans="18:18" ht="15.75" customHeight="1" x14ac:dyDescent="0.2">
      <c r="R795" s="73"/>
    </row>
    <row r="796" spans="18:18" ht="15.75" customHeight="1" x14ac:dyDescent="0.2">
      <c r="R796" s="73"/>
    </row>
    <row r="797" spans="18:18" ht="15.75" customHeight="1" x14ac:dyDescent="0.2">
      <c r="R797" s="73"/>
    </row>
    <row r="798" spans="18:18" ht="15.75" customHeight="1" x14ac:dyDescent="0.2">
      <c r="R798" s="73"/>
    </row>
    <row r="799" spans="18:18" ht="15.75" customHeight="1" x14ac:dyDescent="0.2">
      <c r="R799" s="73"/>
    </row>
    <row r="800" spans="18:18" ht="15.75" customHeight="1" x14ac:dyDescent="0.2">
      <c r="R800" s="73"/>
    </row>
    <row r="801" spans="18:18" ht="15.75" customHeight="1" x14ac:dyDescent="0.2">
      <c r="R801" s="73"/>
    </row>
    <row r="802" spans="18:18" ht="15.75" customHeight="1" x14ac:dyDescent="0.2">
      <c r="R802" s="73"/>
    </row>
    <row r="803" spans="18:18" ht="15.75" customHeight="1" x14ac:dyDescent="0.2">
      <c r="R803" s="73"/>
    </row>
    <row r="804" spans="18:18" ht="15.75" customHeight="1" x14ac:dyDescent="0.2">
      <c r="R804" s="73"/>
    </row>
    <row r="805" spans="18:18" ht="15.75" customHeight="1" x14ac:dyDescent="0.2">
      <c r="R805" s="73"/>
    </row>
    <row r="806" spans="18:18" ht="15.75" customHeight="1" x14ac:dyDescent="0.2">
      <c r="R806" s="73"/>
    </row>
    <row r="807" spans="18:18" ht="15.75" customHeight="1" x14ac:dyDescent="0.2">
      <c r="R807" s="73"/>
    </row>
    <row r="808" spans="18:18" ht="15.75" customHeight="1" x14ac:dyDescent="0.2">
      <c r="R808" s="73"/>
    </row>
    <row r="809" spans="18:18" ht="15.75" customHeight="1" x14ac:dyDescent="0.2">
      <c r="R809" s="73"/>
    </row>
    <row r="810" spans="18:18" ht="15.75" customHeight="1" x14ac:dyDescent="0.2">
      <c r="R810" s="73"/>
    </row>
    <row r="811" spans="18:18" ht="15.75" customHeight="1" x14ac:dyDescent="0.2">
      <c r="R811" s="73"/>
    </row>
    <row r="812" spans="18:18" ht="15.75" customHeight="1" x14ac:dyDescent="0.2">
      <c r="R812" s="73"/>
    </row>
    <row r="813" spans="18:18" ht="15.75" customHeight="1" x14ac:dyDescent="0.2">
      <c r="R813" s="73"/>
    </row>
    <row r="814" spans="18:18" ht="15.75" customHeight="1" x14ac:dyDescent="0.2">
      <c r="R814" s="73"/>
    </row>
    <row r="815" spans="18:18" ht="15.75" customHeight="1" x14ac:dyDescent="0.2">
      <c r="R815" s="73"/>
    </row>
    <row r="816" spans="18:18" ht="15.75" customHeight="1" x14ac:dyDescent="0.2">
      <c r="R816" s="73"/>
    </row>
    <row r="817" spans="18:18" ht="15.75" customHeight="1" x14ac:dyDescent="0.2">
      <c r="R817" s="73"/>
    </row>
    <row r="818" spans="18:18" ht="15.75" customHeight="1" x14ac:dyDescent="0.2">
      <c r="R818" s="73"/>
    </row>
    <row r="819" spans="18:18" ht="15.75" customHeight="1" x14ac:dyDescent="0.2">
      <c r="R819" s="73"/>
    </row>
    <row r="820" spans="18:18" ht="15.75" customHeight="1" x14ac:dyDescent="0.2">
      <c r="R820" s="73"/>
    </row>
    <row r="821" spans="18:18" ht="15.75" customHeight="1" x14ac:dyDescent="0.2">
      <c r="R821" s="73"/>
    </row>
    <row r="822" spans="18:18" ht="15.75" customHeight="1" x14ac:dyDescent="0.2">
      <c r="R822" s="73"/>
    </row>
    <row r="823" spans="18:18" ht="15.75" customHeight="1" x14ac:dyDescent="0.2">
      <c r="R823" s="73"/>
    </row>
    <row r="824" spans="18:18" ht="15.75" customHeight="1" x14ac:dyDescent="0.2">
      <c r="R824" s="73"/>
    </row>
    <row r="825" spans="18:18" ht="15.75" customHeight="1" x14ac:dyDescent="0.2">
      <c r="R825" s="73"/>
    </row>
    <row r="826" spans="18:18" ht="15.75" customHeight="1" x14ac:dyDescent="0.2">
      <c r="R826" s="73"/>
    </row>
    <row r="827" spans="18:18" ht="15.75" customHeight="1" x14ac:dyDescent="0.2">
      <c r="R827" s="73"/>
    </row>
    <row r="828" spans="18:18" ht="15.75" customHeight="1" x14ac:dyDescent="0.2">
      <c r="R828" s="73"/>
    </row>
    <row r="829" spans="18:18" ht="15.75" customHeight="1" x14ac:dyDescent="0.2">
      <c r="R829" s="73"/>
    </row>
    <row r="830" spans="18:18" ht="15.75" customHeight="1" x14ac:dyDescent="0.2">
      <c r="R830" s="73"/>
    </row>
    <row r="831" spans="18:18" ht="15.75" customHeight="1" x14ac:dyDescent="0.2">
      <c r="R831" s="73"/>
    </row>
    <row r="832" spans="18:18" ht="15.75" customHeight="1" x14ac:dyDescent="0.2">
      <c r="R832" s="73"/>
    </row>
    <row r="833" spans="18:18" ht="15.75" customHeight="1" x14ac:dyDescent="0.2">
      <c r="R833" s="73"/>
    </row>
    <row r="834" spans="18:18" ht="15.75" customHeight="1" x14ac:dyDescent="0.2">
      <c r="R834" s="73"/>
    </row>
    <row r="835" spans="18:18" ht="15.75" customHeight="1" x14ac:dyDescent="0.2">
      <c r="R835" s="73"/>
    </row>
    <row r="836" spans="18:18" ht="15.75" customHeight="1" x14ac:dyDescent="0.2">
      <c r="R836" s="73"/>
    </row>
    <row r="837" spans="18:18" ht="15.75" customHeight="1" x14ac:dyDescent="0.2">
      <c r="R837" s="73"/>
    </row>
    <row r="838" spans="18:18" ht="15.75" customHeight="1" x14ac:dyDescent="0.2">
      <c r="R838" s="73"/>
    </row>
    <row r="839" spans="18:18" ht="15.75" customHeight="1" x14ac:dyDescent="0.2">
      <c r="R839" s="73"/>
    </row>
    <row r="840" spans="18:18" ht="15.75" customHeight="1" x14ac:dyDescent="0.2">
      <c r="R840" s="73"/>
    </row>
    <row r="841" spans="18:18" ht="15.75" customHeight="1" x14ac:dyDescent="0.2">
      <c r="R841" s="73"/>
    </row>
    <row r="842" spans="18:18" ht="15.75" customHeight="1" x14ac:dyDescent="0.2">
      <c r="R842" s="73"/>
    </row>
    <row r="843" spans="18:18" ht="15.75" customHeight="1" x14ac:dyDescent="0.2">
      <c r="R843" s="73"/>
    </row>
    <row r="844" spans="18:18" ht="15.75" customHeight="1" x14ac:dyDescent="0.2">
      <c r="R844" s="73"/>
    </row>
    <row r="845" spans="18:18" ht="15.75" customHeight="1" x14ac:dyDescent="0.2">
      <c r="R845" s="73"/>
    </row>
    <row r="846" spans="18:18" ht="15.75" customHeight="1" x14ac:dyDescent="0.2">
      <c r="R846" s="73"/>
    </row>
    <row r="847" spans="18:18" ht="15.75" customHeight="1" x14ac:dyDescent="0.2">
      <c r="R847" s="73"/>
    </row>
    <row r="848" spans="18:18" ht="15.75" customHeight="1" x14ac:dyDescent="0.2">
      <c r="R848" s="73"/>
    </row>
    <row r="849" spans="18:18" ht="15.75" customHeight="1" x14ac:dyDescent="0.2">
      <c r="R849" s="73"/>
    </row>
    <row r="850" spans="18:18" ht="15.75" customHeight="1" x14ac:dyDescent="0.2">
      <c r="R850" s="73"/>
    </row>
    <row r="851" spans="18:18" ht="15.75" customHeight="1" x14ac:dyDescent="0.2">
      <c r="R851" s="73"/>
    </row>
    <row r="852" spans="18:18" ht="15.75" customHeight="1" x14ac:dyDescent="0.2">
      <c r="R852" s="73"/>
    </row>
    <row r="853" spans="18:18" ht="15.75" customHeight="1" x14ac:dyDescent="0.2">
      <c r="R853" s="73"/>
    </row>
    <row r="854" spans="18:18" ht="15.75" customHeight="1" x14ac:dyDescent="0.2">
      <c r="R854" s="73"/>
    </row>
    <row r="855" spans="18:18" ht="15.75" customHeight="1" x14ac:dyDescent="0.2">
      <c r="R855" s="73"/>
    </row>
    <row r="856" spans="18:18" ht="15.75" customHeight="1" x14ac:dyDescent="0.2">
      <c r="R856" s="73"/>
    </row>
    <row r="857" spans="18:18" ht="15.75" customHeight="1" x14ac:dyDescent="0.2">
      <c r="R857" s="73"/>
    </row>
    <row r="858" spans="18:18" ht="15.75" customHeight="1" x14ac:dyDescent="0.2">
      <c r="R858" s="73"/>
    </row>
    <row r="859" spans="18:18" ht="15.75" customHeight="1" x14ac:dyDescent="0.2">
      <c r="R859" s="73"/>
    </row>
    <row r="860" spans="18:18" ht="15.75" customHeight="1" x14ac:dyDescent="0.2">
      <c r="R860" s="73"/>
    </row>
    <row r="861" spans="18:18" ht="15.75" customHeight="1" x14ac:dyDescent="0.2">
      <c r="R861" s="73"/>
    </row>
    <row r="862" spans="18:18" ht="15.75" customHeight="1" x14ac:dyDescent="0.2">
      <c r="R862" s="73"/>
    </row>
    <row r="863" spans="18:18" ht="15.75" customHeight="1" x14ac:dyDescent="0.2">
      <c r="R863" s="73"/>
    </row>
    <row r="864" spans="18:18" ht="15.75" customHeight="1" x14ac:dyDescent="0.2">
      <c r="R864" s="73"/>
    </row>
    <row r="865" spans="18:18" ht="15.75" customHeight="1" x14ac:dyDescent="0.2">
      <c r="R865" s="73"/>
    </row>
    <row r="866" spans="18:18" ht="15.75" customHeight="1" x14ac:dyDescent="0.2">
      <c r="R866" s="73"/>
    </row>
    <row r="867" spans="18:18" ht="15.75" customHeight="1" x14ac:dyDescent="0.2">
      <c r="R867" s="73"/>
    </row>
    <row r="868" spans="18:18" ht="15.75" customHeight="1" x14ac:dyDescent="0.2">
      <c r="R868" s="73"/>
    </row>
    <row r="869" spans="18:18" ht="15.75" customHeight="1" x14ac:dyDescent="0.2">
      <c r="R869" s="73"/>
    </row>
    <row r="870" spans="18:18" ht="15.75" customHeight="1" x14ac:dyDescent="0.2">
      <c r="R870" s="73"/>
    </row>
    <row r="871" spans="18:18" ht="15.75" customHeight="1" x14ac:dyDescent="0.2">
      <c r="R871" s="73"/>
    </row>
    <row r="872" spans="18:18" ht="15.75" customHeight="1" x14ac:dyDescent="0.2">
      <c r="R872" s="73"/>
    </row>
    <row r="873" spans="18:18" ht="15.75" customHeight="1" x14ac:dyDescent="0.2">
      <c r="R873" s="73"/>
    </row>
    <row r="874" spans="18:18" ht="15.75" customHeight="1" x14ac:dyDescent="0.2">
      <c r="R874" s="73"/>
    </row>
    <row r="875" spans="18:18" ht="15.75" customHeight="1" x14ac:dyDescent="0.2">
      <c r="R875" s="73"/>
    </row>
    <row r="876" spans="18:18" ht="15.75" customHeight="1" x14ac:dyDescent="0.2">
      <c r="R876" s="73"/>
    </row>
    <row r="877" spans="18:18" ht="15.75" customHeight="1" x14ac:dyDescent="0.2">
      <c r="R877" s="73"/>
    </row>
    <row r="878" spans="18:18" ht="15.75" customHeight="1" x14ac:dyDescent="0.2">
      <c r="R878" s="73"/>
    </row>
    <row r="879" spans="18:18" ht="15.75" customHeight="1" x14ac:dyDescent="0.2">
      <c r="R879" s="73"/>
    </row>
    <row r="880" spans="18:18" ht="15.75" customHeight="1" x14ac:dyDescent="0.2">
      <c r="R880" s="73"/>
    </row>
    <row r="881" spans="18:18" ht="15.75" customHeight="1" x14ac:dyDescent="0.2">
      <c r="R881" s="73"/>
    </row>
    <row r="882" spans="18:18" ht="15.75" customHeight="1" x14ac:dyDescent="0.2">
      <c r="R882" s="73"/>
    </row>
    <row r="883" spans="18:18" ht="15.75" customHeight="1" x14ac:dyDescent="0.2">
      <c r="R883" s="73"/>
    </row>
    <row r="884" spans="18:18" ht="15.75" customHeight="1" x14ac:dyDescent="0.2">
      <c r="R884" s="73"/>
    </row>
    <row r="885" spans="18:18" ht="15.75" customHeight="1" x14ac:dyDescent="0.2">
      <c r="R885" s="73"/>
    </row>
    <row r="886" spans="18:18" ht="15.75" customHeight="1" x14ac:dyDescent="0.2">
      <c r="R886" s="73"/>
    </row>
    <row r="887" spans="18:18" ht="15.75" customHeight="1" x14ac:dyDescent="0.2">
      <c r="R887" s="73"/>
    </row>
    <row r="888" spans="18:18" ht="15.75" customHeight="1" x14ac:dyDescent="0.2">
      <c r="R888" s="73"/>
    </row>
    <row r="889" spans="18:18" ht="15.75" customHeight="1" x14ac:dyDescent="0.2">
      <c r="R889" s="73"/>
    </row>
    <row r="890" spans="18:18" ht="15.75" customHeight="1" x14ac:dyDescent="0.2">
      <c r="R890" s="73"/>
    </row>
    <row r="891" spans="18:18" ht="15.75" customHeight="1" x14ac:dyDescent="0.2">
      <c r="R891" s="73"/>
    </row>
    <row r="892" spans="18:18" ht="15.75" customHeight="1" x14ac:dyDescent="0.2">
      <c r="R892" s="73"/>
    </row>
    <row r="893" spans="18:18" ht="15.75" customHeight="1" x14ac:dyDescent="0.2">
      <c r="R893" s="73"/>
    </row>
    <row r="894" spans="18:18" ht="15.75" customHeight="1" x14ac:dyDescent="0.2">
      <c r="R894" s="73"/>
    </row>
    <row r="895" spans="18:18" ht="15.75" customHeight="1" x14ac:dyDescent="0.2">
      <c r="R895" s="73"/>
    </row>
    <row r="896" spans="18:18" ht="15.75" customHeight="1" x14ac:dyDescent="0.2">
      <c r="R896" s="73"/>
    </row>
    <row r="897" spans="18:18" ht="15.75" customHeight="1" x14ac:dyDescent="0.2">
      <c r="R897" s="73"/>
    </row>
    <row r="898" spans="18:18" ht="15.75" customHeight="1" x14ac:dyDescent="0.2">
      <c r="R898" s="73"/>
    </row>
    <row r="899" spans="18:18" ht="15.75" customHeight="1" x14ac:dyDescent="0.2">
      <c r="R899" s="73"/>
    </row>
    <row r="900" spans="18:18" ht="15.75" customHeight="1" x14ac:dyDescent="0.2">
      <c r="R900" s="73"/>
    </row>
    <row r="901" spans="18:18" ht="15.75" customHeight="1" x14ac:dyDescent="0.2">
      <c r="R901" s="73"/>
    </row>
    <row r="902" spans="18:18" ht="15.75" customHeight="1" x14ac:dyDescent="0.2">
      <c r="R902" s="73"/>
    </row>
    <row r="903" spans="18:18" ht="15.75" customHeight="1" x14ac:dyDescent="0.2">
      <c r="R903" s="73"/>
    </row>
    <row r="904" spans="18:18" ht="15.75" customHeight="1" x14ac:dyDescent="0.2">
      <c r="R904" s="73"/>
    </row>
    <row r="905" spans="18:18" ht="15.75" customHeight="1" x14ac:dyDescent="0.2">
      <c r="R905" s="73"/>
    </row>
    <row r="906" spans="18:18" ht="15.75" customHeight="1" x14ac:dyDescent="0.2">
      <c r="R906" s="73"/>
    </row>
    <row r="907" spans="18:18" ht="15.75" customHeight="1" x14ac:dyDescent="0.2">
      <c r="R907" s="73"/>
    </row>
    <row r="908" spans="18:18" ht="15.75" customHeight="1" x14ac:dyDescent="0.2">
      <c r="R908" s="73"/>
    </row>
    <row r="909" spans="18:18" ht="15.75" customHeight="1" x14ac:dyDescent="0.2">
      <c r="R909" s="73"/>
    </row>
    <row r="910" spans="18:18" ht="15.75" customHeight="1" x14ac:dyDescent="0.2">
      <c r="R910" s="73"/>
    </row>
    <row r="911" spans="18:18" ht="15.75" customHeight="1" x14ac:dyDescent="0.2">
      <c r="R911" s="73"/>
    </row>
    <row r="912" spans="18:18" ht="15.75" customHeight="1" x14ac:dyDescent="0.2">
      <c r="R912" s="73"/>
    </row>
    <row r="913" spans="18:18" ht="15.75" customHeight="1" x14ac:dyDescent="0.2">
      <c r="R913" s="73"/>
    </row>
    <row r="914" spans="18:18" ht="15.75" customHeight="1" x14ac:dyDescent="0.2">
      <c r="R914" s="73"/>
    </row>
    <row r="915" spans="18:18" ht="15.75" customHeight="1" x14ac:dyDescent="0.2">
      <c r="R915" s="73"/>
    </row>
    <row r="916" spans="18:18" ht="15.75" customHeight="1" x14ac:dyDescent="0.2">
      <c r="R916" s="73"/>
    </row>
    <row r="917" spans="18:18" ht="15.75" customHeight="1" x14ac:dyDescent="0.2">
      <c r="R917" s="73"/>
    </row>
    <row r="918" spans="18:18" ht="15.75" customHeight="1" x14ac:dyDescent="0.2">
      <c r="R918" s="73"/>
    </row>
    <row r="919" spans="18:18" ht="15.75" customHeight="1" x14ac:dyDescent="0.2">
      <c r="R919" s="73"/>
    </row>
    <row r="920" spans="18:18" ht="15.75" customHeight="1" x14ac:dyDescent="0.2">
      <c r="R920" s="73"/>
    </row>
    <row r="921" spans="18:18" ht="15.75" customHeight="1" x14ac:dyDescent="0.2">
      <c r="R921" s="73"/>
    </row>
    <row r="922" spans="18:18" ht="15.75" customHeight="1" x14ac:dyDescent="0.2">
      <c r="R922" s="73"/>
    </row>
    <row r="923" spans="18:18" ht="15.75" customHeight="1" x14ac:dyDescent="0.2">
      <c r="R923" s="73"/>
    </row>
    <row r="924" spans="18:18" ht="15.75" customHeight="1" x14ac:dyDescent="0.2">
      <c r="R924" s="73"/>
    </row>
    <row r="925" spans="18:18" ht="15.75" customHeight="1" x14ac:dyDescent="0.2">
      <c r="R925" s="73"/>
    </row>
    <row r="926" spans="18:18" ht="15.75" customHeight="1" x14ac:dyDescent="0.2">
      <c r="R926" s="73"/>
    </row>
    <row r="927" spans="18:18" ht="15.75" customHeight="1" x14ac:dyDescent="0.2">
      <c r="R927" s="73"/>
    </row>
    <row r="928" spans="18:18" ht="15.75" customHeight="1" x14ac:dyDescent="0.2">
      <c r="R928" s="73"/>
    </row>
    <row r="929" spans="18:18" ht="15.75" customHeight="1" x14ac:dyDescent="0.2">
      <c r="R929" s="73"/>
    </row>
    <row r="930" spans="18:18" ht="15.75" customHeight="1" x14ac:dyDescent="0.2">
      <c r="R930" s="73"/>
    </row>
    <row r="931" spans="18:18" ht="15.75" customHeight="1" x14ac:dyDescent="0.2">
      <c r="R931" s="73"/>
    </row>
    <row r="932" spans="18:18" ht="15.75" customHeight="1" x14ac:dyDescent="0.2">
      <c r="R932" s="73"/>
    </row>
    <row r="933" spans="18:18" ht="15.75" customHeight="1" x14ac:dyDescent="0.2">
      <c r="R933" s="73"/>
    </row>
    <row r="934" spans="18:18" ht="15.75" customHeight="1" x14ac:dyDescent="0.2">
      <c r="R934" s="73"/>
    </row>
    <row r="935" spans="18:18" ht="15.75" customHeight="1" x14ac:dyDescent="0.2">
      <c r="R935" s="73"/>
    </row>
    <row r="936" spans="18:18" ht="15.75" customHeight="1" x14ac:dyDescent="0.2">
      <c r="R936" s="73"/>
    </row>
    <row r="937" spans="18:18" ht="15.75" customHeight="1" x14ac:dyDescent="0.2">
      <c r="R937" s="73"/>
    </row>
    <row r="938" spans="18:18" ht="15.75" customHeight="1" x14ac:dyDescent="0.2">
      <c r="R938" s="73"/>
    </row>
    <row r="939" spans="18:18" ht="15.75" customHeight="1" x14ac:dyDescent="0.2">
      <c r="R939" s="73"/>
    </row>
    <row r="940" spans="18:18" ht="15.75" customHeight="1" x14ac:dyDescent="0.2">
      <c r="R940" s="73"/>
    </row>
    <row r="941" spans="18:18" ht="15.75" customHeight="1" x14ac:dyDescent="0.2">
      <c r="R941" s="73"/>
    </row>
    <row r="942" spans="18:18" ht="15.75" customHeight="1" x14ac:dyDescent="0.2">
      <c r="R942" s="73"/>
    </row>
    <row r="943" spans="18:18" ht="15.75" customHeight="1" x14ac:dyDescent="0.2">
      <c r="R943" s="73"/>
    </row>
    <row r="944" spans="18:18" ht="15.75" customHeight="1" x14ac:dyDescent="0.2">
      <c r="R944" s="73"/>
    </row>
    <row r="945" spans="18:18" ht="15.75" customHeight="1" x14ac:dyDescent="0.2">
      <c r="R945" s="73"/>
    </row>
    <row r="946" spans="18:18" ht="15.75" customHeight="1" x14ac:dyDescent="0.2">
      <c r="R946" s="73"/>
    </row>
    <row r="947" spans="18:18" ht="15.75" customHeight="1" x14ac:dyDescent="0.2">
      <c r="R947" s="73"/>
    </row>
    <row r="948" spans="18:18" ht="15.75" customHeight="1" x14ac:dyDescent="0.2">
      <c r="R948" s="73"/>
    </row>
    <row r="949" spans="18:18" ht="15.75" customHeight="1" x14ac:dyDescent="0.2">
      <c r="R949" s="73"/>
    </row>
    <row r="950" spans="18:18" ht="15.75" customHeight="1" x14ac:dyDescent="0.2">
      <c r="R950" s="73"/>
    </row>
    <row r="951" spans="18:18" ht="15.75" customHeight="1" x14ac:dyDescent="0.2">
      <c r="R951" s="73"/>
    </row>
    <row r="952" spans="18:18" ht="15.75" customHeight="1" x14ac:dyDescent="0.2">
      <c r="R952" s="73"/>
    </row>
    <row r="953" spans="18:18" ht="15.75" customHeight="1" x14ac:dyDescent="0.2">
      <c r="R953" s="73"/>
    </row>
    <row r="954" spans="18:18" ht="15.75" customHeight="1" x14ac:dyDescent="0.2">
      <c r="R954" s="73"/>
    </row>
    <row r="955" spans="18:18" ht="15.75" customHeight="1" x14ac:dyDescent="0.2">
      <c r="R955" s="73"/>
    </row>
    <row r="956" spans="18:18" ht="15.75" customHeight="1" x14ac:dyDescent="0.2">
      <c r="R956" s="73"/>
    </row>
    <row r="957" spans="18:18" ht="15.75" customHeight="1" x14ac:dyDescent="0.2">
      <c r="R957" s="73"/>
    </row>
    <row r="958" spans="18:18" ht="15.75" customHeight="1" x14ac:dyDescent="0.2">
      <c r="R958" s="73"/>
    </row>
    <row r="959" spans="18:18" ht="15.75" customHeight="1" x14ac:dyDescent="0.2">
      <c r="R959" s="73"/>
    </row>
    <row r="960" spans="18:18" ht="15.75" customHeight="1" x14ac:dyDescent="0.2">
      <c r="R960" s="73"/>
    </row>
    <row r="961" spans="18:18" ht="15.75" customHeight="1" x14ac:dyDescent="0.2">
      <c r="R961" s="73"/>
    </row>
    <row r="962" spans="18:18" ht="15.75" customHeight="1" x14ac:dyDescent="0.2">
      <c r="R962" s="73"/>
    </row>
    <row r="963" spans="18:18" ht="15.75" customHeight="1" x14ac:dyDescent="0.2">
      <c r="R963" s="73"/>
    </row>
    <row r="964" spans="18:18" ht="15.75" customHeight="1" x14ac:dyDescent="0.2">
      <c r="R964" s="73"/>
    </row>
    <row r="965" spans="18:18" ht="15.75" customHeight="1" x14ac:dyDescent="0.2">
      <c r="R965" s="73"/>
    </row>
    <row r="966" spans="18:18" ht="15.75" customHeight="1" x14ac:dyDescent="0.2">
      <c r="R966" s="73"/>
    </row>
    <row r="967" spans="18:18" ht="15.75" customHeight="1" x14ac:dyDescent="0.2">
      <c r="R967" s="73"/>
    </row>
    <row r="968" spans="18:18" ht="15.75" customHeight="1" x14ac:dyDescent="0.2">
      <c r="R968" s="73"/>
    </row>
    <row r="969" spans="18:18" ht="15.75" customHeight="1" x14ac:dyDescent="0.2">
      <c r="R969" s="73"/>
    </row>
    <row r="970" spans="18:18" ht="15.75" customHeight="1" x14ac:dyDescent="0.2">
      <c r="R970" s="73"/>
    </row>
    <row r="971" spans="18:18" ht="15.75" customHeight="1" x14ac:dyDescent="0.2">
      <c r="R971" s="73"/>
    </row>
    <row r="972" spans="18:18" ht="15.75" customHeight="1" x14ac:dyDescent="0.2">
      <c r="R972" s="73"/>
    </row>
    <row r="973" spans="18:18" ht="15.75" customHeight="1" x14ac:dyDescent="0.2">
      <c r="R973" s="73"/>
    </row>
    <row r="974" spans="18:18" ht="15.75" customHeight="1" x14ac:dyDescent="0.2">
      <c r="R974" s="73"/>
    </row>
    <row r="975" spans="18:18" ht="15.75" customHeight="1" x14ac:dyDescent="0.2">
      <c r="R975" s="73"/>
    </row>
    <row r="976" spans="18:18" ht="15.75" customHeight="1" x14ac:dyDescent="0.2">
      <c r="R976" s="73"/>
    </row>
    <row r="977" spans="18:18" ht="15.75" customHeight="1" x14ac:dyDescent="0.2">
      <c r="R977" s="73"/>
    </row>
    <row r="978" spans="18:18" ht="15.75" customHeight="1" x14ac:dyDescent="0.2">
      <c r="R978" s="73"/>
    </row>
    <row r="979" spans="18:18" ht="15.75" customHeight="1" x14ac:dyDescent="0.2">
      <c r="R979" s="73"/>
    </row>
    <row r="980" spans="18:18" ht="15.75" customHeight="1" x14ac:dyDescent="0.2">
      <c r="R980" s="73"/>
    </row>
    <row r="981" spans="18:18" ht="15.75" customHeight="1" x14ac:dyDescent="0.2">
      <c r="R981" s="73"/>
    </row>
    <row r="982" spans="18:18" ht="15.75" customHeight="1" x14ac:dyDescent="0.2">
      <c r="R982" s="73"/>
    </row>
    <row r="983" spans="18:18" ht="15.75" customHeight="1" x14ac:dyDescent="0.2">
      <c r="R983" s="73"/>
    </row>
    <row r="984" spans="18:18" ht="15.75" customHeight="1" x14ac:dyDescent="0.2">
      <c r="R984" s="73"/>
    </row>
    <row r="985" spans="18:18" ht="15.75" customHeight="1" x14ac:dyDescent="0.2">
      <c r="R985" s="73"/>
    </row>
    <row r="986" spans="18:18" ht="15.75" customHeight="1" x14ac:dyDescent="0.2">
      <c r="R986" s="73"/>
    </row>
    <row r="987" spans="18:18" ht="15.75" customHeight="1" x14ac:dyDescent="0.2">
      <c r="R987" s="73"/>
    </row>
    <row r="988" spans="18:18" ht="15.75" customHeight="1" x14ac:dyDescent="0.2">
      <c r="R988" s="73"/>
    </row>
    <row r="989" spans="18:18" ht="15.75" customHeight="1" x14ac:dyDescent="0.2">
      <c r="R989" s="73"/>
    </row>
    <row r="990" spans="18:18" ht="15.75" customHeight="1" x14ac:dyDescent="0.2">
      <c r="R990" s="73"/>
    </row>
    <row r="991" spans="18:18" ht="15.75" customHeight="1" x14ac:dyDescent="0.2">
      <c r="R991" s="73"/>
    </row>
    <row r="992" spans="18:18" ht="15.75" customHeight="1" x14ac:dyDescent="0.2">
      <c r="R992" s="73"/>
    </row>
    <row r="993" spans="18:18" ht="15.75" customHeight="1" x14ac:dyDescent="0.2">
      <c r="R993" s="73"/>
    </row>
    <row r="994" spans="18:18" ht="15.75" customHeight="1" x14ac:dyDescent="0.2">
      <c r="R994" s="73"/>
    </row>
    <row r="995" spans="18:18" ht="15.75" customHeight="1" x14ac:dyDescent="0.2">
      <c r="R995" s="73"/>
    </row>
    <row r="996" spans="18:18" ht="15.75" customHeight="1" x14ac:dyDescent="0.2">
      <c r="R996" s="73"/>
    </row>
    <row r="997" spans="18:18" ht="15.75" customHeight="1" x14ac:dyDescent="0.2">
      <c r="R997" s="73"/>
    </row>
    <row r="998" spans="18:18" ht="15.75" customHeight="1" x14ac:dyDescent="0.2">
      <c r="R998" s="73"/>
    </row>
    <row r="999" spans="18:18" ht="15.75" customHeight="1" x14ac:dyDescent="0.2">
      <c r="R999" s="73"/>
    </row>
    <row r="1000" spans="18:18" ht="15.75" customHeight="1" x14ac:dyDescent="0.2">
      <c r="R1000" s="73"/>
    </row>
    <row r="1001" spans="18:18" ht="15.75" customHeight="1" x14ac:dyDescent="0.2">
      <c r="R1001" s="73"/>
    </row>
    <row r="1002" spans="18:18" ht="15.75" customHeight="1" x14ac:dyDescent="0.2">
      <c r="R1002" s="73"/>
    </row>
    <row r="1003" spans="18:18" ht="15.75" customHeight="1" x14ac:dyDescent="0.2">
      <c r="R1003" s="7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002"/>
  <sheetViews>
    <sheetView workbookViewId="0">
      <pane xSplit="2" topLeftCell="C1" activePane="topRight" state="frozen"/>
      <selection pane="topRight" activeCell="D2" sqref="D2"/>
    </sheetView>
  </sheetViews>
  <sheetFormatPr baseColWidth="10" defaultColWidth="11.1640625" defaultRowHeight="15" customHeight="1" x14ac:dyDescent="0.2"/>
  <cols>
    <col min="1" max="1" width="18.83203125" customWidth="1"/>
    <col min="2" max="2" width="19.1640625" customWidth="1"/>
    <col min="3" max="10" width="10.5" customWidth="1"/>
    <col min="11" max="11" width="14.5" customWidth="1"/>
    <col min="12" max="34" width="10.5" customWidth="1"/>
  </cols>
  <sheetData>
    <row r="1" spans="1:35" ht="34.5" customHeight="1" x14ac:dyDescent="0.2">
      <c r="A1" s="78"/>
      <c r="B1" s="79" t="s">
        <v>283</v>
      </c>
      <c r="C1" s="79" t="s">
        <v>284</v>
      </c>
      <c r="D1" s="80" t="s">
        <v>112</v>
      </c>
      <c r="E1" s="80" t="s">
        <v>116</v>
      </c>
      <c r="F1" s="80" t="s">
        <v>120</v>
      </c>
      <c r="G1" s="79" t="s">
        <v>56</v>
      </c>
      <c r="H1" s="79" t="s">
        <v>49</v>
      </c>
      <c r="I1" s="79" t="s">
        <v>60</v>
      </c>
      <c r="J1" s="79" t="s">
        <v>124</v>
      </c>
      <c r="K1" s="79" t="s">
        <v>64</v>
      </c>
      <c r="L1" s="79" t="s">
        <v>52</v>
      </c>
      <c r="M1" s="79" t="s">
        <v>68</v>
      </c>
      <c r="N1" s="79" t="s">
        <v>380</v>
      </c>
      <c r="O1" s="80" t="s">
        <v>73</v>
      </c>
      <c r="P1" s="80" t="s">
        <v>81</v>
      </c>
      <c r="Q1" s="80" t="s">
        <v>85</v>
      </c>
      <c r="R1" s="80" t="s">
        <v>77</v>
      </c>
      <c r="S1" s="79" t="s">
        <v>99</v>
      </c>
      <c r="T1" s="79" t="s">
        <v>90</v>
      </c>
      <c r="U1" s="79" t="s">
        <v>107</v>
      </c>
      <c r="V1" s="79" t="s">
        <v>94</v>
      </c>
      <c r="W1" s="79" t="s">
        <v>103</v>
      </c>
      <c r="X1" s="80" t="s">
        <v>25</v>
      </c>
      <c r="Y1" s="80" t="s">
        <v>37</v>
      </c>
      <c r="Z1" s="80" t="s">
        <v>29</v>
      </c>
      <c r="AA1" s="80" t="s">
        <v>20</v>
      </c>
      <c r="AB1" s="80" t="s">
        <v>33</v>
      </c>
      <c r="AC1" s="79" t="s">
        <v>16</v>
      </c>
      <c r="AD1" s="79" t="s">
        <v>7</v>
      </c>
      <c r="AE1" s="79" t="s">
        <v>40</v>
      </c>
      <c r="AF1" s="79" t="s">
        <v>44</v>
      </c>
      <c r="AG1" s="79" t="s">
        <v>12</v>
      </c>
      <c r="AI1" s="96"/>
    </row>
    <row r="2" spans="1:35" ht="15.75" customHeight="1" x14ac:dyDescent="0.2">
      <c r="A2" s="85" t="s">
        <v>285</v>
      </c>
      <c r="B2" s="86" t="s">
        <v>286</v>
      </c>
      <c r="C2" s="48" t="str">
        <f>IF(data00!C3=data01!C3,data00!C3,FALSE)</f>
        <v>healthcare</v>
      </c>
      <c r="D2" s="48">
        <f>IF(data00!D3=data01!D3,data00!D3,FALSE)</f>
        <v>0</v>
      </c>
      <c r="E2" s="48">
        <f>IF(data00!E3=data01!E3,data00!E3,FALSE)</f>
        <v>1</v>
      </c>
      <c r="F2" s="48">
        <f>IF(data00!F3=data01!F3,data00!F3,FALSE)</f>
        <v>0</v>
      </c>
      <c r="G2" s="48">
        <f>IF(data00!G3=data01!G3,data00!G3,FALSE)</f>
        <v>1</v>
      </c>
      <c r="H2" s="48">
        <f>IF(data00!H3=data01!H3,data00!H3,FALSE)</f>
        <v>0</v>
      </c>
      <c r="I2" s="48">
        <f>IF(data00!I3=data01!I3,data00!I3,FALSE)</f>
        <v>1</v>
      </c>
      <c r="J2" s="48">
        <f>IF(data00!J3=data01!J3,data00!J3,FALSE)</f>
        <v>0</v>
      </c>
      <c r="K2" s="48">
        <f>IF(data00!K3=data01!K3,data00!K3,FALSE)</f>
        <v>1</v>
      </c>
      <c r="L2" s="48">
        <f>IF(data00!L3=data01!L3,data00!L3,FALSE)</f>
        <v>1</v>
      </c>
      <c r="M2" s="48">
        <f>IF(data00!M3=data01!M3,data00!M3,FALSE)</f>
        <v>1</v>
      </c>
      <c r="N2" s="48">
        <f>IF(data00!N3=data01!N3,data00!N3,FALSE)</f>
        <v>0</v>
      </c>
      <c r="O2" s="48">
        <f>IF(data00!O3=data01!O3,data00!O3,FALSE)</f>
        <v>1</v>
      </c>
      <c r="P2" s="48">
        <f>IF(data00!P3=data01!P3,data00!P3,FALSE)</f>
        <v>0</v>
      </c>
      <c r="Q2" s="48">
        <f>IF(data00!Q3=data01!Q3,data00!Q3,FALSE)</f>
        <v>0</v>
      </c>
      <c r="R2" s="48">
        <f>IF(data00!R3=data01!R3,data00!R3,FALSE)</f>
        <v>0</v>
      </c>
      <c r="S2" s="48">
        <f>IF(data00!S3=data01!S3,data00!S3,FALSE)</f>
        <v>0</v>
      </c>
      <c r="T2" s="48">
        <f>IF(data00!T3=data01!T3,data00!T3,FALSE)</f>
        <v>0</v>
      </c>
      <c r="U2" s="48">
        <f>IF(data00!U3=data01!U3,data00!U3,FALSE)</f>
        <v>0</v>
      </c>
      <c r="V2" s="48">
        <f>IF(data00!V3=data01!V3,data00!V3,FALSE)</f>
        <v>0</v>
      </c>
      <c r="W2" s="48">
        <f>IF(data00!W3=data01!W3,data00!W3,FALSE)</f>
        <v>1</v>
      </c>
      <c r="X2" s="48">
        <f>IF(data00!X3=data01!X3,data00!X3,FALSE)</f>
        <v>1</v>
      </c>
      <c r="Y2" s="48">
        <f>IF(data00!Y3=data01!Y3,data00!Y3,FALSE)</f>
        <v>1</v>
      </c>
      <c r="Z2" s="48">
        <f>IF(data00!Z3=data01!Z3,data00!Z3,FALSE)</f>
        <v>1</v>
      </c>
      <c r="AA2" s="48">
        <f>IF(data00!AA3=data01!AA3,data00!AA3,FALSE)</f>
        <v>1</v>
      </c>
      <c r="AB2" s="48">
        <f>IF(data00!AB3=data01!AB3,data00!AB3,FALSE)</f>
        <v>1</v>
      </c>
      <c r="AC2" s="48">
        <f>IF(data00!AC3=data01!AC3,data00!AC3,FALSE)</f>
        <v>1</v>
      </c>
      <c r="AD2" s="48">
        <f>IF(data00!AD3=data01!AD3,data00!AD3,FALSE)</f>
        <v>0</v>
      </c>
      <c r="AE2" s="48">
        <f>IF(data00!AE3=data01!AE3,data00!AE3,FALSE)</f>
        <v>1</v>
      </c>
      <c r="AF2" s="48">
        <f>IF(data00!AF3=data01!AF3,data00!AF3,FALSE)</f>
        <v>0</v>
      </c>
      <c r="AG2" s="48">
        <f>IF(data00!AG3=data01!AG3,data00!AG3,FALSE)</f>
        <v>0</v>
      </c>
      <c r="AH2" s="48">
        <f t="shared" ref="AH2:AH27" si="0">COUNTIF(D2:AG2, "FALSE")</f>
        <v>0</v>
      </c>
      <c r="AI2" s="96">
        <f t="shared" ref="AI2:AI27" si="1">1-AH2/30</f>
        <v>1</v>
      </c>
    </row>
    <row r="3" spans="1:35" ht="15.75" customHeight="1" x14ac:dyDescent="0.2">
      <c r="A3" s="85" t="s">
        <v>288</v>
      </c>
      <c r="B3" s="86" t="s">
        <v>286</v>
      </c>
      <c r="C3" s="48" t="str">
        <f>IF(data00!C4=data01!C4,data00!C4,FALSE)</f>
        <v>multidiscipline</v>
      </c>
      <c r="D3" s="48">
        <f>IF(data00!D4=data01!D4,data00!D4,FALSE)</f>
        <v>0</v>
      </c>
      <c r="E3" s="48">
        <f>IF(data00!E4=data01!E4,data00!E4,FALSE)</f>
        <v>1</v>
      </c>
      <c r="F3" s="48">
        <f>IF(data00!F4=data01!F4,data00!F4,FALSE)</f>
        <v>0</v>
      </c>
      <c r="G3" s="48">
        <f>IF(data00!G4=data01!G4,data00!G4,FALSE)</f>
        <v>1</v>
      </c>
      <c r="H3" s="48">
        <f>IF(data00!H4=data01!H4,data00!H4,FALSE)</f>
        <v>1</v>
      </c>
      <c r="I3" s="48">
        <f>IF(data00!I4=data01!I4,data00!I4,FALSE)</f>
        <v>1</v>
      </c>
      <c r="J3" s="48">
        <f>IF(data00!J4=data01!J4,data00!J4,FALSE)</f>
        <v>1</v>
      </c>
      <c r="K3" s="48">
        <f>IF(data00!K4=data01!K4,data00!K4,FALSE)</f>
        <v>1</v>
      </c>
      <c r="L3" s="48">
        <f>IF(data00!L4=data01!L4,data00!L4,FALSE)</f>
        <v>0</v>
      </c>
      <c r="M3" s="48">
        <f>IF(data00!M4=data01!M4,data00!M4,FALSE)</f>
        <v>1</v>
      </c>
      <c r="N3" s="48">
        <f>IF(data00!N4=data01!N4,data00!N4,FALSE)</f>
        <v>0</v>
      </c>
      <c r="O3" s="48">
        <f>IF(data00!O4=data01!O4,data00!O4,FALSE)</f>
        <v>0</v>
      </c>
      <c r="P3" s="48">
        <f>IF(data00!P4=data01!P4,data00!P4,FALSE)</f>
        <v>1</v>
      </c>
      <c r="Q3" s="48">
        <f>IF(data00!Q4=data01!Q4,data00!Q4,FALSE)</f>
        <v>1</v>
      </c>
      <c r="R3" s="48">
        <f>IF(data00!R4=data01!R4,data00!R4,FALSE)</f>
        <v>1</v>
      </c>
      <c r="S3" s="48">
        <f>IF(data00!S4=data01!S4,data00!S4,FALSE)</f>
        <v>1</v>
      </c>
      <c r="T3" s="48">
        <f>IF(data00!T4=data01!T4,data00!T4,FALSE)</f>
        <v>0</v>
      </c>
      <c r="U3" s="48">
        <f>IF(data00!U4=data01!U4,data00!U4,FALSE)</f>
        <v>0</v>
      </c>
      <c r="V3" s="48">
        <f>IF(data00!V4=data01!V4,data00!V4,FALSE)</f>
        <v>0</v>
      </c>
      <c r="W3" s="48">
        <f>IF(data00!W4=data01!W4,data00!W4,FALSE)</f>
        <v>1</v>
      </c>
      <c r="X3" s="48">
        <f>IF(data00!X4=data01!X4,data00!X4,FALSE)</f>
        <v>1</v>
      </c>
      <c r="Y3" s="48">
        <f>IF(data00!Y4=data01!Y4,data00!Y4,FALSE)</f>
        <v>1</v>
      </c>
      <c r="Z3" s="48">
        <f>IF(data00!Z4=data01!Z4,data00!Z4,FALSE)</f>
        <v>0</v>
      </c>
      <c r="AA3" s="48">
        <f>IF(data00!AA4=data01!AA4,data00!AA4,FALSE)</f>
        <v>1</v>
      </c>
      <c r="AB3" s="48">
        <f>IF(data00!AB4=data01!AB4,data00!AB4,FALSE)</f>
        <v>0</v>
      </c>
      <c r="AC3" s="48">
        <f>IF(data00!AC4=data01!AC4,data00!AC4,FALSE)</f>
        <v>1</v>
      </c>
      <c r="AD3" s="48">
        <f>IF(data00!AD4=data01!AD4,data00!AD4,FALSE)</f>
        <v>0</v>
      </c>
      <c r="AE3" s="48">
        <f>IF(data00!AE4=data01!AE4,data00!AE4,FALSE)</f>
        <v>1</v>
      </c>
      <c r="AF3" s="48">
        <f>IF(data00!AF4=data01!AF4,data00!AF4,FALSE)</f>
        <v>1</v>
      </c>
      <c r="AG3" s="48">
        <f>IF(data00!AG4=data01!AG4,data00!AG4,FALSE)</f>
        <v>1</v>
      </c>
      <c r="AH3" s="48">
        <f t="shared" si="0"/>
        <v>0</v>
      </c>
      <c r="AI3" s="96">
        <f t="shared" si="1"/>
        <v>1</v>
      </c>
    </row>
    <row r="4" spans="1:35" ht="15.75" customHeight="1" x14ac:dyDescent="0.2">
      <c r="A4" s="85" t="s">
        <v>291</v>
      </c>
      <c r="B4" s="86" t="s">
        <v>382</v>
      </c>
      <c r="C4" s="48" t="str">
        <f>IF(data00!C5=data01!C5,data00!C5,FALSE)</f>
        <v>multidiscipline</v>
      </c>
      <c r="D4" s="48">
        <f>IF(data00!D5=data01!D5,data00!D5,FALSE)</f>
        <v>1</v>
      </c>
      <c r="E4" s="48">
        <f>IF(data00!E5=data01!E5,data00!E5,FALSE)</f>
        <v>1</v>
      </c>
      <c r="F4" s="48">
        <f>IF(data00!F5=data01!F5,data00!F5,FALSE)</f>
        <v>1</v>
      </c>
      <c r="G4" s="48">
        <f>IF(data00!G5=data01!G5,data00!G5,FALSE)</f>
        <v>1</v>
      </c>
      <c r="H4" s="48">
        <f>IF(data00!H5=data01!H5,data00!H5,FALSE)</f>
        <v>1</v>
      </c>
      <c r="I4" s="48">
        <f>IF(data00!I5=data01!I5,data00!I5,FALSE)</f>
        <v>1</v>
      </c>
      <c r="J4" s="48">
        <f>IF(data00!J5=data01!J5,data00!J5,FALSE)</f>
        <v>1</v>
      </c>
      <c r="K4" s="48">
        <f>IF(data00!K5=data01!K5,data00!K5,FALSE)</f>
        <v>1</v>
      </c>
      <c r="L4" s="48">
        <f>IF(data00!L5=data01!L5,data00!L5,FALSE)</f>
        <v>1</v>
      </c>
      <c r="M4" s="48">
        <f>IF(data00!M5=data01!M5,data00!M5,FALSE)</f>
        <v>1</v>
      </c>
      <c r="N4" s="48">
        <f>IF(data00!N5=data01!N5,data00!N5,FALSE)</f>
        <v>0</v>
      </c>
      <c r="O4" s="48">
        <f>IF(data00!O5=data01!O5,data00!O5,FALSE)</f>
        <v>0</v>
      </c>
      <c r="P4" s="48">
        <f>IF(data00!P5=data01!P5,data00!P5,FALSE)</f>
        <v>1</v>
      </c>
      <c r="Q4" s="48" t="b">
        <f>IF(data00!Q5=data01!Q5,data00!Q5,FALSE)</f>
        <v>0</v>
      </c>
      <c r="R4" s="48">
        <f>IF(data00!R5=data01!R5,data00!R5,FALSE)</f>
        <v>0</v>
      </c>
      <c r="S4" s="48">
        <f>IF(data00!S5=data01!S5,data00!S5,FALSE)</f>
        <v>0</v>
      </c>
      <c r="T4" s="48">
        <f>IF(data00!T5=data01!T5,data00!T5,FALSE)</f>
        <v>1</v>
      </c>
      <c r="U4" s="48">
        <f>IF(data00!U5=data01!U5,data00!U5,FALSE)</f>
        <v>0</v>
      </c>
      <c r="V4" s="48">
        <f>IF(data00!V5=data01!V5,data00!V5,FALSE)</f>
        <v>0</v>
      </c>
      <c r="W4" s="48">
        <f>IF(data00!W5=data01!W5,data00!W5,FALSE)</f>
        <v>1</v>
      </c>
      <c r="X4" s="48">
        <f>IF(data00!X5=data01!X5,data00!X5,FALSE)</f>
        <v>1</v>
      </c>
      <c r="Y4" s="48">
        <f>IF(data00!Y5=data01!Y5,data00!Y5,FALSE)</f>
        <v>1</v>
      </c>
      <c r="Z4" s="48">
        <f>IF(data00!Z5=data01!Z5,data00!Z5,FALSE)</f>
        <v>0</v>
      </c>
      <c r="AA4" s="48">
        <f>IF(data00!AA5=data01!AA5,data00!AA5,FALSE)</f>
        <v>1</v>
      </c>
      <c r="AB4" s="48">
        <f>IF(data00!AB5=data01!AB5,data00!AB5,FALSE)</f>
        <v>0</v>
      </c>
      <c r="AC4" s="48">
        <f>IF(data00!AC5=data01!AC5,data00!AC5,FALSE)</f>
        <v>1</v>
      </c>
      <c r="AD4" s="48">
        <f>IF(data00!AD5=data01!AD5,data00!AD5,FALSE)</f>
        <v>0</v>
      </c>
      <c r="AE4" s="48">
        <f>IF(data00!AE5=data01!AE5,data00!AE5,FALSE)</f>
        <v>1</v>
      </c>
      <c r="AF4" s="48">
        <f>IF(data00!AF5=data01!AF5,data00!AF5,FALSE)</f>
        <v>0</v>
      </c>
      <c r="AG4" s="48">
        <f>IF(data00!AG5=data01!AG5,data00!AG5,FALSE)</f>
        <v>0</v>
      </c>
      <c r="AH4" s="48">
        <f t="shared" si="0"/>
        <v>1</v>
      </c>
      <c r="AI4" s="96">
        <f t="shared" si="1"/>
        <v>0.96666666666666667</v>
      </c>
    </row>
    <row r="5" spans="1:35" ht="15.75" customHeight="1" x14ac:dyDescent="0.2">
      <c r="A5" s="85" t="s">
        <v>293</v>
      </c>
      <c r="B5" s="86" t="s">
        <v>381</v>
      </c>
      <c r="C5" s="48" t="str">
        <f>IF(data00!C6=data01!C6,data00!C6,FALSE)</f>
        <v>healthcare</v>
      </c>
      <c r="D5" s="48" t="b">
        <f>IF(data00!D6=data01!D6,data00!D6,FALSE)</f>
        <v>0</v>
      </c>
      <c r="E5" s="48">
        <f>IF(data00!E6=data01!E6,data00!E6,FALSE)</f>
        <v>0</v>
      </c>
      <c r="F5" s="48">
        <f>IF(data00!F6=data01!F6,data00!F6,FALSE)</f>
        <v>0</v>
      </c>
      <c r="G5" s="48">
        <f>IF(data00!G6=data01!G6,data00!G6,FALSE)</f>
        <v>0</v>
      </c>
      <c r="H5" s="48">
        <f>IF(data00!H6=data01!H6,data00!H6,FALSE)</f>
        <v>0</v>
      </c>
      <c r="I5" s="48">
        <f>IF(data00!I6=data01!I6,data00!I6,FALSE)</f>
        <v>0</v>
      </c>
      <c r="J5" s="48">
        <f>IF(data00!J6=data01!J6,data00!J6,FALSE)</f>
        <v>0</v>
      </c>
      <c r="K5" s="48">
        <f>IF(data00!K6=data01!K6,data00!K6,FALSE)</f>
        <v>0</v>
      </c>
      <c r="L5" s="48">
        <f>IF(data00!L6=data01!L6,data00!L6,FALSE)</f>
        <v>0</v>
      </c>
      <c r="M5" s="48">
        <f>IF(data00!M6=data01!M6,data00!M6,FALSE)</f>
        <v>0</v>
      </c>
      <c r="N5" s="48">
        <f>IF(data00!N6=data01!N6,data00!N6,FALSE)</f>
        <v>0</v>
      </c>
      <c r="O5" s="48">
        <f>IF(data00!O6=data01!O6,data00!O6,FALSE)</f>
        <v>0</v>
      </c>
      <c r="P5" s="48" t="b">
        <f>IF(data00!P6=data01!P6,data00!P6,FALSE)</f>
        <v>0</v>
      </c>
      <c r="Q5" s="48">
        <f>IF(data00!Q6=data01!Q6,data00!Q6,FALSE)</f>
        <v>0</v>
      </c>
      <c r="R5" s="48">
        <f>IF(data00!R6=data01!R6,data00!R6,FALSE)</f>
        <v>0</v>
      </c>
      <c r="S5" s="48" t="b">
        <f>IF(data00!S6=data01!S6,data00!S6,FALSE)</f>
        <v>0</v>
      </c>
      <c r="T5" s="48">
        <f>IF(data00!T6=data01!T6,data00!T6,FALSE)</f>
        <v>0</v>
      </c>
      <c r="U5" s="48">
        <f>IF(data00!U6=data01!U6,data00!U6,FALSE)</f>
        <v>0</v>
      </c>
      <c r="V5" s="48">
        <f>IF(data00!V6=data01!V6,data00!V6,FALSE)</f>
        <v>1</v>
      </c>
      <c r="W5" s="48" t="b">
        <f>IF(data00!W6=data01!W6,data00!W6,FALSE)</f>
        <v>0</v>
      </c>
      <c r="X5" s="48" t="b">
        <f>IF(data00!X6=data01!X6,data00!X6,FALSE)</f>
        <v>0</v>
      </c>
      <c r="Y5" s="48">
        <f>IF(data00!Y6=data01!Y6,data00!Y6,FALSE)</f>
        <v>0</v>
      </c>
      <c r="Z5" s="48">
        <f>IF(data00!Z6=data01!Z6,data00!Z6,FALSE)</f>
        <v>0</v>
      </c>
      <c r="AA5" s="48">
        <f>IF(data00!AA6=data01!AA6,data00!AA6,FALSE)</f>
        <v>0</v>
      </c>
      <c r="AB5" s="48">
        <f>IF(data00!AB6=data01!AB6,data00!AB6,FALSE)</f>
        <v>0</v>
      </c>
      <c r="AC5" s="48">
        <f>IF(data00!AC6=data01!AC6,data00!AC6,FALSE)</f>
        <v>1</v>
      </c>
      <c r="AD5" s="48">
        <f>IF(data00!AD6=data01!AD6,data00!AD6,FALSE)</f>
        <v>1</v>
      </c>
      <c r="AE5" s="48" t="b">
        <f>IF(data00!AE6=data01!AE6,data00!AE6,FALSE)</f>
        <v>0</v>
      </c>
      <c r="AF5" s="48">
        <f>IF(data00!AF6=data01!AF6,data00!AF6,FALSE)</f>
        <v>0</v>
      </c>
      <c r="AG5" s="48" t="b">
        <f>IF(data00!AG6=data01!AG6,data00!AG6,FALSE)</f>
        <v>0</v>
      </c>
      <c r="AH5" s="48">
        <f t="shared" si="0"/>
        <v>7</v>
      </c>
      <c r="AI5" s="96">
        <f t="shared" si="1"/>
        <v>0.76666666666666661</v>
      </c>
    </row>
    <row r="6" spans="1:35" ht="15.75" customHeight="1" x14ac:dyDescent="0.2">
      <c r="A6" s="85" t="s">
        <v>294</v>
      </c>
      <c r="B6" s="86" t="s">
        <v>289</v>
      </c>
      <c r="C6" s="48" t="str">
        <f>IF(data00!C7=data01!C7,data00!C7,FALSE)</f>
        <v>healthcare</v>
      </c>
      <c r="D6" s="48">
        <f>IF(data00!D7=data01!D7,data00!D7,FALSE)</f>
        <v>1</v>
      </c>
      <c r="E6" s="48">
        <f>IF(data00!E7=data01!E7,data00!E7,FALSE)</f>
        <v>1</v>
      </c>
      <c r="F6" s="48" t="b">
        <f>IF(data00!F7=data01!F7,data00!F7,FALSE)</f>
        <v>0</v>
      </c>
      <c r="G6" s="48">
        <f>IF(data00!G7=data01!G7,data00!G7,FALSE)</f>
        <v>1</v>
      </c>
      <c r="H6" s="48">
        <f>IF(data00!H7=data01!H7,data00!H7,FALSE)</f>
        <v>1</v>
      </c>
      <c r="I6" s="48">
        <f>IF(data00!I7=data01!I7,data00!I7,FALSE)</f>
        <v>1</v>
      </c>
      <c r="J6" s="48">
        <f>IF(data00!J7=data01!J7,data00!J7,FALSE)</f>
        <v>1</v>
      </c>
      <c r="K6" s="48">
        <f>IF(data00!K7=data01!K7,data00!K7,FALSE)</f>
        <v>1</v>
      </c>
      <c r="L6" s="48">
        <f>IF(data00!L7=data01!L7,data00!L7,FALSE)</f>
        <v>0</v>
      </c>
      <c r="M6" s="48">
        <f>IF(data00!M7=data01!M7,data00!M7,FALSE)</f>
        <v>1</v>
      </c>
      <c r="N6" s="48">
        <f>IF(data00!N7=data01!N7,data00!N7,FALSE)</f>
        <v>0</v>
      </c>
      <c r="O6" s="48">
        <f>IF(data00!O7=data01!O7,data00!O7,FALSE)</f>
        <v>1</v>
      </c>
      <c r="P6" s="48">
        <f>IF(data00!P7=data01!P7,data00!P7,FALSE)</f>
        <v>1</v>
      </c>
      <c r="Q6" s="48">
        <f>IF(data00!Q7=data01!Q7,data00!Q7,FALSE)</f>
        <v>1</v>
      </c>
      <c r="R6" s="48">
        <f>IF(data00!R7=data01!R7,data00!R7,FALSE)</f>
        <v>1</v>
      </c>
      <c r="S6" s="48">
        <f>IF(data00!S7=data01!S7,data00!S7,FALSE)</f>
        <v>1</v>
      </c>
      <c r="T6" s="48">
        <f>IF(data00!T7=data01!T7,data00!T7,FALSE)</f>
        <v>0</v>
      </c>
      <c r="U6" s="48">
        <f>IF(data00!U7=data01!U7,data00!U7,FALSE)</f>
        <v>0</v>
      </c>
      <c r="V6" s="48">
        <f>IF(data00!V7=data01!V7,data00!V7,FALSE)</f>
        <v>0</v>
      </c>
      <c r="W6" s="48">
        <f>IF(data00!W7=data01!W7,data00!W7,FALSE)</f>
        <v>1</v>
      </c>
      <c r="X6" s="48">
        <f>IF(data00!X7=data01!X7,data00!X7,FALSE)</f>
        <v>0</v>
      </c>
      <c r="Y6" s="48">
        <f>IF(data00!Y7=data01!Y7,data00!Y7,FALSE)</f>
        <v>1</v>
      </c>
      <c r="Z6" s="48">
        <f>IF(data00!Z7=data01!Z7,data00!Z7,FALSE)</f>
        <v>1</v>
      </c>
      <c r="AA6" s="48">
        <f>IF(data00!AA7=data01!AA7,data00!AA7,FALSE)</f>
        <v>1</v>
      </c>
      <c r="AB6" s="48">
        <f>IF(data00!AB7=data01!AB7,data00!AB7,FALSE)</f>
        <v>1</v>
      </c>
      <c r="AC6" s="48">
        <f>IF(data00!AC7=data01!AC7,data00!AC7,FALSE)</f>
        <v>0</v>
      </c>
      <c r="AD6" s="48">
        <f>IF(data00!AD7=data01!AD7,data00!AD7,FALSE)</f>
        <v>0</v>
      </c>
      <c r="AE6" s="48">
        <f>IF(data00!AE7=data01!AE7,data00!AE7,FALSE)</f>
        <v>1</v>
      </c>
      <c r="AF6" s="48">
        <f>IF(data00!AF7=data01!AF7,data00!AF7,FALSE)</f>
        <v>1</v>
      </c>
      <c r="AG6" s="48">
        <f>IF(data00!AG7=data01!AG7,data00!AG7,FALSE)</f>
        <v>0</v>
      </c>
      <c r="AH6" s="48">
        <f t="shared" si="0"/>
        <v>1</v>
      </c>
      <c r="AI6" s="96">
        <f t="shared" si="1"/>
        <v>0.96666666666666667</v>
      </c>
    </row>
    <row r="7" spans="1:35" ht="15.75" customHeight="1" x14ac:dyDescent="0.2">
      <c r="A7" s="85" t="s">
        <v>295</v>
      </c>
      <c r="B7" s="88" t="s">
        <v>296</v>
      </c>
      <c r="C7" s="48" t="str">
        <f>IF(data00!C8=data01!C8,data00!C8,FALSE)</f>
        <v>healthcare</v>
      </c>
      <c r="D7" s="48">
        <f>IF(data00!D8=data01!D8,data00!D8,FALSE)</f>
        <v>0</v>
      </c>
      <c r="E7" s="48">
        <f>IF(data00!E8=data01!E8,data00!E8,FALSE)</f>
        <v>1</v>
      </c>
      <c r="F7" s="48">
        <f>IF(data00!F8=data01!F8,data00!F8,FALSE)</f>
        <v>0</v>
      </c>
      <c r="G7" s="48">
        <f>IF(data00!G8=data01!G8,data00!G8,FALSE)</f>
        <v>0</v>
      </c>
      <c r="H7" s="48">
        <f>IF(data00!H8=data01!H8,data00!H8,FALSE)</f>
        <v>0</v>
      </c>
      <c r="I7" s="48">
        <f>IF(data00!I8=data01!I8,data00!I8,FALSE)</f>
        <v>0</v>
      </c>
      <c r="J7" s="48">
        <f>IF(data00!J8=data01!J8,data00!J8,FALSE)</f>
        <v>1</v>
      </c>
      <c r="K7" s="48">
        <f>IF(data00!K8=data01!K8,data00!K8,FALSE)</f>
        <v>0</v>
      </c>
      <c r="L7" s="48">
        <f>IF(data00!L8=data01!L8,data00!L8,FALSE)</f>
        <v>0</v>
      </c>
      <c r="M7" s="48">
        <f>IF(data00!M8=data01!M8,data00!M8,FALSE)</f>
        <v>0</v>
      </c>
      <c r="N7" s="48">
        <f>IF(data00!N8=data01!N8,data00!N8,FALSE)</f>
        <v>0</v>
      </c>
      <c r="O7" s="48" t="b">
        <f>IF(data00!O8=data01!O8,data00!O8,FALSE)</f>
        <v>0</v>
      </c>
      <c r="P7" s="48">
        <f>IF(data00!P8=data01!P8,data00!P8,FALSE)</f>
        <v>1</v>
      </c>
      <c r="Q7" s="48" t="b">
        <f>IF(data00!Q8=data01!Q8,data00!Q8,FALSE)</f>
        <v>0</v>
      </c>
      <c r="R7" s="48">
        <f>IF(data00!R8=data01!R8,data00!R8,FALSE)</f>
        <v>0</v>
      </c>
      <c r="S7" s="48">
        <f>IF(data00!S8=data01!S8,data00!S8,FALSE)</f>
        <v>0</v>
      </c>
      <c r="T7" s="48">
        <f>IF(data00!T8=data01!T8,data00!T8,FALSE)</f>
        <v>0</v>
      </c>
      <c r="U7" s="48">
        <f>IF(data00!U8=data01!U8,data00!U8,FALSE)</f>
        <v>0</v>
      </c>
      <c r="V7" s="48" t="b">
        <f>IF(data00!V8=data01!V8,data00!V8,FALSE)</f>
        <v>0</v>
      </c>
      <c r="W7" s="48">
        <f>IF(data00!W8=data01!W8,data00!W8,FALSE)</f>
        <v>0</v>
      </c>
      <c r="X7" s="48">
        <f>IF(data00!X8=data01!X8,data00!X8,FALSE)</f>
        <v>0</v>
      </c>
      <c r="Y7" s="48">
        <f>IF(data00!Y8=data01!Y8,data00!Y8,FALSE)</f>
        <v>1</v>
      </c>
      <c r="Z7" s="48">
        <f>IF(data00!Z8=data01!Z8,data00!Z8,FALSE)</f>
        <v>0</v>
      </c>
      <c r="AA7" s="48">
        <f>IF(data00!AA8=data01!AA8,data00!AA8,FALSE)</f>
        <v>1</v>
      </c>
      <c r="AB7" s="48">
        <f>IF(data00!AB8=data01!AB8,data00!AB8,FALSE)</f>
        <v>0</v>
      </c>
      <c r="AC7" s="48">
        <f>IF(data00!AC8=data01!AC8,data00!AC8,FALSE)</f>
        <v>1</v>
      </c>
      <c r="AD7" s="48">
        <f>IF(data00!AD8=data01!AD8,data00!AD8,FALSE)</f>
        <v>1</v>
      </c>
      <c r="AE7" s="48">
        <f>IF(data00!AE8=data01!AE8,data00!AE8,FALSE)</f>
        <v>1</v>
      </c>
      <c r="AF7" s="48">
        <f>IF(data00!AF8=data01!AF8,data00!AF8,FALSE)</f>
        <v>1</v>
      </c>
      <c r="AG7" s="48">
        <f>IF(data00!AG8=data01!AG8,data00!AG8,FALSE)</f>
        <v>1</v>
      </c>
      <c r="AH7" s="48">
        <f t="shared" si="0"/>
        <v>3</v>
      </c>
      <c r="AI7" s="96">
        <f t="shared" si="1"/>
        <v>0.9</v>
      </c>
    </row>
    <row r="8" spans="1:35" ht="15.75" customHeight="1" x14ac:dyDescent="0.2">
      <c r="A8" s="85" t="s">
        <v>297</v>
      </c>
      <c r="B8" s="86" t="s">
        <v>289</v>
      </c>
      <c r="C8" s="48" t="str">
        <f>IF(data00!C9=data01!C9,data00!C9,FALSE)</f>
        <v>healthcare</v>
      </c>
      <c r="D8" s="48">
        <f>IF(data00!D9=data01!D9,data00!D9,FALSE)</f>
        <v>1</v>
      </c>
      <c r="E8" s="48">
        <f>IF(data00!E9=data01!E9,data00!E9,FALSE)</f>
        <v>1</v>
      </c>
      <c r="F8" s="48" t="b">
        <f>IF(data00!F9=data01!F9,data00!F9,FALSE)</f>
        <v>0</v>
      </c>
      <c r="G8" s="48">
        <f>IF(data00!G9=data01!G9,data00!G9,FALSE)</f>
        <v>1</v>
      </c>
      <c r="H8" s="48">
        <f>IF(data00!H9=data01!H9,data00!H9,FALSE)</f>
        <v>1</v>
      </c>
      <c r="I8" s="48">
        <f>IF(data00!I9=data01!I9,data00!I9,FALSE)</f>
        <v>1</v>
      </c>
      <c r="J8" s="48">
        <f>IF(data00!J9=data01!J9,data00!J9,FALSE)</f>
        <v>1</v>
      </c>
      <c r="K8" s="48">
        <f>IF(data00!K9=data01!K9,data00!K9,FALSE)</f>
        <v>1</v>
      </c>
      <c r="L8" s="48">
        <f>IF(data00!L9=data01!L9,data00!L9,FALSE)</f>
        <v>1</v>
      </c>
      <c r="M8" s="48">
        <f>IF(data00!M9=data01!M9,data00!M9,FALSE)</f>
        <v>1</v>
      </c>
      <c r="N8" s="48">
        <f>IF(data00!N9=data01!N9,data00!N9,FALSE)</f>
        <v>1</v>
      </c>
      <c r="O8" s="48">
        <f>IF(data00!O9=data01!O9,data00!O9,FALSE)</f>
        <v>0</v>
      </c>
      <c r="P8" s="48">
        <f>IF(data00!P9=data01!P9,data00!P9,FALSE)</f>
        <v>1</v>
      </c>
      <c r="Q8" s="48" t="b">
        <f>IF(data00!Q9=data01!Q9,data00!Q9,FALSE)</f>
        <v>0</v>
      </c>
      <c r="R8" s="48">
        <f>IF(data00!R9=data01!R9,data00!R9,FALSE)</f>
        <v>1</v>
      </c>
      <c r="S8" s="48">
        <f>IF(data00!S9=data01!S9,data00!S9,FALSE)</f>
        <v>1</v>
      </c>
      <c r="T8" s="48">
        <f>IF(data00!T9=data01!T9,data00!T9,FALSE)</f>
        <v>1</v>
      </c>
      <c r="U8" s="48">
        <f>IF(data00!U9=data01!U9,data00!U9,FALSE)</f>
        <v>0</v>
      </c>
      <c r="V8" s="48">
        <f>IF(data00!V9=data01!V9,data00!V9,FALSE)</f>
        <v>1</v>
      </c>
      <c r="W8" s="48">
        <f>IF(data00!W9=data01!W9,data00!W9,FALSE)</f>
        <v>1</v>
      </c>
      <c r="X8" s="48">
        <f>IF(data00!X9=data01!X9,data00!X9,FALSE)</f>
        <v>1</v>
      </c>
      <c r="Y8" s="48">
        <f>IF(data00!Y9=data01!Y9,data00!Y9,FALSE)</f>
        <v>1</v>
      </c>
      <c r="Z8" s="48">
        <f>IF(data00!Z9=data01!Z9,data00!Z9,FALSE)</f>
        <v>1</v>
      </c>
      <c r="AA8" s="48">
        <f>IF(data00!AA9=data01!AA9,data00!AA9,FALSE)</f>
        <v>1</v>
      </c>
      <c r="AB8" s="48">
        <f>IF(data00!AB9=data01!AB9,data00!AB9,FALSE)</f>
        <v>1</v>
      </c>
      <c r="AC8" s="48">
        <f>IF(data00!AC9=data01!AC9,data00!AC9,FALSE)</f>
        <v>0</v>
      </c>
      <c r="AD8" s="48">
        <f>IF(data00!AD9=data01!AD9,data00!AD9,FALSE)</f>
        <v>1</v>
      </c>
      <c r="AE8" s="48">
        <f>IF(data00!AE9=data01!AE9,data00!AE9,FALSE)</f>
        <v>1</v>
      </c>
      <c r="AF8" s="48">
        <f>IF(data00!AF9=data01!AF9,data00!AF9,FALSE)</f>
        <v>1</v>
      </c>
      <c r="AG8" s="48">
        <f>IF(data00!AG9=data01!AG9,data00!AG9,FALSE)</f>
        <v>0</v>
      </c>
      <c r="AH8" s="48">
        <f t="shared" si="0"/>
        <v>2</v>
      </c>
      <c r="AI8" s="96">
        <f t="shared" si="1"/>
        <v>0.93333333333333335</v>
      </c>
    </row>
    <row r="9" spans="1:35" ht="15.75" customHeight="1" x14ac:dyDescent="0.2">
      <c r="A9" s="85" t="s">
        <v>298</v>
      </c>
      <c r="B9" s="86" t="s">
        <v>289</v>
      </c>
      <c r="C9" s="48" t="str">
        <f>IF(data00!C10=data01!C10,data00!C10,FALSE)</f>
        <v>healthcare</v>
      </c>
      <c r="D9" s="48">
        <f>IF(data00!D10=data01!D10,data00!D10,FALSE)</f>
        <v>1</v>
      </c>
      <c r="E9" s="48">
        <f>IF(data00!E10=data01!E10,data00!E10,FALSE)</f>
        <v>1</v>
      </c>
      <c r="F9" s="48">
        <f>IF(data00!F10=data01!F10,data00!F10,FALSE)</f>
        <v>1</v>
      </c>
      <c r="G9" s="48">
        <f>IF(data00!G10=data01!G10,data00!G10,FALSE)</f>
        <v>1</v>
      </c>
      <c r="H9" s="48">
        <f>IF(data00!H10=data01!H10,data00!H10,FALSE)</f>
        <v>1</v>
      </c>
      <c r="I9" s="48">
        <f>IF(data00!I10=data01!I10,data00!I10,FALSE)</f>
        <v>1</v>
      </c>
      <c r="J9" s="48">
        <f>IF(data00!J10=data01!J10,data00!J10,FALSE)</f>
        <v>1</v>
      </c>
      <c r="K9" s="48">
        <f>IF(data00!K10=data01!K10,data00!K10,FALSE)</f>
        <v>1</v>
      </c>
      <c r="L9" s="48">
        <f>IF(data00!L10=data01!L10,data00!L10,FALSE)</f>
        <v>1</v>
      </c>
      <c r="M9" s="48">
        <f>IF(data00!M10=data01!M10,data00!M10,FALSE)</f>
        <v>1</v>
      </c>
      <c r="N9" s="48">
        <f>IF(data00!N10=data01!N10,data00!N10,FALSE)</f>
        <v>0</v>
      </c>
      <c r="O9" s="48">
        <f>IF(data00!O10=data01!O10,data00!O10,FALSE)</f>
        <v>1</v>
      </c>
      <c r="P9" s="48">
        <f>IF(data00!P10=data01!P10,data00!P10,FALSE)</f>
        <v>1</v>
      </c>
      <c r="Q9" s="48">
        <f>IF(data00!Q10=data01!Q10,data00!Q10,FALSE)</f>
        <v>1</v>
      </c>
      <c r="R9" s="48">
        <f>IF(data00!R10=data01!R10,data00!R10,FALSE)</f>
        <v>1</v>
      </c>
      <c r="S9" s="48">
        <f>IF(data00!S10=data01!S10,data00!S10,FALSE)</f>
        <v>1</v>
      </c>
      <c r="T9" s="48" t="b">
        <f>IF(data00!T10=data01!T10,data00!T10,FALSE)</f>
        <v>0</v>
      </c>
      <c r="U9" s="48">
        <f>IF(data00!U10=data01!U10,data00!U10,FALSE)</f>
        <v>0</v>
      </c>
      <c r="V9" s="48">
        <f>IF(data00!V10=data01!V10,data00!V10,FALSE)</f>
        <v>1</v>
      </c>
      <c r="W9" s="48">
        <f>IF(data00!W10=data01!W10,data00!W10,FALSE)</f>
        <v>1</v>
      </c>
      <c r="X9" s="48">
        <f>IF(data00!X10=data01!X10,data00!X10,FALSE)</f>
        <v>1</v>
      </c>
      <c r="Y9" s="48">
        <f>IF(data00!Y10=data01!Y10,data00!Y10,FALSE)</f>
        <v>0</v>
      </c>
      <c r="Z9" s="48">
        <f>IF(data00!Z10=data01!Z10,data00!Z10,FALSE)</f>
        <v>1</v>
      </c>
      <c r="AA9" s="48">
        <f>IF(data00!AA10=data01!AA10,data00!AA10,FALSE)</f>
        <v>1</v>
      </c>
      <c r="AB9" s="48">
        <f>IF(data00!AB10=data01!AB10,data00!AB10,FALSE)</f>
        <v>1</v>
      </c>
      <c r="AC9" s="48">
        <f>IF(data00!AC10=data01!AC10,data00!AC10,FALSE)</f>
        <v>0</v>
      </c>
      <c r="AD9" s="48">
        <f>IF(data00!AD10=data01!AD10,data00!AD10,FALSE)</f>
        <v>0</v>
      </c>
      <c r="AE9" s="48">
        <f>IF(data00!AE10=data01!AE10,data00!AE10,FALSE)</f>
        <v>1</v>
      </c>
      <c r="AF9" s="48">
        <f>IF(data00!AF10=data01!AF10,data00!AF10,FALSE)</f>
        <v>1</v>
      </c>
      <c r="AG9" s="48">
        <f>IF(data00!AG10=data01!AG10,data00!AG10,FALSE)</f>
        <v>1</v>
      </c>
      <c r="AH9" s="48">
        <f t="shared" si="0"/>
        <v>1</v>
      </c>
      <c r="AI9" s="96">
        <f t="shared" si="1"/>
        <v>0.96666666666666667</v>
      </c>
    </row>
    <row r="10" spans="1:35" ht="15.75" customHeight="1" x14ac:dyDescent="0.2">
      <c r="A10" s="85" t="s">
        <v>299</v>
      </c>
      <c r="B10" s="86" t="s">
        <v>289</v>
      </c>
      <c r="C10" s="48" t="str">
        <f>IF(data00!C11=data01!C11,data00!C11,FALSE)</f>
        <v>healthcare</v>
      </c>
      <c r="D10" s="48">
        <f>IF(data00!D11=data01!D11,data00!D11,FALSE)</f>
        <v>1</v>
      </c>
      <c r="E10" s="48">
        <f>IF(data00!E11=data01!E11,data00!E11,FALSE)</f>
        <v>1</v>
      </c>
      <c r="F10" s="48" t="b">
        <f>IF(data00!F11=data01!F11,data00!F11,FALSE)</f>
        <v>0</v>
      </c>
      <c r="G10" s="48">
        <f>IF(data00!G11=data01!G11,data00!G11,FALSE)</f>
        <v>1</v>
      </c>
      <c r="H10" s="48" t="b">
        <f>IF(data00!H11=data01!H11,data00!H11,FALSE)</f>
        <v>0</v>
      </c>
      <c r="I10" s="48">
        <f>IF(data00!I11=data01!I11,data00!I11,FALSE)</f>
        <v>0</v>
      </c>
      <c r="J10" s="48" t="b">
        <f>IF(data00!J11=data01!J11,data00!J11,FALSE)</f>
        <v>0</v>
      </c>
      <c r="K10" s="48">
        <f>IF(data00!K11=data01!K11,data00!K11,FALSE)</f>
        <v>0</v>
      </c>
      <c r="L10" s="48">
        <f>IF(data00!L11=data01!L11,data00!L11,FALSE)</f>
        <v>1</v>
      </c>
      <c r="M10" s="48">
        <f>IF(data00!M11=data01!M11,data00!M11,FALSE)</f>
        <v>1</v>
      </c>
      <c r="N10" s="48">
        <f>IF(data00!N11=data01!N11,data00!N11,FALSE)</f>
        <v>0</v>
      </c>
      <c r="O10" s="48">
        <f>IF(data00!O11=data01!O11,data00!O11,FALSE)</f>
        <v>0</v>
      </c>
      <c r="P10" s="48">
        <f>IF(data00!P11=data01!P11,data00!P11,FALSE)</f>
        <v>1</v>
      </c>
      <c r="Q10" s="48">
        <f>IF(data00!Q11=data01!Q11,data00!Q11,FALSE)</f>
        <v>0</v>
      </c>
      <c r="R10" s="48">
        <f>IF(data00!R11=data01!R11,data00!R11,FALSE)</f>
        <v>1</v>
      </c>
      <c r="S10" s="48" t="b">
        <f>IF(data00!S11=data01!S11,data00!S11,FALSE)</f>
        <v>0</v>
      </c>
      <c r="T10" s="48">
        <f>IF(data00!T11=data01!T11,data00!T11,FALSE)</f>
        <v>0</v>
      </c>
      <c r="U10" s="48">
        <f>IF(data00!U11=data01!U11,data00!U11,FALSE)</f>
        <v>0</v>
      </c>
      <c r="V10" s="48">
        <f>IF(data00!V11=data01!V11,data00!V11,FALSE)</f>
        <v>0</v>
      </c>
      <c r="W10" s="48">
        <f>IF(data00!W11=data01!W11,data00!W11,FALSE)</f>
        <v>1</v>
      </c>
      <c r="X10" s="48">
        <f>IF(data00!X11=data01!X11,data00!X11,FALSE)</f>
        <v>1</v>
      </c>
      <c r="Y10" s="48" t="b">
        <f>IF(data00!Y11=data01!Y11,data00!Y11,FALSE)</f>
        <v>0</v>
      </c>
      <c r="Z10" s="48" t="b">
        <f>IF(data00!Z11=data01!Z11,data00!Z11,FALSE)</f>
        <v>0</v>
      </c>
      <c r="AA10" s="48" t="b">
        <f>IF(data00!AA11=data01!AA11,data00!AA11,FALSE)</f>
        <v>0</v>
      </c>
      <c r="AB10" s="48">
        <f>IF(data00!AB11=data01!AB11,data00!AB11,FALSE)</f>
        <v>0</v>
      </c>
      <c r="AC10" s="48">
        <f>IF(data00!AC11=data01!AC11,data00!AC11,FALSE)</f>
        <v>0</v>
      </c>
      <c r="AD10" s="48">
        <f>IF(data00!AD11=data01!AD11,data00!AD11,FALSE)</f>
        <v>1</v>
      </c>
      <c r="AE10" s="48" t="b">
        <f>IF(data00!AE11=data01!AE11,data00!AE11,FALSE)</f>
        <v>0</v>
      </c>
      <c r="AF10" s="48">
        <f>IF(data00!AF11=data01!AF11,data00!AF11,FALSE)</f>
        <v>1</v>
      </c>
      <c r="AG10" s="48" t="b">
        <f>IF(data00!AG11=data01!AG11,data00!AG11,FALSE)</f>
        <v>0</v>
      </c>
      <c r="AH10" s="48">
        <f t="shared" si="0"/>
        <v>9</v>
      </c>
      <c r="AI10" s="96">
        <f t="shared" si="1"/>
        <v>0.7</v>
      </c>
    </row>
    <row r="11" spans="1:35" ht="15.75" customHeight="1" x14ac:dyDescent="0.2">
      <c r="A11" s="85" t="s">
        <v>300</v>
      </c>
      <c r="B11" s="86" t="s">
        <v>289</v>
      </c>
      <c r="C11" s="48" t="str">
        <f>IF(data00!C12=data01!C12,data00!C12,FALSE)</f>
        <v>multidiscipline</v>
      </c>
      <c r="D11" s="48">
        <f>IF(data00!D12=data01!D12,data00!D12,FALSE)</f>
        <v>1</v>
      </c>
      <c r="E11" s="48">
        <f>IF(data00!E12=data01!E12,data00!E12,FALSE)</f>
        <v>1</v>
      </c>
      <c r="F11" s="48">
        <f>IF(data00!F12=data01!F12,data00!F12,FALSE)</f>
        <v>1</v>
      </c>
      <c r="G11" s="48">
        <f>IF(data00!G12=data01!G12,data00!G12,FALSE)</f>
        <v>1</v>
      </c>
      <c r="H11" s="48">
        <f>IF(data00!H12=data01!H12,data00!H12,FALSE)</f>
        <v>1</v>
      </c>
      <c r="I11" s="48">
        <f>IF(data00!I12=data01!I12,data00!I12,FALSE)</f>
        <v>1</v>
      </c>
      <c r="J11" s="48" t="b">
        <f>IF(data00!J12=data01!J12,data00!J12,FALSE)</f>
        <v>0</v>
      </c>
      <c r="K11" s="48">
        <f>IF(data00!K12=data01!K12,data00!K12,FALSE)</f>
        <v>0</v>
      </c>
      <c r="L11" s="48">
        <f>IF(data00!L12=data01!L12,data00!L12,FALSE)</f>
        <v>0</v>
      </c>
      <c r="M11" s="48">
        <f>IF(data00!M12=data01!M12,data00!M12,FALSE)</f>
        <v>0</v>
      </c>
      <c r="N11" s="48">
        <f>IF(data00!N12=data01!N12,data00!N12,FALSE)</f>
        <v>0</v>
      </c>
      <c r="O11" s="48">
        <f>IF(data00!O12=data01!O12,data00!O12,FALSE)</f>
        <v>0</v>
      </c>
      <c r="P11" s="48">
        <f>IF(data00!P12=data01!P12,data00!P12,FALSE)</f>
        <v>1</v>
      </c>
      <c r="Q11" s="48">
        <f>IF(data00!Q12=data01!Q12,data00!Q12,FALSE)</f>
        <v>0</v>
      </c>
      <c r="R11" s="48">
        <f>IF(data00!R12=data01!R12,data00!R12,FALSE)</f>
        <v>1</v>
      </c>
      <c r="S11" s="48">
        <f>IF(data00!S12=data01!S12,data00!S12,FALSE)</f>
        <v>1</v>
      </c>
      <c r="T11" s="48">
        <f>IF(data00!T12=data01!T12,data00!T12,FALSE)</f>
        <v>1</v>
      </c>
      <c r="U11" s="48">
        <f>IF(data00!U12=data01!U12,data00!U12,FALSE)</f>
        <v>1</v>
      </c>
      <c r="V11" s="48">
        <f>IF(data00!V12=data01!V12,data00!V12,FALSE)</f>
        <v>1</v>
      </c>
      <c r="W11" s="48">
        <f>IF(data00!W12=data01!W12,data00!W12,FALSE)</f>
        <v>1</v>
      </c>
      <c r="X11" s="48">
        <f>IF(data00!X12=data01!X12,data00!X12,FALSE)</f>
        <v>1</v>
      </c>
      <c r="Y11" s="48">
        <f>IF(data00!Y12=data01!Y12,data00!Y12,FALSE)</f>
        <v>1</v>
      </c>
      <c r="Z11" s="48" t="b">
        <f>IF(data00!Z12=data01!Z12,data00!Z12,FALSE)</f>
        <v>0</v>
      </c>
      <c r="AA11" s="48">
        <f>IF(data00!AA12=data01!AA12,data00!AA12,FALSE)</f>
        <v>1</v>
      </c>
      <c r="AB11" s="48">
        <f>IF(data00!AB12=data01!AB12,data00!AB12,FALSE)</f>
        <v>0</v>
      </c>
      <c r="AC11" s="48">
        <f>IF(data00!AC12=data01!AC12,data00!AC12,FALSE)</f>
        <v>0</v>
      </c>
      <c r="AD11" s="48">
        <f>IF(data00!AD12=data01!AD12,data00!AD12,FALSE)</f>
        <v>0</v>
      </c>
      <c r="AE11" s="48">
        <f>IF(data00!AE12=data01!AE12,data00!AE12,FALSE)</f>
        <v>1</v>
      </c>
      <c r="AF11" s="48">
        <f>IF(data00!AF12=data01!AF12,data00!AF12,FALSE)</f>
        <v>1</v>
      </c>
      <c r="AG11" s="48">
        <f>IF(data00!AG12=data01!AG12,data00!AG12,FALSE)</f>
        <v>1</v>
      </c>
      <c r="AH11" s="48">
        <f t="shared" si="0"/>
        <v>2</v>
      </c>
      <c r="AI11" s="96">
        <f t="shared" si="1"/>
        <v>0.93333333333333335</v>
      </c>
    </row>
    <row r="12" spans="1:35" ht="15.75" customHeight="1" x14ac:dyDescent="0.2">
      <c r="A12" s="85" t="s">
        <v>301</v>
      </c>
      <c r="B12" s="86" t="s">
        <v>289</v>
      </c>
      <c r="C12" s="48" t="str">
        <f>IF(data00!C13=data01!C13,data00!C13,FALSE)</f>
        <v>multidiscipline</v>
      </c>
      <c r="D12" s="48" t="b">
        <f>IF(data00!D13=data01!D13,data00!D13,FALSE)</f>
        <v>0</v>
      </c>
      <c r="E12" s="48">
        <f>IF(data00!E13=data01!E13,data00!E13,FALSE)</f>
        <v>1</v>
      </c>
      <c r="F12" s="48" t="b">
        <f>IF(data00!F13=data01!F13,data00!F13,FALSE)</f>
        <v>0</v>
      </c>
      <c r="G12" s="48">
        <f>IF(data00!G13=data01!G13,data00!G13,FALSE)</f>
        <v>1</v>
      </c>
      <c r="H12" s="48">
        <f>IF(data00!H13=data01!H13,data00!H13,FALSE)</f>
        <v>1</v>
      </c>
      <c r="I12" s="48">
        <f>IF(data00!I13=data01!I13,data00!I13,FALSE)</f>
        <v>1</v>
      </c>
      <c r="J12" s="48" t="b">
        <f>IF(data00!J13=data01!J13,data00!J13,FALSE)</f>
        <v>0</v>
      </c>
      <c r="K12" s="48">
        <f>IF(data00!K13=data01!K13,data00!K13,FALSE)</f>
        <v>1</v>
      </c>
      <c r="L12" s="48">
        <f>IF(data00!L13=data01!L13,data00!L13,FALSE)</f>
        <v>1</v>
      </c>
      <c r="M12" s="48" t="b">
        <f>IF(data00!M13=data01!M13,data00!M13,FALSE)</f>
        <v>0</v>
      </c>
      <c r="N12" s="48">
        <f>IF(data00!N13=data01!N13,data00!N13,FALSE)</f>
        <v>0</v>
      </c>
      <c r="O12" s="48">
        <f>IF(data00!O13=data01!O13,data00!O13,FALSE)</f>
        <v>1</v>
      </c>
      <c r="P12" s="48">
        <f>IF(data00!P13=data01!P13,data00!P13,FALSE)</f>
        <v>1</v>
      </c>
      <c r="Q12" s="48" t="b">
        <f>IF(data00!Q13=data01!Q13,data00!Q13,FALSE)</f>
        <v>0</v>
      </c>
      <c r="R12" s="48">
        <f>IF(data00!R13=data01!R13,data00!R13,FALSE)</f>
        <v>0</v>
      </c>
      <c r="S12" s="48" t="b">
        <f>IF(data00!S13=data01!S13,data00!S13,FALSE)</f>
        <v>0</v>
      </c>
      <c r="T12" s="48" t="b">
        <f>IF(data00!T13=data01!T13,data00!T13,FALSE)</f>
        <v>0</v>
      </c>
      <c r="U12" s="48" t="b">
        <f>IF(data00!U13=data01!U13,data00!U13,FALSE)</f>
        <v>0</v>
      </c>
      <c r="V12" s="48">
        <f>IF(data00!V13=data01!V13,data00!V13,FALSE)</f>
        <v>1</v>
      </c>
      <c r="W12" s="48">
        <f>IF(data00!W13=data01!W13,data00!W13,FALSE)</f>
        <v>1</v>
      </c>
      <c r="X12" s="48" t="b">
        <f>IF(data00!X13=data01!X13,data00!X13,FALSE)</f>
        <v>0</v>
      </c>
      <c r="Y12" s="48">
        <f>IF(data00!Y13=data01!Y13,data00!Y13,FALSE)</f>
        <v>1</v>
      </c>
      <c r="Z12" s="48">
        <f>IF(data00!Z13=data01!Z13,data00!Z13,FALSE)</f>
        <v>1</v>
      </c>
      <c r="AA12" s="48" t="b">
        <f>IF(data00!AA13=data01!AA13,data00!AA13,FALSE)</f>
        <v>0</v>
      </c>
      <c r="AB12" s="48" t="b">
        <f>IF(data00!AB13=data01!AB13,data00!AB13,FALSE)</f>
        <v>0</v>
      </c>
      <c r="AC12" s="48" t="b">
        <f>IF(data00!AC13=data01!AC13,data00!AC13,FALSE)</f>
        <v>0</v>
      </c>
      <c r="AD12" s="48" t="b">
        <f>IF(data00!AD13=data01!AD13,data00!AD13,FALSE)</f>
        <v>0</v>
      </c>
      <c r="AE12" s="48">
        <f>IF(data00!AE13=data01!AE13,data00!AE13,FALSE)</f>
        <v>0</v>
      </c>
      <c r="AF12" s="48">
        <f>IF(data00!AF13=data01!AF13,data00!AF13,FALSE)</f>
        <v>0</v>
      </c>
      <c r="AG12" s="48" t="b">
        <f>IF(data00!AG13=data01!AG13,data00!AG13,FALSE)</f>
        <v>0</v>
      </c>
      <c r="AH12" s="48">
        <f t="shared" si="0"/>
        <v>14</v>
      </c>
      <c r="AI12" s="96">
        <f t="shared" si="1"/>
        <v>0.53333333333333333</v>
      </c>
    </row>
    <row r="13" spans="1:35" ht="15.75" customHeight="1" x14ac:dyDescent="0.2">
      <c r="A13" s="85" t="s">
        <v>302</v>
      </c>
      <c r="B13" s="86" t="s">
        <v>289</v>
      </c>
      <c r="C13" s="48" t="str">
        <f>IF(data00!C14=data01!C14,data00!C14,FALSE)</f>
        <v>healthcare</v>
      </c>
      <c r="D13" s="48">
        <f>IF(data00!D14=data01!D14,data00!D14,FALSE)</f>
        <v>1</v>
      </c>
      <c r="E13" s="48">
        <f>IF(data00!E14=data01!E14,data00!E14,FALSE)</f>
        <v>1</v>
      </c>
      <c r="F13" s="48">
        <f>IF(data00!F14=data01!F14,data00!F14,FALSE)</f>
        <v>1</v>
      </c>
      <c r="G13" s="48">
        <f>IF(data00!G14=data01!G14,data00!G14,FALSE)</f>
        <v>1</v>
      </c>
      <c r="H13" s="48">
        <f>IF(data00!H14=data01!H14,data00!H14,FALSE)</f>
        <v>0</v>
      </c>
      <c r="I13" s="48">
        <f>IF(data00!I14=data01!I14,data00!I14,FALSE)</f>
        <v>1</v>
      </c>
      <c r="J13" s="48">
        <f>IF(data00!J14=data01!J14,data00!J14,FALSE)</f>
        <v>1</v>
      </c>
      <c r="K13" s="48">
        <f>IF(data00!K14=data01!K14,data00!K14,FALSE)</f>
        <v>1</v>
      </c>
      <c r="L13" s="48">
        <f>IF(data00!L14=data01!L14,data00!L14,FALSE)</f>
        <v>1</v>
      </c>
      <c r="M13" s="48">
        <f>IF(data00!M14=data01!M14,data00!M14,FALSE)</f>
        <v>1</v>
      </c>
      <c r="N13" s="48" t="b">
        <f>IF(data00!N14=data01!N14,data00!N14,FALSE)</f>
        <v>0</v>
      </c>
      <c r="O13" s="48">
        <f>IF(data00!O14=data01!O14,data00!O14,FALSE)</f>
        <v>1</v>
      </c>
      <c r="P13" s="48">
        <f>IF(data00!P14=data01!P14,data00!P14,FALSE)</f>
        <v>1</v>
      </c>
      <c r="Q13" s="48">
        <f>IF(data00!Q14=data01!Q14,data00!Q14,FALSE)</f>
        <v>0</v>
      </c>
      <c r="R13" s="48">
        <f>IF(data00!R14=data01!R14,data00!R14,FALSE)</f>
        <v>0</v>
      </c>
      <c r="S13" s="48">
        <f>IF(data00!S14=data01!S14,data00!S14,FALSE)</f>
        <v>1</v>
      </c>
      <c r="T13" s="48">
        <f>IF(data00!T14=data01!T14,data00!T14,FALSE)</f>
        <v>1</v>
      </c>
      <c r="U13" s="48">
        <f>IF(data00!U14=data01!U14,data00!U14,FALSE)</f>
        <v>1</v>
      </c>
      <c r="V13" s="48">
        <f>IF(data00!V14=data01!V14,data00!V14,FALSE)</f>
        <v>1</v>
      </c>
      <c r="W13" s="48" t="b">
        <f>IF(data00!W14=data01!W14,data00!W14,FALSE)</f>
        <v>0</v>
      </c>
      <c r="X13" s="48">
        <f>IF(data00!X14=data01!X14,data00!X14,FALSE)</f>
        <v>1</v>
      </c>
      <c r="Y13" s="48">
        <f>IF(data00!Y14=data01!Y14,data00!Y14,FALSE)</f>
        <v>1</v>
      </c>
      <c r="Z13" s="48">
        <f>IF(data00!Z14=data01!Z14,data00!Z14,FALSE)</f>
        <v>1</v>
      </c>
      <c r="AA13" s="48">
        <f>IF(data00!AA14=data01!AA14,data00!AA14,FALSE)</f>
        <v>1</v>
      </c>
      <c r="AB13" s="48" t="b">
        <f>IF(data00!AB14=data01!AB14,data00!AB14,FALSE)</f>
        <v>0</v>
      </c>
      <c r="AC13" s="48">
        <f>IF(data00!AC14=data01!AC14,data00!AC14,FALSE)</f>
        <v>1</v>
      </c>
      <c r="AD13" s="48">
        <f>IF(data00!AD14=data01!AD14,data00!AD14,FALSE)</f>
        <v>1</v>
      </c>
      <c r="AE13" s="48">
        <f>IF(data00!AE14=data01!AE14,data00!AE14,FALSE)</f>
        <v>0</v>
      </c>
      <c r="AF13" s="48">
        <f>IF(data00!AF14=data01!AF14,data00!AF14,FALSE)</f>
        <v>1</v>
      </c>
      <c r="AG13" s="48">
        <f>IF(data00!AG14=data01!AG14,data00!AG14,FALSE)</f>
        <v>1</v>
      </c>
      <c r="AH13" s="48">
        <f t="shared" si="0"/>
        <v>3</v>
      </c>
      <c r="AI13" s="96">
        <f t="shared" si="1"/>
        <v>0.9</v>
      </c>
    </row>
    <row r="14" spans="1:35" ht="15.75" customHeight="1" x14ac:dyDescent="0.2">
      <c r="A14" s="85" t="s">
        <v>383</v>
      </c>
      <c r="B14" s="86" t="s">
        <v>286</v>
      </c>
      <c r="C14" s="48" t="str">
        <f>IF(data00!C15=data01!C15,data00!C15,FALSE)</f>
        <v>healthcare</v>
      </c>
      <c r="D14" s="48">
        <f>IF(data00!D15=data01!D15,data00!D15,FALSE)</f>
        <v>0</v>
      </c>
      <c r="E14" s="48">
        <f>IF(data00!E15=data01!E15,data00!E15,FALSE)</f>
        <v>1</v>
      </c>
      <c r="F14" s="48">
        <f>IF(data00!F15=data01!F15,data00!F15,FALSE)</f>
        <v>0</v>
      </c>
      <c r="G14" s="48">
        <f>IF(data00!G15=data01!G15,data00!G15,FALSE)</f>
        <v>1</v>
      </c>
      <c r="H14" s="48">
        <f>IF(data00!H15=data01!H15,data00!H15,FALSE)</f>
        <v>1</v>
      </c>
      <c r="I14" s="48">
        <f>IF(data00!I15=data01!I15,data00!I15,FALSE)</f>
        <v>1</v>
      </c>
      <c r="J14" s="48">
        <f>IF(data00!J15=data01!J15,data00!J15,FALSE)</f>
        <v>1</v>
      </c>
      <c r="K14" s="48">
        <f>IF(data00!K15=data01!K15,data00!K15,FALSE)</f>
        <v>1</v>
      </c>
      <c r="L14" s="48">
        <f>IF(data00!L15=data01!L15,data00!L15,FALSE)</f>
        <v>1</v>
      </c>
      <c r="M14" s="48">
        <f>IF(data00!M15=data01!M15,data00!M15,FALSE)</f>
        <v>1</v>
      </c>
      <c r="N14" s="48">
        <f>IF(data00!N15=data01!N15,data00!N15,FALSE)</f>
        <v>0</v>
      </c>
      <c r="O14" s="48">
        <f>IF(data00!O15=data01!O15,data00!O15,FALSE)</f>
        <v>1</v>
      </c>
      <c r="P14" s="48">
        <f>IF(data00!P15=data01!P15,data00!P15,FALSE)</f>
        <v>1</v>
      </c>
      <c r="Q14" s="48">
        <f>IF(data00!Q15=data01!Q15,data00!Q15,FALSE)</f>
        <v>1</v>
      </c>
      <c r="R14" s="48">
        <f>IF(data00!R15=data01!R15,data00!R15,FALSE)</f>
        <v>0</v>
      </c>
      <c r="S14" s="48">
        <f>IF(data00!S15=data01!S15,data00!S15,FALSE)</f>
        <v>1</v>
      </c>
      <c r="T14" s="48">
        <f>IF(data00!T15=data01!T15,data00!T15,FALSE)</f>
        <v>0</v>
      </c>
      <c r="U14" s="48">
        <f>IF(data00!U15=data01!U15,data00!U15,FALSE)</f>
        <v>0</v>
      </c>
      <c r="V14" s="48" t="b">
        <f>IF(data00!V15=data01!V15,data00!V15,FALSE)</f>
        <v>0</v>
      </c>
      <c r="W14" s="48" t="b">
        <f>IF(data00!W15=data01!W15,data00!W15,FALSE)</f>
        <v>0</v>
      </c>
      <c r="X14" s="48">
        <f>IF(data00!X15=data01!X15,data00!X15,FALSE)</f>
        <v>0</v>
      </c>
      <c r="Y14" s="48">
        <f>IF(data00!Y15=data01!Y15,data00!Y15,FALSE)</f>
        <v>1</v>
      </c>
      <c r="Z14" s="48">
        <f>IF(data00!Z15=data01!Z15,data00!Z15,FALSE)</f>
        <v>1</v>
      </c>
      <c r="AA14" s="48">
        <f>IF(data00!AA15=data01!AA15,data00!AA15,FALSE)</f>
        <v>1</v>
      </c>
      <c r="AB14" s="48">
        <f>IF(data00!AB15=data01!AB15,data00!AB15,FALSE)</f>
        <v>1</v>
      </c>
      <c r="AC14" s="48">
        <f>IF(data00!AC15=data01!AC15,data00!AC15,FALSE)</f>
        <v>1</v>
      </c>
      <c r="AD14" s="48">
        <f>IF(data00!AD15=data01!AD15,data00!AD15,FALSE)</f>
        <v>0</v>
      </c>
      <c r="AE14" s="48" t="b">
        <f>IF(data00!AE15=data01!AE15,data00!AE15,FALSE)</f>
        <v>0</v>
      </c>
      <c r="AF14" s="48">
        <f>IF(data00!AF15=data01!AF15,data00!AF15,FALSE)</f>
        <v>1</v>
      </c>
      <c r="AG14" s="48">
        <f>IF(data00!AG15=data01!AG15,data00!AG15,FALSE)</f>
        <v>0</v>
      </c>
      <c r="AH14" s="48">
        <f t="shared" si="0"/>
        <v>3</v>
      </c>
      <c r="AI14" s="96">
        <f t="shared" si="1"/>
        <v>0.9</v>
      </c>
    </row>
    <row r="15" spans="1:35" ht="15.75" customHeight="1" x14ac:dyDescent="0.2">
      <c r="A15" s="85" t="s">
        <v>304</v>
      </c>
      <c r="B15" s="86" t="s">
        <v>286</v>
      </c>
      <c r="C15" s="48" t="b">
        <f>IF(data00!C16=data01!C16,data00!C16,FALSE)</f>
        <v>0</v>
      </c>
      <c r="D15" s="48">
        <f>IF(data00!D16=data01!D16,data00!D16,FALSE)</f>
        <v>1</v>
      </c>
      <c r="E15" s="48">
        <f>IF(data00!E16=data01!E16,data00!E16,FALSE)</f>
        <v>1</v>
      </c>
      <c r="F15" s="48">
        <f>IF(data00!F16=data01!F16,data00!F16,FALSE)</f>
        <v>0</v>
      </c>
      <c r="G15" s="48">
        <f>IF(data00!G16=data01!G16,data00!G16,FALSE)</f>
        <v>1</v>
      </c>
      <c r="H15" s="48">
        <f>IF(data00!H16=data01!H16,data00!H16,FALSE)</f>
        <v>0</v>
      </c>
      <c r="I15" s="48">
        <f>IF(data00!I16=data01!I16,data00!I16,FALSE)</f>
        <v>1</v>
      </c>
      <c r="J15" s="48">
        <f>IF(data00!J16=data01!J16,data00!J16,FALSE)</f>
        <v>1</v>
      </c>
      <c r="K15" s="48">
        <f>IF(data00!K16=data01!K16,data00!K16,FALSE)</f>
        <v>1</v>
      </c>
      <c r="L15" s="48">
        <f>IF(data00!L16=data01!L16,data00!L16,FALSE)</f>
        <v>1</v>
      </c>
      <c r="M15" s="48">
        <f>IF(data00!M16=data01!M16,data00!M16,FALSE)</f>
        <v>1</v>
      </c>
      <c r="N15" s="48">
        <f>IF(data00!N16=data01!N16,data00!N16,FALSE)</f>
        <v>0</v>
      </c>
      <c r="O15" s="48">
        <f>IF(data00!O16=data01!O16,data00!O16,FALSE)</f>
        <v>1</v>
      </c>
      <c r="P15" s="48">
        <f>IF(data00!P16=data01!P16,data00!P16,FALSE)</f>
        <v>0</v>
      </c>
      <c r="Q15" s="48">
        <f>IF(data00!Q16=data01!Q16,data00!Q16,FALSE)</f>
        <v>0</v>
      </c>
      <c r="R15" s="48">
        <f>IF(data00!R16=data01!R16,data00!R16,FALSE)</f>
        <v>1</v>
      </c>
      <c r="S15" s="48">
        <f>IF(data00!S16=data01!S16,data00!S16,FALSE)</f>
        <v>0</v>
      </c>
      <c r="T15" s="48" t="b">
        <f>IF(data00!T16=data01!T16,data00!T16,FALSE)</f>
        <v>0</v>
      </c>
      <c r="U15" s="48">
        <f>IF(data00!U16=data01!U16,data00!U16,FALSE)</f>
        <v>0</v>
      </c>
      <c r="V15" s="48">
        <f>IF(data00!V16=data01!V16,data00!V16,FALSE)</f>
        <v>1</v>
      </c>
      <c r="W15" s="48">
        <f>IF(data00!W16=data01!W16,data00!W16,FALSE)</f>
        <v>1</v>
      </c>
      <c r="X15" s="48">
        <f>IF(data00!X16=data01!X16,data00!X16,FALSE)</f>
        <v>1</v>
      </c>
      <c r="Y15" s="48">
        <f>IF(data00!Y16=data01!Y16,data00!Y16,FALSE)</f>
        <v>1</v>
      </c>
      <c r="Z15" s="48">
        <f>IF(data00!Z16=data01!Z16,data00!Z16,FALSE)</f>
        <v>1</v>
      </c>
      <c r="AA15" s="48">
        <f>IF(data00!AA16=data01!AA16,data00!AA16,FALSE)</f>
        <v>1</v>
      </c>
      <c r="AB15" s="48">
        <f>IF(data00!AB16=data01!AB16,data00!AB16,FALSE)</f>
        <v>0</v>
      </c>
      <c r="AC15" s="48">
        <f>IF(data00!AC16=data01!AC16,data00!AC16,FALSE)</f>
        <v>1</v>
      </c>
      <c r="AD15" s="48">
        <f>IF(data00!AD16=data01!AD16,data00!AD16,FALSE)</f>
        <v>0</v>
      </c>
      <c r="AE15" s="48" t="b">
        <f>IF(data00!AE16=data01!AE16,data00!AE16,FALSE)</f>
        <v>0</v>
      </c>
      <c r="AF15" s="48">
        <f>IF(data00!AF16=data01!AF16,data00!AF16,FALSE)</f>
        <v>0</v>
      </c>
      <c r="AG15" s="48">
        <f>IF(data00!AG16=data01!AG16,data00!AG16,FALSE)</f>
        <v>0</v>
      </c>
      <c r="AH15" s="48">
        <f t="shared" si="0"/>
        <v>2</v>
      </c>
      <c r="AI15" s="96">
        <f t="shared" si="1"/>
        <v>0.93333333333333335</v>
      </c>
    </row>
    <row r="16" spans="1:35" ht="15.75" customHeight="1" x14ac:dyDescent="0.2">
      <c r="A16" s="85" t="s">
        <v>305</v>
      </c>
      <c r="B16" s="86" t="s">
        <v>384</v>
      </c>
      <c r="C16" s="48" t="str">
        <f>IF(data00!C17=data01!C17,data00!C17,FALSE)</f>
        <v>healthcare</v>
      </c>
      <c r="D16" s="48">
        <f>IF(data00!D17=data01!D17,data00!D17,FALSE)</f>
        <v>0</v>
      </c>
      <c r="E16" s="48" t="b">
        <f>IF(data00!E17=data01!E17,data00!E17,FALSE)</f>
        <v>0</v>
      </c>
      <c r="F16" s="48">
        <f>IF(data00!F17=data01!F17,data00!F17,FALSE)</f>
        <v>1</v>
      </c>
      <c r="G16" s="48">
        <f>IF(data00!G17=data01!G17,data00!G17,FALSE)</f>
        <v>0</v>
      </c>
      <c r="H16" s="48" t="b">
        <f>IF(data00!H17=data01!H17,data00!H17,FALSE)</f>
        <v>0</v>
      </c>
      <c r="I16" s="48">
        <f>IF(data00!I17=data01!I17,data00!I17,FALSE)</f>
        <v>0</v>
      </c>
      <c r="J16" s="48">
        <f>IF(data00!J17=data01!J17,data00!J17,FALSE)</f>
        <v>0</v>
      </c>
      <c r="K16" s="48">
        <f>IF(data00!K17=data01!K17,data00!K17,FALSE)</f>
        <v>0</v>
      </c>
      <c r="L16" s="48">
        <f>IF(data00!L17=data01!L17,data00!L17,FALSE)</f>
        <v>0</v>
      </c>
      <c r="M16" s="48">
        <f>IF(data00!M17=data01!M17,data00!M17,FALSE)</f>
        <v>0</v>
      </c>
      <c r="N16" s="48">
        <f>IF(data00!N17=data01!N17,data00!N17,FALSE)</f>
        <v>0</v>
      </c>
      <c r="O16" s="48" t="b">
        <f>IF(data00!O17=data01!O17,data00!O17,FALSE)</f>
        <v>0</v>
      </c>
      <c r="P16" s="48" t="b">
        <f>IF(data00!P17=data01!P17,data00!P17,FALSE)</f>
        <v>0</v>
      </c>
      <c r="Q16" s="48">
        <f>IF(data00!Q17=data01!Q17,data00!Q17,FALSE)</f>
        <v>0</v>
      </c>
      <c r="R16" s="48">
        <f>IF(data00!R17=data01!R17,data00!R17,FALSE)</f>
        <v>1</v>
      </c>
      <c r="S16" s="48">
        <f>IF(data00!S17=data01!S17,data00!S17,FALSE)</f>
        <v>1</v>
      </c>
      <c r="T16" s="48" t="b">
        <f>IF(data00!T17=data01!T17,data00!T17,FALSE)</f>
        <v>0</v>
      </c>
      <c r="U16" s="48" t="b">
        <f>IF(data00!U17=data01!U17,data00!U17,FALSE)</f>
        <v>0</v>
      </c>
      <c r="V16" s="48">
        <f>IF(data00!V17=data01!V17,data00!V17,FALSE)</f>
        <v>1</v>
      </c>
      <c r="W16" s="48">
        <f>IF(data00!W17=data01!W17,data00!W17,FALSE)</f>
        <v>0</v>
      </c>
      <c r="X16" s="48" t="b">
        <f>IF(data00!X17=data01!X17,data00!X17,FALSE)</f>
        <v>0</v>
      </c>
      <c r="Y16" s="48" t="b">
        <f>IF(data00!Y17=data01!Y17,data00!Y17,FALSE)</f>
        <v>0</v>
      </c>
      <c r="Z16" s="48" t="b">
        <f>IF(data00!Z17=data01!Z17,data00!Z17,FALSE)</f>
        <v>0</v>
      </c>
      <c r="AA16" s="48" t="b">
        <f>IF(data00!AA17=data01!AA17,data00!AA17,FALSE)</f>
        <v>0</v>
      </c>
      <c r="AB16" s="48" t="b">
        <f>IF(data00!AB17=data01!AB17,data00!AB17,FALSE)</f>
        <v>0</v>
      </c>
      <c r="AC16" s="48">
        <f>IF(data00!AC17=data01!AC17,data00!AC17,FALSE)</f>
        <v>1</v>
      </c>
      <c r="AD16" s="48" t="b">
        <f>IF(data00!AD17=data01!AD17,data00!AD17,FALSE)</f>
        <v>0</v>
      </c>
      <c r="AE16" s="48" t="b">
        <f>IF(data00!AE17=data01!AE17,data00!AE17,FALSE)</f>
        <v>0</v>
      </c>
      <c r="AF16" s="48" t="b">
        <f>IF(data00!AF17=data01!AF17,data00!AF17,FALSE)</f>
        <v>0</v>
      </c>
      <c r="AG16" s="48" t="b">
        <f>IF(data00!AG17=data01!AG17,data00!AG17,FALSE)</f>
        <v>0</v>
      </c>
      <c r="AH16" s="48">
        <f t="shared" si="0"/>
        <v>15</v>
      </c>
      <c r="AI16" s="96">
        <f t="shared" si="1"/>
        <v>0.5</v>
      </c>
    </row>
    <row r="17" spans="1:35" ht="15.75" customHeight="1" x14ac:dyDescent="0.2">
      <c r="A17" s="85" t="s">
        <v>306</v>
      </c>
      <c r="B17" s="86" t="s">
        <v>286</v>
      </c>
      <c r="C17" s="48" t="str">
        <f>IF(data00!C18=data01!C18,data00!C18,FALSE)</f>
        <v>healthcare</v>
      </c>
      <c r="D17" s="48">
        <f>IF(data00!D18=data01!D18,data00!D18,FALSE)</f>
        <v>0</v>
      </c>
      <c r="E17" s="48">
        <f>IF(data00!E18=data01!E18,data00!E18,FALSE)</f>
        <v>1</v>
      </c>
      <c r="F17" s="48">
        <f>IF(data00!F18=data01!F18,data00!F18,FALSE)</f>
        <v>1</v>
      </c>
      <c r="G17" s="48">
        <f>IF(data00!G18=data01!G18,data00!G18,FALSE)</f>
        <v>1</v>
      </c>
      <c r="H17" s="48">
        <f>IF(data00!H18=data01!H18,data00!H18,FALSE)</f>
        <v>0</v>
      </c>
      <c r="I17" s="48">
        <f>IF(data00!I18=data01!I18,data00!I18,FALSE)</f>
        <v>0</v>
      </c>
      <c r="J17" s="48">
        <f>IF(data00!J18=data01!J18,data00!J18,FALSE)</f>
        <v>0</v>
      </c>
      <c r="K17" s="48">
        <f>IF(data00!K18=data01!K18,data00!K18,FALSE)</f>
        <v>1</v>
      </c>
      <c r="L17" s="48">
        <f>IF(data00!L18=data01!L18,data00!L18,FALSE)</f>
        <v>1</v>
      </c>
      <c r="M17" s="48">
        <f>IF(data00!M18=data01!M18,data00!M18,FALSE)</f>
        <v>0</v>
      </c>
      <c r="N17" s="48">
        <f>IF(data00!N18=data01!N18,data00!N18,FALSE)</f>
        <v>0</v>
      </c>
      <c r="O17" s="48">
        <f>IF(data00!O18=data01!O18,data00!O18,FALSE)</f>
        <v>0</v>
      </c>
      <c r="P17" s="48">
        <f>IF(data00!P18=data01!P18,data00!P18,FALSE)</f>
        <v>0</v>
      </c>
      <c r="Q17" s="48">
        <f>IF(data00!Q18=data01!Q18,data00!Q18,FALSE)</f>
        <v>0</v>
      </c>
      <c r="R17" s="48">
        <f>IF(data00!R18=data01!R18,data00!R18,FALSE)</f>
        <v>0</v>
      </c>
      <c r="S17" s="48">
        <f>IF(data00!S18=data01!S18,data00!S18,FALSE)</f>
        <v>0</v>
      </c>
      <c r="T17" s="48">
        <f>IF(data00!T18=data01!T18,data00!T18,FALSE)</f>
        <v>0</v>
      </c>
      <c r="U17" s="48">
        <f>IF(data00!U18=data01!U18,data00!U18,FALSE)</f>
        <v>0</v>
      </c>
      <c r="V17" s="48">
        <f>IF(data00!V18=data01!V18,data00!V18,FALSE)</f>
        <v>1</v>
      </c>
      <c r="W17" s="48">
        <f>IF(data00!W18=data01!W18,data00!W18,FALSE)</f>
        <v>1</v>
      </c>
      <c r="X17" s="48">
        <f>IF(data00!X18=data01!X18,data00!X18,FALSE)</f>
        <v>0</v>
      </c>
      <c r="Y17" s="48">
        <f>IF(data00!Y18=data01!Y18,data00!Y18,FALSE)</f>
        <v>1</v>
      </c>
      <c r="Z17" s="48">
        <f>IF(data00!Z18=data01!Z18,data00!Z18,FALSE)</f>
        <v>1</v>
      </c>
      <c r="AA17" s="48" t="b">
        <f>IF(data00!AA18=data01!AA18,data00!AA18,FALSE)</f>
        <v>0</v>
      </c>
      <c r="AB17" s="48">
        <f>IF(data00!AB18=data01!AB18,data00!AB18,FALSE)</f>
        <v>1</v>
      </c>
      <c r="AC17" s="48">
        <f>IF(data00!AC18=data01!AC18,data00!AC18,FALSE)</f>
        <v>1</v>
      </c>
      <c r="AD17" s="48">
        <f>IF(data00!AD18=data01!AD18,data00!AD18,FALSE)</f>
        <v>1</v>
      </c>
      <c r="AE17" s="48">
        <f>IF(data00!AE18=data01!AE18,data00!AE18,FALSE)</f>
        <v>1</v>
      </c>
      <c r="AF17" s="48">
        <f>IF(data00!AF18=data01!AF18,data00!AF18,FALSE)</f>
        <v>1</v>
      </c>
      <c r="AG17" s="48">
        <f>IF(data00!AG18=data01!AG18,data00!AG18,FALSE)</f>
        <v>0</v>
      </c>
      <c r="AH17" s="48">
        <f t="shared" si="0"/>
        <v>1</v>
      </c>
      <c r="AI17" s="96">
        <f t="shared" si="1"/>
        <v>0.96666666666666667</v>
      </c>
    </row>
    <row r="18" spans="1:35" ht="15.75" customHeight="1" x14ac:dyDescent="0.2">
      <c r="A18" s="85" t="s">
        <v>307</v>
      </c>
      <c r="B18" s="86" t="s">
        <v>382</v>
      </c>
      <c r="C18" s="48" t="str">
        <f>IF(data00!C19=data01!C19,data00!C19,FALSE)</f>
        <v>healthcare</v>
      </c>
      <c r="D18" s="48">
        <f>IF(data00!D19=data01!D19,data00!D19,FALSE)</f>
        <v>0</v>
      </c>
      <c r="E18" s="48" t="b">
        <f>IF(data00!E19=data01!E19,data00!E19,FALSE)</f>
        <v>0</v>
      </c>
      <c r="F18" s="48">
        <f>IF(data00!F19=data01!F19,data00!F19,FALSE)</f>
        <v>1</v>
      </c>
      <c r="G18" s="48" t="b">
        <f>IF(data00!G19=data01!G19,data00!G19,FALSE)</f>
        <v>0</v>
      </c>
      <c r="H18" s="48">
        <f>IF(data00!H19=data01!H19,data00!H19,FALSE)</f>
        <v>0</v>
      </c>
      <c r="I18" s="48">
        <f>IF(data00!I19=data01!I19,data00!I19,FALSE)</f>
        <v>0</v>
      </c>
      <c r="J18" s="48">
        <f>IF(data00!J19=data01!J19,data00!J19,FALSE)</f>
        <v>0</v>
      </c>
      <c r="K18" s="48">
        <f>IF(data00!K19=data01!K19,data00!K19,FALSE)</f>
        <v>0</v>
      </c>
      <c r="L18" s="48">
        <f>IF(data00!L19=data01!L19,data00!L19,FALSE)</f>
        <v>0</v>
      </c>
      <c r="M18" s="48">
        <f>IF(data00!M19=data01!M19,data00!M19,FALSE)</f>
        <v>0</v>
      </c>
      <c r="N18" s="48">
        <f>IF(data00!N19=data01!N19,data00!N19,FALSE)</f>
        <v>0</v>
      </c>
      <c r="O18" s="48">
        <f>IF(data00!O19=data01!O19,data00!O19,FALSE)</f>
        <v>0</v>
      </c>
      <c r="P18" s="48">
        <f>IF(data00!P19=data01!P19,data00!P19,FALSE)</f>
        <v>0</v>
      </c>
      <c r="Q18" s="48" t="b">
        <f>IF(data00!Q19=data01!Q19,data00!Q19,FALSE)</f>
        <v>0</v>
      </c>
      <c r="R18" s="48">
        <f>IF(data00!R19=data01!R19,data00!R19,FALSE)</f>
        <v>1</v>
      </c>
      <c r="S18" s="48" t="b">
        <f>IF(data00!S19=data01!S19,data00!S19,FALSE)</f>
        <v>0</v>
      </c>
      <c r="T18" s="48">
        <f>IF(data00!T19=data01!T19,data00!T19,FALSE)</f>
        <v>0</v>
      </c>
      <c r="U18" s="48" t="b">
        <f>IF(data00!U19=data01!U19,data00!U19,FALSE)</f>
        <v>0</v>
      </c>
      <c r="V18" s="48" t="b">
        <f>IF(data00!V19=data01!V19,data00!V19,FALSE)</f>
        <v>0</v>
      </c>
      <c r="W18" s="48">
        <f>IF(data00!W19=data01!W19,data00!W19,FALSE)</f>
        <v>0</v>
      </c>
      <c r="X18" s="48">
        <f>IF(data00!X19=data01!X19,data00!X19,FALSE)</f>
        <v>0</v>
      </c>
      <c r="Y18" s="48">
        <f>IF(data00!Y19=data01!Y19,data00!Y19,FALSE)</f>
        <v>0</v>
      </c>
      <c r="Z18" s="48">
        <f>IF(data00!Z19=data01!Z19,data00!Z19,FALSE)</f>
        <v>0</v>
      </c>
      <c r="AA18" s="48">
        <f>IF(data00!AA19=data01!AA19,data00!AA19,FALSE)</f>
        <v>0</v>
      </c>
      <c r="AB18" s="48">
        <f>IF(data00!AB19=data01!AB19,data00!AB19,FALSE)</f>
        <v>0</v>
      </c>
      <c r="AC18" s="48">
        <f>IF(data00!AC19=data01!AC19,data00!AC19,FALSE)</f>
        <v>1</v>
      </c>
      <c r="AD18" s="48" t="b">
        <f>IF(data00!AD19=data01!AD19,data00!AD19,FALSE)</f>
        <v>0</v>
      </c>
      <c r="AE18" s="48" t="b">
        <f>IF(data00!AE19=data01!AE19,data00!AE19,FALSE)</f>
        <v>0</v>
      </c>
      <c r="AF18" s="48" t="b">
        <f>IF(data00!AF19=data01!AF19,data00!AF19,FALSE)</f>
        <v>0</v>
      </c>
      <c r="AG18" s="48">
        <f>IF(data00!AG19=data01!AG19,data00!AG19,FALSE)</f>
        <v>0</v>
      </c>
      <c r="AH18" s="48">
        <f t="shared" si="0"/>
        <v>9</v>
      </c>
      <c r="AI18" s="96">
        <f t="shared" si="1"/>
        <v>0.7</v>
      </c>
    </row>
    <row r="19" spans="1:35" ht="15.75" customHeight="1" x14ac:dyDescent="0.2">
      <c r="A19" s="85" t="s">
        <v>308</v>
      </c>
      <c r="B19" s="86" t="s">
        <v>384</v>
      </c>
      <c r="C19" s="48" t="b">
        <f>IF(data00!C20=data01!C20,data00!C20,FALSE)</f>
        <v>0</v>
      </c>
      <c r="D19" s="48" t="b">
        <f>IF(data00!D20=data01!D20,data00!D20,FALSE)</f>
        <v>0</v>
      </c>
      <c r="E19" s="48" t="b">
        <f>IF(data00!E20=data01!E20,data00!E20,FALSE)</f>
        <v>0</v>
      </c>
      <c r="F19" s="48">
        <f>IF(data00!F20=data01!F20,data00!F20,FALSE)</f>
        <v>0</v>
      </c>
      <c r="G19" s="48" t="b">
        <f>IF(data00!G20=data01!G20,data00!G20,FALSE)</f>
        <v>0</v>
      </c>
      <c r="H19" s="48" t="b">
        <f>IF(data00!H20=data01!H20,data00!H20,FALSE)</f>
        <v>0</v>
      </c>
      <c r="I19" s="48" t="b">
        <f>IF(data00!I20=data01!I20,data00!I20,FALSE)</f>
        <v>0</v>
      </c>
      <c r="J19" s="48" t="b">
        <f>IF(data00!J20=data01!J20,data00!J20,FALSE)</f>
        <v>0</v>
      </c>
      <c r="K19" s="48">
        <f>IF(data00!K20=data01!K20,data00!K20,FALSE)</f>
        <v>0</v>
      </c>
      <c r="L19" s="48" t="b">
        <f>IF(data00!L20=data01!L20,data00!L20,FALSE)</f>
        <v>0</v>
      </c>
      <c r="M19" s="48" t="b">
        <f>IF(data00!M20=data01!M20,data00!M20,FALSE)</f>
        <v>0</v>
      </c>
      <c r="N19" s="48">
        <f>IF(data00!N20=data01!N20,data00!N20,FALSE)</f>
        <v>0</v>
      </c>
      <c r="O19" s="48">
        <f>IF(data00!O20=data01!O20,data00!O20,FALSE)</f>
        <v>0</v>
      </c>
      <c r="P19" s="48">
        <f>IF(data00!P20=data01!P20,data00!P20,FALSE)</f>
        <v>0</v>
      </c>
      <c r="Q19" s="48">
        <f>IF(data00!Q20=data01!Q20,data00!Q20,FALSE)</f>
        <v>0</v>
      </c>
      <c r="R19" s="48">
        <f>IF(data00!R20=data01!R20,data00!R20,FALSE)</f>
        <v>0</v>
      </c>
      <c r="S19" s="48">
        <f>IF(data00!S20=data01!S20,data00!S20,FALSE)</f>
        <v>0</v>
      </c>
      <c r="T19" s="48">
        <f>IF(data00!T20=data01!T20,data00!T20,FALSE)</f>
        <v>0</v>
      </c>
      <c r="U19" s="48">
        <f>IF(data00!U20=data01!U20,data00!U20,FALSE)</f>
        <v>0</v>
      </c>
      <c r="V19" s="48" t="b">
        <f>IF(data00!V20=data01!V20,data00!V20,FALSE)</f>
        <v>0</v>
      </c>
      <c r="W19" s="48" t="b">
        <f>IF(data00!W20=data01!W20,data00!W20,FALSE)</f>
        <v>0</v>
      </c>
      <c r="X19" s="48">
        <f>IF(data00!X20=data01!X20,data00!X20,FALSE)</f>
        <v>0</v>
      </c>
      <c r="Y19" s="48">
        <f>IF(data00!Y20=data01!Y20,data00!Y20,FALSE)</f>
        <v>0</v>
      </c>
      <c r="Z19" s="48" t="b">
        <f>IF(data00!Z20=data01!Z20,data00!Z20,FALSE)</f>
        <v>0</v>
      </c>
      <c r="AA19" s="48">
        <f>IF(data00!AA20=data01!AA20,data00!AA20,FALSE)</f>
        <v>0</v>
      </c>
      <c r="AB19" s="48">
        <f>IF(data00!AB20=data01!AB20,data00!AB20,FALSE)</f>
        <v>0</v>
      </c>
      <c r="AC19" s="48">
        <f>IF(data00!AC20=data01!AC20,data00!AC20,FALSE)</f>
        <v>1</v>
      </c>
      <c r="AD19" s="48" t="b">
        <f>IF(data00!AD20=data01!AD20,data00!AD20,FALSE)</f>
        <v>0</v>
      </c>
      <c r="AE19" s="48" t="b">
        <f>IF(data00!AE20=data01!AE20,data00!AE20,FALSE)</f>
        <v>0</v>
      </c>
      <c r="AF19" s="48" t="b">
        <f>IF(data00!AF20=data01!AF20,data00!AF20,FALSE)</f>
        <v>0</v>
      </c>
      <c r="AG19" s="48">
        <f>IF(data00!AG20=data01!AG20,data00!AG20,FALSE)</f>
        <v>0</v>
      </c>
      <c r="AH19" s="48">
        <f t="shared" si="0"/>
        <v>14</v>
      </c>
      <c r="AI19" s="96">
        <f t="shared" si="1"/>
        <v>0.53333333333333333</v>
      </c>
    </row>
    <row r="20" spans="1:35" ht="15.75" customHeight="1" x14ac:dyDescent="0.2">
      <c r="A20" s="85" t="s">
        <v>310</v>
      </c>
      <c r="B20" s="86" t="s">
        <v>289</v>
      </c>
      <c r="C20" s="48" t="b">
        <f>IF(data00!C21=data01!C21,data00!C21,FALSE)</f>
        <v>0</v>
      </c>
      <c r="D20" s="48">
        <f>IF(data00!D21=data01!D21,data00!D21,FALSE)</f>
        <v>1</v>
      </c>
      <c r="E20" s="48">
        <f>IF(data00!E21=data01!E21,data00!E21,FALSE)</f>
        <v>1</v>
      </c>
      <c r="F20" s="48">
        <f>IF(data00!F21=data01!F21,data00!F21,FALSE)</f>
        <v>1</v>
      </c>
      <c r="G20" s="48">
        <f>IF(data00!G21=data01!G21,data00!G21,FALSE)</f>
        <v>1</v>
      </c>
      <c r="H20" s="48">
        <f>IF(data00!H21=data01!H21,data00!H21,FALSE)</f>
        <v>1</v>
      </c>
      <c r="I20" s="48">
        <f>IF(data00!I21=data01!I21,data00!I21,FALSE)</f>
        <v>1</v>
      </c>
      <c r="J20" s="48">
        <f>IF(data00!J21=data01!J21,data00!J21,FALSE)</f>
        <v>1</v>
      </c>
      <c r="K20" s="48">
        <f>IF(data00!K21=data01!K21,data00!K21,FALSE)</f>
        <v>0</v>
      </c>
      <c r="L20" s="48">
        <f>IF(data00!L21=data01!L21,data00!L21,FALSE)</f>
        <v>0</v>
      </c>
      <c r="M20" s="48">
        <f>IF(data00!M21=data01!M21,data00!M21,FALSE)</f>
        <v>1</v>
      </c>
      <c r="N20" s="48">
        <f>IF(data00!N21=data01!N21,data00!N21,FALSE)</f>
        <v>1</v>
      </c>
      <c r="O20" s="48">
        <f>IF(data00!O21=data01!O21,data00!O21,FALSE)</f>
        <v>0</v>
      </c>
      <c r="P20" s="48">
        <f>IF(data00!P21=data01!P21,data00!P21,FALSE)</f>
        <v>1</v>
      </c>
      <c r="Q20" s="48" t="b">
        <f>IF(data00!Q21=data01!Q21,data00!Q21,FALSE)</f>
        <v>0</v>
      </c>
      <c r="R20" s="48">
        <f>IF(data00!R21=data01!R21,data00!R21,FALSE)</f>
        <v>1</v>
      </c>
      <c r="S20" s="48">
        <f>IF(data00!S21=data01!S21,data00!S21,FALSE)</f>
        <v>1</v>
      </c>
      <c r="T20" s="48">
        <f>IF(data00!T21=data01!T21,data00!T21,FALSE)</f>
        <v>1</v>
      </c>
      <c r="U20" s="48">
        <f>IF(data00!U21=data01!U21,data00!U21,FALSE)</f>
        <v>0</v>
      </c>
      <c r="V20" s="48">
        <f>IF(data00!V21=data01!V21,data00!V21,FALSE)</f>
        <v>0</v>
      </c>
      <c r="W20" s="48">
        <f>IF(data00!W21=data01!W21,data00!W21,FALSE)</f>
        <v>1</v>
      </c>
      <c r="X20" s="48">
        <f>IF(data00!X21=data01!X21,data00!X21,FALSE)</f>
        <v>1</v>
      </c>
      <c r="Y20" s="48">
        <f>IF(data00!Y21=data01!Y21,data00!Y21,FALSE)</f>
        <v>1</v>
      </c>
      <c r="Z20" s="48">
        <f>IF(data00!Z21=data01!Z21,data00!Z21,FALSE)</f>
        <v>1</v>
      </c>
      <c r="AA20" s="48">
        <f>IF(data00!AA21=data01!AA21,data00!AA21,FALSE)</f>
        <v>1</v>
      </c>
      <c r="AB20" s="48" t="b">
        <f>IF(data00!AB21=data01!AB21,data00!AB21,FALSE)</f>
        <v>0</v>
      </c>
      <c r="AC20" s="48">
        <f>IF(data00!AC21=data01!AC21,data00!AC21,FALSE)</f>
        <v>0</v>
      </c>
      <c r="AD20" s="48">
        <f>IF(data00!AD21=data01!AD21,data00!AD21,FALSE)</f>
        <v>0</v>
      </c>
      <c r="AE20" s="48">
        <f>IF(data00!AE21=data01!AE21,data00!AE21,FALSE)</f>
        <v>1</v>
      </c>
      <c r="AF20" s="48" t="b">
        <f>IF(data00!AF21=data01!AF21,data00!AF21,FALSE)</f>
        <v>0</v>
      </c>
      <c r="AG20" s="48">
        <f>IF(data00!AG21=data01!AG21,data00!AG21,FALSE)</f>
        <v>0</v>
      </c>
      <c r="AH20" s="48">
        <f t="shared" si="0"/>
        <v>3</v>
      </c>
      <c r="AI20" s="96">
        <f t="shared" si="1"/>
        <v>0.9</v>
      </c>
    </row>
    <row r="21" spans="1:35" ht="15.75" customHeight="1" x14ac:dyDescent="0.2">
      <c r="A21" s="85" t="s">
        <v>311</v>
      </c>
      <c r="B21" s="86" t="s">
        <v>382</v>
      </c>
      <c r="C21" s="48" t="b">
        <f>IF(data00!C22=data01!C22,data00!C22,FALSE)</f>
        <v>0</v>
      </c>
      <c r="D21" s="48">
        <f>IF(data00!D22=data01!D22,data00!D22,FALSE)</f>
        <v>0</v>
      </c>
      <c r="E21" s="48">
        <f>IF(data00!E22=data01!E22,data00!E22,FALSE)</f>
        <v>1</v>
      </c>
      <c r="F21" s="48">
        <f>IF(data00!F22=data01!F22,data00!F22,FALSE)</f>
        <v>0</v>
      </c>
      <c r="G21" s="48">
        <f>IF(data00!G22=data01!G22,data00!G22,FALSE)</f>
        <v>0</v>
      </c>
      <c r="H21" s="48">
        <f>IF(data00!H22=data01!H22,data00!H22,FALSE)</f>
        <v>0</v>
      </c>
      <c r="I21" s="48">
        <f>IF(data00!I22=data01!I22,data00!I22,FALSE)</f>
        <v>0</v>
      </c>
      <c r="J21" s="48">
        <f>IF(data00!J22=data01!J22,data00!J22,FALSE)</f>
        <v>0</v>
      </c>
      <c r="K21" s="48">
        <f>IF(data00!K22=data01!K22,data00!K22,FALSE)</f>
        <v>0</v>
      </c>
      <c r="L21" s="48">
        <f>IF(data00!L22=data01!L22,data00!L22,FALSE)</f>
        <v>0</v>
      </c>
      <c r="M21" s="48">
        <f>IF(data00!M22=data01!M22,data00!M22,FALSE)</f>
        <v>0</v>
      </c>
      <c r="N21" s="48">
        <f>IF(data00!N22=data01!N22,data00!N22,FALSE)</f>
        <v>0</v>
      </c>
      <c r="O21" s="48">
        <f>IF(data00!O22=data01!O22,data00!O22,FALSE)</f>
        <v>1</v>
      </c>
      <c r="P21" s="48">
        <f>IF(data00!P22=data01!P22,data00!P22,FALSE)</f>
        <v>1</v>
      </c>
      <c r="Q21" s="48">
        <f>IF(data00!Q22=data01!Q22,data00!Q22,FALSE)</f>
        <v>0</v>
      </c>
      <c r="R21" s="48">
        <f>IF(data00!R22=data01!R22,data00!R22,FALSE)</f>
        <v>0</v>
      </c>
      <c r="S21" s="48">
        <f>IF(data00!S22=data01!S22,data00!S22,FALSE)</f>
        <v>0</v>
      </c>
      <c r="T21" s="48">
        <f>IF(data00!T22=data01!T22,data00!T22,FALSE)</f>
        <v>0</v>
      </c>
      <c r="U21" s="48">
        <f>IF(data00!U22=data01!U22,data00!U22,FALSE)</f>
        <v>0</v>
      </c>
      <c r="V21" s="48">
        <f>IF(data00!V22=data01!V22,data00!V22,FALSE)</f>
        <v>1</v>
      </c>
      <c r="W21" s="48">
        <f>IF(data00!W22=data01!W22,data00!W22,FALSE)</f>
        <v>1</v>
      </c>
      <c r="X21" s="48">
        <f>IF(data00!X22=data01!X22,data00!X22,FALSE)</f>
        <v>1</v>
      </c>
      <c r="Y21" s="48">
        <f>IF(data00!Y22=data01!Y22,data00!Y22,FALSE)</f>
        <v>1</v>
      </c>
      <c r="Z21" s="48">
        <f>IF(data00!Z22=data01!Z22,data00!Z22,FALSE)</f>
        <v>0</v>
      </c>
      <c r="AA21" s="48">
        <f>IF(data00!AA22=data01!AA22,data00!AA22,FALSE)</f>
        <v>1</v>
      </c>
      <c r="AB21" s="48">
        <f>IF(data00!AB22=data01!AB22,data00!AB22,FALSE)</f>
        <v>1</v>
      </c>
      <c r="AC21" s="48">
        <f>IF(data00!AC22=data01!AC22,data00!AC22,FALSE)</f>
        <v>1</v>
      </c>
      <c r="AD21" s="48">
        <f>IF(data00!AD22=data01!AD22,data00!AD22,FALSE)</f>
        <v>1</v>
      </c>
      <c r="AE21" s="48">
        <f>IF(data00!AE22=data01!AE22,data00!AE22,FALSE)</f>
        <v>1</v>
      </c>
      <c r="AF21" s="48">
        <f>IF(data00!AF22=data01!AF22,data00!AF22,FALSE)</f>
        <v>1</v>
      </c>
      <c r="AG21" s="48">
        <f>IF(data00!AG22=data01!AG22,data00!AG22,FALSE)</f>
        <v>1</v>
      </c>
      <c r="AH21" s="48">
        <f t="shared" si="0"/>
        <v>0</v>
      </c>
      <c r="AI21" s="96">
        <f t="shared" si="1"/>
        <v>1</v>
      </c>
    </row>
    <row r="22" spans="1:35" ht="15.75" customHeight="1" x14ac:dyDescent="0.2">
      <c r="A22" s="85" t="s">
        <v>312</v>
      </c>
      <c r="B22" s="86" t="s">
        <v>289</v>
      </c>
      <c r="C22" s="48" t="str">
        <f>IF(data00!C23=data01!C23,data00!C23,FALSE)</f>
        <v>healthcare</v>
      </c>
      <c r="D22" s="48">
        <f>IF(data00!D23=data01!D23,data00!D23,FALSE)</f>
        <v>0</v>
      </c>
      <c r="E22" s="48">
        <f>IF(data00!E23=data01!E23,data00!E23,FALSE)</f>
        <v>1</v>
      </c>
      <c r="F22" s="48">
        <f>IF(data00!F23=data01!F23,data00!F23,FALSE)</f>
        <v>1</v>
      </c>
      <c r="G22" s="48">
        <f>IF(data00!G23=data01!G23,data00!G23,FALSE)</f>
        <v>1</v>
      </c>
      <c r="H22" s="48">
        <f>IF(data00!H23=data01!H23,data00!H23,FALSE)</f>
        <v>0</v>
      </c>
      <c r="I22" s="48" t="b">
        <f>IF(data00!I23=data01!I23,data00!I23,FALSE)</f>
        <v>0</v>
      </c>
      <c r="J22" s="48">
        <f>IF(data00!J23=data01!J23,data00!J23,FALSE)</f>
        <v>0</v>
      </c>
      <c r="K22" s="48">
        <f>IF(data00!K23=data01!K23,data00!K23,FALSE)</f>
        <v>1</v>
      </c>
      <c r="L22" s="48">
        <f>IF(data00!L23=data01!L23,data00!L23,FALSE)</f>
        <v>0</v>
      </c>
      <c r="M22" s="48" t="b">
        <f>IF(data00!M23=data01!M23,data00!M23,FALSE)</f>
        <v>0</v>
      </c>
      <c r="N22" s="48">
        <f>IF(data00!N23=data01!N23,data00!N23,FALSE)</f>
        <v>0</v>
      </c>
      <c r="O22" s="48">
        <f>IF(data00!O23=data01!O23,data00!O23,FALSE)</f>
        <v>1</v>
      </c>
      <c r="P22" s="48">
        <f>IF(data00!P23=data01!P23,data00!P23,FALSE)</f>
        <v>1</v>
      </c>
      <c r="Q22" s="48">
        <f>IF(data00!Q23=data01!Q23,data00!Q23,FALSE)</f>
        <v>1</v>
      </c>
      <c r="R22" s="48">
        <f>IF(data00!R23=data01!R23,data00!R23,FALSE)</f>
        <v>1</v>
      </c>
      <c r="S22" s="48">
        <f>IF(data00!S23=data01!S23,data00!S23,FALSE)</f>
        <v>0</v>
      </c>
      <c r="T22" s="48">
        <f>IF(data00!T23=data01!T23,data00!T23,FALSE)</f>
        <v>0</v>
      </c>
      <c r="U22" s="48">
        <f>IF(data00!U23=data01!U23,data00!U23,FALSE)</f>
        <v>0</v>
      </c>
      <c r="V22" s="48">
        <f>IF(data00!V23=data01!V23,data00!V23,FALSE)</f>
        <v>0</v>
      </c>
      <c r="W22" s="48">
        <f>IF(data00!W23=data01!W23,data00!W23,FALSE)</f>
        <v>1</v>
      </c>
      <c r="X22" s="48">
        <f>IF(data00!X23=data01!X23,data00!X23,FALSE)</f>
        <v>1</v>
      </c>
      <c r="Y22" s="48">
        <f>IF(data00!Y23=data01!Y23,data00!Y23,FALSE)</f>
        <v>1</v>
      </c>
      <c r="Z22" s="48">
        <f>IF(data00!Z23=data01!Z23,data00!Z23,FALSE)</f>
        <v>1</v>
      </c>
      <c r="AA22" s="48">
        <f>IF(data00!AA23=data01!AA23,data00!AA23,FALSE)</f>
        <v>1</v>
      </c>
      <c r="AB22" s="48">
        <f>IF(data00!AB23=data01!AB23,data00!AB23,FALSE)</f>
        <v>1</v>
      </c>
      <c r="AC22" s="48">
        <f>IF(data00!AC23=data01!AC23,data00!AC23,FALSE)</f>
        <v>1</v>
      </c>
      <c r="AD22" s="48">
        <f>IF(data00!AD23=data01!AD23,data00!AD23,FALSE)</f>
        <v>1</v>
      </c>
      <c r="AE22" s="48">
        <f>IF(data00!AE23=data01!AE23,data00!AE23,FALSE)</f>
        <v>1</v>
      </c>
      <c r="AF22" s="48">
        <f>IF(data00!AF23=data01!AF23,data00!AF23,FALSE)</f>
        <v>1</v>
      </c>
      <c r="AG22" s="48" t="b">
        <f>IF(data00!AG23=data01!AG23,data00!AG23,FALSE)</f>
        <v>0</v>
      </c>
      <c r="AH22" s="48">
        <f t="shared" si="0"/>
        <v>3</v>
      </c>
      <c r="AI22" s="96">
        <f t="shared" si="1"/>
        <v>0.9</v>
      </c>
    </row>
    <row r="23" spans="1:35" ht="15.75" customHeight="1" x14ac:dyDescent="0.2">
      <c r="A23" s="85" t="s">
        <v>313</v>
      </c>
      <c r="B23" s="86" t="s">
        <v>286</v>
      </c>
      <c r="C23" s="48" t="str">
        <f>IF(data00!C24=data01!C24,data00!C24,FALSE)</f>
        <v>multidiscipline</v>
      </c>
      <c r="D23" s="48">
        <f>IF(data00!D24=data01!D24,data00!D24,FALSE)</f>
        <v>1</v>
      </c>
      <c r="E23" s="48">
        <f>IF(data00!E24=data01!E24,data00!E24,FALSE)</f>
        <v>1</v>
      </c>
      <c r="F23" s="48" t="b">
        <f>IF(data00!F24=data01!F24,data00!F24,FALSE)</f>
        <v>0</v>
      </c>
      <c r="G23" s="48">
        <f>IF(data00!G24=data01!G24,data00!G24,FALSE)</f>
        <v>1</v>
      </c>
      <c r="H23" s="48">
        <f>IF(data00!H24=data01!H24,data00!H24,FALSE)</f>
        <v>1</v>
      </c>
      <c r="I23" s="48">
        <f>IF(data00!I24=data01!I24,data00!I24,FALSE)</f>
        <v>1</v>
      </c>
      <c r="J23" s="48">
        <f>IF(data00!J24=data01!J24,data00!J24,FALSE)</f>
        <v>1</v>
      </c>
      <c r="K23" s="48">
        <f>IF(data00!K24=data01!K24,data00!K24,FALSE)</f>
        <v>1</v>
      </c>
      <c r="L23" s="48">
        <f>IF(data00!L24=data01!L24,data00!L24,FALSE)</f>
        <v>1</v>
      </c>
      <c r="M23" s="48">
        <f>IF(data00!M24=data01!M24,data00!M24,FALSE)</f>
        <v>1</v>
      </c>
      <c r="N23" s="48">
        <f>IF(data00!N24=data01!N24,data00!N24,FALSE)</f>
        <v>0</v>
      </c>
      <c r="O23" s="48">
        <f>IF(data00!O24=data01!O24,data00!O24,FALSE)</f>
        <v>0</v>
      </c>
      <c r="P23" s="48">
        <f>IF(data00!P24=data01!P24,data00!P24,FALSE)</f>
        <v>1</v>
      </c>
      <c r="Q23" s="48">
        <f>IF(data00!Q24=data01!Q24,data00!Q24,FALSE)</f>
        <v>0</v>
      </c>
      <c r="R23" s="48">
        <f>IF(data00!R24=data01!R24,data00!R24,FALSE)</f>
        <v>0</v>
      </c>
      <c r="S23" s="48">
        <f>IF(data00!S24=data01!S24,data00!S24,FALSE)</f>
        <v>0</v>
      </c>
      <c r="T23" s="48">
        <f>IF(data00!T24=data01!T24,data00!T24,FALSE)</f>
        <v>0</v>
      </c>
      <c r="U23" s="48">
        <f>IF(data00!U24=data01!U24,data00!U24,FALSE)</f>
        <v>0</v>
      </c>
      <c r="V23" s="48">
        <f>IF(data00!V24=data01!V24,data00!V24,FALSE)</f>
        <v>0</v>
      </c>
      <c r="W23" s="48">
        <f>IF(data00!W24=data01!W24,data00!W24,FALSE)</f>
        <v>1</v>
      </c>
      <c r="X23" s="48">
        <f>IF(data00!X24=data01!X24,data00!X24,FALSE)</f>
        <v>1</v>
      </c>
      <c r="Y23" s="48">
        <f>IF(data00!Y24=data01!Y24,data00!Y24,FALSE)</f>
        <v>1</v>
      </c>
      <c r="Z23" s="48">
        <f>IF(data00!Z24=data01!Z24,data00!Z24,FALSE)</f>
        <v>1</v>
      </c>
      <c r="AA23" s="48">
        <f>IF(data00!AA24=data01!AA24,data00!AA24,FALSE)</f>
        <v>1</v>
      </c>
      <c r="AB23" s="48">
        <f>IF(data00!AB24=data01!AB24,data00!AB24,FALSE)</f>
        <v>0</v>
      </c>
      <c r="AC23" s="48">
        <f>IF(data00!AC24=data01!AC24,data00!AC24,FALSE)</f>
        <v>0</v>
      </c>
      <c r="AD23" s="48">
        <f>IF(data00!AD24=data01!AD24,data00!AD24,FALSE)</f>
        <v>0</v>
      </c>
      <c r="AE23" s="48">
        <f>IF(data00!AE24=data01!AE24,data00!AE24,FALSE)</f>
        <v>1</v>
      </c>
      <c r="AF23" s="48">
        <f>IF(data00!AF24=data01!AF24,data00!AF24,FALSE)</f>
        <v>1</v>
      </c>
      <c r="AG23" s="48">
        <f>IF(data00!AG24=data01!AG24,data00!AG24,FALSE)</f>
        <v>0</v>
      </c>
      <c r="AH23" s="48">
        <f t="shared" si="0"/>
        <v>1</v>
      </c>
      <c r="AI23" s="96">
        <f t="shared" si="1"/>
        <v>0.96666666666666667</v>
      </c>
    </row>
    <row r="24" spans="1:35" ht="15.75" customHeight="1" x14ac:dyDescent="0.2">
      <c r="A24" s="85" t="s">
        <v>314</v>
      </c>
      <c r="B24" s="88" t="s">
        <v>289</v>
      </c>
      <c r="C24" s="48" t="str">
        <f>IF(data00!C25=data01!C25,data00!C25,FALSE)</f>
        <v>healthcare</v>
      </c>
      <c r="D24" s="48">
        <f>IF(data00!D25=data01!D25,data00!D25,FALSE)</f>
        <v>1</v>
      </c>
      <c r="E24" s="48">
        <f>IF(data00!E25=data01!E25,data00!E25,FALSE)</f>
        <v>0</v>
      </c>
      <c r="F24" s="48">
        <f>IF(data00!F25=data01!F25,data00!F25,FALSE)</f>
        <v>0</v>
      </c>
      <c r="G24" s="48">
        <f>IF(data00!G25=data01!G25,data00!G25,FALSE)</f>
        <v>0</v>
      </c>
      <c r="H24" s="48">
        <f>IF(data00!H25=data01!H25,data00!H25,FALSE)</f>
        <v>0</v>
      </c>
      <c r="I24" s="48">
        <f>IF(data00!I25=data01!I25,data00!I25,FALSE)</f>
        <v>0</v>
      </c>
      <c r="J24" s="48">
        <f>IF(data00!J25=data01!J25,data00!J25,FALSE)</f>
        <v>0</v>
      </c>
      <c r="K24" s="48">
        <f>IF(data00!K25=data01!K25,data00!K25,FALSE)</f>
        <v>1</v>
      </c>
      <c r="L24" s="48">
        <f>IF(data00!L25=data01!L25,data00!L25,FALSE)</f>
        <v>0</v>
      </c>
      <c r="M24" s="48">
        <f>IF(data00!M25=data01!M25,data00!M25,FALSE)</f>
        <v>0</v>
      </c>
      <c r="N24" s="48">
        <f>IF(data00!N25=data01!N25,data00!N25,FALSE)</f>
        <v>0</v>
      </c>
      <c r="O24" s="48">
        <f>IF(data00!O25=data01!O25,data00!O25,FALSE)</f>
        <v>0</v>
      </c>
      <c r="P24" s="48">
        <f>IF(data00!P25=data01!P25,data00!P25,FALSE)</f>
        <v>1</v>
      </c>
      <c r="Q24" s="48">
        <f>IF(data00!Q25=data01!Q25,data00!Q25,FALSE)</f>
        <v>0</v>
      </c>
      <c r="R24" s="48">
        <f>IF(data00!R25=data01!R25,data00!R25,FALSE)</f>
        <v>1</v>
      </c>
      <c r="S24" s="48">
        <f>IF(data00!S25=data01!S25,data00!S25,FALSE)</f>
        <v>0</v>
      </c>
      <c r="T24" s="48">
        <f>IF(data00!T25=data01!T25,data00!T25,FALSE)</f>
        <v>1</v>
      </c>
      <c r="U24" s="48">
        <f>IF(data00!U25=data01!U25,data00!U25,FALSE)</f>
        <v>0</v>
      </c>
      <c r="V24" s="48">
        <f>IF(data00!V25=data01!V25,data00!V25,FALSE)</f>
        <v>0</v>
      </c>
      <c r="W24" s="48">
        <f>IF(data00!W25=data01!W25,data00!W25,FALSE)</f>
        <v>0</v>
      </c>
      <c r="X24" s="48">
        <f>IF(data00!X25=data01!X25,data00!X25,FALSE)</f>
        <v>1</v>
      </c>
      <c r="Y24" s="48">
        <f>IF(data00!Y25=data01!Y25,data00!Y25,FALSE)</f>
        <v>1</v>
      </c>
      <c r="Z24" s="48">
        <f>IF(data00!Z25=data01!Z25,data00!Z25,FALSE)</f>
        <v>0</v>
      </c>
      <c r="AA24" s="48">
        <f>IF(data00!AA25=data01!AA25,data00!AA25,FALSE)</f>
        <v>1</v>
      </c>
      <c r="AB24" s="48">
        <f>IF(data00!AB25=data01!AB25,data00!AB25,FALSE)</f>
        <v>0</v>
      </c>
      <c r="AC24" s="48">
        <f>IF(data00!AC25=data01!AC25,data00!AC25,FALSE)</f>
        <v>1</v>
      </c>
      <c r="AD24" s="48">
        <f>IF(data00!AD25=data01!AD25,data00!AD25,FALSE)</f>
        <v>0</v>
      </c>
      <c r="AE24" s="48">
        <f>IF(data00!AE25=data01!AE25,data00!AE25,FALSE)</f>
        <v>0</v>
      </c>
      <c r="AF24" s="48">
        <f>IF(data00!AF25=data01!AF25,data00!AF25,FALSE)</f>
        <v>0</v>
      </c>
      <c r="AG24" s="48">
        <f>IF(data00!AG25=data01!AG25,data00!AG25,FALSE)</f>
        <v>0</v>
      </c>
      <c r="AH24" s="48">
        <f t="shared" si="0"/>
        <v>0</v>
      </c>
      <c r="AI24" s="96">
        <f t="shared" si="1"/>
        <v>1</v>
      </c>
    </row>
    <row r="25" spans="1:35" ht="15.75" customHeight="1" x14ac:dyDescent="0.2">
      <c r="A25" s="85" t="s">
        <v>315</v>
      </c>
      <c r="B25" s="88" t="s">
        <v>289</v>
      </c>
      <c r="C25" s="48" t="str">
        <f>IF(data00!C26=data01!C26,data00!C26,FALSE)</f>
        <v>multidiscipline</v>
      </c>
      <c r="D25" s="48">
        <f>IF(data00!D26=data01!D26,data00!D26,FALSE)</f>
        <v>1</v>
      </c>
      <c r="E25" s="48">
        <f>IF(data00!E26=data01!E26,data00!E26,FALSE)</f>
        <v>1</v>
      </c>
      <c r="F25" s="48" t="b">
        <f>IF(data00!F26=data01!F26,data00!F26,FALSE)</f>
        <v>0</v>
      </c>
      <c r="G25" s="48">
        <f>IF(data00!G26=data01!G26,data00!G26,FALSE)</f>
        <v>1</v>
      </c>
      <c r="H25" s="48" t="b">
        <f>IF(data00!H26=data01!H26,data00!H26,FALSE)</f>
        <v>0</v>
      </c>
      <c r="I25" s="48">
        <f>IF(data00!I26=data01!I26,data00!I26,FALSE)</f>
        <v>1</v>
      </c>
      <c r="J25" s="48">
        <f>IF(data00!J26=data01!J26,data00!J26,FALSE)</f>
        <v>1</v>
      </c>
      <c r="K25" s="48" t="b">
        <f>IF(data00!K26=data01!K26,data00!K26,FALSE)</f>
        <v>0</v>
      </c>
      <c r="L25" s="48" t="b">
        <f>IF(data00!L26=data01!L26,data00!L26,FALSE)</f>
        <v>0</v>
      </c>
      <c r="M25" s="48">
        <f>IF(data00!M26=data01!M26,data00!M26,FALSE)</f>
        <v>0</v>
      </c>
      <c r="N25" s="48">
        <f>IF(data00!N26=data01!N26,data00!N26,FALSE)</f>
        <v>0</v>
      </c>
      <c r="O25" s="48">
        <f>IF(data00!O26=data01!O26,data00!O26,FALSE)</f>
        <v>1</v>
      </c>
      <c r="P25" s="48">
        <f>IF(data00!P26=data01!P26,data00!P26,FALSE)</f>
        <v>1</v>
      </c>
      <c r="Q25" s="48" t="b">
        <f>IF(data00!Q26=data01!Q26,data00!Q26,FALSE)</f>
        <v>0</v>
      </c>
      <c r="R25" s="48">
        <f>IF(data00!R26=data01!R26,data00!R26,FALSE)</f>
        <v>0</v>
      </c>
      <c r="S25" s="48" t="b">
        <f>IF(data00!S26=data01!S26,data00!S26,FALSE)</f>
        <v>0</v>
      </c>
      <c r="T25" s="48" t="b">
        <f>IF(data00!T26=data01!T26,data00!T26,FALSE)</f>
        <v>0</v>
      </c>
      <c r="U25" s="48">
        <f>IF(data00!U26=data01!U26,data00!U26,FALSE)</f>
        <v>0</v>
      </c>
      <c r="V25" s="48">
        <f>IF(data00!V26=data01!V26,data00!V26,FALSE)</f>
        <v>1</v>
      </c>
      <c r="W25" s="48">
        <f>IF(data00!W26=data01!W26,data00!W26,FALSE)</f>
        <v>1</v>
      </c>
      <c r="X25" s="48">
        <f>IF(data00!X26=data01!X26,data00!X26,FALSE)</f>
        <v>1</v>
      </c>
      <c r="Y25" s="48">
        <f>IF(data00!Y26=data01!Y26,data00!Y26,FALSE)</f>
        <v>1</v>
      </c>
      <c r="Z25" s="48">
        <f>IF(data00!Z26=data01!Z26,data00!Z26,FALSE)</f>
        <v>1</v>
      </c>
      <c r="AA25" s="48">
        <f>IF(data00!AA26=data01!AA26,data00!AA26,FALSE)</f>
        <v>1</v>
      </c>
      <c r="AB25" s="48">
        <f>IF(data00!AB26=data01!AB26,data00!AB26,FALSE)</f>
        <v>1</v>
      </c>
      <c r="AC25" s="48">
        <f>IF(data00!AC26=data01!AC26,data00!AC26,FALSE)</f>
        <v>1</v>
      </c>
      <c r="AD25" s="48">
        <f>IF(data00!AD26=data01!AD26,data00!AD26,FALSE)</f>
        <v>1</v>
      </c>
      <c r="AE25" s="48">
        <f>IF(data00!AE26=data01!AE26,data00!AE26,FALSE)</f>
        <v>0</v>
      </c>
      <c r="AF25" s="48" t="b">
        <f>IF(data00!AF26=data01!AF26,data00!AF26,FALSE)</f>
        <v>0</v>
      </c>
      <c r="AG25" s="48" t="b">
        <f>IF(data00!AG26=data01!AG26,data00!AG26,FALSE)</f>
        <v>0</v>
      </c>
      <c r="AH25" s="48">
        <f t="shared" si="0"/>
        <v>9</v>
      </c>
      <c r="AI25" s="96">
        <f t="shared" si="1"/>
        <v>0.7</v>
      </c>
    </row>
    <row r="26" spans="1:35" ht="15.75" customHeight="1" x14ac:dyDescent="0.2">
      <c r="A26" s="52"/>
      <c r="B26" s="53"/>
      <c r="C26" s="97" t="s">
        <v>387</v>
      </c>
      <c r="D26" s="53">
        <f t="shared" ref="D26:AG26" si="2">COUNTIF(D2:D25,"false")</f>
        <v>3</v>
      </c>
      <c r="E26" s="53">
        <f t="shared" si="2"/>
        <v>3</v>
      </c>
      <c r="F26" s="53">
        <f t="shared" si="2"/>
        <v>6</v>
      </c>
      <c r="G26" s="53">
        <f t="shared" si="2"/>
        <v>2</v>
      </c>
      <c r="H26" s="53">
        <f t="shared" si="2"/>
        <v>4</v>
      </c>
      <c r="I26" s="53">
        <f t="shared" si="2"/>
        <v>2</v>
      </c>
      <c r="J26" s="53">
        <f t="shared" si="2"/>
        <v>4</v>
      </c>
      <c r="K26" s="53">
        <f t="shared" si="2"/>
        <v>1</v>
      </c>
      <c r="L26" s="53">
        <f t="shared" si="2"/>
        <v>2</v>
      </c>
      <c r="M26" s="53">
        <f t="shared" si="2"/>
        <v>3</v>
      </c>
      <c r="N26" s="53">
        <f t="shared" si="2"/>
        <v>1</v>
      </c>
      <c r="O26" s="53">
        <f t="shared" si="2"/>
        <v>2</v>
      </c>
      <c r="P26" s="53">
        <f t="shared" si="2"/>
        <v>2</v>
      </c>
      <c r="Q26" s="53">
        <f t="shared" si="2"/>
        <v>7</v>
      </c>
      <c r="R26" s="53">
        <f t="shared" si="2"/>
        <v>0</v>
      </c>
      <c r="S26" s="53">
        <f t="shared" si="2"/>
        <v>5</v>
      </c>
      <c r="T26" s="53">
        <f t="shared" si="2"/>
        <v>5</v>
      </c>
      <c r="U26" s="53">
        <f t="shared" si="2"/>
        <v>3</v>
      </c>
      <c r="V26" s="53">
        <f t="shared" si="2"/>
        <v>4</v>
      </c>
      <c r="W26" s="53">
        <f t="shared" si="2"/>
        <v>4</v>
      </c>
      <c r="X26" s="53">
        <f t="shared" si="2"/>
        <v>3</v>
      </c>
      <c r="Y26" s="53">
        <f t="shared" si="2"/>
        <v>2</v>
      </c>
      <c r="Z26" s="53">
        <f t="shared" si="2"/>
        <v>4</v>
      </c>
      <c r="AA26" s="53">
        <f t="shared" si="2"/>
        <v>4</v>
      </c>
      <c r="AB26" s="53">
        <f t="shared" si="2"/>
        <v>4</v>
      </c>
      <c r="AC26" s="53">
        <f t="shared" si="2"/>
        <v>1</v>
      </c>
      <c r="AD26" s="53">
        <f t="shared" si="2"/>
        <v>4</v>
      </c>
      <c r="AE26" s="53">
        <f t="shared" si="2"/>
        <v>7</v>
      </c>
      <c r="AF26" s="53">
        <f t="shared" si="2"/>
        <v>5</v>
      </c>
      <c r="AG26" s="53">
        <f t="shared" si="2"/>
        <v>6</v>
      </c>
      <c r="AH26" s="48">
        <f t="shared" si="0"/>
        <v>0</v>
      </c>
      <c r="AI26" s="96">
        <f t="shared" si="1"/>
        <v>1</v>
      </c>
    </row>
    <row r="27" spans="1:35" ht="15.75" customHeight="1" x14ac:dyDescent="0.2">
      <c r="A27" s="52"/>
      <c r="B27" s="53"/>
      <c r="C27" s="98" t="s">
        <v>388</v>
      </c>
      <c r="D27" s="99">
        <f t="shared" ref="D27:AG27" si="3">1-D26/24</f>
        <v>0.875</v>
      </c>
      <c r="E27" s="99">
        <f t="shared" si="3"/>
        <v>0.875</v>
      </c>
      <c r="F27" s="99">
        <f t="shared" si="3"/>
        <v>0.75</v>
      </c>
      <c r="G27" s="99">
        <f t="shared" si="3"/>
        <v>0.91666666666666663</v>
      </c>
      <c r="H27" s="99">
        <f t="shared" si="3"/>
        <v>0.83333333333333337</v>
      </c>
      <c r="I27" s="99">
        <f t="shared" si="3"/>
        <v>0.91666666666666663</v>
      </c>
      <c r="J27" s="99">
        <f t="shared" si="3"/>
        <v>0.83333333333333337</v>
      </c>
      <c r="K27" s="99">
        <f t="shared" si="3"/>
        <v>0.95833333333333337</v>
      </c>
      <c r="L27" s="99">
        <f t="shared" si="3"/>
        <v>0.91666666666666663</v>
      </c>
      <c r="M27" s="99">
        <f t="shared" si="3"/>
        <v>0.875</v>
      </c>
      <c r="N27" s="99">
        <f t="shared" si="3"/>
        <v>0.95833333333333337</v>
      </c>
      <c r="O27" s="99">
        <f t="shared" si="3"/>
        <v>0.91666666666666663</v>
      </c>
      <c r="P27" s="99">
        <f t="shared" si="3"/>
        <v>0.91666666666666663</v>
      </c>
      <c r="Q27" s="99">
        <f t="shared" si="3"/>
        <v>0.70833333333333326</v>
      </c>
      <c r="R27" s="99">
        <f t="shared" si="3"/>
        <v>1</v>
      </c>
      <c r="S27" s="99">
        <f t="shared" si="3"/>
        <v>0.79166666666666663</v>
      </c>
      <c r="T27" s="99">
        <f t="shared" si="3"/>
        <v>0.79166666666666663</v>
      </c>
      <c r="U27" s="99">
        <f t="shared" si="3"/>
        <v>0.875</v>
      </c>
      <c r="V27" s="99">
        <f t="shared" si="3"/>
        <v>0.83333333333333337</v>
      </c>
      <c r="W27" s="99">
        <f t="shared" si="3"/>
        <v>0.83333333333333337</v>
      </c>
      <c r="X27" s="99">
        <f t="shared" si="3"/>
        <v>0.875</v>
      </c>
      <c r="Y27" s="99">
        <f t="shared" si="3"/>
        <v>0.91666666666666663</v>
      </c>
      <c r="Z27" s="99">
        <f t="shared" si="3"/>
        <v>0.83333333333333337</v>
      </c>
      <c r="AA27" s="99">
        <f t="shared" si="3"/>
        <v>0.83333333333333337</v>
      </c>
      <c r="AB27" s="99">
        <f t="shared" si="3"/>
        <v>0.83333333333333337</v>
      </c>
      <c r="AC27" s="99">
        <f t="shared" si="3"/>
        <v>0.95833333333333337</v>
      </c>
      <c r="AD27" s="99">
        <f t="shared" si="3"/>
        <v>0.83333333333333337</v>
      </c>
      <c r="AE27" s="99">
        <f t="shared" si="3"/>
        <v>0.70833333333333326</v>
      </c>
      <c r="AF27" s="99">
        <f t="shared" si="3"/>
        <v>0.79166666666666663</v>
      </c>
      <c r="AG27" s="99">
        <f t="shared" si="3"/>
        <v>0.75</v>
      </c>
      <c r="AH27" s="48">
        <f t="shared" si="0"/>
        <v>0</v>
      </c>
      <c r="AI27" s="96">
        <f t="shared" si="1"/>
        <v>1</v>
      </c>
    </row>
    <row r="28" spans="1:35" ht="15.75" customHeight="1" x14ac:dyDescent="0.2">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96"/>
    </row>
    <row r="29" spans="1:35" ht="15.75" customHeight="1" x14ac:dyDescent="0.2">
      <c r="A29" s="52"/>
      <c r="B29" s="53"/>
      <c r="AG29" s="53" t="s">
        <v>389</v>
      </c>
      <c r="AI29" s="96"/>
    </row>
    <row r="30" spans="1:35" ht="15.75" customHeight="1" x14ac:dyDescent="0.2">
      <c r="A30" s="52"/>
      <c r="B30" s="53"/>
      <c r="AG30" s="99">
        <f>AVERAGE(D27:AG27)</f>
        <v>0.85694444444444418</v>
      </c>
      <c r="AI30" s="96"/>
    </row>
    <row r="31" spans="1:35" ht="15.75" customHeight="1" x14ac:dyDescent="0.2">
      <c r="AI31" s="96"/>
    </row>
    <row r="32" spans="1:35" ht="15.75" customHeight="1" x14ac:dyDescent="0.2">
      <c r="AI32" s="96"/>
    </row>
    <row r="33" spans="35:35" ht="15.75" customHeight="1" x14ac:dyDescent="0.2">
      <c r="AI33" s="96"/>
    </row>
    <row r="34" spans="35:35" ht="15.75" customHeight="1" x14ac:dyDescent="0.2">
      <c r="AI34" s="96"/>
    </row>
    <row r="35" spans="35:35" ht="15.75" customHeight="1" x14ac:dyDescent="0.2">
      <c r="AI35" s="96"/>
    </row>
    <row r="36" spans="35:35" ht="15.75" customHeight="1" x14ac:dyDescent="0.2">
      <c r="AI36" s="96"/>
    </row>
    <row r="37" spans="35:35" ht="15.75" customHeight="1" x14ac:dyDescent="0.2">
      <c r="AI37" s="96"/>
    </row>
    <row r="38" spans="35:35" ht="15.75" customHeight="1" x14ac:dyDescent="0.2">
      <c r="AI38" s="96"/>
    </row>
    <row r="39" spans="35:35" ht="15.75" customHeight="1" x14ac:dyDescent="0.2">
      <c r="AI39" s="96"/>
    </row>
    <row r="40" spans="35:35" ht="15.75" customHeight="1" x14ac:dyDescent="0.2">
      <c r="AI40" s="96"/>
    </row>
    <row r="41" spans="35:35" ht="15.75" customHeight="1" x14ac:dyDescent="0.2">
      <c r="AI41" s="96"/>
    </row>
    <row r="42" spans="35:35" ht="15.75" customHeight="1" x14ac:dyDescent="0.2">
      <c r="AI42" s="96"/>
    </row>
    <row r="43" spans="35:35" ht="15.75" customHeight="1" x14ac:dyDescent="0.2">
      <c r="AI43" s="96"/>
    </row>
    <row r="44" spans="35:35" ht="15.75" customHeight="1" x14ac:dyDescent="0.2">
      <c r="AI44" s="96"/>
    </row>
    <row r="45" spans="35:35" ht="15.75" customHeight="1" x14ac:dyDescent="0.2">
      <c r="AI45" s="96"/>
    </row>
    <row r="46" spans="35:35" ht="15.75" customHeight="1" x14ac:dyDescent="0.2">
      <c r="AI46" s="96"/>
    </row>
    <row r="47" spans="35:35" ht="15.75" customHeight="1" x14ac:dyDescent="0.2">
      <c r="AI47" s="96"/>
    </row>
    <row r="48" spans="35:35" ht="15.75" customHeight="1" x14ac:dyDescent="0.2">
      <c r="AI48" s="96"/>
    </row>
    <row r="49" spans="35:35" ht="15.75" customHeight="1" x14ac:dyDescent="0.2">
      <c r="AI49" s="96"/>
    </row>
    <row r="50" spans="35:35" ht="15.75" customHeight="1" x14ac:dyDescent="0.2">
      <c r="AI50" s="96"/>
    </row>
    <row r="51" spans="35:35" ht="15.75" customHeight="1" x14ac:dyDescent="0.2">
      <c r="AI51" s="96"/>
    </row>
    <row r="52" spans="35:35" ht="15.75" customHeight="1" x14ac:dyDescent="0.2">
      <c r="AI52" s="96"/>
    </row>
    <row r="53" spans="35:35" ht="15.75" customHeight="1" x14ac:dyDescent="0.2">
      <c r="AI53" s="96"/>
    </row>
    <row r="54" spans="35:35" ht="15.75" customHeight="1" x14ac:dyDescent="0.2">
      <c r="AI54" s="96"/>
    </row>
    <row r="55" spans="35:35" ht="15.75" customHeight="1" x14ac:dyDescent="0.2">
      <c r="AI55" s="96"/>
    </row>
    <row r="56" spans="35:35" ht="15.75" customHeight="1" x14ac:dyDescent="0.2">
      <c r="AI56" s="96"/>
    </row>
    <row r="57" spans="35:35" ht="15.75" customHeight="1" x14ac:dyDescent="0.2">
      <c r="AI57" s="96"/>
    </row>
    <row r="58" spans="35:35" ht="15.75" customHeight="1" x14ac:dyDescent="0.2">
      <c r="AI58" s="96"/>
    </row>
    <row r="59" spans="35:35" ht="15.75" customHeight="1" x14ac:dyDescent="0.2">
      <c r="AI59" s="96"/>
    </row>
    <row r="60" spans="35:35" ht="15.75" customHeight="1" x14ac:dyDescent="0.2">
      <c r="AI60" s="96"/>
    </row>
    <row r="61" spans="35:35" ht="15.75" customHeight="1" x14ac:dyDescent="0.2">
      <c r="AI61" s="96"/>
    </row>
    <row r="62" spans="35:35" ht="15.75" customHeight="1" x14ac:dyDescent="0.2">
      <c r="AI62" s="96"/>
    </row>
    <row r="63" spans="35:35" ht="15.75" customHeight="1" x14ac:dyDescent="0.2">
      <c r="AI63" s="96"/>
    </row>
    <row r="64" spans="35:35" ht="15.75" customHeight="1" x14ac:dyDescent="0.2">
      <c r="AI64" s="96"/>
    </row>
    <row r="65" spans="35:35" ht="15.75" customHeight="1" x14ac:dyDescent="0.2">
      <c r="AI65" s="96"/>
    </row>
    <row r="66" spans="35:35" ht="15.75" customHeight="1" x14ac:dyDescent="0.2">
      <c r="AI66" s="96"/>
    </row>
    <row r="67" spans="35:35" ht="15.75" customHeight="1" x14ac:dyDescent="0.2">
      <c r="AI67" s="96"/>
    </row>
    <row r="68" spans="35:35" ht="15.75" customHeight="1" x14ac:dyDescent="0.2">
      <c r="AI68" s="96"/>
    </row>
    <row r="69" spans="35:35" ht="15.75" customHeight="1" x14ac:dyDescent="0.2">
      <c r="AI69" s="96"/>
    </row>
    <row r="70" spans="35:35" ht="15.75" customHeight="1" x14ac:dyDescent="0.2">
      <c r="AI70" s="96"/>
    </row>
    <row r="71" spans="35:35" ht="15.75" customHeight="1" x14ac:dyDescent="0.2">
      <c r="AI71" s="96"/>
    </row>
    <row r="72" spans="35:35" ht="15.75" customHeight="1" x14ac:dyDescent="0.2">
      <c r="AI72" s="96"/>
    </row>
    <row r="73" spans="35:35" ht="15.75" customHeight="1" x14ac:dyDescent="0.2">
      <c r="AI73" s="96"/>
    </row>
    <row r="74" spans="35:35" ht="15.75" customHeight="1" x14ac:dyDescent="0.2">
      <c r="AI74" s="96"/>
    </row>
    <row r="75" spans="35:35" ht="15.75" customHeight="1" x14ac:dyDescent="0.2">
      <c r="AI75" s="96"/>
    </row>
    <row r="76" spans="35:35" ht="15.75" customHeight="1" x14ac:dyDescent="0.2">
      <c r="AI76" s="96"/>
    </row>
    <row r="77" spans="35:35" ht="15.75" customHeight="1" x14ac:dyDescent="0.2">
      <c r="AI77" s="96"/>
    </row>
    <row r="78" spans="35:35" ht="15.75" customHeight="1" x14ac:dyDescent="0.2">
      <c r="AI78" s="96"/>
    </row>
    <row r="79" spans="35:35" ht="15.75" customHeight="1" x14ac:dyDescent="0.2">
      <c r="AI79" s="96"/>
    </row>
    <row r="80" spans="35:35" ht="15.75" customHeight="1" x14ac:dyDescent="0.2">
      <c r="AI80" s="96"/>
    </row>
    <row r="81" spans="35:35" ht="15.75" customHeight="1" x14ac:dyDescent="0.2">
      <c r="AI81" s="96"/>
    </row>
    <row r="82" spans="35:35" ht="15.75" customHeight="1" x14ac:dyDescent="0.2">
      <c r="AI82" s="96"/>
    </row>
    <row r="83" spans="35:35" ht="15.75" customHeight="1" x14ac:dyDescent="0.2">
      <c r="AI83" s="96"/>
    </row>
    <row r="84" spans="35:35" ht="15.75" customHeight="1" x14ac:dyDescent="0.2">
      <c r="AI84" s="96"/>
    </row>
    <row r="85" spans="35:35" ht="15.75" customHeight="1" x14ac:dyDescent="0.2">
      <c r="AI85" s="96"/>
    </row>
    <row r="86" spans="35:35" ht="15.75" customHeight="1" x14ac:dyDescent="0.2">
      <c r="AI86" s="96"/>
    </row>
    <row r="87" spans="35:35" ht="15.75" customHeight="1" x14ac:dyDescent="0.2">
      <c r="AI87" s="96"/>
    </row>
    <row r="88" spans="35:35" ht="15.75" customHeight="1" x14ac:dyDescent="0.2">
      <c r="AI88" s="96"/>
    </row>
    <row r="89" spans="35:35" ht="15.75" customHeight="1" x14ac:dyDescent="0.2">
      <c r="AI89" s="96"/>
    </row>
    <row r="90" spans="35:35" ht="15.75" customHeight="1" x14ac:dyDescent="0.2">
      <c r="AI90" s="96"/>
    </row>
    <row r="91" spans="35:35" ht="15.75" customHeight="1" x14ac:dyDescent="0.2">
      <c r="AI91" s="96"/>
    </row>
    <row r="92" spans="35:35" ht="15.75" customHeight="1" x14ac:dyDescent="0.2">
      <c r="AI92" s="96"/>
    </row>
    <row r="93" spans="35:35" ht="15.75" customHeight="1" x14ac:dyDescent="0.2">
      <c r="AI93" s="96"/>
    </row>
    <row r="94" spans="35:35" ht="15.75" customHeight="1" x14ac:dyDescent="0.2">
      <c r="AI94" s="96"/>
    </row>
    <row r="95" spans="35:35" ht="15.75" customHeight="1" x14ac:dyDescent="0.2">
      <c r="AI95" s="96"/>
    </row>
    <row r="96" spans="35:35" ht="15.75" customHeight="1" x14ac:dyDescent="0.2">
      <c r="AI96" s="96"/>
    </row>
    <row r="97" spans="35:35" ht="15.75" customHeight="1" x14ac:dyDescent="0.2">
      <c r="AI97" s="96"/>
    </row>
    <row r="98" spans="35:35" ht="15.75" customHeight="1" x14ac:dyDescent="0.2">
      <c r="AI98" s="96"/>
    </row>
    <row r="99" spans="35:35" ht="15.75" customHeight="1" x14ac:dyDescent="0.2">
      <c r="AI99" s="96"/>
    </row>
    <row r="100" spans="35:35" ht="15.75" customHeight="1" x14ac:dyDescent="0.2">
      <c r="AI100" s="96"/>
    </row>
    <row r="101" spans="35:35" ht="15.75" customHeight="1" x14ac:dyDescent="0.2">
      <c r="AI101" s="96"/>
    </row>
    <row r="102" spans="35:35" ht="15.75" customHeight="1" x14ac:dyDescent="0.2">
      <c r="AI102" s="96"/>
    </row>
    <row r="103" spans="35:35" ht="15.75" customHeight="1" x14ac:dyDescent="0.2">
      <c r="AI103" s="96"/>
    </row>
    <row r="104" spans="35:35" ht="15.75" customHeight="1" x14ac:dyDescent="0.2">
      <c r="AI104" s="96"/>
    </row>
    <row r="105" spans="35:35" ht="15.75" customHeight="1" x14ac:dyDescent="0.2">
      <c r="AI105" s="96"/>
    </row>
    <row r="106" spans="35:35" ht="15.75" customHeight="1" x14ac:dyDescent="0.2">
      <c r="AI106" s="96"/>
    </row>
    <row r="107" spans="35:35" ht="15.75" customHeight="1" x14ac:dyDescent="0.2">
      <c r="AI107" s="96"/>
    </row>
    <row r="108" spans="35:35" ht="15.75" customHeight="1" x14ac:dyDescent="0.2">
      <c r="AI108" s="96"/>
    </row>
    <row r="109" spans="35:35" ht="15.75" customHeight="1" x14ac:dyDescent="0.2">
      <c r="AI109" s="96"/>
    </row>
    <row r="110" spans="35:35" ht="15.75" customHeight="1" x14ac:dyDescent="0.2">
      <c r="AI110" s="96"/>
    </row>
    <row r="111" spans="35:35" ht="15.75" customHeight="1" x14ac:dyDescent="0.2">
      <c r="AI111" s="96"/>
    </row>
    <row r="112" spans="35:35" ht="15.75" customHeight="1" x14ac:dyDescent="0.2">
      <c r="AI112" s="96"/>
    </row>
    <row r="113" spans="35:35" ht="15.75" customHeight="1" x14ac:dyDescent="0.2">
      <c r="AI113" s="96"/>
    </row>
    <row r="114" spans="35:35" ht="15.75" customHeight="1" x14ac:dyDescent="0.2">
      <c r="AI114" s="96"/>
    </row>
    <row r="115" spans="35:35" ht="15.75" customHeight="1" x14ac:dyDescent="0.2">
      <c r="AI115" s="96"/>
    </row>
    <row r="116" spans="35:35" ht="15.75" customHeight="1" x14ac:dyDescent="0.2">
      <c r="AI116" s="96"/>
    </row>
    <row r="117" spans="35:35" ht="15.75" customHeight="1" x14ac:dyDescent="0.2">
      <c r="AI117" s="96"/>
    </row>
    <row r="118" spans="35:35" ht="15.75" customHeight="1" x14ac:dyDescent="0.2">
      <c r="AI118" s="96"/>
    </row>
    <row r="119" spans="35:35" ht="15.75" customHeight="1" x14ac:dyDescent="0.2">
      <c r="AI119" s="96"/>
    </row>
    <row r="120" spans="35:35" ht="15.75" customHeight="1" x14ac:dyDescent="0.2">
      <c r="AI120" s="96"/>
    </row>
    <row r="121" spans="35:35" ht="15.75" customHeight="1" x14ac:dyDescent="0.2">
      <c r="AI121" s="96"/>
    </row>
    <row r="122" spans="35:35" ht="15.75" customHeight="1" x14ac:dyDescent="0.2">
      <c r="AI122" s="96"/>
    </row>
    <row r="123" spans="35:35" ht="15.75" customHeight="1" x14ac:dyDescent="0.2">
      <c r="AI123" s="96"/>
    </row>
    <row r="124" spans="35:35" ht="15.75" customHeight="1" x14ac:dyDescent="0.2">
      <c r="AI124" s="96"/>
    </row>
    <row r="125" spans="35:35" ht="15.75" customHeight="1" x14ac:dyDescent="0.2">
      <c r="AI125" s="96"/>
    </row>
    <row r="126" spans="35:35" ht="15.75" customHeight="1" x14ac:dyDescent="0.2">
      <c r="AI126" s="96"/>
    </row>
    <row r="127" spans="35:35" ht="15.75" customHeight="1" x14ac:dyDescent="0.2">
      <c r="AI127" s="96"/>
    </row>
    <row r="128" spans="35:35" ht="15.75" customHeight="1" x14ac:dyDescent="0.2">
      <c r="AI128" s="96"/>
    </row>
    <row r="129" spans="35:35" ht="15.75" customHeight="1" x14ac:dyDescent="0.2">
      <c r="AI129" s="96"/>
    </row>
    <row r="130" spans="35:35" ht="15.75" customHeight="1" x14ac:dyDescent="0.2">
      <c r="AI130" s="96"/>
    </row>
    <row r="131" spans="35:35" ht="15.75" customHeight="1" x14ac:dyDescent="0.2">
      <c r="AI131" s="96"/>
    </row>
    <row r="132" spans="35:35" ht="15.75" customHeight="1" x14ac:dyDescent="0.2">
      <c r="AI132" s="96"/>
    </row>
    <row r="133" spans="35:35" ht="15.75" customHeight="1" x14ac:dyDescent="0.2">
      <c r="AI133" s="96"/>
    </row>
    <row r="134" spans="35:35" ht="15.75" customHeight="1" x14ac:dyDescent="0.2">
      <c r="AI134" s="96"/>
    </row>
    <row r="135" spans="35:35" ht="15.75" customHeight="1" x14ac:dyDescent="0.2">
      <c r="AI135" s="96"/>
    </row>
    <row r="136" spans="35:35" ht="15.75" customHeight="1" x14ac:dyDescent="0.2">
      <c r="AI136" s="96"/>
    </row>
    <row r="137" spans="35:35" ht="15.75" customHeight="1" x14ac:dyDescent="0.2">
      <c r="AI137" s="96"/>
    </row>
    <row r="138" spans="35:35" ht="15.75" customHeight="1" x14ac:dyDescent="0.2">
      <c r="AI138" s="96"/>
    </row>
    <row r="139" spans="35:35" ht="15.75" customHeight="1" x14ac:dyDescent="0.2">
      <c r="AI139" s="96"/>
    </row>
    <row r="140" spans="35:35" ht="15.75" customHeight="1" x14ac:dyDescent="0.2">
      <c r="AI140" s="96"/>
    </row>
    <row r="141" spans="35:35" ht="15.75" customHeight="1" x14ac:dyDescent="0.2">
      <c r="AI141" s="96"/>
    </row>
    <row r="142" spans="35:35" ht="15.75" customHeight="1" x14ac:dyDescent="0.2">
      <c r="AI142" s="96"/>
    </row>
    <row r="143" spans="35:35" ht="15.75" customHeight="1" x14ac:dyDescent="0.2">
      <c r="AI143" s="96"/>
    </row>
    <row r="144" spans="35:35" ht="15.75" customHeight="1" x14ac:dyDescent="0.2">
      <c r="AI144" s="96"/>
    </row>
    <row r="145" spans="35:35" ht="15.75" customHeight="1" x14ac:dyDescent="0.2">
      <c r="AI145" s="96"/>
    </row>
    <row r="146" spans="35:35" ht="15.75" customHeight="1" x14ac:dyDescent="0.2">
      <c r="AI146" s="96"/>
    </row>
    <row r="147" spans="35:35" ht="15.75" customHeight="1" x14ac:dyDescent="0.2">
      <c r="AI147" s="96"/>
    </row>
    <row r="148" spans="35:35" ht="15.75" customHeight="1" x14ac:dyDescent="0.2">
      <c r="AI148" s="96"/>
    </row>
    <row r="149" spans="35:35" ht="15.75" customHeight="1" x14ac:dyDescent="0.2">
      <c r="AI149" s="96"/>
    </row>
    <row r="150" spans="35:35" ht="15.75" customHeight="1" x14ac:dyDescent="0.2">
      <c r="AI150" s="96"/>
    </row>
    <row r="151" spans="35:35" ht="15.75" customHeight="1" x14ac:dyDescent="0.2">
      <c r="AI151" s="96"/>
    </row>
    <row r="152" spans="35:35" ht="15.75" customHeight="1" x14ac:dyDescent="0.2">
      <c r="AI152" s="96"/>
    </row>
    <row r="153" spans="35:35" ht="15.75" customHeight="1" x14ac:dyDescent="0.2">
      <c r="AI153" s="96"/>
    </row>
    <row r="154" spans="35:35" ht="15.75" customHeight="1" x14ac:dyDescent="0.2">
      <c r="AI154" s="96"/>
    </row>
    <row r="155" spans="35:35" ht="15.75" customHeight="1" x14ac:dyDescent="0.2">
      <c r="AI155" s="96"/>
    </row>
    <row r="156" spans="35:35" ht="15.75" customHeight="1" x14ac:dyDescent="0.2">
      <c r="AI156" s="96"/>
    </row>
    <row r="157" spans="35:35" ht="15.75" customHeight="1" x14ac:dyDescent="0.2">
      <c r="AI157" s="96"/>
    </row>
    <row r="158" spans="35:35" ht="15.75" customHeight="1" x14ac:dyDescent="0.2">
      <c r="AI158" s="96"/>
    </row>
    <row r="159" spans="35:35" ht="15.75" customHeight="1" x14ac:dyDescent="0.2">
      <c r="AI159" s="96"/>
    </row>
    <row r="160" spans="35:35" ht="15.75" customHeight="1" x14ac:dyDescent="0.2">
      <c r="AI160" s="96"/>
    </row>
    <row r="161" spans="35:35" ht="15.75" customHeight="1" x14ac:dyDescent="0.2">
      <c r="AI161" s="96"/>
    </row>
    <row r="162" spans="35:35" ht="15.75" customHeight="1" x14ac:dyDescent="0.2">
      <c r="AI162" s="96"/>
    </row>
    <row r="163" spans="35:35" ht="15.75" customHeight="1" x14ac:dyDescent="0.2">
      <c r="AI163" s="96"/>
    </row>
    <row r="164" spans="35:35" ht="15.75" customHeight="1" x14ac:dyDescent="0.2">
      <c r="AI164" s="96"/>
    </row>
    <row r="165" spans="35:35" ht="15.75" customHeight="1" x14ac:dyDescent="0.2">
      <c r="AI165" s="96"/>
    </row>
    <row r="166" spans="35:35" ht="15.75" customHeight="1" x14ac:dyDescent="0.2">
      <c r="AI166" s="96"/>
    </row>
    <row r="167" spans="35:35" ht="15.75" customHeight="1" x14ac:dyDescent="0.2">
      <c r="AI167" s="96"/>
    </row>
    <row r="168" spans="35:35" ht="15.75" customHeight="1" x14ac:dyDescent="0.2">
      <c r="AI168" s="96"/>
    </row>
    <row r="169" spans="35:35" ht="15.75" customHeight="1" x14ac:dyDescent="0.2">
      <c r="AI169" s="96"/>
    </row>
    <row r="170" spans="35:35" ht="15.75" customHeight="1" x14ac:dyDescent="0.2">
      <c r="AI170" s="96"/>
    </row>
    <row r="171" spans="35:35" ht="15.75" customHeight="1" x14ac:dyDescent="0.2">
      <c r="AI171" s="96"/>
    </row>
    <row r="172" spans="35:35" ht="15.75" customHeight="1" x14ac:dyDescent="0.2">
      <c r="AI172" s="96"/>
    </row>
    <row r="173" spans="35:35" ht="15.75" customHeight="1" x14ac:dyDescent="0.2">
      <c r="AI173" s="96"/>
    </row>
    <row r="174" spans="35:35" ht="15.75" customHeight="1" x14ac:dyDescent="0.2">
      <c r="AI174" s="96"/>
    </row>
    <row r="175" spans="35:35" ht="15.75" customHeight="1" x14ac:dyDescent="0.2">
      <c r="AI175" s="96"/>
    </row>
    <row r="176" spans="35:35" ht="15.75" customHeight="1" x14ac:dyDescent="0.2">
      <c r="AI176" s="96"/>
    </row>
    <row r="177" spans="35:35" ht="15.75" customHeight="1" x14ac:dyDescent="0.2">
      <c r="AI177" s="96"/>
    </row>
    <row r="178" spans="35:35" ht="15.75" customHeight="1" x14ac:dyDescent="0.2">
      <c r="AI178" s="96"/>
    </row>
    <row r="179" spans="35:35" ht="15.75" customHeight="1" x14ac:dyDescent="0.2">
      <c r="AI179" s="96"/>
    </row>
    <row r="180" spans="35:35" ht="15.75" customHeight="1" x14ac:dyDescent="0.2">
      <c r="AI180" s="96"/>
    </row>
    <row r="181" spans="35:35" ht="15.75" customHeight="1" x14ac:dyDescent="0.2">
      <c r="AI181" s="96"/>
    </row>
    <row r="182" spans="35:35" ht="15.75" customHeight="1" x14ac:dyDescent="0.2">
      <c r="AI182" s="96"/>
    </row>
    <row r="183" spans="35:35" ht="15.75" customHeight="1" x14ac:dyDescent="0.2">
      <c r="AI183" s="96"/>
    </row>
    <row r="184" spans="35:35" ht="15.75" customHeight="1" x14ac:dyDescent="0.2">
      <c r="AI184" s="96"/>
    </row>
    <row r="185" spans="35:35" ht="15.75" customHeight="1" x14ac:dyDescent="0.2">
      <c r="AI185" s="96"/>
    </row>
    <row r="186" spans="35:35" ht="15.75" customHeight="1" x14ac:dyDescent="0.2">
      <c r="AI186" s="96"/>
    </row>
    <row r="187" spans="35:35" ht="15.75" customHeight="1" x14ac:dyDescent="0.2">
      <c r="AI187" s="96"/>
    </row>
    <row r="188" spans="35:35" ht="15.75" customHeight="1" x14ac:dyDescent="0.2">
      <c r="AI188" s="96"/>
    </row>
    <row r="189" spans="35:35" ht="15.75" customHeight="1" x14ac:dyDescent="0.2">
      <c r="AI189" s="96"/>
    </row>
    <row r="190" spans="35:35" ht="15.75" customHeight="1" x14ac:dyDescent="0.2">
      <c r="AI190" s="96"/>
    </row>
    <row r="191" spans="35:35" ht="15.75" customHeight="1" x14ac:dyDescent="0.2">
      <c r="AI191" s="96"/>
    </row>
    <row r="192" spans="35:35" ht="15.75" customHeight="1" x14ac:dyDescent="0.2">
      <c r="AI192" s="96"/>
    </row>
    <row r="193" spans="35:35" ht="15.75" customHeight="1" x14ac:dyDescent="0.2">
      <c r="AI193" s="96"/>
    </row>
    <row r="194" spans="35:35" ht="15.75" customHeight="1" x14ac:dyDescent="0.2">
      <c r="AI194" s="96"/>
    </row>
    <row r="195" spans="35:35" ht="15.75" customHeight="1" x14ac:dyDescent="0.2">
      <c r="AI195" s="96"/>
    </row>
    <row r="196" spans="35:35" ht="15.75" customHeight="1" x14ac:dyDescent="0.2">
      <c r="AI196" s="96"/>
    </row>
    <row r="197" spans="35:35" ht="15.75" customHeight="1" x14ac:dyDescent="0.2">
      <c r="AI197" s="96"/>
    </row>
    <row r="198" spans="35:35" ht="15.75" customHeight="1" x14ac:dyDescent="0.2">
      <c r="AI198" s="96"/>
    </row>
    <row r="199" spans="35:35" ht="15.75" customHeight="1" x14ac:dyDescent="0.2">
      <c r="AI199" s="96"/>
    </row>
    <row r="200" spans="35:35" ht="15.75" customHeight="1" x14ac:dyDescent="0.2">
      <c r="AI200" s="96"/>
    </row>
    <row r="201" spans="35:35" ht="15.75" customHeight="1" x14ac:dyDescent="0.2">
      <c r="AI201" s="96"/>
    </row>
    <row r="202" spans="35:35" ht="15.75" customHeight="1" x14ac:dyDescent="0.2">
      <c r="AI202" s="96"/>
    </row>
    <row r="203" spans="35:35" ht="15.75" customHeight="1" x14ac:dyDescent="0.2">
      <c r="AI203" s="96"/>
    </row>
    <row r="204" spans="35:35" ht="15.75" customHeight="1" x14ac:dyDescent="0.2">
      <c r="AI204" s="96"/>
    </row>
    <row r="205" spans="35:35" ht="15.75" customHeight="1" x14ac:dyDescent="0.2">
      <c r="AI205" s="96"/>
    </row>
    <row r="206" spans="35:35" ht="15.75" customHeight="1" x14ac:dyDescent="0.2">
      <c r="AI206" s="96"/>
    </row>
    <row r="207" spans="35:35" ht="15.75" customHeight="1" x14ac:dyDescent="0.2">
      <c r="AI207" s="96"/>
    </row>
    <row r="208" spans="35:35" ht="15.75" customHeight="1" x14ac:dyDescent="0.2">
      <c r="AI208" s="96"/>
    </row>
    <row r="209" spans="35:35" ht="15.75" customHeight="1" x14ac:dyDescent="0.2">
      <c r="AI209" s="96"/>
    </row>
    <row r="210" spans="35:35" ht="15.75" customHeight="1" x14ac:dyDescent="0.2">
      <c r="AI210" s="96"/>
    </row>
    <row r="211" spans="35:35" ht="15.75" customHeight="1" x14ac:dyDescent="0.2">
      <c r="AI211" s="96"/>
    </row>
    <row r="212" spans="35:35" ht="15.75" customHeight="1" x14ac:dyDescent="0.2">
      <c r="AI212" s="96"/>
    </row>
    <row r="213" spans="35:35" ht="15.75" customHeight="1" x14ac:dyDescent="0.2">
      <c r="AI213" s="96"/>
    </row>
    <row r="214" spans="35:35" ht="15.75" customHeight="1" x14ac:dyDescent="0.2">
      <c r="AI214" s="96"/>
    </row>
    <row r="215" spans="35:35" ht="15.75" customHeight="1" x14ac:dyDescent="0.2">
      <c r="AI215" s="96"/>
    </row>
    <row r="216" spans="35:35" ht="15.75" customHeight="1" x14ac:dyDescent="0.2">
      <c r="AI216" s="96"/>
    </row>
    <row r="217" spans="35:35" ht="15.75" customHeight="1" x14ac:dyDescent="0.2">
      <c r="AI217" s="96"/>
    </row>
    <row r="218" spans="35:35" ht="15.75" customHeight="1" x14ac:dyDescent="0.2">
      <c r="AI218" s="96"/>
    </row>
    <row r="219" spans="35:35" ht="15.75" customHeight="1" x14ac:dyDescent="0.2">
      <c r="AI219" s="96"/>
    </row>
    <row r="220" spans="35:35" ht="15.75" customHeight="1" x14ac:dyDescent="0.2">
      <c r="AI220" s="96"/>
    </row>
    <row r="221" spans="35:35" ht="15.75" customHeight="1" x14ac:dyDescent="0.2">
      <c r="AI221" s="96"/>
    </row>
    <row r="222" spans="35:35" ht="15.75" customHeight="1" x14ac:dyDescent="0.2">
      <c r="AI222" s="96"/>
    </row>
    <row r="223" spans="35:35" ht="15.75" customHeight="1" x14ac:dyDescent="0.2">
      <c r="AI223" s="96"/>
    </row>
    <row r="224" spans="35:35" ht="15.75" customHeight="1" x14ac:dyDescent="0.2">
      <c r="AI224" s="96"/>
    </row>
    <row r="225" spans="35:35" ht="15.75" customHeight="1" x14ac:dyDescent="0.2">
      <c r="AI225" s="96"/>
    </row>
    <row r="226" spans="35:35" ht="15.75" customHeight="1" x14ac:dyDescent="0.2">
      <c r="AI226" s="96"/>
    </row>
    <row r="227" spans="35:35" ht="15.75" customHeight="1" x14ac:dyDescent="0.2">
      <c r="AI227" s="96"/>
    </row>
    <row r="228" spans="35:35" ht="15.75" customHeight="1" x14ac:dyDescent="0.2">
      <c r="AI228" s="96"/>
    </row>
    <row r="229" spans="35:35" ht="15.75" customHeight="1" x14ac:dyDescent="0.2">
      <c r="AI229" s="96"/>
    </row>
    <row r="230" spans="35:35" ht="15.75" customHeight="1" x14ac:dyDescent="0.2">
      <c r="AI230" s="96"/>
    </row>
    <row r="231" spans="35:35" ht="15.75" customHeight="1" x14ac:dyDescent="0.2">
      <c r="AI231" s="96"/>
    </row>
    <row r="232" spans="35:35" ht="15.75" customHeight="1" x14ac:dyDescent="0.2">
      <c r="AI232" s="96"/>
    </row>
    <row r="233" spans="35:35" ht="15.75" customHeight="1" x14ac:dyDescent="0.2">
      <c r="AI233" s="96"/>
    </row>
    <row r="234" spans="35:35" ht="15.75" customHeight="1" x14ac:dyDescent="0.2">
      <c r="AI234" s="96"/>
    </row>
    <row r="235" spans="35:35" ht="15.75" customHeight="1" x14ac:dyDescent="0.2">
      <c r="AI235" s="96"/>
    </row>
    <row r="236" spans="35:35" ht="15.75" customHeight="1" x14ac:dyDescent="0.2">
      <c r="AI236" s="96"/>
    </row>
    <row r="237" spans="35:35" ht="15.75" customHeight="1" x14ac:dyDescent="0.2">
      <c r="AI237" s="96"/>
    </row>
    <row r="238" spans="35:35" ht="15.75" customHeight="1" x14ac:dyDescent="0.2">
      <c r="AI238" s="96"/>
    </row>
    <row r="239" spans="35:35" ht="15.75" customHeight="1" x14ac:dyDescent="0.2">
      <c r="AI239" s="96"/>
    </row>
    <row r="240" spans="35:35" ht="15.75" customHeight="1" x14ac:dyDescent="0.2">
      <c r="AI240" s="96"/>
    </row>
    <row r="241" spans="35:35" ht="15.75" customHeight="1" x14ac:dyDescent="0.2">
      <c r="AI241" s="96"/>
    </row>
    <row r="242" spans="35:35" ht="15.75" customHeight="1" x14ac:dyDescent="0.2">
      <c r="AI242" s="96"/>
    </row>
    <row r="243" spans="35:35" ht="15.75" customHeight="1" x14ac:dyDescent="0.2">
      <c r="AI243" s="96"/>
    </row>
    <row r="244" spans="35:35" ht="15.75" customHeight="1" x14ac:dyDescent="0.2">
      <c r="AI244" s="96"/>
    </row>
    <row r="245" spans="35:35" ht="15.75" customHeight="1" x14ac:dyDescent="0.2">
      <c r="AI245" s="96"/>
    </row>
    <row r="246" spans="35:35" ht="15.75" customHeight="1" x14ac:dyDescent="0.2">
      <c r="AI246" s="96"/>
    </row>
    <row r="247" spans="35:35" ht="15.75" customHeight="1" x14ac:dyDescent="0.2">
      <c r="AI247" s="96"/>
    </row>
    <row r="248" spans="35:35" ht="15.75" customHeight="1" x14ac:dyDescent="0.2">
      <c r="AI248" s="96"/>
    </row>
    <row r="249" spans="35:35" ht="15.75" customHeight="1" x14ac:dyDescent="0.2">
      <c r="AI249" s="96"/>
    </row>
    <row r="250" spans="35:35" ht="15.75" customHeight="1" x14ac:dyDescent="0.2">
      <c r="AI250" s="96"/>
    </row>
    <row r="251" spans="35:35" ht="15.75" customHeight="1" x14ac:dyDescent="0.2">
      <c r="AI251" s="96"/>
    </row>
    <row r="252" spans="35:35" ht="15.75" customHeight="1" x14ac:dyDescent="0.2">
      <c r="AI252" s="96"/>
    </row>
    <row r="253" spans="35:35" ht="15.75" customHeight="1" x14ac:dyDescent="0.2">
      <c r="AI253" s="96"/>
    </row>
    <row r="254" spans="35:35" ht="15.75" customHeight="1" x14ac:dyDescent="0.2">
      <c r="AI254" s="96"/>
    </row>
    <row r="255" spans="35:35" ht="15.75" customHeight="1" x14ac:dyDescent="0.2">
      <c r="AI255" s="96"/>
    </row>
    <row r="256" spans="35:35" ht="15.75" customHeight="1" x14ac:dyDescent="0.2">
      <c r="AI256" s="96"/>
    </row>
    <row r="257" spans="35:35" ht="15.75" customHeight="1" x14ac:dyDescent="0.2">
      <c r="AI257" s="96"/>
    </row>
    <row r="258" spans="35:35" ht="15.75" customHeight="1" x14ac:dyDescent="0.2">
      <c r="AI258" s="96"/>
    </row>
    <row r="259" spans="35:35" ht="15.75" customHeight="1" x14ac:dyDescent="0.2">
      <c r="AI259" s="96"/>
    </row>
    <row r="260" spans="35:35" ht="15.75" customHeight="1" x14ac:dyDescent="0.2">
      <c r="AI260" s="96"/>
    </row>
    <row r="261" spans="35:35" ht="15.75" customHeight="1" x14ac:dyDescent="0.2">
      <c r="AI261" s="96"/>
    </row>
    <row r="262" spans="35:35" ht="15.75" customHeight="1" x14ac:dyDescent="0.2">
      <c r="AI262" s="96"/>
    </row>
    <row r="263" spans="35:35" ht="15.75" customHeight="1" x14ac:dyDescent="0.2">
      <c r="AI263" s="96"/>
    </row>
    <row r="264" spans="35:35" ht="15.75" customHeight="1" x14ac:dyDescent="0.2">
      <c r="AI264" s="96"/>
    </row>
    <row r="265" spans="35:35" ht="15.75" customHeight="1" x14ac:dyDescent="0.2">
      <c r="AI265" s="96"/>
    </row>
    <row r="266" spans="35:35" ht="15.75" customHeight="1" x14ac:dyDescent="0.2">
      <c r="AI266" s="96"/>
    </row>
    <row r="267" spans="35:35" ht="15.75" customHeight="1" x14ac:dyDescent="0.2">
      <c r="AI267" s="96"/>
    </row>
    <row r="268" spans="35:35" ht="15.75" customHeight="1" x14ac:dyDescent="0.2">
      <c r="AI268" s="96"/>
    </row>
    <row r="269" spans="35:35" ht="15.75" customHeight="1" x14ac:dyDescent="0.2">
      <c r="AI269" s="96"/>
    </row>
    <row r="270" spans="35:35" ht="15.75" customHeight="1" x14ac:dyDescent="0.2">
      <c r="AI270" s="96"/>
    </row>
    <row r="271" spans="35:35" ht="15.75" customHeight="1" x14ac:dyDescent="0.2">
      <c r="AI271" s="96"/>
    </row>
    <row r="272" spans="35:35" ht="15.75" customHeight="1" x14ac:dyDescent="0.2">
      <c r="AI272" s="96"/>
    </row>
    <row r="273" spans="35:35" ht="15.75" customHeight="1" x14ac:dyDescent="0.2">
      <c r="AI273" s="96"/>
    </row>
    <row r="274" spans="35:35" ht="15.75" customHeight="1" x14ac:dyDescent="0.2">
      <c r="AI274" s="96"/>
    </row>
    <row r="275" spans="35:35" ht="15.75" customHeight="1" x14ac:dyDescent="0.2">
      <c r="AI275" s="96"/>
    </row>
    <row r="276" spans="35:35" ht="15.75" customHeight="1" x14ac:dyDescent="0.2">
      <c r="AI276" s="96"/>
    </row>
    <row r="277" spans="35:35" ht="15.75" customHeight="1" x14ac:dyDescent="0.2">
      <c r="AI277" s="96"/>
    </row>
    <row r="278" spans="35:35" ht="15.75" customHeight="1" x14ac:dyDescent="0.2">
      <c r="AI278" s="96"/>
    </row>
    <row r="279" spans="35:35" ht="15.75" customHeight="1" x14ac:dyDescent="0.2">
      <c r="AI279" s="96"/>
    </row>
    <row r="280" spans="35:35" ht="15.75" customHeight="1" x14ac:dyDescent="0.2">
      <c r="AI280" s="96"/>
    </row>
    <row r="281" spans="35:35" ht="15.75" customHeight="1" x14ac:dyDescent="0.2">
      <c r="AI281" s="96"/>
    </row>
    <row r="282" spans="35:35" ht="15.75" customHeight="1" x14ac:dyDescent="0.2">
      <c r="AI282" s="96"/>
    </row>
    <row r="283" spans="35:35" ht="15.75" customHeight="1" x14ac:dyDescent="0.2">
      <c r="AI283" s="96"/>
    </row>
    <row r="284" spans="35:35" ht="15.75" customHeight="1" x14ac:dyDescent="0.2">
      <c r="AI284" s="96"/>
    </row>
    <row r="285" spans="35:35" ht="15.75" customHeight="1" x14ac:dyDescent="0.2">
      <c r="AI285" s="96"/>
    </row>
    <row r="286" spans="35:35" ht="15.75" customHeight="1" x14ac:dyDescent="0.2">
      <c r="AI286" s="96"/>
    </row>
    <row r="287" spans="35:35" ht="15.75" customHeight="1" x14ac:dyDescent="0.2">
      <c r="AI287" s="96"/>
    </row>
    <row r="288" spans="35:35" ht="15.75" customHeight="1" x14ac:dyDescent="0.2">
      <c r="AI288" s="96"/>
    </row>
    <row r="289" spans="35:35" ht="15.75" customHeight="1" x14ac:dyDescent="0.2">
      <c r="AI289" s="96"/>
    </row>
    <row r="290" spans="35:35" ht="15.75" customHeight="1" x14ac:dyDescent="0.2">
      <c r="AI290" s="96"/>
    </row>
    <row r="291" spans="35:35" ht="15.75" customHeight="1" x14ac:dyDescent="0.2">
      <c r="AI291" s="96"/>
    </row>
    <row r="292" spans="35:35" ht="15.75" customHeight="1" x14ac:dyDescent="0.2">
      <c r="AI292" s="96"/>
    </row>
    <row r="293" spans="35:35" ht="15.75" customHeight="1" x14ac:dyDescent="0.2">
      <c r="AI293" s="96"/>
    </row>
    <row r="294" spans="35:35" ht="15.75" customHeight="1" x14ac:dyDescent="0.2">
      <c r="AI294" s="96"/>
    </row>
    <row r="295" spans="35:35" ht="15.75" customHeight="1" x14ac:dyDescent="0.2">
      <c r="AI295" s="96"/>
    </row>
    <row r="296" spans="35:35" ht="15.75" customHeight="1" x14ac:dyDescent="0.2">
      <c r="AI296" s="96"/>
    </row>
    <row r="297" spans="35:35" ht="15.75" customHeight="1" x14ac:dyDescent="0.2">
      <c r="AI297" s="96"/>
    </row>
    <row r="298" spans="35:35" ht="15.75" customHeight="1" x14ac:dyDescent="0.2">
      <c r="AI298" s="96"/>
    </row>
    <row r="299" spans="35:35" ht="15.75" customHeight="1" x14ac:dyDescent="0.2">
      <c r="AI299" s="96"/>
    </row>
    <row r="300" spans="35:35" ht="15.75" customHeight="1" x14ac:dyDescent="0.2">
      <c r="AI300" s="96"/>
    </row>
    <row r="301" spans="35:35" ht="15.75" customHeight="1" x14ac:dyDescent="0.2">
      <c r="AI301" s="96"/>
    </row>
    <row r="302" spans="35:35" ht="15.75" customHeight="1" x14ac:dyDescent="0.2">
      <c r="AI302" s="96"/>
    </row>
    <row r="303" spans="35:35" ht="15.75" customHeight="1" x14ac:dyDescent="0.2">
      <c r="AI303" s="96"/>
    </row>
    <row r="304" spans="35:35" ht="15.75" customHeight="1" x14ac:dyDescent="0.2">
      <c r="AI304" s="96"/>
    </row>
    <row r="305" spans="35:35" ht="15.75" customHeight="1" x14ac:dyDescent="0.2">
      <c r="AI305" s="96"/>
    </row>
    <row r="306" spans="35:35" ht="15.75" customHeight="1" x14ac:dyDescent="0.2">
      <c r="AI306" s="96"/>
    </row>
    <row r="307" spans="35:35" ht="15.75" customHeight="1" x14ac:dyDescent="0.2">
      <c r="AI307" s="96"/>
    </row>
    <row r="308" spans="35:35" ht="15.75" customHeight="1" x14ac:dyDescent="0.2">
      <c r="AI308" s="96"/>
    </row>
    <row r="309" spans="35:35" ht="15.75" customHeight="1" x14ac:dyDescent="0.2">
      <c r="AI309" s="96"/>
    </row>
    <row r="310" spans="35:35" ht="15.75" customHeight="1" x14ac:dyDescent="0.2">
      <c r="AI310" s="96"/>
    </row>
    <row r="311" spans="35:35" ht="15.75" customHeight="1" x14ac:dyDescent="0.2">
      <c r="AI311" s="96"/>
    </row>
    <row r="312" spans="35:35" ht="15.75" customHeight="1" x14ac:dyDescent="0.2">
      <c r="AI312" s="96"/>
    </row>
    <row r="313" spans="35:35" ht="15.75" customHeight="1" x14ac:dyDescent="0.2">
      <c r="AI313" s="96"/>
    </row>
    <row r="314" spans="35:35" ht="15.75" customHeight="1" x14ac:dyDescent="0.2">
      <c r="AI314" s="96"/>
    </row>
    <row r="315" spans="35:35" ht="15.75" customHeight="1" x14ac:dyDescent="0.2">
      <c r="AI315" s="96"/>
    </row>
    <row r="316" spans="35:35" ht="15.75" customHeight="1" x14ac:dyDescent="0.2">
      <c r="AI316" s="96"/>
    </row>
    <row r="317" spans="35:35" ht="15.75" customHeight="1" x14ac:dyDescent="0.2">
      <c r="AI317" s="96"/>
    </row>
    <row r="318" spans="35:35" ht="15.75" customHeight="1" x14ac:dyDescent="0.2">
      <c r="AI318" s="96"/>
    </row>
    <row r="319" spans="35:35" ht="15.75" customHeight="1" x14ac:dyDescent="0.2">
      <c r="AI319" s="96"/>
    </row>
    <row r="320" spans="35:35" ht="15.75" customHeight="1" x14ac:dyDescent="0.2">
      <c r="AI320" s="96"/>
    </row>
    <row r="321" spans="35:35" ht="15.75" customHeight="1" x14ac:dyDescent="0.2">
      <c r="AI321" s="96"/>
    </row>
    <row r="322" spans="35:35" ht="15.75" customHeight="1" x14ac:dyDescent="0.2">
      <c r="AI322" s="96"/>
    </row>
    <row r="323" spans="35:35" ht="15.75" customHeight="1" x14ac:dyDescent="0.2">
      <c r="AI323" s="96"/>
    </row>
    <row r="324" spans="35:35" ht="15.75" customHeight="1" x14ac:dyDescent="0.2">
      <c r="AI324" s="96"/>
    </row>
    <row r="325" spans="35:35" ht="15.75" customHeight="1" x14ac:dyDescent="0.2">
      <c r="AI325" s="96"/>
    </row>
    <row r="326" spans="35:35" ht="15.75" customHeight="1" x14ac:dyDescent="0.2">
      <c r="AI326" s="96"/>
    </row>
    <row r="327" spans="35:35" ht="15.75" customHeight="1" x14ac:dyDescent="0.2">
      <c r="AI327" s="96"/>
    </row>
    <row r="328" spans="35:35" ht="15.75" customHeight="1" x14ac:dyDescent="0.2">
      <c r="AI328" s="96"/>
    </row>
    <row r="329" spans="35:35" ht="15.75" customHeight="1" x14ac:dyDescent="0.2">
      <c r="AI329" s="96"/>
    </row>
    <row r="330" spans="35:35" ht="15.75" customHeight="1" x14ac:dyDescent="0.2">
      <c r="AI330" s="96"/>
    </row>
    <row r="331" spans="35:35" ht="15.75" customHeight="1" x14ac:dyDescent="0.2">
      <c r="AI331" s="96"/>
    </row>
    <row r="332" spans="35:35" ht="15.75" customHeight="1" x14ac:dyDescent="0.2">
      <c r="AI332" s="96"/>
    </row>
    <row r="333" spans="35:35" ht="15.75" customHeight="1" x14ac:dyDescent="0.2">
      <c r="AI333" s="96"/>
    </row>
    <row r="334" spans="35:35" ht="15.75" customHeight="1" x14ac:dyDescent="0.2">
      <c r="AI334" s="96"/>
    </row>
    <row r="335" spans="35:35" ht="15.75" customHeight="1" x14ac:dyDescent="0.2">
      <c r="AI335" s="96"/>
    </row>
    <row r="336" spans="35:35" ht="15.75" customHeight="1" x14ac:dyDescent="0.2">
      <c r="AI336" s="96"/>
    </row>
    <row r="337" spans="35:35" ht="15.75" customHeight="1" x14ac:dyDescent="0.2">
      <c r="AI337" s="96"/>
    </row>
    <row r="338" spans="35:35" ht="15.75" customHeight="1" x14ac:dyDescent="0.2">
      <c r="AI338" s="96"/>
    </row>
    <row r="339" spans="35:35" ht="15.75" customHeight="1" x14ac:dyDescent="0.2">
      <c r="AI339" s="96"/>
    </row>
    <row r="340" spans="35:35" ht="15.75" customHeight="1" x14ac:dyDescent="0.2">
      <c r="AI340" s="96"/>
    </row>
    <row r="341" spans="35:35" ht="15.75" customHeight="1" x14ac:dyDescent="0.2">
      <c r="AI341" s="96"/>
    </row>
    <row r="342" spans="35:35" ht="15.75" customHeight="1" x14ac:dyDescent="0.2">
      <c r="AI342" s="96"/>
    </row>
    <row r="343" spans="35:35" ht="15.75" customHeight="1" x14ac:dyDescent="0.2">
      <c r="AI343" s="96"/>
    </row>
    <row r="344" spans="35:35" ht="15.75" customHeight="1" x14ac:dyDescent="0.2">
      <c r="AI344" s="96"/>
    </row>
    <row r="345" spans="35:35" ht="15.75" customHeight="1" x14ac:dyDescent="0.2">
      <c r="AI345" s="96"/>
    </row>
    <row r="346" spans="35:35" ht="15.75" customHeight="1" x14ac:dyDescent="0.2">
      <c r="AI346" s="96"/>
    </row>
    <row r="347" spans="35:35" ht="15.75" customHeight="1" x14ac:dyDescent="0.2">
      <c r="AI347" s="96"/>
    </row>
    <row r="348" spans="35:35" ht="15.75" customHeight="1" x14ac:dyDescent="0.2">
      <c r="AI348" s="96"/>
    </row>
    <row r="349" spans="35:35" ht="15.75" customHeight="1" x14ac:dyDescent="0.2">
      <c r="AI349" s="96"/>
    </row>
    <row r="350" spans="35:35" ht="15.75" customHeight="1" x14ac:dyDescent="0.2">
      <c r="AI350" s="96"/>
    </row>
    <row r="351" spans="35:35" ht="15.75" customHeight="1" x14ac:dyDescent="0.2">
      <c r="AI351" s="96"/>
    </row>
    <row r="352" spans="35:35" ht="15.75" customHeight="1" x14ac:dyDescent="0.2">
      <c r="AI352" s="96"/>
    </row>
    <row r="353" spans="35:35" ht="15.75" customHeight="1" x14ac:dyDescent="0.2">
      <c r="AI353" s="96"/>
    </row>
    <row r="354" spans="35:35" ht="15.75" customHeight="1" x14ac:dyDescent="0.2">
      <c r="AI354" s="96"/>
    </row>
    <row r="355" spans="35:35" ht="15.75" customHeight="1" x14ac:dyDescent="0.2">
      <c r="AI355" s="96"/>
    </row>
    <row r="356" spans="35:35" ht="15.75" customHeight="1" x14ac:dyDescent="0.2">
      <c r="AI356" s="96"/>
    </row>
    <row r="357" spans="35:35" ht="15.75" customHeight="1" x14ac:dyDescent="0.2">
      <c r="AI357" s="96"/>
    </row>
    <row r="358" spans="35:35" ht="15.75" customHeight="1" x14ac:dyDescent="0.2">
      <c r="AI358" s="96"/>
    </row>
    <row r="359" spans="35:35" ht="15.75" customHeight="1" x14ac:dyDescent="0.2">
      <c r="AI359" s="96"/>
    </row>
    <row r="360" spans="35:35" ht="15.75" customHeight="1" x14ac:dyDescent="0.2">
      <c r="AI360" s="96"/>
    </row>
    <row r="361" spans="35:35" ht="15.75" customHeight="1" x14ac:dyDescent="0.2">
      <c r="AI361" s="96"/>
    </row>
    <row r="362" spans="35:35" ht="15.75" customHeight="1" x14ac:dyDescent="0.2">
      <c r="AI362" s="96"/>
    </row>
    <row r="363" spans="35:35" ht="15.75" customHeight="1" x14ac:dyDescent="0.2">
      <c r="AI363" s="96"/>
    </row>
    <row r="364" spans="35:35" ht="15.75" customHeight="1" x14ac:dyDescent="0.2">
      <c r="AI364" s="96"/>
    </row>
    <row r="365" spans="35:35" ht="15.75" customHeight="1" x14ac:dyDescent="0.2">
      <c r="AI365" s="96"/>
    </row>
    <row r="366" spans="35:35" ht="15.75" customHeight="1" x14ac:dyDescent="0.2">
      <c r="AI366" s="96"/>
    </row>
    <row r="367" spans="35:35" ht="15.75" customHeight="1" x14ac:dyDescent="0.2">
      <c r="AI367" s="96"/>
    </row>
    <row r="368" spans="35:35" ht="15.75" customHeight="1" x14ac:dyDescent="0.2">
      <c r="AI368" s="96"/>
    </row>
    <row r="369" spans="35:35" ht="15.75" customHeight="1" x14ac:dyDescent="0.2">
      <c r="AI369" s="96"/>
    </row>
    <row r="370" spans="35:35" ht="15.75" customHeight="1" x14ac:dyDescent="0.2">
      <c r="AI370" s="96"/>
    </row>
    <row r="371" spans="35:35" ht="15.75" customHeight="1" x14ac:dyDescent="0.2">
      <c r="AI371" s="96"/>
    </row>
    <row r="372" spans="35:35" ht="15.75" customHeight="1" x14ac:dyDescent="0.2">
      <c r="AI372" s="96"/>
    </row>
    <row r="373" spans="35:35" ht="15.75" customHeight="1" x14ac:dyDescent="0.2">
      <c r="AI373" s="96"/>
    </row>
    <row r="374" spans="35:35" ht="15.75" customHeight="1" x14ac:dyDescent="0.2">
      <c r="AI374" s="96"/>
    </row>
    <row r="375" spans="35:35" ht="15.75" customHeight="1" x14ac:dyDescent="0.2">
      <c r="AI375" s="96"/>
    </row>
    <row r="376" spans="35:35" ht="15.75" customHeight="1" x14ac:dyDescent="0.2">
      <c r="AI376" s="96"/>
    </row>
    <row r="377" spans="35:35" ht="15.75" customHeight="1" x14ac:dyDescent="0.2">
      <c r="AI377" s="96"/>
    </row>
    <row r="378" spans="35:35" ht="15.75" customHeight="1" x14ac:dyDescent="0.2">
      <c r="AI378" s="96"/>
    </row>
    <row r="379" spans="35:35" ht="15.75" customHeight="1" x14ac:dyDescent="0.2">
      <c r="AI379" s="96"/>
    </row>
    <row r="380" spans="35:35" ht="15.75" customHeight="1" x14ac:dyDescent="0.2">
      <c r="AI380" s="96"/>
    </row>
    <row r="381" spans="35:35" ht="15.75" customHeight="1" x14ac:dyDescent="0.2">
      <c r="AI381" s="96"/>
    </row>
    <row r="382" spans="35:35" ht="15.75" customHeight="1" x14ac:dyDescent="0.2">
      <c r="AI382" s="96"/>
    </row>
    <row r="383" spans="35:35" ht="15.75" customHeight="1" x14ac:dyDescent="0.2">
      <c r="AI383" s="96"/>
    </row>
    <row r="384" spans="35:35" ht="15.75" customHeight="1" x14ac:dyDescent="0.2">
      <c r="AI384" s="96"/>
    </row>
    <row r="385" spans="35:35" ht="15.75" customHeight="1" x14ac:dyDescent="0.2">
      <c r="AI385" s="96"/>
    </row>
    <row r="386" spans="35:35" ht="15.75" customHeight="1" x14ac:dyDescent="0.2">
      <c r="AI386" s="96"/>
    </row>
    <row r="387" spans="35:35" ht="15.75" customHeight="1" x14ac:dyDescent="0.2">
      <c r="AI387" s="96"/>
    </row>
    <row r="388" spans="35:35" ht="15.75" customHeight="1" x14ac:dyDescent="0.2">
      <c r="AI388" s="96"/>
    </row>
    <row r="389" spans="35:35" ht="15.75" customHeight="1" x14ac:dyDescent="0.2">
      <c r="AI389" s="96"/>
    </row>
    <row r="390" spans="35:35" ht="15.75" customHeight="1" x14ac:dyDescent="0.2">
      <c r="AI390" s="96"/>
    </row>
    <row r="391" spans="35:35" ht="15.75" customHeight="1" x14ac:dyDescent="0.2">
      <c r="AI391" s="96"/>
    </row>
    <row r="392" spans="35:35" ht="15.75" customHeight="1" x14ac:dyDescent="0.2">
      <c r="AI392" s="96"/>
    </row>
    <row r="393" spans="35:35" ht="15.75" customHeight="1" x14ac:dyDescent="0.2">
      <c r="AI393" s="96"/>
    </row>
    <row r="394" spans="35:35" ht="15.75" customHeight="1" x14ac:dyDescent="0.2">
      <c r="AI394" s="96"/>
    </row>
    <row r="395" spans="35:35" ht="15.75" customHeight="1" x14ac:dyDescent="0.2">
      <c r="AI395" s="96"/>
    </row>
    <row r="396" spans="35:35" ht="15.75" customHeight="1" x14ac:dyDescent="0.2">
      <c r="AI396" s="96"/>
    </row>
    <row r="397" spans="35:35" ht="15.75" customHeight="1" x14ac:dyDescent="0.2">
      <c r="AI397" s="96"/>
    </row>
    <row r="398" spans="35:35" ht="15.75" customHeight="1" x14ac:dyDescent="0.2">
      <c r="AI398" s="96"/>
    </row>
    <row r="399" spans="35:35" ht="15.75" customHeight="1" x14ac:dyDescent="0.2">
      <c r="AI399" s="96"/>
    </row>
    <row r="400" spans="35:35" ht="15.75" customHeight="1" x14ac:dyDescent="0.2">
      <c r="AI400" s="96"/>
    </row>
    <row r="401" spans="35:35" ht="15.75" customHeight="1" x14ac:dyDescent="0.2">
      <c r="AI401" s="96"/>
    </row>
    <row r="402" spans="35:35" ht="15.75" customHeight="1" x14ac:dyDescent="0.2">
      <c r="AI402" s="96"/>
    </row>
    <row r="403" spans="35:35" ht="15.75" customHeight="1" x14ac:dyDescent="0.2">
      <c r="AI403" s="96"/>
    </row>
    <row r="404" spans="35:35" ht="15.75" customHeight="1" x14ac:dyDescent="0.2">
      <c r="AI404" s="96"/>
    </row>
    <row r="405" spans="35:35" ht="15.75" customHeight="1" x14ac:dyDescent="0.2">
      <c r="AI405" s="96"/>
    </row>
    <row r="406" spans="35:35" ht="15.75" customHeight="1" x14ac:dyDescent="0.2">
      <c r="AI406" s="96"/>
    </row>
    <row r="407" spans="35:35" ht="15.75" customHeight="1" x14ac:dyDescent="0.2">
      <c r="AI407" s="96"/>
    </row>
    <row r="408" spans="35:35" ht="15.75" customHeight="1" x14ac:dyDescent="0.2">
      <c r="AI408" s="96"/>
    </row>
    <row r="409" spans="35:35" ht="15.75" customHeight="1" x14ac:dyDescent="0.2">
      <c r="AI409" s="96"/>
    </row>
    <row r="410" spans="35:35" ht="15.75" customHeight="1" x14ac:dyDescent="0.2">
      <c r="AI410" s="96"/>
    </row>
    <row r="411" spans="35:35" ht="15.75" customHeight="1" x14ac:dyDescent="0.2">
      <c r="AI411" s="96"/>
    </row>
    <row r="412" spans="35:35" ht="15.75" customHeight="1" x14ac:dyDescent="0.2">
      <c r="AI412" s="96"/>
    </row>
    <row r="413" spans="35:35" ht="15.75" customHeight="1" x14ac:dyDescent="0.2">
      <c r="AI413" s="96"/>
    </row>
    <row r="414" spans="35:35" ht="15.75" customHeight="1" x14ac:dyDescent="0.2">
      <c r="AI414" s="96"/>
    </row>
    <row r="415" spans="35:35" ht="15.75" customHeight="1" x14ac:dyDescent="0.2">
      <c r="AI415" s="96"/>
    </row>
    <row r="416" spans="35:35" ht="15.75" customHeight="1" x14ac:dyDescent="0.2">
      <c r="AI416" s="96"/>
    </row>
    <row r="417" spans="35:35" ht="15.75" customHeight="1" x14ac:dyDescent="0.2">
      <c r="AI417" s="96"/>
    </row>
    <row r="418" spans="35:35" ht="15.75" customHeight="1" x14ac:dyDescent="0.2">
      <c r="AI418" s="96"/>
    </row>
    <row r="419" spans="35:35" ht="15.75" customHeight="1" x14ac:dyDescent="0.2">
      <c r="AI419" s="96"/>
    </row>
    <row r="420" spans="35:35" ht="15.75" customHeight="1" x14ac:dyDescent="0.2">
      <c r="AI420" s="96"/>
    </row>
    <row r="421" spans="35:35" ht="15.75" customHeight="1" x14ac:dyDescent="0.2">
      <c r="AI421" s="96"/>
    </row>
    <row r="422" spans="35:35" ht="15.75" customHeight="1" x14ac:dyDescent="0.2">
      <c r="AI422" s="96"/>
    </row>
    <row r="423" spans="35:35" ht="15.75" customHeight="1" x14ac:dyDescent="0.2">
      <c r="AI423" s="96"/>
    </row>
    <row r="424" spans="35:35" ht="15.75" customHeight="1" x14ac:dyDescent="0.2">
      <c r="AI424" s="96"/>
    </row>
    <row r="425" spans="35:35" ht="15.75" customHeight="1" x14ac:dyDescent="0.2">
      <c r="AI425" s="96"/>
    </row>
    <row r="426" spans="35:35" ht="15.75" customHeight="1" x14ac:dyDescent="0.2">
      <c r="AI426" s="96"/>
    </row>
    <row r="427" spans="35:35" ht="15.75" customHeight="1" x14ac:dyDescent="0.2">
      <c r="AI427" s="96"/>
    </row>
    <row r="428" spans="35:35" ht="15.75" customHeight="1" x14ac:dyDescent="0.2">
      <c r="AI428" s="96"/>
    </row>
    <row r="429" spans="35:35" ht="15.75" customHeight="1" x14ac:dyDescent="0.2">
      <c r="AI429" s="96"/>
    </row>
    <row r="430" spans="35:35" ht="15.75" customHeight="1" x14ac:dyDescent="0.2">
      <c r="AI430" s="96"/>
    </row>
    <row r="431" spans="35:35" ht="15.75" customHeight="1" x14ac:dyDescent="0.2">
      <c r="AI431" s="96"/>
    </row>
    <row r="432" spans="35:35" ht="15.75" customHeight="1" x14ac:dyDescent="0.2">
      <c r="AI432" s="96"/>
    </row>
    <row r="433" spans="35:35" ht="15.75" customHeight="1" x14ac:dyDescent="0.2">
      <c r="AI433" s="96"/>
    </row>
    <row r="434" spans="35:35" ht="15.75" customHeight="1" x14ac:dyDescent="0.2">
      <c r="AI434" s="96"/>
    </row>
    <row r="435" spans="35:35" ht="15.75" customHeight="1" x14ac:dyDescent="0.2">
      <c r="AI435" s="96"/>
    </row>
    <row r="436" spans="35:35" ht="15.75" customHeight="1" x14ac:dyDescent="0.2">
      <c r="AI436" s="96"/>
    </row>
    <row r="437" spans="35:35" ht="15.75" customHeight="1" x14ac:dyDescent="0.2">
      <c r="AI437" s="96"/>
    </row>
    <row r="438" spans="35:35" ht="15.75" customHeight="1" x14ac:dyDescent="0.2">
      <c r="AI438" s="96"/>
    </row>
    <row r="439" spans="35:35" ht="15.75" customHeight="1" x14ac:dyDescent="0.2">
      <c r="AI439" s="96"/>
    </row>
    <row r="440" spans="35:35" ht="15.75" customHeight="1" x14ac:dyDescent="0.2">
      <c r="AI440" s="96"/>
    </row>
    <row r="441" spans="35:35" ht="15.75" customHeight="1" x14ac:dyDescent="0.2">
      <c r="AI441" s="96"/>
    </row>
    <row r="442" spans="35:35" ht="15.75" customHeight="1" x14ac:dyDescent="0.2">
      <c r="AI442" s="96"/>
    </row>
    <row r="443" spans="35:35" ht="15.75" customHeight="1" x14ac:dyDescent="0.2">
      <c r="AI443" s="96"/>
    </row>
    <row r="444" spans="35:35" ht="15.75" customHeight="1" x14ac:dyDescent="0.2">
      <c r="AI444" s="96"/>
    </row>
    <row r="445" spans="35:35" ht="15.75" customHeight="1" x14ac:dyDescent="0.2">
      <c r="AI445" s="96"/>
    </row>
    <row r="446" spans="35:35" ht="15.75" customHeight="1" x14ac:dyDescent="0.2">
      <c r="AI446" s="96"/>
    </row>
    <row r="447" spans="35:35" ht="15.75" customHeight="1" x14ac:dyDescent="0.2">
      <c r="AI447" s="96"/>
    </row>
    <row r="448" spans="35:35" ht="15.75" customHeight="1" x14ac:dyDescent="0.2">
      <c r="AI448" s="96"/>
    </row>
    <row r="449" spans="35:35" ht="15.75" customHeight="1" x14ac:dyDescent="0.2">
      <c r="AI449" s="96"/>
    </row>
    <row r="450" spans="35:35" ht="15.75" customHeight="1" x14ac:dyDescent="0.2">
      <c r="AI450" s="96"/>
    </row>
    <row r="451" spans="35:35" ht="15.75" customHeight="1" x14ac:dyDescent="0.2">
      <c r="AI451" s="96"/>
    </row>
    <row r="452" spans="35:35" ht="15.75" customHeight="1" x14ac:dyDescent="0.2">
      <c r="AI452" s="96"/>
    </row>
    <row r="453" spans="35:35" ht="15.75" customHeight="1" x14ac:dyDescent="0.2">
      <c r="AI453" s="96"/>
    </row>
    <row r="454" spans="35:35" ht="15.75" customHeight="1" x14ac:dyDescent="0.2">
      <c r="AI454" s="96"/>
    </row>
    <row r="455" spans="35:35" ht="15.75" customHeight="1" x14ac:dyDescent="0.2">
      <c r="AI455" s="96"/>
    </row>
    <row r="456" spans="35:35" ht="15.75" customHeight="1" x14ac:dyDescent="0.2">
      <c r="AI456" s="96"/>
    </row>
    <row r="457" spans="35:35" ht="15.75" customHeight="1" x14ac:dyDescent="0.2">
      <c r="AI457" s="96"/>
    </row>
    <row r="458" spans="35:35" ht="15.75" customHeight="1" x14ac:dyDescent="0.2">
      <c r="AI458" s="96"/>
    </row>
    <row r="459" spans="35:35" ht="15.75" customHeight="1" x14ac:dyDescent="0.2">
      <c r="AI459" s="96"/>
    </row>
    <row r="460" spans="35:35" ht="15.75" customHeight="1" x14ac:dyDescent="0.2">
      <c r="AI460" s="96"/>
    </row>
    <row r="461" spans="35:35" ht="15.75" customHeight="1" x14ac:dyDescent="0.2">
      <c r="AI461" s="96"/>
    </row>
    <row r="462" spans="35:35" ht="15.75" customHeight="1" x14ac:dyDescent="0.2">
      <c r="AI462" s="96"/>
    </row>
    <row r="463" spans="35:35" ht="15.75" customHeight="1" x14ac:dyDescent="0.2">
      <c r="AI463" s="96"/>
    </row>
    <row r="464" spans="35:35" ht="15.75" customHeight="1" x14ac:dyDescent="0.2">
      <c r="AI464" s="96"/>
    </row>
    <row r="465" spans="35:35" ht="15.75" customHeight="1" x14ac:dyDescent="0.2">
      <c r="AI465" s="96"/>
    </row>
    <row r="466" spans="35:35" ht="15.75" customHeight="1" x14ac:dyDescent="0.2">
      <c r="AI466" s="96"/>
    </row>
    <row r="467" spans="35:35" ht="15.75" customHeight="1" x14ac:dyDescent="0.2">
      <c r="AI467" s="96"/>
    </row>
    <row r="468" spans="35:35" ht="15.75" customHeight="1" x14ac:dyDescent="0.2">
      <c r="AI468" s="96"/>
    </row>
    <row r="469" spans="35:35" ht="15.75" customHeight="1" x14ac:dyDescent="0.2">
      <c r="AI469" s="96"/>
    </row>
    <row r="470" spans="35:35" ht="15.75" customHeight="1" x14ac:dyDescent="0.2">
      <c r="AI470" s="96"/>
    </row>
    <row r="471" spans="35:35" ht="15.75" customHeight="1" x14ac:dyDescent="0.2">
      <c r="AI471" s="96"/>
    </row>
    <row r="472" spans="35:35" ht="15.75" customHeight="1" x14ac:dyDescent="0.2">
      <c r="AI472" s="96"/>
    </row>
    <row r="473" spans="35:35" ht="15.75" customHeight="1" x14ac:dyDescent="0.2">
      <c r="AI473" s="96"/>
    </row>
    <row r="474" spans="35:35" ht="15.75" customHeight="1" x14ac:dyDescent="0.2">
      <c r="AI474" s="96"/>
    </row>
    <row r="475" spans="35:35" ht="15.75" customHeight="1" x14ac:dyDescent="0.2">
      <c r="AI475" s="96"/>
    </row>
    <row r="476" spans="35:35" ht="15.75" customHeight="1" x14ac:dyDescent="0.2">
      <c r="AI476" s="96"/>
    </row>
    <row r="477" spans="35:35" ht="15.75" customHeight="1" x14ac:dyDescent="0.2">
      <c r="AI477" s="96"/>
    </row>
    <row r="478" spans="35:35" ht="15.75" customHeight="1" x14ac:dyDescent="0.2">
      <c r="AI478" s="96"/>
    </row>
    <row r="479" spans="35:35" ht="15.75" customHeight="1" x14ac:dyDescent="0.2">
      <c r="AI479" s="96"/>
    </row>
    <row r="480" spans="35:35" ht="15.75" customHeight="1" x14ac:dyDescent="0.2">
      <c r="AI480" s="96"/>
    </row>
    <row r="481" spans="35:35" ht="15.75" customHeight="1" x14ac:dyDescent="0.2">
      <c r="AI481" s="96"/>
    </row>
    <row r="482" spans="35:35" ht="15.75" customHeight="1" x14ac:dyDescent="0.2">
      <c r="AI482" s="96"/>
    </row>
    <row r="483" spans="35:35" ht="15.75" customHeight="1" x14ac:dyDescent="0.2">
      <c r="AI483" s="96"/>
    </row>
    <row r="484" spans="35:35" ht="15.75" customHeight="1" x14ac:dyDescent="0.2">
      <c r="AI484" s="96"/>
    </row>
    <row r="485" spans="35:35" ht="15.75" customHeight="1" x14ac:dyDescent="0.2">
      <c r="AI485" s="96"/>
    </row>
    <row r="486" spans="35:35" ht="15.75" customHeight="1" x14ac:dyDescent="0.2">
      <c r="AI486" s="96"/>
    </row>
    <row r="487" spans="35:35" ht="15.75" customHeight="1" x14ac:dyDescent="0.2">
      <c r="AI487" s="96"/>
    </row>
    <row r="488" spans="35:35" ht="15.75" customHeight="1" x14ac:dyDescent="0.2">
      <c r="AI488" s="96"/>
    </row>
    <row r="489" spans="35:35" ht="15.75" customHeight="1" x14ac:dyDescent="0.2">
      <c r="AI489" s="96"/>
    </row>
    <row r="490" spans="35:35" ht="15.75" customHeight="1" x14ac:dyDescent="0.2">
      <c r="AI490" s="96"/>
    </row>
    <row r="491" spans="35:35" ht="15.75" customHeight="1" x14ac:dyDescent="0.2">
      <c r="AI491" s="96"/>
    </row>
    <row r="492" spans="35:35" ht="15.75" customHeight="1" x14ac:dyDescent="0.2">
      <c r="AI492" s="96"/>
    </row>
    <row r="493" spans="35:35" ht="15.75" customHeight="1" x14ac:dyDescent="0.2">
      <c r="AI493" s="96"/>
    </row>
    <row r="494" spans="35:35" ht="15.75" customHeight="1" x14ac:dyDescent="0.2">
      <c r="AI494" s="96"/>
    </row>
    <row r="495" spans="35:35" ht="15.75" customHeight="1" x14ac:dyDescent="0.2">
      <c r="AI495" s="96"/>
    </row>
    <row r="496" spans="35:35" ht="15.75" customHeight="1" x14ac:dyDescent="0.2">
      <c r="AI496" s="96"/>
    </row>
    <row r="497" spans="35:35" ht="15.75" customHeight="1" x14ac:dyDescent="0.2">
      <c r="AI497" s="96"/>
    </row>
    <row r="498" spans="35:35" ht="15.75" customHeight="1" x14ac:dyDescent="0.2">
      <c r="AI498" s="96"/>
    </row>
    <row r="499" spans="35:35" ht="15.75" customHeight="1" x14ac:dyDescent="0.2">
      <c r="AI499" s="96"/>
    </row>
    <row r="500" spans="35:35" ht="15.75" customHeight="1" x14ac:dyDescent="0.2">
      <c r="AI500" s="96"/>
    </row>
    <row r="501" spans="35:35" ht="15.75" customHeight="1" x14ac:dyDescent="0.2">
      <c r="AI501" s="96"/>
    </row>
    <row r="502" spans="35:35" ht="15.75" customHeight="1" x14ac:dyDescent="0.2">
      <c r="AI502" s="96"/>
    </row>
    <row r="503" spans="35:35" ht="15.75" customHeight="1" x14ac:dyDescent="0.2">
      <c r="AI503" s="96"/>
    </row>
    <row r="504" spans="35:35" ht="15.75" customHeight="1" x14ac:dyDescent="0.2">
      <c r="AI504" s="96"/>
    </row>
    <row r="505" spans="35:35" ht="15.75" customHeight="1" x14ac:dyDescent="0.2">
      <c r="AI505" s="96"/>
    </row>
    <row r="506" spans="35:35" ht="15.75" customHeight="1" x14ac:dyDescent="0.2">
      <c r="AI506" s="96"/>
    </row>
    <row r="507" spans="35:35" ht="15.75" customHeight="1" x14ac:dyDescent="0.2">
      <c r="AI507" s="96"/>
    </row>
    <row r="508" spans="35:35" ht="15.75" customHeight="1" x14ac:dyDescent="0.2">
      <c r="AI508" s="96"/>
    </row>
    <row r="509" spans="35:35" ht="15.75" customHeight="1" x14ac:dyDescent="0.2">
      <c r="AI509" s="96"/>
    </row>
    <row r="510" spans="35:35" ht="15.75" customHeight="1" x14ac:dyDescent="0.2">
      <c r="AI510" s="96"/>
    </row>
    <row r="511" spans="35:35" ht="15.75" customHeight="1" x14ac:dyDescent="0.2">
      <c r="AI511" s="96"/>
    </row>
    <row r="512" spans="35:35" ht="15.75" customHeight="1" x14ac:dyDescent="0.2">
      <c r="AI512" s="96"/>
    </row>
    <row r="513" spans="35:35" ht="15.75" customHeight="1" x14ac:dyDescent="0.2">
      <c r="AI513" s="96"/>
    </row>
    <row r="514" spans="35:35" ht="15.75" customHeight="1" x14ac:dyDescent="0.2">
      <c r="AI514" s="96"/>
    </row>
    <row r="515" spans="35:35" ht="15.75" customHeight="1" x14ac:dyDescent="0.2">
      <c r="AI515" s="96"/>
    </row>
    <row r="516" spans="35:35" ht="15.75" customHeight="1" x14ac:dyDescent="0.2">
      <c r="AI516" s="96"/>
    </row>
    <row r="517" spans="35:35" ht="15.75" customHeight="1" x14ac:dyDescent="0.2">
      <c r="AI517" s="96"/>
    </row>
    <row r="518" spans="35:35" ht="15.75" customHeight="1" x14ac:dyDescent="0.2">
      <c r="AI518" s="96"/>
    </row>
    <row r="519" spans="35:35" ht="15.75" customHeight="1" x14ac:dyDescent="0.2">
      <c r="AI519" s="96"/>
    </row>
    <row r="520" spans="35:35" ht="15.75" customHeight="1" x14ac:dyDescent="0.2">
      <c r="AI520" s="96"/>
    </row>
    <row r="521" spans="35:35" ht="15.75" customHeight="1" x14ac:dyDescent="0.2">
      <c r="AI521" s="96"/>
    </row>
    <row r="522" spans="35:35" ht="15.75" customHeight="1" x14ac:dyDescent="0.2">
      <c r="AI522" s="96"/>
    </row>
    <row r="523" spans="35:35" ht="15.75" customHeight="1" x14ac:dyDescent="0.2">
      <c r="AI523" s="96"/>
    </row>
    <row r="524" spans="35:35" ht="15.75" customHeight="1" x14ac:dyDescent="0.2">
      <c r="AI524" s="96"/>
    </row>
    <row r="525" spans="35:35" ht="15.75" customHeight="1" x14ac:dyDescent="0.2">
      <c r="AI525" s="96"/>
    </row>
    <row r="526" spans="35:35" ht="15.75" customHeight="1" x14ac:dyDescent="0.2">
      <c r="AI526" s="96"/>
    </row>
    <row r="527" spans="35:35" ht="15.75" customHeight="1" x14ac:dyDescent="0.2">
      <c r="AI527" s="96"/>
    </row>
    <row r="528" spans="35:35" ht="15.75" customHeight="1" x14ac:dyDescent="0.2">
      <c r="AI528" s="96"/>
    </row>
    <row r="529" spans="35:35" ht="15.75" customHeight="1" x14ac:dyDescent="0.2">
      <c r="AI529" s="96"/>
    </row>
    <row r="530" spans="35:35" ht="15.75" customHeight="1" x14ac:dyDescent="0.2">
      <c r="AI530" s="96"/>
    </row>
    <row r="531" spans="35:35" ht="15.75" customHeight="1" x14ac:dyDescent="0.2">
      <c r="AI531" s="96"/>
    </row>
    <row r="532" spans="35:35" ht="15.75" customHeight="1" x14ac:dyDescent="0.2">
      <c r="AI532" s="96"/>
    </row>
    <row r="533" spans="35:35" ht="15.75" customHeight="1" x14ac:dyDescent="0.2">
      <c r="AI533" s="96"/>
    </row>
    <row r="534" spans="35:35" ht="15.75" customHeight="1" x14ac:dyDescent="0.2">
      <c r="AI534" s="96"/>
    </row>
    <row r="535" spans="35:35" ht="15.75" customHeight="1" x14ac:dyDescent="0.2">
      <c r="AI535" s="96"/>
    </row>
    <row r="536" spans="35:35" ht="15.75" customHeight="1" x14ac:dyDescent="0.2">
      <c r="AI536" s="96"/>
    </row>
    <row r="537" spans="35:35" ht="15.75" customHeight="1" x14ac:dyDescent="0.2">
      <c r="AI537" s="96"/>
    </row>
    <row r="538" spans="35:35" ht="15.75" customHeight="1" x14ac:dyDescent="0.2">
      <c r="AI538" s="96"/>
    </row>
    <row r="539" spans="35:35" ht="15.75" customHeight="1" x14ac:dyDescent="0.2">
      <c r="AI539" s="96"/>
    </row>
    <row r="540" spans="35:35" ht="15.75" customHeight="1" x14ac:dyDescent="0.2">
      <c r="AI540" s="96"/>
    </row>
    <row r="541" spans="35:35" ht="15.75" customHeight="1" x14ac:dyDescent="0.2">
      <c r="AI541" s="96"/>
    </row>
    <row r="542" spans="35:35" ht="15.75" customHeight="1" x14ac:dyDescent="0.2">
      <c r="AI542" s="96"/>
    </row>
    <row r="543" spans="35:35" ht="15.75" customHeight="1" x14ac:dyDescent="0.2">
      <c r="AI543" s="96"/>
    </row>
    <row r="544" spans="35:35" ht="15.75" customHeight="1" x14ac:dyDescent="0.2">
      <c r="AI544" s="96"/>
    </row>
    <row r="545" spans="35:35" ht="15.75" customHeight="1" x14ac:dyDescent="0.2">
      <c r="AI545" s="96"/>
    </row>
    <row r="546" spans="35:35" ht="15.75" customHeight="1" x14ac:dyDescent="0.2">
      <c r="AI546" s="96"/>
    </row>
    <row r="547" spans="35:35" ht="15.75" customHeight="1" x14ac:dyDescent="0.2">
      <c r="AI547" s="96"/>
    </row>
    <row r="548" spans="35:35" ht="15.75" customHeight="1" x14ac:dyDescent="0.2">
      <c r="AI548" s="96"/>
    </row>
    <row r="549" spans="35:35" ht="15.75" customHeight="1" x14ac:dyDescent="0.2">
      <c r="AI549" s="96"/>
    </row>
    <row r="550" spans="35:35" ht="15.75" customHeight="1" x14ac:dyDescent="0.2">
      <c r="AI550" s="96"/>
    </row>
    <row r="551" spans="35:35" ht="15.75" customHeight="1" x14ac:dyDescent="0.2">
      <c r="AI551" s="96"/>
    </row>
    <row r="552" spans="35:35" ht="15.75" customHeight="1" x14ac:dyDescent="0.2">
      <c r="AI552" s="96"/>
    </row>
    <row r="553" spans="35:35" ht="15.75" customHeight="1" x14ac:dyDescent="0.2">
      <c r="AI553" s="96"/>
    </row>
    <row r="554" spans="35:35" ht="15.75" customHeight="1" x14ac:dyDescent="0.2">
      <c r="AI554" s="96"/>
    </row>
    <row r="555" spans="35:35" ht="15.75" customHeight="1" x14ac:dyDescent="0.2">
      <c r="AI555" s="96"/>
    </row>
    <row r="556" spans="35:35" ht="15.75" customHeight="1" x14ac:dyDescent="0.2">
      <c r="AI556" s="96"/>
    </row>
    <row r="557" spans="35:35" ht="15.75" customHeight="1" x14ac:dyDescent="0.2">
      <c r="AI557" s="96"/>
    </row>
    <row r="558" spans="35:35" ht="15.75" customHeight="1" x14ac:dyDescent="0.2">
      <c r="AI558" s="96"/>
    </row>
    <row r="559" spans="35:35" ht="15.75" customHeight="1" x14ac:dyDescent="0.2">
      <c r="AI559" s="96"/>
    </row>
    <row r="560" spans="35:35" ht="15.75" customHeight="1" x14ac:dyDescent="0.2">
      <c r="AI560" s="96"/>
    </row>
    <row r="561" spans="35:35" ht="15.75" customHeight="1" x14ac:dyDescent="0.2">
      <c r="AI561" s="96"/>
    </row>
    <row r="562" spans="35:35" ht="15.75" customHeight="1" x14ac:dyDescent="0.2">
      <c r="AI562" s="96"/>
    </row>
    <row r="563" spans="35:35" ht="15.75" customHeight="1" x14ac:dyDescent="0.2">
      <c r="AI563" s="96"/>
    </row>
    <row r="564" spans="35:35" ht="15.75" customHeight="1" x14ac:dyDescent="0.2">
      <c r="AI564" s="96"/>
    </row>
    <row r="565" spans="35:35" ht="15.75" customHeight="1" x14ac:dyDescent="0.2">
      <c r="AI565" s="96"/>
    </row>
    <row r="566" spans="35:35" ht="15.75" customHeight="1" x14ac:dyDescent="0.2">
      <c r="AI566" s="96"/>
    </row>
    <row r="567" spans="35:35" ht="15.75" customHeight="1" x14ac:dyDescent="0.2">
      <c r="AI567" s="96"/>
    </row>
    <row r="568" spans="35:35" ht="15.75" customHeight="1" x14ac:dyDescent="0.2">
      <c r="AI568" s="96"/>
    </row>
    <row r="569" spans="35:35" ht="15.75" customHeight="1" x14ac:dyDescent="0.2">
      <c r="AI569" s="96"/>
    </row>
    <row r="570" spans="35:35" ht="15.75" customHeight="1" x14ac:dyDescent="0.2">
      <c r="AI570" s="96"/>
    </row>
    <row r="571" spans="35:35" ht="15.75" customHeight="1" x14ac:dyDescent="0.2">
      <c r="AI571" s="96"/>
    </row>
    <row r="572" spans="35:35" ht="15.75" customHeight="1" x14ac:dyDescent="0.2">
      <c r="AI572" s="96"/>
    </row>
    <row r="573" spans="35:35" ht="15.75" customHeight="1" x14ac:dyDescent="0.2">
      <c r="AI573" s="96"/>
    </row>
    <row r="574" spans="35:35" ht="15.75" customHeight="1" x14ac:dyDescent="0.2">
      <c r="AI574" s="96"/>
    </row>
    <row r="575" spans="35:35" ht="15.75" customHeight="1" x14ac:dyDescent="0.2">
      <c r="AI575" s="96"/>
    </row>
    <row r="576" spans="35:35" ht="15.75" customHeight="1" x14ac:dyDescent="0.2">
      <c r="AI576" s="96"/>
    </row>
    <row r="577" spans="35:35" ht="15.75" customHeight="1" x14ac:dyDescent="0.2">
      <c r="AI577" s="96"/>
    </row>
    <row r="578" spans="35:35" ht="15.75" customHeight="1" x14ac:dyDescent="0.2">
      <c r="AI578" s="96"/>
    </row>
    <row r="579" spans="35:35" ht="15.75" customHeight="1" x14ac:dyDescent="0.2">
      <c r="AI579" s="96"/>
    </row>
    <row r="580" spans="35:35" ht="15.75" customHeight="1" x14ac:dyDescent="0.2">
      <c r="AI580" s="96"/>
    </row>
    <row r="581" spans="35:35" ht="15.75" customHeight="1" x14ac:dyDescent="0.2">
      <c r="AI581" s="96"/>
    </row>
    <row r="582" spans="35:35" ht="15.75" customHeight="1" x14ac:dyDescent="0.2">
      <c r="AI582" s="96"/>
    </row>
    <row r="583" spans="35:35" ht="15.75" customHeight="1" x14ac:dyDescent="0.2">
      <c r="AI583" s="96"/>
    </row>
    <row r="584" spans="35:35" ht="15.75" customHeight="1" x14ac:dyDescent="0.2">
      <c r="AI584" s="96"/>
    </row>
    <row r="585" spans="35:35" ht="15.75" customHeight="1" x14ac:dyDescent="0.2">
      <c r="AI585" s="96"/>
    </row>
    <row r="586" spans="35:35" ht="15.75" customHeight="1" x14ac:dyDescent="0.2">
      <c r="AI586" s="96"/>
    </row>
    <row r="587" spans="35:35" ht="15.75" customHeight="1" x14ac:dyDescent="0.2">
      <c r="AI587" s="96"/>
    </row>
    <row r="588" spans="35:35" ht="15.75" customHeight="1" x14ac:dyDescent="0.2">
      <c r="AI588" s="96"/>
    </row>
    <row r="589" spans="35:35" ht="15.75" customHeight="1" x14ac:dyDescent="0.2">
      <c r="AI589" s="96"/>
    </row>
    <row r="590" spans="35:35" ht="15.75" customHeight="1" x14ac:dyDescent="0.2">
      <c r="AI590" s="96"/>
    </row>
    <row r="591" spans="35:35" ht="15.75" customHeight="1" x14ac:dyDescent="0.2">
      <c r="AI591" s="96"/>
    </row>
    <row r="592" spans="35:35" ht="15.75" customHeight="1" x14ac:dyDescent="0.2">
      <c r="AI592" s="96"/>
    </row>
    <row r="593" spans="35:35" ht="15.75" customHeight="1" x14ac:dyDescent="0.2">
      <c r="AI593" s="96"/>
    </row>
    <row r="594" spans="35:35" ht="15.75" customHeight="1" x14ac:dyDescent="0.2">
      <c r="AI594" s="96"/>
    </row>
    <row r="595" spans="35:35" ht="15.75" customHeight="1" x14ac:dyDescent="0.2">
      <c r="AI595" s="96"/>
    </row>
    <row r="596" spans="35:35" ht="15.75" customHeight="1" x14ac:dyDescent="0.2">
      <c r="AI596" s="96"/>
    </row>
    <row r="597" spans="35:35" ht="15.75" customHeight="1" x14ac:dyDescent="0.2">
      <c r="AI597" s="96"/>
    </row>
    <row r="598" spans="35:35" ht="15.75" customHeight="1" x14ac:dyDescent="0.2">
      <c r="AI598" s="96"/>
    </row>
    <row r="599" spans="35:35" ht="15.75" customHeight="1" x14ac:dyDescent="0.2">
      <c r="AI599" s="96"/>
    </row>
    <row r="600" spans="35:35" ht="15.75" customHeight="1" x14ac:dyDescent="0.2">
      <c r="AI600" s="96"/>
    </row>
    <row r="601" spans="35:35" ht="15.75" customHeight="1" x14ac:dyDescent="0.2">
      <c r="AI601" s="96"/>
    </row>
    <row r="602" spans="35:35" ht="15.75" customHeight="1" x14ac:dyDescent="0.2">
      <c r="AI602" s="96"/>
    </row>
    <row r="603" spans="35:35" ht="15.75" customHeight="1" x14ac:dyDescent="0.2">
      <c r="AI603" s="96"/>
    </row>
    <row r="604" spans="35:35" ht="15.75" customHeight="1" x14ac:dyDescent="0.2">
      <c r="AI604" s="96"/>
    </row>
    <row r="605" spans="35:35" ht="15.75" customHeight="1" x14ac:dyDescent="0.2">
      <c r="AI605" s="96"/>
    </row>
    <row r="606" spans="35:35" ht="15.75" customHeight="1" x14ac:dyDescent="0.2">
      <c r="AI606" s="96"/>
    </row>
    <row r="607" spans="35:35" ht="15.75" customHeight="1" x14ac:dyDescent="0.2">
      <c r="AI607" s="96"/>
    </row>
    <row r="608" spans="35:35" ht="15.75" customHeight="1" x14ac:dyDescent="0.2">
      <c r="AI608" s="96"/>
    </row>
    <row r="609" spans="35:35" ht="15.75" customHeight="1" x14ac:dyDescent="0.2">
      <c r="AI609" s="96"/>
    </row>
    <row r="610" spans="35:35" ht="15.75" customHeight="1" x14ac:dyDescent="0.2">
      <c r="AI610" s="96"/>
    </row>
    <row r="611" spans="35:35" ht="15.75" customHeight="1" x14ac:dyDescent="0.2">
      <c r="AI611" s="96"/>
    </row>
    <row r="612" spans="35:35" ht="15.75" customHeight="1" x14ac:dyDescent="0.2">
      <c r="AI612" s="96"/>
    </row>
    <row r="613" spans="35:35" ht="15.75" customHeight="1" x14ac:dyDescent="0.2">
      <c r="AI613" s="96"/>
    </row>
    <row r="614" spans="35:35" ht="15.75" customHeight="1" x14ac:dyDescent="0.2">
      <c r="AI614" s="96"/>
    </row>
    <row r="615" spans="35:35" ht="15.75" customHeight="1" x14ac:dyDescent="0.2">
      <c r="AI615" s="96"/>
    </row>
    <row r="616" spans="35:35" ht="15.75" customHeight="1" x14ac:dyDescent="0.2">
      <c r="AI616" s="96"/>
    </row>
    <row r="617" spans="35:35" ht="15.75" customHeight="1" x14ac:dyDescent="0.2">
      <c r="AI617" s="96"/>
    </row>
    <row r="618" spans="35:35" ht="15.75" customHeight="1" x14ac:dyDescent="0.2">
      <c r="AI618" s="96"/>
    </row>
    <row r="619" spans="35:35" ht="15.75" customHeight="1" x14ac:dyDescent="0.2">
      <c r="AI619" s="96"/>
    </row>
    <row r="620" spans="35:35" ht="15.75" customHeight="1" x14ac:dyDescent="0.2">
      <c r="AI620" s="96"/>
    </row>
    <row r="621" spans="35:35" ht="15.75" customHeight="1" x14ac:dyDescent="0.2">
      <c r="AI621" s="96"/>
    </row>
    <row r="622" spans="35:35" ht="15.75" customHeight="1" x14ac:dyDescent="0.2">
      <c r="AI622" s="96"/>
    </row>
    <row r="623" spans="35:35" ht="15.75" customHeight="1" x14ac:dyDescent="0.2">
      <c r="AI623" s="96"/>
    </row>
    <row r="624" spans="35:35" ht="15.75" customHeight="1" x14ac:dyDescent="0.2">
      <c r="AI624" s="96"/>
    </row>
    <row r="625" spans="35:35" ht="15.75" customHeight="1" x14ac:dyDescent="0.2">
      <c r="AI625" s="96"/>
    </row>
    <row r="626" spans="35:35" ht="15.75" customHeight="1" x14ac:dyDescent="0.2">
      <c r="AI626" s="96"/>
    </row>
    <row r="627" spans="35:35" ht="15.75" customHeight="1" x14ac:dyDescent="0.2">
      <c r="AI627" s="96"/>
    </row>
    <row r="628" spans="35:35" ht="15.75" customHeight="1" x14ac:dyDescent="0.2">
      <c r="AI628" s="96"/>
    </row>
    <row r="629" spans="35:35" ht="15.75" customHeight="1" x14ac:dyDescent="0.2">
      <c r="AI629" s="96"/>
    </row>
    <row r="630" spans="35:35" ht="15.75" customHeight="1" x14ac:dyDescent="0.2">
      <c r="AI630" s="96"/>
    </row>
    <row r="631" spans="35:35" ht="15.75" customHeight="1" x14ac:dyDescent="0.2">
      <c r="AI631" s="96"/>
    </row>
    <row r="632" spans="35:35" ht="15.75" customHeight="1" x14ac:dyDescent="0.2">
      <c r="AI632" s="96"/>
    </row>
    <row r="633" spans="35:35" ht="15.75" customHeight="1" x14ac:dyDescent="0.2">
      <c r="AI633" s="96"/>
    </row>
    <row r="634" spans="35:35" ht="15.75" customHeight="1" x14ac:dyDescent="0.2">
      <c r="AI634" s="96"/>
    </row>
    <row r="635" spans="35:35" ht="15.75" customHeight="1" x14ac:dyDescent="0.2">
      <c r="AI635" s="96"/>
    </row>
    <row r="636" spans="35:35" ht="15.75" customHeight="1" x14ac:dyDescent="0.2">
      <c r="AI636" s="96"/>
    </row>
    <row r="637" spans="35:35" ht="15.75" customHeight="1" x14ac:dyDescent="0.2">
      <c r="AI637" s="96"/>
    </row>
    <row r="638" spans="35:35" ht="15.75" customHeight="1" x14ac:dyDescent="0.2">
      <c r="AI638" s="96"/>
    </row>
    <row r="639" spans="35:35" ht="15.75" customHeight="1" x14ac:dyDescent="0.2">
      <c r="AI639" s="96"/>
    </row>
    <row r="640" spans="35:35" ht="15.75" customHeight="1" x14ac:dyDescent="0.2">
      <c r="AI640" s="96"/>
    </row>
    <row r="641" spans="35:35" ht="15.75" customHeight="1" x14ac:dyDescent="0.2">
      <c r="AI641" s="96"/>
    </row>
    <row r="642" spans="35:35" ht="15.75" customHeight="1" x14ac:dyDescent="0.2">
      <c r="AI642" s="96"/>
    </row>
    <row r="643" spans="35:35" ht="15.75" customHeight="1" x14ac:dyDescent="0.2">
      <c r="AI643" s="96"/>
    </row>
    <row r="644" spans="35:35" ht="15.75" customHeight="1" x14ac:dyDescent="0.2">
      <c r="AI644" s="96"/>
    </row>
    <row r="645" spans="35:35" ht="15.75" customHeight="1" x14ac:dyDescent="0.2">
      <c r="AI645" s="96"/>
    </row>
    <row r="646" spans="35:35" ht="15.75" customHeight="1" x14ac:dyDescent="0.2">
      <c r="AI646" s="96"/>
    </row>
    <row r="647" spans="35:35" ht="15.75" customHeight="1" x14ac:dyDescent="0.2">
      <c r="AI647" s="96"/>
    </row>
    <row r="648" spans="35:35" ht="15.75" customHeight="1" x14ac:dyDescent="0.2">
      <c r="AI648" s="96"/>
    </row>
    <row r="649" spans="35:35" ht="15.75" customHeight="1" x14ac:dyDescent="0.2">
      <c r="AI649" s="96"/>
    </row>
    <row r="650" spans="35:35" ht="15.75" customHeight="1" x14ac:dyDescent="0.2">
      <c r="AI650" s="96"/>
    </row>
    <row r="651" spans="35:35" ht="15.75" customHeight="1" x14ac:dyDescent="0.2">
      <c r="AI651" s="96"/>
    </row>
    <row r="652" spans="35:35" ht="15.75" customHeight="1" x14ac:dyDescent="0.2">
      <c r="AI652" s="96"/>
    </row>
    <row r="653" spans="35:35" ht="15.75" customHeight="1" x14ac:dyDescent="0.2">
      <c r="AI653" s="96"/>
    </row>
    <row r="654" spans="35:35" ht="15.75" customHeight="1" x14ac:dyDescent="0.2">
      <c r="AI654" s="96"/>
    </row>
    <row r="655" spans="35:35" ht="15.75" customHeight="1" x14ac:dyDescent="0.2">
      <c r="AI655" s="96"/>
    </row>
    <row r="656" spans="35:35" ht="15.75" customHeight="1" x14ac:dyDescent="0.2">
      <c r="AI656" s="96"/>
    </row>
    <row r="657" spans="35:35" ht="15.75" customHeight="1" x14ac:dyDescent="0.2">
      <c r="AI657" s="96"/>
    </row>
    <row r="658" spans="35:35" ht="15.75" customHeight="1" x14ac:dyDescent="0.2">
      <c r="AI658" s="96"/>
    </row>
    <row r="659" spans="35:35" ht="15.75" customHeight="1" x14ac:dyDescent="0.2">
      <c r="AI659" s="96"/>
    </row>
    <row r="660" spans="35:35" ht="15.75" customHeight="1" x14ac:dyDescent="0.2">
      <c r="AI660" s="96"/>
    </row>
    <row r="661" spans="35:35" ht="15.75" customHeight="1" x14ac:dyDescent="0.2">
      <c r="AI661" s="96"/>
    </row>
    <row r="662" spans="35:35" ht="15.75" customHeight="1" x14ac:dyDescent="0.2">
      <c r="AI662" s="96"/>
    </row>
    <row r="663" spans="35:35" ht="15.75" customHeight="1" x14ac:dyDescent="0.2">
      <c r="AI663" s="96"/>
    </row>
    <row r="664" spans="35:35" ht="15.75" customHeight="1" x14ac:dyDescent="0.2">
      <c r="AI664" s="96"/>
    </row>
    <row r="665" spans="35:35" ht="15.75" customHeight="1" x14ac:dyDescent="0.2">
      <c r="AI665" s="96"/>
    </row>
    <row r="666" spans="35:35" ht="15.75" customHeight="1" x14ac:dyDescent="0.2">
      <c r="AI666" s="96"/>
    </row>
    <row r="667" spans="35:35" ht="15.75" customHeight="1" x14ac:dyDescent="0.2">
      <c r="AI667" s="96"/>
    </row>
    <row r="668" spans="35:35" ht="15.75" customHeight="1" x14ac:dyDescent="0.2">
      <c r="AI668" s="96"/>
    </row>
    <row r="669" spans="35:35" ht="15.75" customHeight="1" x14ac:dyDescent="0.2">
      <c r="AI669" s="96"/>
    </row>
    <row r="670" spans="35:35" ht="15.75" customHeight="1" x14ac:dyDescent="0.2">
      <c r="AI670" s="96"/>
    </row>
    <row r="671" spans="35:35" ht="15.75" customHeight="1" x14ac:dyDescent="0.2">
      <c r="AI671" s="96"/>
    </row>
    <row r="672" spans="35:35" ht="15.75" customHeight="1" x14ac:dyDescent="0.2">
      <c r="AI672" s="96"/>
    </row>
    <row r="673" spans="35:35" ht="15.75" customHeight="1" x14ac:dyDescent="0.2">
      <c r="AI673" s="96"/>
    </row>
    <row r="674" spans="35:35" ht="15.75" customHeight="1" x14ac:dyDescent="0.2">
      <c r="AI674" s="96"/>
    </row>
    <row r="675" spans="35:35" ht="15.75" customHeight="1" x14ac:dyDescent="0.2">
      <c r="AI675" s="96"/>
    </row>
    <row r="676" spans="35:35" ht="15.75" customHeight="1" x14ac:dyDescent="0.2">
      <c r="AI676" s="96"/>
    </row>
    <row r="677" spans="35:35" ht="15.75" customHeight="1" x14ac:dyDescent="0.2">
      <c r="AI677" s="96"/>
    </row>
    <row r="678" spans="35:35" ht="15.75" customHeight="1" x14ac:dyDescent="0.2">
      <c r="AI678" s="96"/>
    </row>
    <row r="679" spans="35:35" ht="15.75" customHeight="1" x14ac:dyDescent="0.2">
      <c r="AI679" s="96"/>
    </row>
    <row r="680" spans="35:35" ht="15.75" customHeight="1" x14ac:dyDescent="0.2">
      <c r="AI680" s="96"/>
    </row>
    <row r="681" spans="35:35" ht="15.75" customHeight="1" x14ac:dyDescent="0.2">
      <c r="AI681" s="96"/>
    </row>
    <row r="682" spans="35:35" ht="15.75" customHeight="1" x14ac:dyDescent="0.2">
      <c r="AI682" s="96"/>
    </row>
    <row r="683" spans="35:35" ht="15.75" customHeight="1" x14ac:dyDescent="0.2">
      <c r="AI683" s="96"/>
    </row>
    <row r="684" spans="35:35" ht="15.75" customHeight="1" x14ac:dyDescent="0.2">
      <c r="AI684" s="96"/>
    </row>
    <row r="685" spans="35:35" ht="15.75" customHeight="1" x14ac:dyDescent="0.2">
      <c r="AI685" s="96"/>
    </row>
    <row r="686" spans="35:35" ht="15.75" customHeight="1" x14ac:dyDescent="0.2">
      <c r="AI686" s="96"/>
    </row>
    <row r="687" spans="35:35" ht="15.75" customHeight="1" x14ac:dyDescent="0.2">
      <c r="AI687" s="96"/>
    </row>
    <row r="688" spans="35:35" ht="15.75" customHeight="1" x14ac:dyDescent="0.2">
      <c r="AI688" s="96"/>
    </row>
    <row r="689" spans="35:35" ht="15.75" customHeight="1" x14ac:dyDescent="0.2">
      <c r="AI689" s="96"/>
    </row>
    <row r="690" spans="35:35" ht="15.75" customHeight="1" x14ac:dyDescent="0.2">
      <c r="AI690" s="96"/>
    </row>
    <row r="691" spans="35:35" ht="15.75" customHeight="1" x14ac:dyDescent="0.2">
      <c r="AI691" s="96"/>
    </row>
    <row r="692" spans="35:35" ht="15.75" customHeight="1" x14ac:dyDescent="0.2">
      <c r="AI692" s="96"/>
    </row>
    <row r="693" spans="35:35" ht="15.75" customHeight="1" x14ac:dyDescent="0.2">
      <c r="AI693" s="96"/>
    </row>
    <row r="694" spans="35:35" ht="15.75" customHeight="1" x14ac:dyDescent="0.2">
      <c r="AI694" s="96"/>
    </row>
    <row r="695" spans="35:35" ht="15.75" customHeight="1" x14ac:dyDescent="0.2">
      <c r="AI695" s="96"/>
    </row>
    <row r="696" spans="35:35" ht="15.75" customHeight="1" x14ac:dyDescent="0.2">
      <c r="AI696" s="96"/>
    </row>
    <row r="697" spans="35:35" ht="15.75" customHeight="1" x14ac:dyDescent="0.2">
      <c r="AI697" s="96"/>
    </row>
    <row r="698" spans="35:35" ht="15.75" customHeight="1" x14ac:dyDescent="0.2">
      <c r="AI698" s="96"/>
    </row>
    <row r="699" spans="35:35" ht="15.75" customHeight="1" x14ac:dyDescent="0.2">
      <c r="AI699" s="96"/>
    </row>
    <row r="700" spans="35:35" ht="15.75" customHeight="1" x14ac:dyDescent="0.2">
      <c r="AI700" s="96"/>
    </row>
    <row r="701" spans="35:35" ht="15.75" customHeight="1" x14ac:dyDescent="0.2">
      <c r="AI701" s="96"/>
    </row>
    <row r="702" spans="35:35" ht="15.75" customHeight="1" x14ac:dyDescent="0.2">
      <c r="AI702" s="96"/>
    </row>
    <row r="703" spans="35:35" ht="15.75" customHeight="1" x14ac:dyDescent="0.2">
      <c r="AI703" s="96"/>
    </row>
    <row r="704" spans="35:35" ht="15.75" customHeight="1" x14ac:dyDescent="0.2">
      <c r="AI704" s="96"/>
    </row>
    <row r="705" spans="35:35" ht="15.75" customHeight="1" x14ac:dyDescent="0.2">
      <c r="AI705" s="96"/>
    </row>
    <row r="706" spans="35:35" ht="15.75" customHeight="1" x14ac:dyDescent="0.2">
      <c r="AI706" s="96"/>
    </row>
    <row r="707" spans="35:35" ht="15.75" customHeight="1" x14ac:dyDescent="0.2">
      <c r="AI707" s="96"/>
    </row>
    <row r="708" spans="35:35" ht="15.75" customHeight="1" x14ac:dyDescent="0.2">
      <c r="AI708" s="96"/>
    </row>
    <row r="709" spans="35:35" ht="15.75" customHeight="1" x14ac:dyDescent="0.2">
      <c r="AI709" s="96"/>
    </row>
    <row r="710" spans="35:35" ht="15.75" customHeight="1" x14ac:dyDescent="0.2">
      <c r="AI710" s="96"/>
    </row>
    <row r="711" spans="35:35" ht="15.75" customHeight="1" x14ac:dyDescent="0.2">
      <c r="AI711" s="96"/>
    </row>
    <row r="712" spans="35:35" ht="15.75" customHeight="1" x14ac:dyDescent="0.2">
      <c r="AI712" s="96"/>
    </row>
    <row r="713" spans="35:35" ht="15.75" customHeight="1" x14ac:dyDescent="0.2">
      <c r="AI713" s="96"/>
    </row>
    <row r="714" spans="35:35" ht="15.75" customHeight="1" x14ac:dyDescent="0.2">
      <c r="AI714" s="96"/>
    </row>
    <row r="715" spans="35:35" ht="15.75" customHeight="1" x14ac:dyDescent="0.2">
      <c r="AI715" s="96"/>
    </row>
    <row r="716" spans="35:35" ht="15.75" customHeight="1" x14ac:dyDescent="0.2">
      <c r="AI716" s="96"/>
    </row>
    <row r="717" spans="35:35" ht="15.75" customHeight="1" x14ac:dyDescent="0.2">
      <c r="AI717" s="96"/>
    </row>
    <row r="718" spans="35:35" ht="15.75" customHeight="1" x14ac:dyDescent="0.2">
      <c r="AI718" s="96"/>
    </row>
    <row r="719" spans="35:35" ht="15.75" customHeight="1" x14ac:dyDescent="0.2">
      <c r="AI719" s="96"/>
    </row>
    <row r="720" spans="35:35" ht="15.75" customHeight="1" x14ac:dyDescent="0.2">
      <c r="AI720" s="96"/>
    </row>
    <row r="721" spans="35:35" ht="15.75" customHeight="1" x14ac:dyDescent="0.2">
      <c r="AI721" s="96"/>
    </row>
    <row r="722" spans="35:35" ht="15.75" customHeight="1" x14ac:dyDescent="0.2">
      <c r="AI722" s="96"/>
    </row>
    <row r="723" spans="35:35" ht="15.75" customHeight="1" x14ac:dyDescent="0.2">
      <c r="AI723" s="96"/>
    </row>
    <row r="724" spans="35:35" ht="15.75" customHeight="1" x14ac:dyDescent="0.2">
      <c r="AI724" s="96"/>
    </row>
    <row r="725" spans="35:35" ht="15.75" customHeight="1" x14ac:dyDescent="0.2">
      <c r="AI725" s="96"/>
    </row>
    <row r="726" spans="35:35" ht="15.75" customHeight="1" x14ac:dyDescent="0.2">
      <c r="AI726" s="96"/>
    </row>
    <row r="727" spans="35:35" ht="15.75" customHeight="1" x14ac:dyDescent="0.2">
      <c r="AI727" s="96"/>
    </row>
    <row r="728" spans="35:35" ht="15.75" customHeight="1" x14ac:dyDescent="0.2">
      <c r="AI728" s="96"/>
    </row>
    <row r="729" spans="35:35" ht="15.75" customHeight="1" x14ac:dyDescent="0.2">
      <c r="AI729" s="96"/>
    </row>
    <row r="730" spans="35:35" ht="15.75" customHeight="1" x14ac:dyDescent="0.2">
      <c r="AI730" s="96"/>
    </row>
    <row r="731" spans="35:35" ht="15.75" customHeight="1" x14ac:dyDescent="0.2">
      <c r="AI731" s="96"/>
    </row>
    <row r="732" spans="35:35" ht="15.75" customHeight="1" x14ac:dyDescent="0.2">
      <c r="AI732" s="96"/>
    </row>
    <row r="733" spans="35:35" ht="15.75" customHeight="1" x14ac:dyDescent="0.2">
      <c r="AI733" s="96"/>
    </row>
    <row r="734" spans="35:35" ht="15.75" customHeight="1" x14ac:dyDescent="0.2">
      <c r="AI734" s="96"/>
    </row>
    <row r="735" spans="35:35" ht="15.75" customHeight="1" x14ac:dyDescent="0.2">
      <c r="AI735" s="96"/>
    </row>
    <row r="736" spans="35:35" ht="15.75" customHeight="1" x14ac:dyDescent="0.2">
      <c r="AI736" s="96"/>
    </row>
    <row r="737" spans="35:35" ht="15.75" customHeight="1" x14ac:dyDescent="0.2">
      <c r="AI737" s="96"/>
    </row>
    <row r="738" spans="35:35" ht="15.75" customHeight="1" x14ac:dyDescent="0.2">
      <c r="AI738" s="96"/>
    </row>
    <row r="739" spans="35:35" ht="15.75" customHeight="1" x14ac:dyDescent="0.2">
      <c r="AI739" s="96"/>
    </row>
    <row r="740" spans="35:35" ht="15.75" customHeight="1" x14ac:dyDescent="0.2">
      <c r="AI740" s="96"/>
    </row>
    <row r="741" spans="35:35" ht="15.75" customHeight="1" x14ac:dyDescent="0.2">
      <c r="AI741" s="96"/>
    </row>
    <row r="742" spans="35:35" ht="15.75" customHeight="1" x14ac:dyDescent="0.2">
      <c r="AI742" s="96"/>
    </row>
    <row r="743" spans="35:35" ht="15.75" customHeight="1" x14ac:dyDescent="0.2">
      <c r="AI743" s="96"/>
    </row>
    <row r="744" spans="35:35" ht="15.75" customHeight="1" x14ac:dyDescent="0.2">
      <c r="AI744" s="96"/>
    </row>
    <row r="745" spans="35:35" ht="15.75" customHeight="1" x14ac:dyDescent="0.2">
      <c r="AI745" s="96"/>
    </row>
    <row r="746" spans="35:35" ht="15.75" customHeight="1" x14ac:dyDescent="0.2">
      <c r="AI746" s="96"/>
    </row>
    <row r="747" spans="35:35" ht="15.75" customHeight="1" x14ac:dyDescent="0.2">
      <c r="AI747" s="96"/>
    </row>
    <row r="748" spans="35:35" ht="15.75" customHeight="1" x14ac:dyDescent="0.2">
      <c r="AI748" s="96"/>
    </row>
    <row r="749" spans="35:35" ht="15.75" customHeight="1" x14ac:dyDescent="0.2">
      <c r="AI749" s="96"/>
    </row>
    <row r="750" spans="35:35" ht="15.75" customHeight="1" x14ac:dyDescent="0.2">
      <c r="AI750" s="96"/>
    </row>
    <row r="751" spans="35:35" ht="15.75" customHeight="1" x14ac:dyDescent="0.2">
      <c r="AI751" s="96"/>
    </row>
    <row r="752" spans="35:35" ht="15.75" customHeight="1" x14ac:dyDescent="0.2">
      <c r="AI752" s="96"/>
    </row>
    <row r="753" spans="35:35" ht="15.75" customHeight="1" x14ac:dyDescent="0.2">
      <c r="AI753" s="96"/>
    </row>
    <row r="754" spans="35:35" ht="15.75" customHeight="1" x14ac:dyDescent="0.2">
      <c r="AI754" s="96"/>
    </row>
    <row r="755" spans="35:35" ht="15.75" customHeight="1" x14ac:dyDescent="0.2">
      <c r="AI755" s="96"/>
    </row>
    <row r="756" spans="35:35" ht="15.75" customHeight="1" x14ac:dyDescent="0.2">
      <c r="AI756" s="96"/>
    </row>
    <row r="757" spans="35:35" ht="15.75" customHeight="1" x14ac:dyDescent="0.2">
      <c r="AI757" s="96"/>
    </row>
    <row r="758" spans="35:35" ht="15.75" customHeight="1" x14ac:dyDescent="0.2">
      <c r="AI758" s="96"/>
    </row>
    <row r="759" spans="35:35" ht="15.75" customHeight="1" x14ac:dyDescent="0.2">
      <c r="AI759" s="96"/>
    </row>
    <row r="760" spans="35:35" ht="15.75" customHeight="1" x14ac:dyDescent="0.2">
      <c r="AI760" s="96"/>
    </row>
    <row r="761" spans="35:35" ht="15.75" customHeight="1" x14ac:dyDescent="0.2">
      <c r="AI761" s="96"/>
    </row>
    <row r="762" spans="35:35" ht="15.75" customHeight="1" x14ac:dyDescent="0.2">
      <c r="AI762" s="96"/>
    </row>
    <row r="763" spans="35:35" ht="15.75" customHeight="1" x14ac:dyDescent="0.2">
      <c r="AI763" s="96"/>
    </row>
    <row r="764" spans="35:35" ht="15.75" customHeight="1" x14ac:dyDescent="0.2">
      <c r="AI764" s="96"/>
    </row>
    <row r="765" spans="35:35" ht="15.75" customHeight="1" x14ac:dyDescent="0.2">
      <c r="AI765" s="96"/>
    </row>
    <row r="766" spans="35:35" ht="15.75" customHeight="1" x14ac:dyDescent="0.2">
      <c r="AI766" s="96"/>
    </row>
    <row r="767" spans="35:35" ht="15.75" customHeight="1" x14ac:dyDescent="0.2">
      <c r="AI767" s="96"/>
    </row>
    <row r="768" spans="35:35" ht="15.75" customHeight="1" x14ac:dyDescent="0.2">
      <c r="AI768" s="96"/>
    </row>
    <row r="769" spans="35:35" ht="15.75" customHeight="1" x14ac:dyDescent="0.2">
      <c r="AI769" s="96"/>
    </row>
    <row r="770" spans="35:35" ht="15.75" customHeight="1" x14ac:dyDescent="0.2">
      <c r="AI770" s="96"/>
    </row>
    <row r="771" spans="35:35" ht="15.75" customHeight="1" x14ac:dyDescent="0.2">
      <c r="AI771" s="96"/>
    </row>
    <row r="772" spans="35:35" ht="15.75" customHeight="1" x14ac:dyDescent="0.2">
      <c r="AI772" s="96"/>
    </row>
    <row r="773" spans="35:35" ht="15.75" customHeight="1" x14ac:dyDescent="0.2">
      <c r="AI773" s="96"/>
    </row>
    <row r="774" spans="35:35" ht="15.75" customHeight="1" x14ac:dyDescent="0.2">
      <c r="AI774" s="96"/>
    </row>
    <row r="775" spans="35:35" ht="15.75" customHeight="1" x14ac:dyDescent="0.2">
      <c r="AI775" s="96"/>
    </row>
    <row r="776" spans="35:35" ht="15.75" customHeight="1" x14ac:dyDescent="0.2">
      <c r="AI776" s="96"/>
    </row>
    <row r="777" spans="35:35" ht="15.75" customHeight="1" x14ac:dyDescent="0.2">
      <c r="AI777" s="96"/>
    </row>
    <row r="778" spans="35:35" ht="15.75" customHeight="1" x14ac:dyDescent="0.2">
      <c r="AI778" s="96"/>
    </row>
    <row r="779" spans="35:35" ht="15.75" customHeight="1" x14ac:dyDescent="0.2">
      <c r="AI779" s="96"/>
    </row>
    <row r="780" spans="35:35" ht="15.75" customHeight="1" x14ac:dyDescent="0.2">
      <c r="AI780" s="96"/>
    </row>
    <row r="781" spans="35:35" ht="15.75" customHeight="1" x14ac:dyDescent="0.2">
      <c r="AI781" s="96"/>
    </row>
    <row r="782" spans="35:35" ht="15.75" customHeight="1" x14ac:dyDescent="0.2">
      <c r="AI782" s="96"/>
    </row>
    <row r="783" spans="35:35" ht="15.75" customHeight="1" x14ac:dyDescent="0.2">
      <c r="AI783" s="96"/>
    </row>
    <row r="784" spans="35:35" ht="15.75" customHeight="1" x14ac:dyDescent="0.2">
      <c r="AI784" s="96"/>
    </row>
    <row r="785" spans="35:35" ht="15.75" customHeight="1" x14ac:dyDescent="0.2">
      <c r="AI785" s="96"/>
    </row>
    <row r="786" spans="35:35" ht="15.75" customHeight="1" x14ac:dyDescent="0.2">
      <c r="AI786" s="96"/>
    </row>
    <row r="787" spans="35:35" ht="15.75" customHeight="1" x14ac:dyDescent="0.2">
      <c r="AI787" s="96"/>
    </row>
    <row r="788" spans="35:35" ht="15.75" customHeight="1" x14ac:dyDescent="0.2">
      <c r="AI788" s="96"/>
    </row>
    <row r="789" spans="35:35" ht="15.75" customHeight="1" x14ac:dyDescent="0.2">
      <c r="AI789" s="96"/>
    </row>
    <row r="790" spans="35:35" ht="15.75" customHeight="1" x14ac:dyDescent="0.2">
      <c r="AI790" s="96"/>
    </row>
    <row r="791" spans="35:35" ht="15.75" customHeight="1" x14ac:dyDescent="0.2">
      <c r="AI791" s="96"/>
    </row>
    <row r="792" spans="35:35" ht="15.75" customHeight="1" x14ac:dyDescent="0.2">
      <c r="AI792" s="96"/>
    </row>
    <row r="793" spans="35:35" ht="15.75" customHeight="1" x14ac:dyDescent="0.2">
      <c r="AI793" s="96"/>
    </row>
    <row r="794" spans="35:35" ht="15.75" customHeight="1" x14ac:dyDescent="0.2">
      <c r="AI794" s="96"/>
    </row>
    <row r="795" spans="35:35" ht="15.75" customHeight="1" x14ac:dyDescent="0.2">
      <c r="AI795" s="96"/>
    </row>
    <row r="796" spans="35:35" ht="15.75" customHeight="1" x14ac:dyDescent="0.2">
      <c r="AI796" s="96"/>
    </row>
    <row r="797" spans="35:35" ht="15.75" customHeight="1" x14ac:dyDescent="0.2">
      <c r="AI797" s="96"/>
    </row>
    <row r="798" spans="35:35" ht="15.75" customHeight="1" x14ac:dyDescent="0.2">
      <c r="AI798" s="96"/>
    </row>
    <row r="799" spans="35:35" ht="15.75" customHeight="1" x14ac:dyDescent="0.2">
      <c r="AI799" s="96"/>
    </row>
    <row r="800" spans="35:35" ht="15.75" customHeight="1" x14ac:dyDescent="0.2">
      <c r="AI800" s="96"/>
    </row>
    <row r="801" spans="35:35" ht="15.75" customHeight="1" x14ac:dyDescent="0.2">
      <c r="AI801" s="96"/>
    </row>
    <row r="802" spans="35:35" ht="15.75" customHeight="1" x14ac:dyDescent="0.2">
      <c r="AI802" s="96"/>
    </row>
    <row r="803" spans="35:35" ht="15.75" customHeight="1" x14ac:dyDescent="0.2">
      <c r="AI803" s="96"/>
    </row>
    <row r="804" spans="35:35" ht="15.75" customHeight="1" x14ac:dyDescent="0.2">
      <c r="AI804" s="96"/>
    </row>
    <row r="805" spans="35:35" ht="15.75" customHeight="1" x14ac:dyDescent="0.2">
      <c r="AI805" s="96"/>
    </row>
    <row r="806" spans="35:35" ht="15.75" customHeight="1" x14ac:dyDescent="0.2">
      <c r="AI806" s="96"/>
    </row>
    <row r="807" spans="35:35" ht="15.75" customHeight="1" x14ac:dyDescent="0.2">
      <c r="AI807" s="96"/>
    </row>
    <row r="808" spans="35:35" ht="15.75" customHeight="1" x14ac:dyDescent="0.2">
      <c r="AI808" s="96"/>
    </row>
    <row r="809" spans="35:35" ht="15.75" customHeight="1" x14ac:dyDescent="0.2">
      <c r="AI809" s="96"/>
    </row>
    <row r="810" spans="35:35" ht="15.75" customHeight="1" x14ac:dyDescent="0.2">
      <c r="AI810" s="96"/>
    </row>
    <row r="811" spans="35:35" ht="15.75" customHeight="1" x14ac:dyDescent="0.2">
      <c r="AI811" s="96"/>
    </row>
    <row r="812" spans="35:35" ht="15.75" customHeight="1" x14ac:dyDescent="0.2">
      <c r="AI812" s="96"/>
    </row>
    <row r="813" spans="35:35" ht="15.75" customHeight="1" x14ac:dyDescent="0.2">
      <c r="AI813" s="96"/>
    </row>
    <row r="814" spans="35:35" ht="15.75" customHeight="1" x14ac:dyDescent="0.2">
      <c r="AI814" s="96"/>
    </row>
    <row r="815" spans="35:35" ht="15.75" customHeight="1" x14ac:dyDescent="0.2">
      <c r="AI815" s="96"/>
    </row>
    <row r="816" spans="35:35" ht="15.75" customHeight="1" x14ac:dyDescent="0.2">
      <c r="AI816" s="96"/>
    </row>
    <row r="817" spans="35:35" ht="15.75" customHeight="1" x14ac:dyDescent="0.2">
      <c r="AI817" s="96"/>
    </row>
    <row r="818" spans="35:35" ht="15.75" customHeight="1" x14ac:dyDescent="0.2">
      <c r="AI818" s="96"/>
    </row>
    <row r="819" spans="35:35" ht="15.75" customHeight="1" x14ac:dyDescent="0.2">
      <c r="AI819" s="96"/>
    </row>
    <row r="820" spans="35:35" ht="15.75" customHeight="1" x14ac:dyDescent="0.2">
      <c r="AI820" s="96"/>
    </row>
    <row r="821" spans="35:35" ht="15.75" customHeight="1" x14ac:dyDescent="0.2">
      <c r="AI821" s="96"/>
    </row>
    <row r="822" spans="35:35" ht="15.75" customHeight="1" x14ac:dyDescent="0.2">
      <c r="AI822" s="96"/>
    </row>
    <row r="823" spans="35:35" ht="15.75" customHeight="1" x14ac:dyDescent="0.2">
      <c r="AI823" s="96"/>
    </row>
    <row r="824" spans="35:35" ht="15.75" customHeight="1" x14ac:dyDescent="0.2">
      <c r="AI824" s="96"/>
    </row>
    <row r="825" spans="35:35" ht="15.75" customHeight="1" x14ac:dyDescent="0.2">
      <c r="AI825" s="96"/>
    </row>
    <row r="826" spans="35:35" ht="15.75" customHeight="1" x14ac:dyDescent="0.2">
      <c r="AI826" s="96"/>
    </row>
    <row r="827" spans="35:35" ht="15.75" customHeight="1" x14ac:dyDescent="0.2">
      <c r="AI827" s="96"/>
    </row>
    <row r="828" spans="35:35" ht="15.75" customHeight="1" x14ac:dyDescent="0.2">
      <c r="AI828" s="96"/>
    </row>
    <row r="829" spans="35:35" ht="15.75" customHeight="1" x14ac:dyDescent="0.2">
      <c r="AI829" s="96"/>
    </row>
    <row r="830" spans="35:35" ht="15.75" customHeight="1" x14ac:dyDescent="0.2">
      <c r="AI830" s="96"/>
    </row>
    <row r="831" spans="35:35" ht="15.75" customHeight="1" x14ac:dyDescent="0.2">
      <c r="AI831" s="96"/>
    </row>
    <row r="832" spans="35:35" ht="15.75" customHeight="1" x14ac:dyDescent="0.2">
      <c r="AI832" s="96"/>
    </row>
    <row r="833" spans="35:35" ht="15.75" customHeight="1" x14ac:dyDescent="0.2">
      <c r="AI833" s="96"/>
    </row>
    <row r="834" spans="35:35" ht="15.75" customHeight="1" x14ac:dyDescent="0.2">
      <c r="AI834" s="96"/>
    </row>
    <row r="835" spans="35:35" ht="15.75" customHeight="1" x14ac:dyDescent="0.2">
      <c r="AI835" s="96"/>
    </row>
    <row r="836" spans="35:35" ht="15.75" customHeight="1" x14ac:dyDescent="0.2">
      <c r="AI836" s="96"/>
    </row>
    <row r="837" spans="35:35" ht="15.75" customHeight="1" x14ac:dyDescent="0.2">
      <c r="AI837" s="96"/>
    </row>
    <row r="838" spans="35:35" ht="15.75" customHeight="1" x14ac:dyDescent="0.2">
      <c r="AI838" s="96"/>
    </row>
    <row r="839" spans="35:35" ht="15.75" customHeight="1" x14ac:dyDescent="0.2">
      <c r="AI839" s="96"/>
    </row>
    <row r="840" spans="35:35" ht="15.75" customHeight="1" x14ac:dyDescent="0.2">
      <c r="AI840" s="96"/>
    </row>
    <row r="841" spans="35:35" ht="15.75" customHeight="1" x14ac:dyDescent="0.2">
      <c r="AI841" s="96"/>
    </row>
    <row r="842" spans="35:35" ht="15.75" customHeight="1" x14ac:dyDescent="0.2">
      <c r="AI842" s="96"/>
    </row>
    <row r="843" spans="35:35" ht="15.75" customHeight="1" x14ac:dyDescent="0.2">
      <c r="AI843" s="96"/>
    </row>
    <row r="844" spans="35:35" ht="15.75" customHeight="1" x14ac:dyDescent="0.2">
      <c r="AI844" s="96"/>
    </row>
    <row r="845" spans="35:35" ht="15.75" customHeight="1" x14ac:dyDescent="0.2">
      <c r="AI845" s="96"/>
    </row>
    <row r="846" spans="35:35" ht="15.75" customHeight="1" x14ac:dyDescent="0.2">
      <c r="AI846" s="96"/>
    </row>
    <row r="847" spans="35:35" ht="15.75" customHeight="1" x14ac:dyDescent="0.2">
      <c r="AI847" s="96"/>
    </row>
    <row r="848" spans="35:35" ht="15.75" customHeight="1" x14ac:dyDescent="0.2">
      <c r="AI848" s="96"/>
    </row>
    <row r="849" spans="35:35" ht="15.75" customHeight="1" x14ac:dyDescent="0.2">
      <c r="AI849" s="96"/>
    </row>
    <row r="850" spans="35:35" ht="15.75" customHeight="1" x14ac:dyDescent="0.2">
      <c r="AI850" s="96"/>
    </row>
    <row r="851" spans="35:35" ht="15.75" customHeight="1" x14ac:dyDescent="0.2">
      <c r="AI851" s="96"/>
    </row>
    <row r="852" spans="35:35" ht="15.75" customHeight="1" x14ac:dyDescent="0.2">
      <c r="AI852" s="96"/>
    </row>
    <row r="853" spans="35:35" ht="15.75" customHeight="1" x14ac:dyDescent="0.2">
      <c r="AI853" s="96"/>
    </row>
    <row r="854" spans="35:35" ht="15.75" customHeight="1" x14ac:dyDescent="0.2">
      <c r="AI854" s="96"/>
    </row>
    <row r="855" spans="35:35" ht="15.75" customHeight="1" x14ac:dyDescent="0.2">
      <c r="AI855" s="96"/>
    </row>
    <row r="856" spans="35:35" ht="15.75" customHeight="1" x14ac:dyDescent="0.2">
      <c r="AI856" s="96"/>
    </row>
    <row r="857" spans="35:35" ht="15.75" customHeight="1" x14ac:dyDescent="0.2">
      <c r="AI857" s="96"/>
    </row>
    <row r="858" spans="35:35" ht="15.75" customHeight="1" x14ac:dyDescent="0.2">
      <c r="AI858" s="96"/>
    </row>
    <row r="859" spans="35:35" ht="15.75" customHeight="1" x14ac:dyDescent="0.2">
      <c r="AI859" s="96"/>
    </row>
    <row r="860" spans="35:35" ht="15.75" customHeight="1" x14ac:dyDescent="0.2">
      <c r="AI860" s="96"/>
    </row>
    <row r="861" spans="35:35" ht="15.75" customHeight="1" x14ac:dyDescent="0.2">
      <c r="AI861" s="96"/>
    </row>
    <row r="862" spans="35:35" ht="15.75" customHeight="1" x14ac:dyDescent="0.2">
      <c r="AI862" s="96"/>
    </row>
    <row r="863" spans="35:35" ht="15.75" customHeight="1" x14ac:dyDescent="0.2">
      <c r="AI863" s="96"/>
    </row>
    <row r="864" spans="35:35" ht="15.75" customHeight="1" x14ac:dyDescent="0.2">
      <c r="AI864" s="96"/>
    </row>
    <row r="865" spans="35:35" ht="15.75" customHeight="1" x14ac:dyDescent="0.2">
      <c r="AI865" s="96"/>
    </row>
    <row r="866" spans="35:35" ht="15.75" customHeight="1" x14ac:dyDescent="0.2">
      <c r="AI866" s="96"/>
    </row>
    <row r="867" spans="35:35" ht="15.75" customHeight="1" x14ac:dyDescent="0.2">
      <c r="AI867" s="96"/>
    </row>
    <row r="868" spans="35:35" ht="15.75" customHeight="1" x14ac:dyDescent="0.2">
      <c r="AI868" s="96"/>
    </row>
    <row r="869" spans="35:35" ht="15.75" customHeight="1" x14ac:dyDescent="0.2">
      <c r="AI869" s="96"/>
    </row>
    <row r="870" spans="35:35" ht="15.75" customHeight="1" x14ac:dyDescent="0.2">
      <c r="AI870" s="96"/>
    </row>
    <row r="871" spans="35:35" ht="15.75" customHeight="1" x14ac:dyDescent="0.2">
      <c r="AI871" s="96"/>
    </row>
    <row r="872" spans="35:35" ht="15.75" customHeight="1" x14ac:dyDescent="0.2">
      <c r="AI872" s="96"/>
    </row>
    <row r="873" spans="35:35" ht="15.75" customHeight="1" x14ac:dyDescent="0.2">
      <c r="AI873" s="96"/>
    </row>
    <row r="874" spans="35:35" ht="15.75" customHeight="1" x14ac:dyDescent="0.2">
      <c r="AI874" s="96"/>
    </row>
    <row r="875" spans="35:35" ht="15.75" customHeight="1" x14ac:dyDescent="0.2">
      <c r="AI875" s="96"/>
    </row>
    <row r="876" spans="35:35" ht="15.75" customHeight="1" x14ac:dyDescent="0.2">
      <c r="AI876" s="96"/>
    </row>
    <row r="877" spans="35:35" ht="15.75" customHeight="1" x14ac:dyDescent="0.2">
      <c r="AI877" s="96"/>
    </row>
    <row r="878" spans="35:35" ht="15.75" customHeight="1" x14ac:dyDescent="0.2">
      <c r="AI878" s="96"/>
    </row>
    <row r="879" spans="35:35" ht="15.75" customHeight="1" x14ac:dyDescent="0.2">
      <c r="AI879" s="96"/>
    </row>
    <row r="880" spans="35:35" ht="15.75" customHeight="1" x14ac:dyDescent="0.2">
      <c r="AI880" s="96"/>
    </row>
    <row r="881" spans="35:35" ht="15.75" customHeight="1" x14ac:dyDescent="0.2">
      <c r="AI881" s="96"/>
    </row>
    <row r="882" spans="35:35" ht="15.75" customHeight="1" x14ac:dyDescent="0.2">
      <c r="AI882" s="96"/>
    </row>
    <row r="883" spans="35:35" ht="15.75" customHeight="1" x14ac:dyDescent="0.2">
      <c r="AI883" s="96"/>
    </row>
    <row r="884" spans="35:35" ht="15.75" customHeight="1" x14ac:dyDescent="0.2">
      <c r="AI884" s="96"/>
    </row>
    <row r="885" spans="35:35" ht="15.75" customHeight="1" x14ac:dyDescent="0.2">
      <c r="AI885" s="96"/>
    </row>
    <row r="886" spans="35:35" ht="15.75" customHeight="1" x14ac:dyDescent="0.2">
      <c r="AI886" s="96"/>
    </row>
    <row r="887" spans="35:35" ht="15.75" customHeight="1" x14ac:dyDescent="0.2">
      <c r="AI887" s="96"/>
    </row>
    <row r="888" spans="35:35" ht="15.75" customHeight="1" x14ac:dyDescent="0.2">
      <c r="AI888" s="96"/>
    </row>
    <row r="889" spans="35:35" ht="15.75" customHeight="1" x14ac:dyDescent="0.2">
      <c r="AI889" s="96"/>
    </row>
    <row r="890" spans="35:35" ht="15.75" customHeight="1" x14ac:dyDescent="0.2">
      <c r="AI890" s="96"/>
    </row>
    <row r="891" spans="35:35" ht="15.75" customHeight="1" x14ac:dyDescent="0.2">
      <c r="AI891" s="96"/>
    </row>
    <row r="892" spans="35:35" ht="15.75" customHeight="1" x14ac:dyDescent="0.2">
      <c r="AI892" s="96"/>
    </row>
    <row r="893" spans="35:35" ht="15.75" customHeight="1" x14ac:dyDescent="0.2">
      <c r="AI893" s="96"/>
    </row>
    <row r="894" spans="35:35" ht="15.75" customHeight="1" x14ac:dyDescent="0.2">
      <c r="AI894" s="96"/>
    </row>
    <row r="895" spans="35:35" ht="15.75" customHeight="1" x14ac:dyDescent="0.2">
      <c r="AI895" s="96"/>
    </row>
    <row r="896" spans="35:35" ht="15.75" customHeight="1" x14ac:dyDescent="0.2">
      <c r="AI896" s="96"/>
    </row>
    <row r="897" spans="35:35" ht="15.75" customHeight="1" x14ac:dyDescent="0.2">
      <c r="AI897" s="96"/>
    </row>
    <row r="898" spans="35:35" ht="15.75" customHeight="1" x14ac:dyDescent="0.2">
      <c r="AI898" s="96"/>
    </row>
    <row r="899" spans="35:35" ht="15.75" customHeight="1" x14ac:dyDescent="0.2">
      <c r="AI899" s="96"/>
    </row>
    <row r="900" spans="35:35" ht="15.75" customHeight="1" x14ac:dyDescent="0.2">
      <c r="AI900" s="96"/>
    </row>
    <row r="901" spans="35:35" ht="15.75" customHeight="1" x14ac:dyDescent="0.2">
      <c r="AI901" s="96"/>
    </row>
    <row r="902" spans="35:35" ht="15.75" customHeight="1" x14ac:dyDescent="0.2">
      <c r="AI902" s="96"/>
    </row>
    <row r="903" spans="35:35" ht="15.75" customHeight="1" x14ac:dyDescent="0.2">
      <c r="AI903" s="96"/>
    </row>
    <row r="904" spans="35:35" ht="15.75" customHeight="1" x14ac:dyDescent="0.2">
      <c r="AI904" s="96"/>
    </row>
    <row r="905" spans="35:35" ht="15.75" customHeight="1" x14ac:dyDescent="0.2">
      <c r="AI905" s="96"/>
    </row>
    <row r="906" spans="35:35" ht="15.75" customHeight="1" x14ac:dyDescent="0.2">
      <c r="AI906" s="96"/>
    </row>
    <row r="907" spans="35:35" ht="15.75" customHeight="1" x14ac:dyDescent="0.2">
      <c r="AI907" s="96"/>
    </row>
    <row r="908" spans="35:35" ht="15.75" customHeight="1" x14ac:dyDescent="0.2">
      <c r="AI908" s="96"/>
    </row>
    <row r="909" spans="35:35" ht="15.75" customHeight="1" x14ac:dyDescent="0.2">
      <c r="AI909" s="96"/>
    </row>
    <row r="910" spans="35:35" ht="15.75" customHeight="1" x14ac:dyDescent="0.2">
      <c r="AI910" s="96"/>
    </row>
    <row r="911" spans="35:35" ht="15.75" customHeight="1" x14ac:dyDescent="0.2">
      <c r="AI911" s="96"/>
    </row>
    <row r="912" spans="35:35" ht="15.75" customHeight="1" x14ac:dyDescent="0.2">
      <c r="AI912" s="96"/>
    </row>
    <row r="913" spans="35:35" ht="15.75" customHeight="1" x14ac:dyDescent="0.2">
      <c r="AI913" s="96"/>
    </row>
    <row r="914" spans="35:35" ht="15.75" customHeight="1" x14ac:dyDescent="0.2">
      <c r="AI914" s="96"/>
    </row>
    <row r="915" spans="35:35" ht="15.75" customHeight="1" x14ac:dyDescent="0.2">
      <c r="AI915" s="96"/>
    </row>
    <row r="916" spans="35:35" ht="15.75" customHeight="1" x14ac:dyDescent="0.2">
      <c r="AI916" s="96"/>
    </row>
    <row r="917" spans="35:35" ht="15.75" customHeight="1" x14ac:dyDescent="0.2">
      <c r="AI917" s="96"/>
    </row>
    <row r="918" spans="35:35" ht="15.75" customHeight="1" x14ac:dyDescent="0.2">
      <c r="AI918" s="96"/>
    </row>
    <row r="919" spans="35:35" ht="15.75" customHeight="1" x14ac:dyDescent="0.2">
      <c r="AI919" s="96"/>
    </row>
    <row r="920" spans="35:35" ht="15.75" customHeight="1" x14ac:dyDescent="0.2">
      <c r="AI920" s="96"/>
    </row>
    <row r="921" spans="35:35" ht="15.75" customHeight="1" x14ac:dyDescent="0.2">
      <c r="AI921" s="96"/>
    </row>
    <row r="922" spans="35:35" ht="15.75" customHeight="1" x14ac:dyDescent="0.2">
      <c r="AI922" s="96"/>
    </row>
    <row r="923" spans="35:35" ht="15.75" customHeight="1" x14ac:dyDescent="0.2">
      <c r="AI923" s="96"/>
    </row>
    <row r="924" spans="35:35" ht="15.75" customHeight="1" x14ac:dyDescent="0.2">
      <c r="AI924" s="96"/>
    </row>
    <row r="925" spans="35:35" ht="15.75" customHeight="1" x14ac:dyDescent="0.2">
      <c r="AI925" s="96"/>
    </row>
    <row r="926" spans="35:35" ht="15.75" customHeight="1" x14ac:dyDescent="0.2">
      <c r="AI926" s="96"/>
    </row>
    <row r="927" spans="35:35" ht="15.75" customHeight="1" x14ac:dyDescent="0.2">
      <c r="AI927" s="96"/>
    </row>
    <row r="928" spans="35:35" ht="15.75" customHeight="1" x14ac:dyDescent="0.2">
      <c r="AI928" s="96"/>
    </row>
    <row r="929" spans="35:35" ht="15.75" customHeight="1" x14ac:dyDescent="0.2">
      <c r="AI929" s="96"/>
    </row>
    <row r="930" spans="35:35" ht="15.75" customHeight="1" x14ac:dyDescent="0.2">
      <c r="AI930" s="96"/>
    </row>
    <row r="931" spans="35:35" ht="15.75" customHeight="1" x14ac:dyDescent="0.2">
      <c r="AI931" s="96"/>
    </row>
    <row r="932" spans="35:35" ht="15.75" customHeight="1" x14ac:dyDescent="0.2">
      <c r="AI932" s="96"/>
    </row>
    <row r="933" spans="35:35" ht="15.75" customHeight="1" x14ac:dyDescent="0.2">
      <c r="AI933" s="96"/>
    </row>
    <row r="934" spans="35:35" ht="15.75" customHeight="1" x14ac:dyDescent="0.2">
      <c r="AI934" s="96"/>
    </row>
    <row r="935" spans="35:35" ht="15.75" customHeight="1" x14ac:dyDescent="0.2">
      <c r="AI935" s="96"/>
    </row>
    <row r="936" spans="35:35" ht="15.75" customHeight="1" x14ac:dyDescent="0.2">
      <c r="AI936" s="96"/>
    </row>
    <row r="937" spans="35:35" ht="15.75" customHeight="1" x14ac:dyDescent="0.2">
      <c r="AI937" s="96"/>
    </row>
    <row r="938" spans="35:35" ht="15.75" customHeight="1" x14ac:dyDescent="0.2">
      <c r="AI938" s="96"/>
    </row>
    <row r="939" spans="35:35" ht="15.75" customHeight="1" x14ac:dyDescent="0.2">
      <c r="AI939" s="96"/>
    </row>
    <row r="940" spans="35:35" ht="15.75" customHeight="1" x14ac:dyDescent="0.2">
      <c r="AI940" s="96"/>
    </row>
    <row r="941" spans="35:35" ht="15.75" customHeight="1" x14ac:dyDescent="0.2">
      <c r="AI941" s="96"/>
    </row>
    <row r="942" spans="35:35" ht="15.75" customHeight="1" x14ac:dyDescent="0.2">
      <c r="AI942" s="96"/>
    </row>
    <row r="943" spans="35:35" ht="15.75" customHeight="1" x14ac:dyDescent="0.2">
      <c r="AI943" s="96"/>
    </row>
    <row r="944" spans="35:35" ht="15.75" customHeight="1" x14ac:dyDescent="0.2">
      <c r="AI944" s="96"/>
    </row>
    <row r="945" spans="35:35" ht="15.75" customHeight="1" x14ac:dyDescent="0.2">
      <c r="AI945" s="96"/>
    </row>
    <row r="946" spans="35:35" ht="15.75" customHeight="1" x14ac:dyDescent="0.2">
      <c r="AI946" s="96"/>
    </row>
    <row r="947" spans="35:35" ht="15.75" customHeight="1" x14ac:dyDescent="0.2">
      <c r="AI947" s="96"/>
    </row>
    <row r="948" spans="35:35" ht="15.75" customHeight="1" x14ac:dyDescent="0.2">
      <c r="AI948" s="96"/>
    </row>
    <row r="949" spans="35:35" ht="15.75" customHeight="1" x14ac:dyDescent="0.2">
      <c r="AI949" s="96"/>
    </row>
    <row r="950" spans="35:35" ht="15.75" customHeight="1" x14ac:dyDescent="0.2">
      <c r="AI950" s="96"/>
    </row>
    <row r="951" spans="35:35" ht="15.75" customHeight="1" x14ac:dyDescent="0.2">
      <c r="AI951" s="96"/>
    </row>
    <row r="952" spans="35:35" ht="15.75" customHeight="1" x14ac:dyDescent="0.2">
      <c r="AI952" s="96"/>
    </row>
    <row r="953" spans="35:35" ht="15.75" customHeight="1" x14ac:dyDescent="0.2">
      <c r="AI953" s="96"/>
    </row>
    <row r="954" spans="35:35" ht="15.75" customHeight="1" x14ac:dyDescent="0.2">
      <c r="AI954" s="96"/>
    </row>
    <row r="955" spans="35:35" ht="15.75" customHeight="1" x14ac:dyDescent="0.2">
      <c r="AI955" s="96"/>
    </row>
    <row r="956" spans="35:35" ht="15.75" customHeight="1" x14ac:dyDescent="0.2">
      <c r="AI956" s="96"/>
    </row>
    <row r="957" spans="35:35" ht="15.75" customHeight="1" x14ac:dyDescent="0.2">
      <c r="AI957" s="96"/>
    </row>
    <row r="958" spans="35:35" ht="15.75" customHeight="1" x14ac:dyDescent="0.2">
      <c r="AI958" s="96"/>
    </row>
    <row r="959" spans="35:35" ht="15.75" customHeight="1" x14ac:dyDescent="0.2">
      <c r="AI959" s="96"/>
    </row>
    <row r="960" spans="35:35" ht="15.75" customHeight="1" x14ac:dyDescent="0.2">
      <c r="AI960" s="96"/>
    </row>
    <row r="961" spans="35:35" ht="15.75" customHeight="1" x14ac:dyDescent="0.2">
      <c r="AI961" s="96"/>
    </row>
    <row r="962" spans="35:35" ht="15.75" customHeight="1" x14ac:dyDescent="0.2">
      <c r="AI962" s="96"/>
    </row>
    <row r="963" spans="35:35" ht="15.75" customHeight="1" x14ac:dyDescent="0.2">
      <c r="AI963" s="96"/>
    </row>
    <row r="964" spans="35:35" ht="15.75" customHeight="1" x14ac:dyDescent="0.2">
      <c r="AI964" s="96"/>
    </row>
    <row r="965" spans="35:35" ht="15.75" customHeight="1" x14ac:dyDescent="0.2">
      <c r="AI965" s="96"/>
    </row>
    <row r="966" spans="35:35" ht="15.75" customHeight="1" x14ac:dyDescent="0.2">
      <c r="AI966" s="96"/>
    </row>
    <row r="967" spans="35:35" ht="15.75" customHeight="1" x14ac:dyDescent="0.2">
      <c r="AI967" s="96"/>
    </row>
    <row r="968" spans="35:35" ht="15.75" customHeight="1" x14ac:dyDescent="0.2">
      <c r="AI968" s="96"/>
    </row>
    <row r="969" spans="35:35" ht="15.75" customHeight="1" x14ac:dyDescent="0.2">
      <c r="AI969" s="96"/>
    </row>
    <row r="970" spans="35:35" ht="15.75" customHeight="1" x14ac:dyDescent="0.2">
      <c r="AI970" s="96"/>
    </row>
    <row r="971" spans="35:35" ht="15.75" customHeight="1" x14ac:dyDescent="0.2">
      <c r="AI971" s="96"/>
    </row>
    <row r="972" spans="35:35" ht="15.75" customHeight="1" x14ac:dyDescent="0.2">
      <c r="AI972" s="96"/>
    </row>
    <row r="973" spans="35:35" ht="15.75" customHeight="1" x14ac:dyDescent="0.2">
      <c r="AI973" s="96"/>
    </row>
    <row r="974" spans="35:35" ht="15.75" customHeight="1" x14ac:dyDescent="0.2">
      <c r="AI974" s="96"/>
    </row>
    <row r="975" spans="35:35" ht="15.75" customHeight="1" x14ac:dyDescent="0.2">
      <c r="AI975" s="96"/>
    </row>
    <row r="976" spans="35:35" ht="15.75" customHeight="1" x14ac:dyDescent="0.2">
      <c r="AI976" s="96"/>
    </row>
    <row r="977" spans="35:35" ht="15.75" customHeight="1" x14ac:dyDescent="0.2">
      <c r="AI977" s="96"/>
    </row>
    <row r="978" spans="35:35" ht="15.75" customHeight="1" x14ac:dyDescent="0.2">
      <c r="AI978" s="96"/>
    </row>
    <row r="979" spans="35:35" ht="15.75" customHeight="1" x14ac:dyDescent="0.2">
      <c r="AI979" s="96"/>
    </row>
    <row r="980" spans="35:35" ht="15.75" customHeight="1" x14ac:dyDescent="0.2">
      <c r="AI980" s="96"/>
    </row>
    <row r="981" spans="35:35" ht="15.75" customHeight="1" x14ac:dyDescent="0.2">
      <c r="AI981" s="96"/>
    </row>
    <row r="982" spans="35:35" ht="15.75" customHeight="1" x14ac:dyDescent="0.2">
      <c r="AI982" s="96"/>
    </row>
    <row r="983" spans="35:35" ht="15.75" customHeight="1" x14ac:dyDescent="0.2">
      <c r="AI983" s="96"/>
    </row>
    <row r="984" spans="35:35" ht="15.75" customHeight="1" x14ac:dyDescent="0.2">
      <c r="AI984" s="96"/>
    </row>
    <row r="985" spans="35:35" ht="15.75" customHeight="1" x14ac:dyDescent="0.2">
      <c r="AI985" s="96"/>
    </row>
    <row r="986" spans="35:35" ht="15.75" customHeight="1" x14ac:dyDescent="0.2">
      <c r="AI986" s="96"/>
    </row>
    <row r="987" spans="35:35" ht="15.75" customHeight="1" x14ac:dyDescent="0.2">
      <c r="AI987" s="96"/>
    </row>
    <row r="988" spans="35:35" ht="15.75" customHeight="1" x14ac:dyDescent="0.2">
      <c r="AI988" s="96"/>
    </row>
    <row r="989" spans="35:35" ht="15.75" customHeight="1" x14ac:dyDescent="0.2">
      <c r="AI989" s="96"/>
    </row>
    <row r="990" spans="35:35" ht="15.75" customHeight="1" x14ac:dyDescent="0.2">
      <c r="AI990" s="96"/>
    </row>
    <row r="991" spans="35:35" ht="15.75" customHeight="1" x14ac:dyDescent="0.2">
      <c r="AI991" s="96"/>
    </row>
    <row r="992" spans="35:35" ht="15.75" customHeight="1" x14ac:dyDescent="0.2">
      <c r="AI992" s="96"/>
    </row>
    <row r="993" spans="35:35" ht="15.75" customHeight="1" x14ac:dyDescent="0.2">
      <c r="AI993" s="96"/>
    </row>
    <row r="994" spans="35:35" ht="15.75" customHeight="1" x14ac:dyDescent="0.2">
      <c r="AI994" s="96"/>
    </row>
    <row r="995" spans="35:35" ht="15.75" customHeight="1" x14ac:dyDescent="0.2">
      <c r="AI995" s="96"/>
    </row>
    <row r="996" spans="35:35" ht="15.75" customHeight="1" x14ac:dyDescent="0.2">
      <c r="AI996" s="96"/>
    </row>
    <row r="997" spans="35:35" ht="15.75" customHeight="1" x14ac:dyDescent="0.2">
      <c r="AI997" s="96"/>
    </row>
    <row r="998" spans="35:35" ht="15.75" customHeight="1" x14ac:dyDescent="0.2">
      <c r="AI998" s="96"/>
    </row>
    <row r="999" spans="35:35" ht="15.75" customHeight="1" x14ac:dyDescent="0.2">
      <c r="AI999" s="96"/>
    </row>
    <row r="1000" spans="35:35" ht="15.75" customHeight="1" x14ac:dyDescent="0.2">
      <c r="AI1000" s="96"/>
    </row>
    <row r="1001" spans="35:35" ht="15.75" customHeight="1" x14ac:dyDescent="0.2">
      <c r="AI1001" s="96"/>
    </row>
    <row r="1002" spans="35:35" ht="15.75" customHeight="1" x14ac:dyDescent="0.2">
      <c r="AI1002" s="96"/>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2"/>
  <sheetViews>
    <sheetView workbookViewId="0">
      <pane xSplit="2" topLeftCell="C1" activePane="topRight" state="frozen"/>
      <selection pane="topRight" activeCell="D2" sqref="D2"/>
    </sheetView>
  </sheetViews>
  <sheetFormatPr baseColWidth="10" defaultColWidth="11.1640625" defaultRowHeight="15" customHeight="1" x14ac:dyDescent="0.2"/>
  <cols>
    <col min="1" max="1" width="18.83203125" customWidth="1"/>
    <col min="2" max="2" width="19.1640625" customWidth="1"/>
    <col min="3" max="3" width="10.5" customWidth="1"/>
    <col min="4" max="4" width="17.1640625" customWidth="1"/>
    <col min="5" max="7" width="10.5" customWidth="1"/>
    <col min="8" max="8" width="14.1640625" customWidth="1"/>
    <col min="9" max="12" width="10.5" customWidth="1"/>
    <col min="13" max="13" width="14.5" customWidth="1"/>
    <col min="14" max="36" width="10.5" customWidth="1"/>
  </cols>
  <sheetData>
    <row r="1" spans="1:37" ht="34.5" customHeight="1" x14ac:dyDescent="0.2">
      <c r="A1" s="100" t="s">
        <v>390</v>
      </c>
      <c r="B1" s="101" t="s">
        <v>391</v>
      </c>
      <c r="C1" s="102" t="s">
        <v>392</v>
      </c>
      <c r="D1" s="103" t="s">
        <v>393</v>
      </c>
      <c r="E1" s="104" t="s">
        <v>284</v>
      </c>
      <c r="F1" s="80" t="s">
        <v>112</v>
      </c>
      <c r="G1" s="80" t="s">
        <v>116</v>
      </c>
      <c r="H1" s="80" t="s">
        <v>120</v>
      </c>
      <c r="I1" s="79" t="s">
        <v>56</v>
      </c>
      <c r="J1" s="79" t="s">
        <v>49</v>
      </c>
      <c r="K1" s="79" t="s">
        <v>60</v>
      </c>
      <c r="L1" s="79" t="s">
        <v>124</v>
      </c>
      <c r="M1" s="79" t="s">
        <v>64</v>
      </c>
      <c r="N1" s="79" t="s">
        <v>52</v>
      </c>
      <c r="O1" s="79" t="s">
        <v>68</v>
      </c>
      <c r="P1" s="79" t="s">
        <v>380</v>
      </c>
      <c r="Q1" s="80" t="s">
        <v>73</v>
      </c>
      <c r="R1" s="80" t="s">
        <v>81</v>
      </c>
      <c r="S1" s="80" t="s">
        <v>85</v>
      </c>
      <c r="T1" s="80" t="s">
        <v>77</v>
      </c>
      <c r="U1" s="79" t="s">
        <v>99</v>
      </c>
      <c r="V1" s="79" t="s">
        <v>90</v>
      </c>
      <c r="W1" s="79" t="s">
        <v>107</v>
      </c>
      <c r="X1" s="79" t="s">
        <v>94</v>
      </c>
      <c r="Y1" s="79" t="s">
        <v>103</v>
      </c>
      <c r="Z1" s="80" t="s">
        <v>25</v>
      </c>
      <c r="AA1" s="80" t="s">
        <v>37</v>
      </c>
      <c r="AB1" s="80" t="s">
        <v>29</v>
      </c>
      <c r="AC1" s="80" t="s">
        <v>20</v>
      </c>
      <c r="AD1" s="80" t="s">
        <v>33</v>
      </c>
      <c r="AE1" s="79" t="s">
        <v>16</v>
      </c>
      <c r="AF1" s="79" t="s">
        <v>7</v>
      </c>
      <c r="AG1" s="79" t="s">
        <v>40</v>
      </c>
      <c r="AH1" s="79" t="s">
        <v>44</v>
      </c>
      <c r="AI1" s="79" t="s">
        <v>12</v>
      </c>
      <c r="AK1" s="96"/>
    </row>
    <row r="2" spans="1:37" ht="15.75" customHeight="1" x14ac:dyDescent="0.2">
      <c r="A2" s="105" t="s">
        <v>285</v>
      </c>
      <c r="B2" s="106">
        <v>1</v>
      </c>
      <c r="C2" s="107" t="s">
        <v>112</v>
      </c>
      <c r="D2" s="108">
        <v>0.875</v>
      </c>
      <c r="E2" s="48" t="str">
        <f>IF(data00!C3=data01!C3,data00!C3,FALSE)</f>
        <v>healthcare</v>
      </c>
      <c r="F2" s="48">
        <f>IF(data00!D3=data01!D3,data00!D3,FALSE)</f>
        <v>0</v>
      </c>
      <c r="G2" s="48">
        <f>IF(data00!E3=data01!E3,data00!E3,FALSE)</f>
        <v>1</v>
      </c>
      <c r="H2" s="48">
        <f>IF(data00!F3=data01!F3,data00!F3,FALSE)</f>
        <v>0</v>
      </c>
      <c r="I2" s="48">
        <f>IF(data00!G3=data01!G3,data00!G3,FALSE)</f>
        <v>1</v>
      </c>
      <c r="J2" s="48">
        <f>IF(data00!H3=data01!H3,data00!H3,FALSE)</f>
        <v>0</v>
      </c>
      <c r="K2" s="48">
        <f>IF(data00!I3=data01!I3,data00!I3,FALSE)</f>
        <v>1</v>
      </c>
      <c r="L2" s="48">
        <f>IF(data00!J3=data01!J3,data00!J3,FALSE)</f>
        <v>0</v>
      </c>
      <c r="M2" s="48">
        <f>IF(data00!K3=data01!K3,data00!K3,FALSE)</f>
        <v>1</v>
      </c>
      <c r="N2" s="48">
        <f>IF(data00!L3=data01!L3,data00!L3,FALSE)</f>
        <v>1</v>
      </c>
      <c r="O2" s="48">
        <f>IF(data00!M3=data01!M3,data00!M3,FALSE)</f>
        <v>1</v>
      </c>
      <c r="P2" s="48">
        <f>IF(data00!N3=data01!N3,data00!N3,FALSE)</f>
        <v>0</v>
      </c>
      <c r="Q2" s="48">
        <f>IF(data00!O3=data01!O3,data00!O3,FALSE)</f>
        <v>1</v>
      </c>
      <c r="R2" s="48">
        <f>IF(data00!P3=data01!P3,data00!P3,FALSE)</f>
        <v>0</v>
      </c>
      <c r="S2" s="48">
        <f>IF(data00!Q3=data01!Q3,data00!Q3,FALSE)</f>
        <v>0</v>
      </c>
      <c r="T2" s="48">
        <f>IF(data00!R3=data01!R3,data00!R3,FALSE)</f>
        <v>0</v>
      </c>
      <c r="U2" s="48">
        <f>IF(data00!S3=data01!S3,data00!S3,FALSE)</f>
        <v>0</v>
      </c>
      <c r="V2" s="48">
        <f>IF(data00!T3=data01!T3,data00!T3,FALSE)</f>
        <v>0</v>
      </c>
      <c r="W2" s="48">
        <f>IF(data00!U3=data01!U3,data00!U3,FALSE)</f>
        <v>0</v>
      </c>
      <c r="X2" s="48">
        <f>IF(data00!V3=data01!V3,data00!V3,FALSE)</f>
        <v>0</v>
      </c>
      <c r="Y2" s="48">
        <f>IF(data00!W3=data01!W3,data00!W3,FALSE)</f>
        <v>1</v>
      </c>
      <c r="Z2" s="48">
        <f>IF(data00!X3=data01!X3,data00!X3,FALSE)</f>
        <v>1</v>
      </c>
      <c r="AA2" s="48">
        <f>IF(data00!Y3=data01!Y3,data00!Y3,FALSE)</f>
        <v>1</v>
      </c>
      <c r="AB2" s="48">
        <f>IF(data00!Z3=data01!Z3,data00!Z3,FALSE)</f>
        <v>1</v>
      </c>
      <c r="AC2" s="48">
        <f>IF(data00!AA3=data01!AA3,data00!AA3,FALSE)</f>
        <v>1</v>
      </c>
      <c r="AD2" s="48">
        <f>IF(data00!AB3=data01!AB3,data00!AB3,FALSE)</f>
        <v>1</v>
      </c>
      <c r="AE2" s="48">
        <f>IF(data00!AC3=data01!AC3,data00!AC3,FALSE)</f>
        <v>1</v>
      </c>
      <c r="AF2" s="48">
        <f>IF(data00!AD3=data01!AD3,data00!AD3,FALSE)</f>
        <v>0</v>
      </c>
      <c r="AG2" s="48">
        <f>IF(data00!AE3=data01!AE3,data00!AE3,FALSE)</f>
        <v>1</v>
      </c>
      <c r="AH2" s="48">
        <f>IF(data00!AF3=data01!AF3,data00!AF3,FALSE)</f>
        <v>0</v>
      </c>
      <c r="AI2" s="48">
        <f>IF(data00!AG3=data01!AG3,data00!AG3,FALSE)</f>
        <v>0</v>
      </c>
      <c r="AJ2" s="48">
        <f t="shared" ref="AJ2:AJ27" si="0">COUNTIF(F2:AI2, "FALSE")</f>
        <v>0</v>
      </c>
      <c r="AK2" s="96">
        <f t="shared" ref="AK2:AK27" si="1">1-AJ2/30</f>
        <v>1</v>
      </c>
    </row>
    <row r="3" spans="1:37" ht="15.75" customHeight="1" x14ac:dyDescent="0.2">
      <c r="A3" s="105" t="s">
        <v>288</v>
      </c>
      <c r="B3" s="106">
        <v>1</v>
      </c>
      <c r="C3" s="107" t="s">
        <v>116</v>
      </c>
      <c r="D3" s="108">
        <v>0.875</v>
      </c>
      <c r="E3" s="48" t="str">
        <f>IF(data00!C4=data01!C4,data00!C4,FALSE)</f>
        <v>multidiscipline</v>
      </c>
      <c r="F3" s="48">
        <f>IF(data00!D4=data01!D4,data00!D4,FALSE)</f>
        <v>0</v>
      </c>
      <c r="G3" s="48">
        <f>IF(data00!E4=data01!E4,data00!E4,FALSE)</f>
        <v>1</v>
      </c>
      <c r="H3" s="48">
        <f>IF(data00!F4=data01!F4,data00!F4,FALSE)</f>
        <v>0</v>
      </c>
      <c r="I3" s="48">
        <f>IF(data00!G4=data01!G4,data00!G4,FALSE)</f>
        <v>1</v>
      </c>
      <c r="J3" s="48">
        <f>IF(data00!H4=data01!H4,data00!H4,FALSE)</f>
        <v>1</v>
      </c>
      <c r="K3" s="48">
        <f>IF(data00!I4=data01!I4,data00!I4,FALSE)</f>
        <v>1</v>
      </c>
      <c r="L3" s="48">
        <f>IF(data00!J4=data01!J4,data00!J4,FALSE)</f>
        <v>1</v>
      </c>
      <c r="M3" s="48">
        <f>IF(data00!K4=data01!K4,data00!K4,FALSE)</f>
        <v>1</v>
      </c>
      <c r="N3" s="48">
        <f>IF(data00!L4=data01!L4,data00!L4,FALSE)</f>
        <v>0</v>
      </c>
      <c r="O3" s="48">
        <f>IF(data00!M4=data01!M4,data00!M4,FALSE)</f>
        <v>1</v>
      </c>
      <c r="P3" s="48">
        <f>IF(data00!N4=data01!N4,data00!N4,FALSE)</f>
        <v>0</v>
      </c>
      <c r="Q3" s="48">
        <f>IF(data00!O4=data01!O4,data00!O4,FALSE)</f>
        <v>0</v>
      </c>
      <c r="R3" s="48">
        <f>IF(data00!P4=data01!P4,data00!P4,FALSE)</f>
        <v>1</v>
      </c>
      <c r="S3" s="48">
        <f>IF(data00!Q4=data01!Q4,data00!Q4,FALSE)</f>
        <v>1</v>
      </c>
      <c r="T3" s="48">
        <f>IF(data00!R4=data01!R4,data00!R4,FALSE)</f>
        <v>1</v>
      </c>
      <c r="U3" s="48">
        <f>IF(data00!S4=data01!S4,data00!S4,FALSE)</f>
        <v>1</v>
      </c>
      <c r="V3" s="48">
        <f>IF(data00!T4=data01!T4,data00!T4,FALSE)</f>
        <v>0</v>
      </c>
      <c r="W3" s="48">
        <f>IF(data00!U4=data01!U4,data00!U4,FALSE)</f>
        <v>0</v>
      </c>
      <c r="X3" s="48">
        <f>IF(data00!V4=data01!V4,data00!V4,FALSE)</f>
        <v>0</v>
      </c>
      <c r="Y3" s="48">
        <f>IF(data00!W4=data01!W4,data00!W4,FALSE)</f>
        <v>1</v>
      </c>
      <c r="Z3" s="48">
        <f>IF(data00!X4=data01!X4,data00!X4,FALSE)</f>
        <v>1</v>
      </c>
      <c r="AA3" s="48">
        <f>IF(data00!Y4=data01!Y4,data00!Y4,FALSE)</f>
        <v>1</v>
      </c>
      <c r="AB3" s="48">
        <f>IF(data00!Z4=data01!Z4,data00!Z4,FALSE)</f>
        <v>0</v>
      </c>
      <c r="AC3" s="48">
        <f>IF(data00!AA4=data01!AA4,data00!AA4,FALSE)</f>
        <v>1</v>
      </c>
      <c r="AD3" s="48">
        <f>IF(data00!AB4=data01!AB4,data00!AB4,FALSE)</f>
        <v>0</v>
      </c>
      <c r="AE3" s="48">
        <f>IF(data00!AC4=data01!AC4,data00!AC4,FALSE)</f>
        <v>1</v>
      </c>
      <c r="AF3" s="48">
        <f>IF(data00!AD4=data01!AD4,data00!AD4,FALSE)</f>
        <v>0</v>
      </c>
      <c r="AG3" s="48">
        <f>IF(data00!AE4=data01!AE4,data00!AE4,FALSE)</f>
        <v>1</v>
      </c>
      <c r="AH3" s="48">
        <f>IF(data00!AF4=data01!AF4,data00!AF4,FALSE)</f>
        <v>1</v>
      </c>
      <c r="AI3" s="48">
        <f>IF(data00!AG4=data01!AG4,data00!AG4,FALSE)</f>
        <v>1</v>
      </c>
      <c r="AJ3" s="48">
        <f t="shared" si="0"/>
        <v>0</v>
      </c>
      <c r="AK3" s="96">
        <f t="shared" si="1"/>
        <v>1</v>
      </c>
    </row>
    <row r="4" spans="1:37" ht="15.75" customHeight="1" x14ac:dyDescent="0.2">
      <c r="A4" s="105" t="s">
        <v>291</v>
      </c>
      <c r="B4" s="106">
        <v>0.96666666666666667</v>
      </c>
      <c r="C4" s="107" t="s">
        <v>120</v>
      </c>
      <c r="D4" s="108">
        <v>0.75</v>
      </c>
      <c r="E4" s="48" t="str">
        <f>IF(data00!C5=data01!C5,data00!C5,FALSE)</f>
        <v>multidiscipline</v>
      </c>
      <c r="F4" s="48">
        <f>IF(data00!D5=data01!D5,data00!D5,FALSE)</f>
        <v>1</v>
      </c>
      <c r="G4" s="48">
        <f>IF(data00!E5=data01!E5,data00!E5,FALSE)</f>
        <v>1</v>
      </c>
      <c r="H4" s="48">
        <f>IF(data00!F5=data01!F5,data00!F5,FALSE)</f>
        <v>1</v>
      </c>
      <c r="I4" s="48">
        <f>IF(data00!G5=data01!G5,data00!G5,FALSE)</f>
        <v>1</v>
      </c>
      <c r="J4" s="48">
        <f>IF(data00!H5=data01!H5,data00!H5,FALSE)</f>
        <v>1</v>
      </c>
      <c r="K4" s="48">
        <f>IF(data00!I5=data01!I5,data00!I5,FALSE)</f>
        <v>1</v>
      </c>
      <c r="L4" s="48">
        <f>IF(data00!J5=data01!J5,data00!J5,FALSE)</f>
        <v>1</v>
      </c>
      <c r="M4" s="48">
        <f>IF(data00!K5=data01!K5,data00!K5,FALSE)</f>
        <v>1</v>
      </c>
      <c r="N4" s="48">
        <f>IF(data00!L5=data01!L5,data00!L5,FALSE)</f>
        <v>1</v>
      </c>
      <c r="O4" s="48">
        <f>IF(data00!M5=data01!M5,data00!M5,FALSE)</f>
        <v>1</v>
      </c>
      <c r="P4" s="48">
        <f>IF(data00!N5=data01!N5,data00!N5,FALSE)</f>
        <v>0</v>
      </c>
      <c r="Q4" s="48">
        <f>IF(data00!O5=data01!O5,data00!O5,FALSE)</f>
        <v>0</v>
      </c>
      <c r="R4" s="48">
        <f>IF(data00!P5=data01!P5,data00!P5,FALSE)</f>
        <v>1</v>
      </c>
      <c r="S4" s="48" t="b">
        <f>IF(data00!Q5=data01!Q5,data00!Q5,FALSE)</f>
        <v>0</v>
      </c>
      <c r="T4" s="48">
        <f>IF(data00!R5=data01!R5,data00!R5,FALSE)</f>
        <v>0</v>
      </c>
      <c r="U4" s="48">
        <f>IF(data00!S5=data01!S5,data00!S5,FALSE)</f>
        <v>0</v>
      </c>
      <c r="V4" s="48">
        <f>IF(data00!T5=data01!T5,data00!T5,FALSE)</f>
        <v>1</v>
      </c>
      <c r="W4" s="48">
        <f>IF(data00!U5=data01!U5,data00!U5,FALSE)</f>
        <v>0</v>
      </c>
      <c r="X4" s="48">
        <f>IF(data00!V5=data01!V5,data00!V5,FALSE)</f>
        <v>0</v>
      </c>
      <c r="Y4" s="48">
        <f>IF(data00!W5=data01!W5,data00!W5,FALSE)</f>
        <v>1</v>
      </c>
      <c r="Z4" s="48">
        <f>IF(data00!X5=data01!X5,data00!X5,FALSE)</f>
        <v>1</v>
      </c>
      <c r="AA4" s="48">
        <f>IF(data00!Y5=data01!Y5,data00!Y5,FALSE)</f>
        <v>1</v>
      </c>
      <c r="AB4" s="48">
        <f>IF(data00!Z5=data01!Z5,data00!Z5,FALSE)</f>
        <v>0</v>
      </c>
      <c r="AC4" s="48">
        <f>IF(data00!AA5=data01!AA5,data00!AA5,FALSE)</f>
        <v>1</v>
      </c>
      <c r="AD4" s="48">
        <f>IF(data00!AB5=data01!AB5,data00!AB5,FALSE)</f>
        <v>0</v>
      </c>
      <c r="AE4" s="48">
        <f>IF(data00!AC5=data01!AC5,data00!AC5,FALSE)</f>
        <v>1</v>
      </c>
      <c r="AF4" s="48">
        <f>IF(data00!AD5=data01!AD5,data00!AD5,FALSE)</f>
        <v>0</v>
      </c>
      <c r="AG4" s="48">
        <f>IF(data00!AE5=data01!AE5,data00!AE5,FALSE)</f>
        <v>1</v>
      </c>
      <c r="AH4" s="48">
        <f>IF(data00!AF5=data01!AF5,data00!AF5,FALSE)</f>
        <v>0</v>
      </c>
      <c r="AI4" s="48">
        <f>IF(data00!AG5=data01!AG5,data00!AG5,FALSE)</f>
        <v>0</v>
      </c>
      <c r="AJ4" s="48">
        <f t="shared" si="0"/>
        <v>1</v>
      </c>
      <c r="AK4" s="96">
        <f t="shared" si="1"/>
        <v>0.96666666666666667</v>
      </c>
    </row>
    <row r="5" spans="1:37" ht="15.75" customHeight="1" x14ac:dyDescent="0.2">
      <c r="A5" s="105" t="s">
        <v>293</v>
      </c>
      <c r="B5" s="106">
        <v>0.76666666666666661</v>
      </c>
      <c r="C5" s="107" t="s">
        <v>56</v>
      </c>
      <c r="D5" s="108">
        <v>0.91666666666666663</v>
      </c>
      <c r="E5" s="48" t="str">
        <f>IF(data00!C6=data01!C6,data00!C6,FALSE)</f>
        <v>healthcare</v>
      </c>
      <c r="F5" s="48" t="b">
        <f>IF(data00!D6=data01!D6,data00!D6,FALSE)</f>
        <v>0</v>
      </c>
      <c r="G5" s="48">
        <f>IF(data00!E6=data01!E6,data00!E6,FALSE)</f>
        <v>0</v>
      </c>
      <c r="H5" s="48">
        <f>IF(data00!F6=data01!F6,data00!F6,FALSE)</f>
        <v>0</v>
      </c>
      <c r="I5" s="48">
        <f>IF(data00!G6=data01!G6,data00!G6,FALSE)</f>
        <v>0</v>
      </c>
      <c r="J5" s="48">
        <f>IF(data00!H6=data01!H6,data00!H6,FALSE)</f>
        <v>0</v>
      </c>
      <c r="K5" s="48">
        <f>IF(data00!I6=data01!I6,data00!I6,FALSE)</f>
        <v>0</v>
      </c>
      <c r="L5" s="48">
        <f>IF(data00!J6=data01!J6,data00!J6,FALSE)</f>
        <v>0</v>
      </c>
      <c r="M5" s="48">
        <f>IF(data00!K6=data01!K6,data00!K6,FALSE)</f>
        <v>0</v>
      </c>
      <c r="N5" s="48">
        <f>IF(data00!L6=data01!L6,data00!L6,FALSE)</f>
        <v>0</v>
      </c>
      <c r="O5" s="48">
        <f>IF(data00!M6=data01!M6,data00!M6,FALSE)</f>
        <v>0</v>
      </c>
      <c r="P5" s="48">
        <f>IF(data00!N6=data01!N6,data00!N6,FALSE)</f>
        <v>0</v>
      </c>
      <c r="Q5" s="48">
        <f>IF(data00!O6=data01!O6,data00!O6,FALSE)</f>
        <v>0</v>
      </c>
      <c r="R5" s="48" t="b">
        <f>IF(data00!P6=data01!P6,data00!P6,FALSE)</f>
        <v>0</v>
      </c>
      <c r="S5" s="48">
        <f>IF(data00!Q6=data01!Q6,data00!Q6,FALSE)</f>
        <v>0</v>
      </c>
      <c r="T5" s="48">
        <f>IF(data00!R6=data01!R6,data00!R6,FALSE)</f>
        <v>0</v>
      </c>
      <c r="U5" s="48" t="b">
        <f>IF(data00!S6=data01!S6,data00!S6,FALSE)</f>
        <v>0</v>
      </c>
      <c r="V5" s="48">
        <f>IF(data00!T6=data01!T6,data00!T6,FALSE)</f>
        <v>0</v>
      </c>
      <c r="W5" s="48">
        <f>IF(data00!U6=data01!U6,data00!U6,FALSE)</f>
        <v>0</v>
      </c>
      <c r="X5" s="48">
        <f>IF(data00!V6=data01!V6,data00!V6,FALSE)</f>
        <v>1</v>
      </c>
      <c r="Y5" s="48" t="b">
        <f>IF(data00!W6=data01!W6,data00!W6,FALSE)</f>
        <v>0</v>
      </c>
      <c r="Z5" s="48" t="b">
        <f>IF(data00!X6=data01!X6,data00!X6,FALSE)</f>
        <v>0</v>
      </c>
      <c r="AA5" s="48">
        <f>IF(data00!Y6=data01!Y6,data00!Y6,FALSE)</f>
        <v>0</v>
      </c>
      <c r="AB5" s="48">
        <f>IF(data00!Z6=data01!Z6,data00!Z6,FALSE)</f>
        <v>0</v>
      </c>
      <c r="AC5" s="48">
        <f>IF(data00!AA6=data01!AA6,data00!AA6,FALSE)</f>
        <v>0</v>
      </c>
      <c r="AD5" s="48">
        <f>IF(data00!AB6=data01!AB6,data00!AB6,FALSE)</f>
        <v>0</v>
      </c>
      <c r="AE5" s="48">
        <f>IF(data00!AC6=data01!AC6,data00!AC6,FALSE)</f>
        <v>1</v>
      </c>
      <c r="AF5" s="48">
        <f>IF(data00!AD6=data01!AD6,data00!AD6,FALSE)</f>
        <v>1</v>
      </c>
      <c r="AG5" s="48" t="b">
        <f>IF(data00!AE6=data01!AE6,data00!AE6,FALSE)</f>
        <v>0</v>
      </c>
      <c r="AH5" s="48">
        <f>IF(data00!AF6=data01!AF6,data00!AF6,FALSE)</f>
        <v>0</v>
      </c>
      <c r="AI5" s="48" t="b">
        <f>IF(data00!AG6=data01!AG6,data00!AG6,FALSE)</f>
        <v>0</v>
      </c>
      <c r="AJ5" s="48">
        <f t="shared" si="0"/>
        <v>7</v>
      </c>
      <c r="AK5" s="96">
        <f t="shared" si="1"/>
        <v>0.76666666666666661</v>
      </c>
    </row>
    <row r="6" spans="1:37" ht="15.75" customHeight="1" x14ac:dyDescent="0.2">
      <c r="A6" s="105" t="s">
        <v>294</v>
      </c>
      <c r="B6" s="106">
        <v>0.96666666666666667</v>
      </c>
      <c r="C6" s="107" t="s">
        <v>49</v>
      </c>
      <c r="D6" s="108">
        <v>0.83333333333333337</v>
      </c>
      <c r="E6" s="48" t="str">
        <f>IF(data00!C7=data01!C7,data00!C7,FALSE)</f>
        <v>healthcare</v>
      </c>
      <c r="F6" s="48">
        <f>IF(data00!D7=data01!D7,data00!D7,FALSE)</f>
        <v>1</v>
      </c>
      <c r="G6" s="48">
        <f>IF(data00!E7=data01!E7,data00!E7,FALSE)</f>
        <v>1</v>
      </c>
      <c r="H6" s="48" t="b">
        <f>IF(data00!F7=data01!F7,data00!F7,FALSE)</f>
        <v>0</v>
      </c>
      <c r="I6" s="48">
        <f>IF(data00!G7=data01!G7,data00!G7,FALSE)</f>
        <v>1</v>
      </c>
      <c r="J6" s="48">
        <f>IF(data00!H7=data01!H7,data00!H7,FALSE)</f>
        <v>1</v>
      </c>
      <c r="K6" s="48">
        <f>IF(data00!I7=data01!I7,data00!I7,FALSE)</f>
        <v>1</v>
      </c>
      <c r="L6" s="48">
        <f>IF(data00!J7=data01!J7,data00!J7,FALSE)</f>
        <v>1</v>
      </c>
      <c r="M6" s="48">
        <f>IF(data00!K7=data01!K7,data00!K7,FALSE)</f>
        <v>1</v>
      </c>
      <c r="N6" s="48">
        <f>IF(data00!L7=data01!L7,data00!L7,FALSE)</f>
        <v>0</v>
      </c>
      <c r="O6" s="48">
        <f>IF(data00!M7=data01!M7,data00!M7,FALSE)</f>
        <v>1</v>
      </c>
      <c r="P6" s="48">
        <f>IF(data00!N7=data01!N7,data00!N7,FALSE)</f>
        <v>0</v>
      </c>
      <c r="Q6" s="48">
        <f>IF(data00!O7=data01!O7,data00!O7,FALSE)</f>
        <v>1</v>
      </c>
      <c r="R6" s="48">
        <f>IF(data00!P7=data01!P7,data00!P7,FALSE)</f>
        <v>1</v>
      </c>
      <c r="S6" s="48">
        <f>IF(data00!Q7=data01!Q7,data00!Q7,FALSE)</f>
        <v>1</v>
      </c>
      <c r="T6" s="48">
        <f>IF(data00!R7=data01!R7,data00!R7,FALSE)</f>
        <v>1</v>
      </c>
      <c r="U6" s="48">
        <f>IF(data00!S7=data01!S7,data00!S7,FALSE)</f>
        <v>1</v>
      </c>
      <c r="V6" s="48">
        <f>IF(data00!T7=data01!T7,data00!T7,FALSE)</f>
        <v>0</v>
      </c>
      <c r="W6" s="48">
        <f>IF(data00!U7=data01!U7,data00!U7,FALSE)</f>
        <v>0</v>
      </c>
      <c r="X6" s="48">
        <f>IF(data00!V7=data01!V7,data00!V7,FALSE)</f>
        <v>0</v>
      </c>
      <c r="Y6" s="48">
        <f>IF(data00!W7=data01!W7,data00!W7,FALSE)</f>
        <v>1</v>
      </c>
      <c r="Z6" s="48">
        <f>IF(data00!X7=data01!X7,data00!X7,FALSE)</f>
        <v>0</v>
      </c>
      <c r="AA6" s="48">
        <f>IF(data00!Y7=data01!Y7,data00!Y7,FALSE)</f>
        <v>1</v>
      </c>
      <c r="AB6" s="48">
        <f>IF(data00!Z7=data01!Z7,data00!Z7,FALSE)</f>
        <v>1</v>
      </c>
      <c r="AC6" s="48">
        <f>IF(data00!AA7=data01!AA7,data00!AA7,FALSE)</f>
        <v>1</v>
      </c>
      <c r="AD6" s="48">
        <f>IF(data00!AB7=data01!AB7,data00!AB7,FALSE)</f>
        <v>1</v>
      </c>
      <c r="AE6" s="48">
        <f>IF(data00!AC7=data01!AC7,data00!AC7,FALSE)</f>
        <v>0</v>
      </c>
      <c r="AF6" s="48">
        <f>IF(data00!AD7=data01!AD7,data00!AD7,FALSE)</f>
        <v>0</v>
      </c>
      <c r="AG6" s="48">
        <f>IF(data00!AE7=data01!AE7,data00!AE7,FALSE)</f>
        <v>1</v>
      </c>
      <c r="AH6" s="48">
        <f>IF(data00!AF7=data01!AF7,data00!AF7,FALSE)</f>
        <v>1</v>
      </c>
      <c r="AI6" s="48">
        <f>IF(data00!AG7=data01!AG7,data00!AG7,FALSE)</f>
        <v>0</v>
      </c>
      <c r="AJ6" s="48">
        <f t="shared" si="0"/>
        <v>1</v>
      </c>
      <c r="AK6" s="96">
        <f t="shared" si="1"/>
        <v>0.96666666666666667</v>
      </c>
    </row>
    <row r="7" spans="1:37" ht="15.75" customHeight="1" x14ac:dyDescent="0.2">
      <c r="A7" s="105" t="s">
        <v>295</v>
      </c>
      <c r="B7" s="109">
        <v>0.9</v>
      </c>
      <c r="C7" s="107" t="s">
        <v>60</v>
      </c>
      <c r="D7" s="108">
        <v>0.91666666666666663</v>
      </c>
      <c r="E7" s="48" t="str">
        <f>IF(data00!C8=data01!C8,data00!C8,FALSE)</f>
        <v>healthcare</v>
      </c>
      <c r="F7" s="48">
        <f>IF(data00!D8=data01!D8,data00!D8,FALSE)</f>
        <v>0</v>
      </c>
      <c r="G7" s="48">
        <f>IF(data00!E8=data01!E8,data00!E8,FALSE)</f>
        <v>1</v>
      </c>
      <c r="H7" s="48">
        <f>IF(data00!F8=data01!F8,data00!F8,FALSE)</f>
        <v>0</v>
      </c>
      <c r="I7" s="48">
        <f>IF(data00!G8=data01!G8,data00!G8,FALSE)</f>
        <v>0</v>
      </c>
      <c r="J7" s="48">
        <f>IF(data00!H8=data01!H8,data00!H8,FALSE)</f>
        <v>0</v>
      </c>
      <c r="K7" s="48">
        <f>IF(data00!I8=data01!I8,data00!I8,FALSE)</f>
        <v>0</v>
      </c>
      <c r="L7" s="48">
        <f>IF(data00!J8=data01!J8,data00!J8,FALSE)</f>
        <v>1</v>
      </c>
      <c r="M7" s="48">
        <f>IF(data00!K8=data01!K8,data00!K8,FALSE)</f>
        <v>0</v>
      </c>
      <c r="N7" s="48">
        <f>IF(data00!L8=data01!L8,data00!L8,FALSE)</f>
        <v>0</v>
      </c>
      <c r="O7" s="48">
        <f>IF(data00!M8=data01!M8,data00!M8,FALSE)</f>
        <v>0</v>
      </c>
      <c r="P7" s="48">
        <f>IF(data00!N8=data01!N8,data00!N8,FALSE)</f>
        <v>0</v>
      </c>
      <c r="Q7" s="48" t="b">
        <f>IF(data00!O8=data01!O8,data00!O8,FALSE)</f>
        <v>0</v>
      </c>
      <c r="R7" s="48">
        <f>IF(data00!P8=data01!P8,data00!P8,FALSE)</f>
        <v>1</v>
      </c>
      <c r="S7" s="48" t="b">
        <f>IF(data00!Q8=data01!Q8,data00!Q8,FALSE)</f>
        <v>0</v>
      </c>
      <c r="T7" s="48">
        <f>IF(data00!R8=data01!R8,data00!R8,FALSE)</f>
        <v>0</v>
      </c>
      <c r="U7" s="48">
        <f>IF(data00!S8=data01!S8,data00!S8,FALSE)</f>
        <v>0</v>
      </c>
      <c r="V7" s="48">
        <f>IF(data00!T8=data01!T8,data00!T8,FALSE)</f>
        <v>0</v>
      </c>
      <c r="W7" s="48">
        <f>IF(data00!U8=data01!U8,data00!U8,FALSE)</f>
        <v>0</v>
      </c>
      <c r="X7" s="48" t="b">
        <f>IF(data00!V8=data01!V8,data00!V8,FALSE)</f>
        <v>0</v>
      </c>
      <c r="Y7" s="48">
        <f>IF(data00!W8=data01!W8,data00!W8,FALSE)</f>
        <v>0</v>
      </c>
      <c r="Z7" s="48">
        <f>IF(data00!X8=data01!X8,data00!X8,FALSE)</f>
        <v>0</v>
      </c>
      <c r="AA7" s="48">
        <f>IF(data00!Y8=data01!Y8,data00!Y8,FALSE)</f>
        <v>1</v>
      </c>
      <c r="AB7" s="48">
        <f>IF(data00!Z8=data01!Z8,data00!Z8,FALSE)</f>
        <v>0</v>
      </c>
      <c r="AC7" s="48">
        <f>IF(data00!AA8=data01!AA8,data00!AA8,FALSE)</f>
        <v>1</v>
      </c>
      <c r="AD7" s="48">
        <f>IF(data00!AB8=data01!AB8,data00!AB8,FALSE)</f>
        <v>0</v>
      </c>
      <c r="AE7" s="48">
        <f>IF(data00!AC8=data01!AC8,data00!AC8,FALSE)</f>
        <v>1</v>
      </c>
      <c r="AF7" s="48">
        <f>IF(data00!AD8=data01!AD8,data00!AD8,FALSE)</f>
        <v>1</v>
      </c>
      <c r="AG7" s="48">
        <f>IF(data00!AE8=data01!AE8,data00!AE8,FALSE)</f>
        <v>1</v>
      </c>
      <c r="AH7" s="48">
        <f>IF(data00!AF8=data01!AF8,data00!AF8,FALSE)</f>
        <v>1</v>
      </c>
      <c r="AI7" s="48">
        <f>IF(data00!AG8=data01!AG8,data00!AG8,FALSE)</f>
        <v>1</v>
      </c>
      <c r="AJ7" s="48">
        <f t="shared" si="0"/>
        <v>3</v>
      </c>
      <c r="AK7" s="96">
        <f t="shared" si="1"/>
        <v>0.9</v>
      </c>
    </row>
    <row r="8" spans="1:37" ht="15.75" customHeight="1" x14ac:dyDescent="0.2">
      <c r="A8" s="105" t="s">
        <v>297</v>
      </c>
      <c r="B8" s="106">
        <v>0.93333333333333335</v>
      </c>
      <c r="C8" s="107" t="s">
        <v>124</v>
      </c>
      <c r="D8" s="108">
        <v>0.83333333333333337</v>
      </c>
      <c r="E8" s="48" t="str">
        <f>IF(data00!C9=data01!C9,data00!C9,FALSE)</f>
        <v>healthcare</v>
      </c>
      <c r="F8" s="48">
        <f>IF(data00!D9=data01!D9,data00!D9,FALSE)</f>
        <v>1</v>
      </c>
      <c r="G8" s="48">
        <f>IF(data00!E9=data01!E9,data00!E9,FALSE)</f>
        <v>1</v>
      </c>
      <c r="H8" s="48" t="b">
        <f>IF(data00!F9=data01!F9,data00!F9,FALSE)</f>
        <v>0</v>
      </c>
      <c r="I8" s="48">
        <f>IF(data00!G9=data01!G9,data00!G9,FALSE)</f>
        <v>1</v>
      </c>
      <c r="J8" s="48">
        <f>IF(data00!H9=data01!H9,data00!H9,FALSE)</f>
        <v>1</v>
      </c>
      <c r="K8" s="48">
        <f>IF(data00!I9=data01!I9,data00!I9,FALSE)</f>
        <v>1</v>
      </c>
      <c r="L8" s="48">
        <f>IF(data00!J9=data01!J9,data00!J9,FALSE)</f>
        <v>1</v>
      </c>
      <c r="M8" s="48">
        <f>IF(data00!K9=data01!K9,data00!K9,FALSE)</f>
        <v>1</v>
      </c>
      <c r="N8" s="48">
        <f>IF(data00!L9=data01!L9,data00!L9,FALSE)</f>
        <v>1</v>
      </c>
      <c r="O8" s="48">
        <f>IF(data00!M9=data01!M9,data00!M9,FALSE)</f>
        <v>1</v>
      </c>
      <c r="P8" s="48">
        <f>IF(data00!N9=data01!N9,data00!N9,FALSE)</f>
        <v>1</v>
      </c>
      <c r="Q8" s="48">
        <f>IF(data00!O9=data01!O9,data00!O9,FALSE)</f>
        <v>0</v>
      </c>
      <c r="R8" s="48">
        <f>IF(data00!P9=data01!P9,data00!P9,FALSE)</f>
        <v>1</v>
      </c>
      <c r="S8" s="48" t="b">
        <f>IF(data00!Q9=data01!Q9,data00!Q9,FALSE)</f>
        <v>0</v>
      </c>
      <c r="T8" s="48">
        <f>IF(data00!R9=data01!R9,data00!R9,FALSE)</f>
        <v>1</v>
      </c>
      <c r="U8" s="48">
        <f>IF(data00!S9=data01!S9,data00!S9,FALSE)</f>
        <v>1</v>
      </c>
      <c r="V8" s="48">
        <f>IF(data00!T9=data01!T9,data00!T9,FALSE)</f>
        <v>1</v>
      </c>
      <c r="W8" s="48">
        <f>IF(data00!U9=data01!U9,data00!U9,FALSE)</f>
        <v>0</v>
      </c>
      <c r="X8" s="48">
        <f>IF(data00!V9=data01!V9,data00!V9,FALSE)</f>
        <v>1</v>
      </c>
      <c r="Y8" s="48">
        <f>IF(data00!W9=data01!W9,data00!W9,FALSE)</f>
        <v>1</v>
      </c>
      <c r="Z8" s="48">
        <f>IF(data00!X9=data01!X9,data00!X9,FALSE)</f>
        <v>1</v>
      </c>
      <c r="AA8" s="48">
        <f>IF(data00!Y9=data01!Y9,data00!Y9,FALSE)</f>
        <v>1</v>
      </c>
      <c r="AB8" s="48">
        <f>IF(data00!Z9=data01!Z9,data00!Z9,FALSE)</f>
        <v>1</v>
      </c>
      <c r="AC8" s="48">
        <f>IF(data00!AA9=data01!AA9,data00!AA9,FALSE)</f>
        <v>1</v>
      </c>
      <c r="AD8" s="48">
        <f>IF(data00!AB9=data01!AB9,data00!AB9,FALSE)</f>
        <v>1</v>
      </c>
      <c r="AE8" s="48">
        <f>IF(data00!AC9=data01!AC9,data00!AC9,FALSE)</f>
        <v>0</v>
      </c>
      <c r="AF8" s="48">
        <f>IF(data00!AD9=data01!AD9,data00!AD9,FALSE)</f>
        <v>1</v>
      </c>
      <c r="AG8" s="48">
        <f>IF(data00!AE9=data01!AE9,data00!AE9,FALSE)</f>
        <v>1</v>
      </c>
      <c r="AH8" s="48">
        <f>IF(data00!AF9=data01!AF9,data00!AF9,FALSE)</f>
        <v>1</v>
      </c>
      <c r="AI8" s="48">
        <f>IF(data00!AG9=data01!AG9,data00!AG9,FALSE)</f>
        <v>0</v>
      </c>
      <c r="AJ8" s="48">
        <f t="shared" si="0"/>
        <v>2</v>
      </c>
      <c r="AK8" s="96">
        <f t="shared" si="1"/>
        <v>0.93333333333333335</v>
      </c>
    </row>
    <row r="9" spans="1:37" ht="15.75" customHeight="1" x14ac:dyDescent="0.2">
      <c r="A9" s="105" t="s">
        <v>298</v>
      </c>
      <c r="B9" s="106">
        <v>0.96666666666666667</v>
      </c>
      <c r="C9" s="107" t="s">
        <v>64</v>
      </c>
      <c r="D9" s="108">
        <v>0.95833333333333337</v>
      </c>
      <c r="E9" s="48" t="str">
        <f>IF(data00!C10=data01!C10,data00!C10,FALSE)</f>
        <v>healthcare</v>
      </c>
      <c r="F9" s="48">
        <f>IF(data00!D10=data01!D10,data00!D10,FALSE)</f>
        <v>1</v>
      </c>
      <c r="G9" s="48">
        <f>IF(data00!E10=data01!E10,data00!E10,FALSE)</f>
        <v>1</v>
      </c>
      <c r="H9" s="48">
        <f>IF(data00!F10=data01!F10,data00!F10,FALSE)</f>
        <v>1</v>
      </c>
      <c r="I9" s="48">
        <f>IF(data00!G10=data01!G10,data00!G10,FALSE)</f>
        <v>1</v>
      </c>
      <c r="J9" s="48">
        <f>IF(data00!H10=data01!H10,data00!H10,FALSE)</f>
        <v>1</v>
      </c>
      <c r="K9" s="48">
        <f>IF(data00!I10=data01!I10,data00!I10,FALSE)</f>
        <v>1</v>
      </c>
      <c r="L9" s="48">
        <f>IF(data00!J10=data01!J10,data00!J10,FALSE)</f>
        <v>1</v>
      </c>
      <c r="M9" s="48">
        <f>IF(data00!K10=data01!K10,data00!K10,FALSE)</f>
        <v>1</v>
      </c>
      <c r="N9" s="48">
        <f>IF(data00!L10=data01!L10,data00!L10,FALSE)</f>
        <v>1</v>
      </c>
      <c r="O9" s="48">
        <f>IF(data00!M10=data01!M10,data00!M10,FALSE)</f>
        <v>1</v>
      </c>
      <c r="P9" s="48">
        <f>IF(data00!N10=data01!N10,data00!N10,FALSE)</f>
        <v>0</v>
      </c>
      <c r="Q9" s="48">
        <f>IF(data00!O10=data01!O10,data00!O10,FALSE)</f>
        <v>1</v>
      </c>
      <c r="R9" s="48">
        <f>IF(data00!P10=data01!P10,data00!P10,FALSE)</f>
        <v>1</v>
      </c>
      <c r="S9" s="48">
        <f>IF(data00!Q10=data01!Q10,data00!Q10,FALSE)</f>
        <v>1</v>
      </c>
      <c r="T9" s="48">
        <f>IF(data00!R10=data01!R10,data00!R10,FALSE)</f>
        <v>1</v>
      </c>
      <c r="U9" s="48">
        <f>IF(data00!S10=data01!S10,data00!S10,FALSE)</f>
        <v>1</v>
      </c>
      <c r="V9" s="48" t="b">
        <f>IF(data00!T10=data01!T10,data00!T10,FALSE)</f>
        <v>0</v>
      </c>
      <c r="W9" s="48">
        <f>IF(data00!U10=data01!U10,data00!U10,FALSE)</f>
        <v>0</v>
      </c>
      <c r="X9" s="48">
        <f>IF(data00!V10=data01!V10,data00!V10,FALSE)</f>
        <v>1</v>
      </c>
      <c r="Y9" s="48">
        <f>IF(data00!W10=data01!W10,data00!W10,FALSE)</f>
        <v>1</v>
      </c>
      <c r="Z9" s="48">
        <f>IF(data00!X10=data01!X10,data00!X10,FALSE)</f>
        <v>1</v>
      </c>
      <c r="AA9" s="48">
        <f>IF(data00!Y10=data01!Y10,data00!Y10,FALSE)</f>
        <v>0</v>
      </c>
      <c r="AB9" s="48">
        <f>IF(data00!Z10=data01!Z10,data00!Z10,FALSE)</f>
        <v>1</v>
      </c>
      <c r="AC9" s="48">
        <f>IF(data00!AA10=data01!AA10,data00!AA10,FALSE)</f>
        <v>1</v>
      </c>
      <c r="AD9" s="48">
        <f>IF(data00!AB10=data01!AB10,data00!AB10,FALSE)</f>
        <v>1</v>
      </c>
      <c r="AE9" s="48">
        <f>IF(data00!AC10=data01!AC10,data00!AC10,FALSE)</f>
        <v>0</v>
      </c>
      <c r="AF9" s="48">
        <f>IF(data00!AD10=data01!AD10,data00!AD10,FALSE)</f>
        <v>0</v>
      </c>
      <c r="AG9" s="48">
        <f>IF(data00!AE10=data01!AE10,data00!AE10,FALSE)</f>
        <v>1</v>
      </c>
      <c r="AH9" s="48">
        <f>IF(data00!AF10=data01!AF10,data00!AF10,FALSE)</f>
        <v>1</v>
      </c>
      <c r="AI9" s="48">
        <f>IF(data00!AG10=data01!AG10,data00!AG10,FALSE)</f>
        <v>1</v>
      </c>
      <c r="AJ9" s="48">
        <f t="shared" si="0"/>
        <v>1</v>
      </c>
      <c r="AK9" s="96">
        <f t="shared" si="1"/>
        <v>0.96666666666666667</v>
      </c>
    </row>
    <row r="10" spans="1:37" ht="15.75" customHeight="1" x14ac:dyDescent="0.2">
      <c r="A10" s="105" t="s">
        <v>299</v>
      </c>
      <c r="B10" s="106">
        <v>0.7</v>
      </c>
      <c r="C10" s="107" t="s">
        <v>52</v>
      </c>
      <c r="D10" s="108">
        <v>0.91666666666666663</v>
      </c>
      <c r="E10" s="48" t="str">
        <f>IF(data00!C11=data01!C11,data00!C11,FALSE)</f>
        <v>healthcare</v>
      </c>
      <c r="F10" s="48">
        <f>IF(data00!D11=data01!D11,data00!D11,FALSE)</f>
        <v>1</v>
      </c>
      <c r="G10" s="48">
        <f>IF(data00!E11=data01!E11,data00!E11,FALSE)</f>
        <v>1</v>
      </c>
      <c r="H10" s="48" t="b">
        <f>IF(data00!F11=data01!F11,data00!F11,FALSE)</f>
        <v>0</v>
      </c>
      <c r="I10" s="48">
        <f>IF(data00!G11=data01!G11,data00!G11,FALSE)</f>
        <v>1</v>
      </c>
      <c r="J10" s="48" t="b">
        <f>IF(data00!H11=data01!H11,data00!H11,FALSE)</f>
        <v>0</v>
      </c>
      <c r="K10" s="48">
        <f>IF(data00!I11=data01!I11,data00!I11,FALSE)</f>
        <v>0</v>
      </c>
      <c r="L10" s="48" t="b">
        <f>IF(data00!J11=data01!J11,data00!J11,FALSE)</f>
        <v>0</v>
      </c>
      <c r="M10" s="48">
        <f>IF(data00!K11=data01!K11,data00!K11,FALSE)</f>
        <v>0</v>
      </c>
      <c r="N10" s="48">
        <f>IF(data00!L11=data01!L11,data00!L11,FALSE)</f>
        <v>1</v>
      </c>
      <c r="O10" s="48">
        <f>IF(data00!M11=data01!M11,data00!M11,FALSE)</f>
        <v>1</v>
      </c>
      <c r="P10" s="48">
        <f>IF(data00!N11=data01!N11,data00!N11,FALSE)</f>
        <v>0</v>
      </c>
      <c r="Q10" s="48">
        <f>IF(data00!O11=data01!O11,data00!O11,FALSE)</f>
        <v>0</v>
      </c>
      <c r="R10" s="48">
        <f>IF(data00!P11=data01!P11,data00!P11,FALSE)</f>
        <v>1</v>
      </c>
      <c r="S10" s="48">
        <f>IF(data00!Q11=data01!Q11,data00!Q11,FALSE)</f>
        <v>0</v>
      </c>
      <c r="T10" s="48">
        <f>IF(data00!R11=data01!R11,data00!R11,FALSE)</f>
        <v>1</v>
      </c>
      <c r="U10" s="48" t="b">
        <f>IF(data00!S11=data01!S11,data00!S11,FALSE)</f>
        <v>0</v>
      </c>
      <c r="V10" s="48">
        <f>IF(data00!T11=data01!T11,data00!T11,FALSE)</f>
        <v>0</v>
      </c>
      <c r="W10" s="48">
        <f>IF(data00!U11=data01!U11,data00!U11,FALSE)</f>
        <v>0</v>
      </c>
      <c r="X10" s="48">
        <f>IF(data00!V11=data01!V11,data00!V11,FALSE)</f>
        <v>0</v>
      </c>
      <c r="Y10" s="48">
        <f>IF(data00!W11=data01!W11,data00!W11,FALSE)</f>
        <v>1</v>
      </c>
      <c r="Z10" s="48">
        <f>IF(data00!X11=data01!X11,data00!X11,FALSE)</f>
        <v>1</v>
      </c>
      <c r="AA10" s="48" t="b">
        <f>IF(data00!Y11=data01!Y11,data00!Y11,FALSE)</f>
        <v>0</v>
      </c>
      <c r="AB10" s="48" t="b">
        <f>IF(data00!Z11=data01!Z11,data00!Z11,FALSE)</f>
        <v>0</v>
      </c>
      <c r="AC10" s="48" t="b">
        <f>IF(data00!AA11=data01!AA11,data00!AA11,FALSE)</f>
        <v>0</v>
      </c>
      <c r="AD10" s="48">
        <f>IF(data00!AB11=data01!AB11,data00!AB11,FALSE)</f>
        <v>0</v>
      </c>
      <c r="AE10" s="48">
        <f>IF(data00!AC11=data01!AC11,data00!AC11,FALSE)</f>
        <v>0</v>
      </c>
      <c r="AF10" s="48">
        <f>IF(data00!AD11=data01!AD11,data00!AD11,FALSE)</f>
        <v>1</v>
      </c>
      <c r="AG10" s="48" t="b">
        <f>IF(data00!AE11=data01!AE11,data00!AE11,FALSE)</f>
        <v>0</v>
      </c>
      <c r="AH10" s="48">
        <f>IF(data00!AF11=data01!AF11,data00!AF11,FALSE)</f>
        <v>1</v>
      </c>
      <c r="AI10" s="48" t="b">
        <f>IF(data00!AG11=data01!AG11,data00!AG11,FALSE)</f>
        <v>0</v>
      </c>
      <c r="AJ10" s="48">
        <f t="shared" si="0"/>
        <v>9</v>
      </c>
      <c r="AK10" s="96">
        <f t="shared" si="1"/>
        <v>0.7</v>
      </c>
    </row>
    <row r="11" spans="1:37" ht="15.75" customHeight="1" x14ac:dyDescent="0.2">
      <c r="A11" s="105" t="s">
        <v>300</v>
      </c>
      <c r="B11" s="106">
        <v>0.93333333333333335</v>
      </c>
      <c r="C11" s="107" t="s">
        <v>68</v>
      </c>
      <c r="D11" s="108">
        <v>0.875</v>
      </c>
      <c r="E11" s="48" t="str">
        <f>IF(data00!C12=data01!C12,data00!C12,FALSE)</f>
        <v>multidiscipline</v>
      </c>
      <c r="F11" s="48">
        <f>IF(data00!D12=data01!D12,data00!D12,FALSE)</f>
        <v>1</v>
      </c>
      <c r="G11" s="48">
        <f>IF(data00!E12=data01!E12,data00!E12,FALSE)</f>
        <v>1</v>
      </c>
      <c r="H11" s="48">
        <f>IF(data00!F12=data01!F12,data00!F12,FALSE)</f>
        <v>1</v>
      </c>
      <c r="I11" s="48">
        <f>IF(data00!G12=data01!G12,data00!G12,FALSE)</f>
        <v>1</v>
      </c>
      <c r="J11" s="48">
        <f>IF(data00!H12=data01!H12,data00!H12,FALSE)</f>
        <v>1</v>
      </c>
      <c r="K11" s="48">
        <f>IF(data00!I12=data01!I12,data00!I12,FALSE)</f>
        <v>1</v>
      </c>
      <c r="L11" s="48" t="b">
        <f>IF(data00!J12=data01!J12,data00!J12,FALSE)</f>
        <v>0</v>
      </c>
      <c r="M11" s="48">
        <f>IF(data00!K12=data01!K12,data00!K12,FALSE)</f>
        <v>0</v>
      </c>
      <c r="N11" s="48">
        <f>IF(data00!L12=data01!L12,data00!L12,FALSE)</f>
        <v>0</v>
      </c>
      <c r="O11" s="48">
        <f>IF(data00!M12=data01!M12,data00!M12,FALSE)</f>
        <v>0</v>
      </c>
      <c r="P11" s="48">
        <f>IF(data00!N12=data01!N12,data00!N12,FALSE)</f>
        <v>0</v>
      </c>
      <c r="Q11" s="48">
        <f>IF(data00!O12=data01!O12,data00!O12,FALSE)</f>
        <v>0</v>
      </c>
      <c r="R11" s="48">
        <f>IF(data00!P12=data01!P12,data00!P12,FALSE)</f>
        <v>1</v>
      </c>
      <c r="S11" s="48">
        <f>IF(data00!Q12=data01!Q12,data00!Q12,FALSE)</f>
        <v>0</v>
      </c>
      <c r="T11" s="48">
        <f>IF(data00!R12=data01!R12,data00!R12,FALSE)</f>
        <v>1</v>
      </c>
      <c r="U11" s="48">
        <f>IF(data00!S12=data01!S12,data00!S12,FALSE)</f>
        <v>1</v>
      </c>
      <c r="V11" s="48">
        <f>IF(data00!T12=data01!T12,data00!T12,FALSE)</f>
        <v>1</v>
      </c>
      <c r="W11" s="48">
        <f>IF(data00!U12=data01!U12,data00!U12,FALSE)</f>
        <v>1</v>
      </c>
      <c r="X11" s="48">
        <f>IF(data00!V12=data01!V12,data00!V12,FALSE)</f>
        <v>1</v>
      </c>
      <c r="Y11" s="48">
        <f>IF(data00!W12=data01!W12,data00!W12,FALSE)</f>
        <v>1</v>
      </c>
      <c r="Z11" s="48">
        <f>IF(data00!X12=data01!X12,data00!X12,FALSE)</f>
        <v>1</v>
      </c>
      <c r="AA11" s="48">
        <f>IF(data00!Y12=data01!Y12,data00!Y12,FALSE)</f>
        <v>1</v>
      </c>
      <c r="AB11" s="48" t="b">
        <f>IF(data00!Z12=data01!Z12,data00!Z12,FALSE)</f>
        <v>0</v>
      </c>
      <c r="AC11" s="48">
        <f>IF(data00!AA12=data01!AA12,data00!AA12,FALSE)</f>
        <v>1</v>
      </c>
      <c r="AD11" s="48">
        <f>IF(data00!AB12=data01!AB12,data00!AB12,FALSE)</f>
        <v>0</v>
      </c>
      <c r="AE11" s="48">
        <f>IF(data00!AC12=data01!AC12,data00!AC12,FALSE)</f>
        <v>0</v>
      </c>
      <c r="AF11" s="48">
        <f>IF(data00!AD12=data01!AD12,data00!AD12,FALSE)</f>
        <v>0</v>
      </c>
      <c r="AG11" s="48">
        <f>IF(data00!AE12=data01!AE12,data00!AE12,FALSE)</f>
        <v>1</v>
      </c>
      <c r="AH11" s="48">
        <f>IF(data00!AF12=data01!AF12,data00!AF12,FALSE)</f>
        <v>1</v>
      </c>
      <c r="AI11" s="48">
        <f>IF(data00!AG12=data01!AG12,data00!AG12,FALSE)</f>
        <v>1</v>
      </c>
      <c r="AJ11" s="48">
        <f t="shared" si="0"/>
        <v>2</v>
      </c>
      <c r="AK11" s="96">
        <f t="shared" si="1"/>
        <v>0.93333333333333335</v>
      </c>
    </row>
    <row r="12" spans="1:37" ht="15.75" customHeight="1" x14ac:dyDescent="0.2">
      <c r="A12" s="105" t="s">
        <v>301</v>
      </c>
      <c r="B12" s="106">
        <v>0.53333333333333333</v>
      </c>
      <c r="C12" s="107" t="s">
        <v>380</v>
      </c>
      <c r="D12" s="108">
        <v>0.95833333333333337</v>
      </c>
      <c r="E12" s="48" t="str">
        <f>IF(data00!C13=data01!C13,data00!C13,FALSE)</f>
        <v>multidiscipline</v>
      </c>
      <c r="F12" s="48" t="b">
        <f>IF(data00!D13=data01!D13,data00!D13,FALSE)</f>
        <v>0</v>
      </c>
      <c r="G12" s="48">
        <f>IF(data00!E13=data01!E13,data00!E13,FALSE)</f>
        <v>1</v>
      </c>
      <c r="H12" s="48" t="b">
        <f>IF(data00!F13=data01!F13,data00!F13,FALSE)</f>
        <v>0</v>
      </c>
      <c r="I12" s="48">
        <f>IF(data00!G13=data01!G13,data00!G13,FALSE)</f>
        <v>1</v>
      </c>
      <c r="J12" s="48">
        <f>IF(data00!H13=data01!H13,data00!H13,FALSE)</f>
        <v>1</v>
      </c>
      <c r="K12" s="48">
        <f>IF(data00!I13=data01!I13,data00!I13,FALSE)</f>
        <v>1</v>
      </c>
      <c r="L12" s="48" t="b">
        <f>IF(data00!J13=data01!J13,data00!J13,FALSE)</f>
        <v>0</v>
      </c>
      <c r="M12" s="48">
        <f>IF(data00!K13=data01!K13,data00!K13,FALSE)</f>
        <v>1</v>
      </c>
      <c r="N12" s="48">
        <f>IF(data00!L13=data01!L13,data00!L13,FALSE)</f>
        <v>1</v>
      </c>
      <c r="O12" s="48" t="b">
        <f>IF(data00!M13=data01!M13,data00!M13,FALSE)</f>
        <v>0</v>
      </c>
      <c r="P12" s="48">
        <f>IF(data00!N13=data01!N13,data00!N13,FALSE)</f>
        <v>0</v>
      </c>
      <c r="Q12" s="48">
        <f>IF(data00!O13=data01!O13,data00!O13,FALSE)</f>
        <v>1</v>
      </c>
      <c r="R12" s="48">
        <f>IF(data00!P13=data01!P13,data00!P13,FALSE)</f>
        <v>1</v>
      </c>
      <c r="S12" s="48" t="b">
        <f>IF(data00!Q13=data01!Q13,data00!Q13,FALSE)</f>
        <v>0</v>
      </c>
      <c r="T12" s="48">
        <f>IF(data00!R13=data01!R13,data00!R13,FALSE)</f>
        <v>0</v>
      </c>
      <c r="U12" s="48" t="b">
        <f>IF(data00!S13=data01!S13,data00!S13,FALSE)</f>
        <v>0</v>
      </c>
      <c r="V12" s="48" t="b">
        <f>IF(data00!T13=data01!T13,data00!T13,FALSE)</f>
        <v>0</v>
      </c>
      <c r="W12" s="48" t="b">
        <f>IF(data00!U13=data01!U13,data00!U13,FALSE)</f>
        <v>0</v>
      </c>
      <c r="X12" s="48">
        <f>IF(data00!V13=data01!V13,data00!V13,FALSE)</f>
        <v>1</v>
      </c>
      <c r="Y12" s="48">
        <f>IF(data00!W13=data01!W13,data00!W13,FALSE)</f>
        <v>1</v>
      </c>
      <c r="Z12" s="48" t="b">
        <f>IF(data00!X13=data01!X13,data00!X13,FALSE)</f>
        <v>0</v>
      </c>
      <c r="AA12" s="48">
        <f>IF(data00!Y13=data01!Y13,data00!Y13,FALSE)</f>
        <v>1</v>
      </c>
      <c r="AB12" s="48">
        <f>IF(data00!Z13=data01!Z13,data00!Z13,FALSE)</f>
        <v>1</v>
      </c>
      <c r="AC12" s="48" t="b">
        <f>IF(data00!AA13=data01!AA13,data00!AA13,FALSE)</f>
        <v>0</v>
      </c>
      <c r="AD12" s="48" t="b">
        <f>IF(data00!AB13=data01!AB13,data00!AB13,FALSE)</f>
        <v>0</v>
      </c>
      <c r="AE12" s="48" t="b">
        <f>IF(data00!AC13=data01!AC13,data00!AC13,FALSE)</f>
        <v>0</v>
      </c>
      <c r="AF12" s="48" t="b">
        <f>IF(data00!AD13=data01!AD13,data00!AD13,FALSE)</f>
        <v>0</v>
      </c>
      <c r="AG12" s="48">
        <f>IF(data00!AE13=data01!AE13,data00!AE13,FALSE)</f>
        <v>0</v>
      </c>
      <c r="AH12" s="48">
        <f>IF(data00!AF13=data01!AF13,data00!AF13,FALSE)</f>
        <v>0</v>
      </c>
      <c r="AI12" s="48" t="b">
        <f>IF(data00!AG13=data01!AG13,data00!AG13,FALSE)</f>
        <v>0</v>
      </c>
      <c r="AJ12" s="48">
        <f t="shared" si="0"/>
        <v>14</v>
      </c>
      <c r="AK12" s="96">
        <f t="shared" si="1"/>
        <v>0.53333333333333333</v>
      </c>
    </row>
    <row r="13" spans="1:37" ht="15.75" customHeight="1" x14ac:dyDescent="0.2">
      <c r="A13" s="105" t="s">
        <v>302</v>
      </c>
      <c r="B13" s="106">
        <v>0.9</v>
      </c>
      <c r="C13" s="107" t="s">
        <v>73</v>
      </c>
      <c r="D13" s="108">
        <v>0.91666666666666663</v>
      </c>
      <c r="E13" s="48" t="str">
        <f>IF(data00!C14=data01!C14,data00!C14,FALSE)</f>
        <v>healthcare</v>
      </c>
      <c r="F13" s="48">
        <f>IF(data00!D14=data01!D14,data00!D14,FALSE)</f>
        <v>1</v>
      </c>
      <c r="G13" s="48">
        <f>IF(data00!E14=data01!E14,data00!E14,FALSE)</f>
        <v>1</v>
      </c>
      <c r="H13" s="48">
        <f>IF(data00!F14=data01!F14,data00!F14,FALSE)</f>
        <v>1</v>
      </c>
      <c r="I13" s="48">
        <f>IF(data00!G14=data01!G14,data00!G14,FALSE)</f>
        <v>1</v>
      </c>
      <c r="J13" s="48">
        <f>IF(data00!H14=data01!H14,data00!H14,FALSE)</f>
        <v>0</v>
      </c>
      <c r="K13" s="48">
        <f>IF(data00!I14=data01!I14,data00!I14,FALSE)</f>
        <v>1</v>
      </c>
      <c r="L13" s="48">
        <f>IF(data00!J14=data01!J14,data00!J14,FALSE)</f>
        <v>1</v>
      </c>
      <c r="M13" s="48">
        <f>IF(data00!K14=data01!K14,data00!K14,FALSE)</f>
        <v>1</v>
      </c>
      <c r="N13" s="48">
        <f>IF(data00!L14=data01!L14,data00!L14,FALSE)</f>
        <v>1</v>
      </c>
      <c r="O13" s="48">
        <f>IF(data00!M14=data01!M14,data00!M14,FALSE)</f>
        <v>1</v>
      </c>
      <c r="P13" s="48" t="b">
        <f>IF(data00!N14=data01!N14,data00!N14,FALSE)</f>
        <v>0</v>
      </c>
      <c r="Q13" s="48">
        <f>IF(data00!O14=data01!O14,data00!O14,FALSE)</f>
        <v>1</v>
      </c>
      <c r="R13" s="48">
        <f>IF(data00!P14=data01!P14,data00!P14,FALSE)</f>
        <v>1</v>
      </c>
      <c r="S13" s="48">
        <f>IF(data00!Q14=data01!Q14,data00!Q14,FALSE)</f>
        <v>0</v>
      </c>
      <c r="T13" s="48">
        <f>IF(data00!R14=data01!R14,data00!R14,FALSE)</f>
        <v>0</v>
      </c>
      <c r="U13" s="48">
        <f>IF(data00!S14=data01!S14,data00!S14,FALSE)</f>
        <v>1</v>
      </c>
      <c r="V13" s="48">
        <f>IF(data00!T14=data01!T14,data00!T14,FALSE)</f>
        <v>1</v>
      </c>
      <c r="W13" s="48">
        <f>IF(data00!U14=data01!U14,data00!U14,FALSE)</f>
        <v>1</v>
      </c>
      <c r="X13" s="48">
        <f>IF(data00!V14=data01!V14,data00!V14,FALSE)</f>
        <v>1</v>
      </c>
      <c r="Y13" s="48" t="b">
        <f>IF(data00!W14=data01!W14,data00!W14,FALSE)</f>
        <v>0</v>
      </c>
      <c r="Z13" s="48">
        <f>IF(data00!X14=data01!X14,data00!X14,FALSE)</f>
        <v>1</v>
      </c>
      <c r="AA13" s="48">
        <f>IF(data00!Y14=data01!Y14,data00!Y14,FALSE)</f>
        <v>1</v>
      </c>
      <c r="AB13" s="48">
        <f>IF(data00!Z14=data01!Z14,data00!Z14,FALSE)</f>
        <v>1</v>
      </c>
      <c r="AC13" s="48">
        <f>IF(data00!AA14=data01!AA14,data00!AA14,FALSE)</f>
        <v>1</v>
      </c>
      <c r="AD13" s="48" t="b">
        <f>IF(data00!AB14=data01!AB14,data00!AB14,FALSE)</f>
        <v>0</v>
      </c>
      <c r="AE13" s="48">
        <f>IF(data00!AC14=data01!AC14,data00!AC14,FALSE)</f>
        <v>1</v>
      </c>
      <c r="AF13" s="48">
        <f>IF(data00!AD14=data01!AD14,data00!AD14,FALSE)</f>
        <v>1</v>
      </c>
      <c r="AG13" s="48">
        <f>IF(data00!AE14=data01!AE14,data00!AE14,FALSE)</f>
        <v>0</v>
      </c>
      <c r="AH13" s="48">
        <f>IF(data00!AF14=data01!AF14,data00!AF14,FALSE)</f>
        <v>1</v>
      </c>
      <c r="AI13" s="48">
        <f>IF(data00!AG14=data01!AG14,data00!AG14,FALSE)</f>
        <v>1</v>
      </c>
      <c r="AJ13" s="48">
        <f t="shared" si="0"/>
        <v>3</v>
      </c>
      <c r="AK13" s="96">
        <f t="shared" si="1"/>
        <v>0.9</v>
      </c>
    </row>
    <row r="14" spans="1:37" ht="15.75" customHeight="1" x14ac:dyDescent="0.2">
      <c r="A14" s="105" t="s">
        <v>383</v>
      </c>
      <c r="B14" s="106">
        <v>0.9</v>
      </c>
      <c r="C14" s="107" t="s">
        <v>81</v>
      </c>
      <c r="D14" s="108">
        <v>0.91666666666666663</v>
      </c>
      <c r="E14" s="48" t="str">
        <f>IF(data00!C15=data01!C15,data00!C15,FALSE)</f>
        <v>healthcare</v>
      </c>
      <c r="F14" s="48">
        <f>IF(data00!D15=data01!D15,data00!D15,FALSE)</f>
        <v>0</v>
      </c>
      <c r="G14" s="48">
        <f>IF(data00!E15=data01!E15,data00!E15,FALSE)</f>
        <v>1</v>
      </c>
      <c r="H14" s="48">
        <f>IF(data00!F15=data01!F15,data00!F15,FALSE)</f>
        <v>0</v>
      </c>
      <c r="I14" s="48">
        <f>IF(data00!G15=data01!G15,data00!G15,FALSE)</f>
        <v>1</v>
      </c>
      <c r="J14" s="48">
        <f>IF(data00!H15=data01!H15,data00!H15,FALSE)</f>
        <v>1</v>
      </c>
      <c r="K14" s="48">
        <f>IF(data00!I15=data01!I15,data00!I15,FALSE)</f>
        <v>1</v>
      </c>
      <c r="L14" s="48">
        <f>IF(data00!J15=data01!J15,data00!J15,FALSE)</f>
        <v>1</v>
      </c>
      <c r="M14" s="48">
        <f>IF(data00!K15=data01!K15,data00!K15,FALSE)</f>
        <v>1</v>
      </c>
      <c r="N14" s="48">
        <f>IF(data00!L15=data01!L15,data00!L15,FALSE)</f>
        <v>1</v>
      </c>
      <c r="O14" s="48">
        <f>IF(data00!M15=data01!M15,data00!M15,FALSE)</f>
        <v>1</v>
      </c>
      <c r="P14" s="48">
        <f>IF(data00!N15=data01!N15,data00!N15,FALSE)</f>
        <v>0</v>
      </c>
      <c r="Q14" s="48">
        <f>IF(data00!O15=data01!O15,data00!O15,FALSE)</f>
        <v>1</v>
      </c>
      <c r="R14" s="48">
        <f>IF(data00!P15=data01!P15,data00!P15,FALSE)</f>
        <v>1</v>
      </c>
      <c r="S14" s="48">
        <f>IF(data00!Q15=data01!Q15,data00!Q15,FALSE)</f>
        <v>1</v>
      </c>
      <c r="T14" s="48">
        <f>IF(data00!R15=data01!R15,data00!R15,FALSE)</f>
        <v>0</v>
      </c>
      <c r="U14" s="48">
        <f>IF(data00!S15=data01!S15,data00!S15,FALSE)</f>
        <v>1</v>
      </c>
      <c r="V14" s="48">
        <f>IF(data00!T15=data01!T15,data00!T15,FALSE)</f>
        <v>0</v>
      </c>
      <c r="W14" s="48">
        <f>IF(data00!U15=data01!U15,data00!U15,FALSE)</f>
        <v>0</v>
      </c>
      <c r="X14" s="48" t="b">
        <f>IF(data00!V15=data01!V15,data00!V15,FALSE)</f>
        <v>0</v>
      </c>
      <c r="Y14" s="48" t="b">
        <f>IF(data00!W15=data01!W15,data00!W15,FALSE)</f>
        <v>0</v>
      </c>
      <c r="Z14" s="48">
        <f>IF(data00!X15=data01!X15,data00!X15,FALSE)</f>
        <v>0</v>
      </c>
      <c r="AA14" s="48">
        <f>IF(data00!Y15=data01!Y15,data00!Y15,FALSE)</f>
        <v>1</v>
      </c>
      <c r="AB14" s="48">
        <f>IF(data00!Z15=data01!Z15,data00!Z15,FALSE)</f>
        <v>1</v>
      </c>
      <c r="AC14" s="48">
        <f>IF(data00!AA15=data01!AA15,data00!AA15,FALSE)</f>
        <v>1</v>
      </c>
      <c r="AD14" s="48">
        <f>IF(data00!AB15=data01!AB15,data00!AB15,FALSE)</f>
        <v>1</v>
      </c>
      <c r="AE14" s="48">
        <f>IF(data00!AC15=data01!AC15,data00!AC15,FALSE)</f>
        <v>1</v>
      </c>
      <c r="AF14" s="48">
        <f>IF(data00!AD15=data01!AD15,data00!AD15,FALSE)</f>
        <v>0</v>
      </c>
      <c r="AG14" s="48" t="b">
        <f>IF(data00!AE15=data01!AE15,data00!AE15,FALSE)</f>
        <v>0</v>
      </c>
      <c r="AH14" s="48">
        <f>IF(data00!AF15=data01!AF15,data00!AF15,FALSE)</f>
        <v>1</v>
      </c>
      <c r="AI14" s="48">
        <f>IF(data00!AG15=data01!AG15,data00!AG15,FALSE)</f>
        <v>0</v>
      </c>
      <c r="AJ14" s="48">
        <f t="shared" si="0"/>
        <v>3</v>
      </c>
      <c r="AK14" s="96">
        <f t="shared" si="1"/>
        <v>0.9</v>
      </c>
    </row>
    <row r="15" spans="1:37" ht="15.75" customHeight="1" x14ac:dyDescent="0.2">
      <c r="A15" s="105" t="s">
        <v>304</v>
      </c>
      <c r="B15" s="106">
        <v>0.93333333333333335</v>
      </c>
      <c r="C15" s="107" t="s">
        <v>85</v>
      </c>
      <c r="D15" s="108">
        <v>0.70833333333333326</v>
      </c>
      <c r="E15" s="48" t="b">
        <f>IF(data00!C16=data01!C16,data00!C16,FALSE)</f>
        <v>0</v>
      </c>
      <c r="F15" s="48">
        <f>IF(data00!D16=data01!D16,data00!D16,FALSE)</f>
        <v>1</v>
      </c>
      <c r="G15" s="48">
        <f>IF(data00!E16=data01!E16,data00!E16,FALSE)</f>
        <v>1</v>
      </c>
      <c r="H15" s="48">
        <f>IF(data00!F16=data01!F16,data00!F16,FALSE)</f>
        <v>0</v>
      </c>
      <c r="I15" s="48">
        <f>IF(data00!G16=data01!G16,data00!G16,FALSE)</f>
        <v>1</v>
      </c>
      <c r="J15" s="48">
        <f>IF(data00!H16=data01!H16,data00!H16,FALSE)</f>
        <v>0</v>
      </c>
      <c r="K15" s="48">
        <f>IF(data00!I16=data01!I16,data00!I16,FALSE)</f>
        <v>1</v>
      </c>
      <c r="L15" s="48">
        <f>IF(data00!J16=data01!J16,data00!J16,FALSE)</f>
        <v>1</v>
      </c>
      <c r="M15" s="48">
        <f>IF(data00!K16=data01!K16,data00!K16,FALSE)</f>
        <v>1</v>
      </c>
      <c r="N15" s="48">
        <f>IF(data00!L16=data01!L16,data00!L16,FALSE)</f>
        <v>1</v>
      </c>
      <c r="O15" s="48">
        <f>IF(data00!M16=data01!M16,data00!M16,FALSE)</f>
        <v>1</v>
      </c>
      <c r="P15" s="48">
        <f>IF(data00!N16=data01!N16,data00!N16,FALSE)</f>
        <v>0</v>
      </c>
      <c r="Q15" s="48">
        <f>IF(data00!O16=data01!O16,data00!O16,FALSE)</f>
        <v>1</v>
      </c>
      <c r="R15" s="48">
        <f>IF(data00!P16=data01!P16,data00!P16,FALSE)</f>
        <v>0</v>
      </c>
      <c r="S15" s="48">
        <f>IF(data00!Q16=data01!Q16,data00!Q16,FALSE)</f>
        <v>0</v>
      </c>
      <c r="T15" s="48">
        <f>IF(data00!R16=data01!R16,data00!R16,FALSE)</f>
        <v>1</v>
      </c>
      <c r="U15" s="48">
        <f>IF(data00!S16=data01!S16,data00!S16,FALSE)</f>
        <v>0</v>
      </c>
      <c r="V15" s="48" t="b">
        <f>IF(data00!T16=data01!T16,data00!T16,FALSE)</f>
        <v>0</v>
      </c>
      <c r="W15" s="48">
        <f>IF(data00!U16=data01!U16,data00!U16,FALSE)</f>
        <v>0</v>
      </c>
      <c r="X15" s="48">
        <f>IF(data00!V16=data01!V16,data00!V16,FALSE)</f>
        <v>1</v>
      </c>
      <c r="Y15" s="48">
        <f>IF(data00!W16=data01!W16,data00!W16,FALSE)</f>
        <v>1</v>
      </c>
      <c r="Z15" s="48">
        <f>IF(data00!X16=data01!X16,data00!X16,FALSE)</f>
        <v>1</v>
      </c>
      <c r="AA15" s="48">
        <f>IF(data00!Y16=data01!Y16,data00!Y16,FALSE)</f>
        <v>1</v>
      </c>
      <c r="AB15" s="48">
        <f>IF(data00!Z16=data01!Z16,data00!Z16,FALSE)</f>
        <v>1</v>
      </c>
      <c r="AC15" s="48">
        <f>IF(data00!AA16=data01!AA16,data00!AA16,FALSE)</f>
        <v>1</v>
      </c>
      <c r="AD15" s="48">
        <f>IF(data00!AB16=data01!AB16,data00!AB16,FALSE)</f>
        <v>0</v>
      </c>
      <c r="AE15" s="48">
        <f>IF(data00!AC16=data01!AC16,data00!AC16,FALSE)</f>
        <v>1</v>
      </c>
      <c r="AF15" s="48">
        <f>IF(data00!AD16=data01!AD16,data00!AD16,FALSE)</f>
        <v>0</v>
      </c>
      <c r="AG15" s="48" t="b">
        <f>IF(data00!AE16=data01!AE16,data00!AE16,FALSE)</f>
        <v>0</v>
      </c>
      <c r="AH15" s="48">
        <f>IF(data00!AF16=data01!AF16,data00!AF16,FALSE)</f>
        <v>0</v>
      </c>
      <c r="AI15" s="48">
        <f>IF(data00!AG16=data01!AG16,data00!AG16,FALSE)</f>
        <v>0</v>
      </c>
      <c r="AJ15" s="48">
        <f t="shared" si="0"/>
        <v>2</v>
      </c>
      <c r="AK15" s="96">
        <f t="shared" si="1"/>
        <v>0.93333333333333335</v>
      </c>
    </row>
    <row r="16" spans="1:37" ht="15.75" customHeight="1" x14ac:dyDescent="0.2">
      <c r="A16" s="105" t="s">
        <v>305</v>
      </c>
      <c r="B16" s="106">
        <v>0.5</v>
      </c>
      <c r="C16" s="107" t="s">
        <v>77</v>
      </c>
      <c r="D16" s="108">
        <v>1</v>
      </c>
      <c r="E16" s="48" t="str">
        <f>IF(data00!C17=data01!C17,data00!C17,FALSE)</f>
        <v>healthcare</v>
      </c>
      <c r="F16" s="48">
        <f>IF(data00!D17=data01!D17,data00!D17,FALSE)</f>
        <v>0</v>
      </c>
      <c r="G16" s="48" t="b">
        <f>IF(data00!E17=data01!E17,data00!E17,FALSE)</f>
        <v>0</v>
      </c>
      <c r="H16" s="48">
        <f>IF(data00!F17=data01!F17,data00!F17,FALSE)</f>
        <v>1</v>
      </c>
      <c r="I16" s="48">
        <f>IF(data00!G17=data01!G17,data00!G17,FALSE)</f>
        <v>0</v>
      </c>
      <c r="J16" s="48" t="b">
        <f>IF(data00!H17=data01!H17,data00!H17,FALSE)</f>
        <v>0</v>
      </c>
      <c r="K16" s="48">
        <f>IF(data00!I17=data01!I17,data00!I17,FALSE)</f>
        <v>0</v>
      </c>
      <c r="L16" s="48">
        <f>IF(data00!J17=data01!J17,data00!J17,FALSE)</f>
        <v>0</v>
      </c>
      <c r="M16" s="48">
        <f>IF(data00!K17=data01!K17,data00!K17,FALSE)</f>
        <v>0</v>
      </c>
      <c r="N16" s="48">
        <f>IF(data00!L17=data01!L17,data00!L17,FALSE)</f>
        <v>0</v>
      </c>
      <c r="O16" s="48">
        <f>IF(data00!M17=data01!M17,data00!M17,FALSE)</f>
        <v>0</v>
      </c>
      <c r="P16" s="48">
        <f>IF(data00!N17=data01!N17,data00!N17,FALSE)</f>
        <v>0</v>
      </c>
      <c r="Q16" s="48" t="b">
        <f>IF(data00!O17=data01!O17,data00!O17,FALSE)</f>
        <v>0</v>
      </c>
      <c r="R16" s="48" t="b">
        <f>IF(data00!P17=data01!P17,data00!P17,FALSE)</f>
        <v>0</v>
      </c>
      <c r="S16" s="48">
        <f>IF(data00!Q17=data01!Q17,data00!Q17,FALSE)</f>
        <v>0</v>
      </c>
      <c r="T16" s="48">
        <f>IF(data00!R17=data01!R17,data00!R17,FALSE)</f>
        <v>1</v>
      </c>
      <c r="U16" s="48">
        <f>IF(data00!S17=data01!S17,data00!S17,FALSE)</f>
        <v>1</v>
      </c>
      <c r="V16" s="48" t="b">
        <f>IF(data00!T17=data01!T17,data00!T17,FALSE)</f>
        <v>0</v>
      </c>
      <c r="W16" s="48" t="b">
        <f>IF(data00!U17=data01!U17,data00!U17,FALSE)</f>
        <v>0</v>
      </c>
      <c r="X16" s="48">
        <f>IF(data00!V17=data01!V17,data00!V17,FALSE)</f>
        <v>1</v>
      </c>
      <c r="Y16" s="48">
        <f>IF(data00!W17=data01!W17,data00!W17,FALSE)</f>
        <v>0</v>
      </c>
      <c r="Z16" s="48" t="b">
        <f>IF(data00!X17=data01!X17,data00!X17,FALSE)</f>
        <v>0</v>
      </c>
      <c r="AA16" s="48" t="b">
        <f>IF(data00!Y17=data01!Y17,data00!Y17,FALSE)</f>
        <v>0</v>
      </c>
      <c r="AB16" s="48" t="b">
        <f>IF(data00!Z17=data01!Z17,data00!Z17,FALSE)</f>
        <v>0</v>
      </c>
      <c r="AC16" s="48" t="b">
        <f>IF(data00!AA17=data01!AA17,data00!AA17,FALSE)</f>
        <v>0</v>
      </c>
      <c r="AD16" s="48" t="b">
        <f>IF(data00!AB17=data01!AB17,data00!AB17,FALSE)</f>
        <v>0</v>
      </c>
      <c r="AE16" s="48">
        <f>IF(data00!AC17=data01!AC17,data00!AC17,FALSE)</f>
        <v>1</v>
      </c>
      <c r="AF16" s="48" t="b">
        <f>IF(data00!AD17=data01!AD17,data00!AD17,FALSE)</f>
        <v>0</v>
      </c>
      <c r="AG16" s="48" t="b">
        <f>IF(data00!AE17=data01!AE17,data00!AE17,FALSE)</f>
        <v>0</v>
      </c>
      <c r="AH16" s="48" t="b">
        <f>IF(data00!AF17=data01!AF17,data00!AF17,FALSE)</f>
        <v>0</v>
      </c>
      <c r="AI16" s="48" t="b">
        <f>IF(data00!AG17=data01!AG17,data00!AG17,FALSE)</f>
        <v>0</v>
      </c>
      <c r="AJ16" s="48">
        <f t="shared" si="0"/>
        <v>15</v>
      </c>
      <c r="AK16" s="96">
        <f t="shared" si="1"/>
        <v>0.5</v>
      </c>
    </row>
    <row r="17" spans="1:37" ht="15.75" customHeight="1" x14ac:dyDescent="0.2">
      <c r="A17" s="105" t="s">
        <v>306</v>
      </c>
      <c r="B17" s="106">
        <v>0.96666666666666667</v>
      </c>
      <c r="C17" s="107" t="s">
        <v>99</v>
      </c>
      <c r="D17" s="108">
        <v>0.79166666666666663</v>
      </c>
      <c r="E17" s="48" t="str">
        <f>IF(data00!C18=data01!C18,data00!C18,FALSE)</f>
        <v>healthcare</v>
      </c>
      <c r="F17" s="48">
        <f>IF(data00!D18=data01!D18,data00!D18,FALSE)</f>
        <v>0</v>
      </c>
      <c r="G17" s="48">
        <f>IF(data00!E18=data01!E18,data00!E18,FALSE)</f>
        <v>1</v>
      </c>
      <c r="H17" s="48">
        <f>IF(data00!F18=data01!F18,data00!F18,FALSE)</f>
        <v>1</v>
      </c>
      <c r="I17" s="48">
        <f>IF(data00!G18=data01!G18,data00!G18,FALSE)</f>
        <v>1</v>
      </c>
      <c r="J17" s="48">
        <f>IF(data00!H18=data01!H18,data00!H18,FALSE)</f>
        <v>0</v>
      </c>
      <c r="K17" s="48">
        <f>IF(data00!I18=data01!I18,data00!I18,FALSE)</f>
        <v>0</v>
      </c>
      <c r="L17" s="48">
        <f>IF(data00!J18=data01!J18,data00!J18,FALSE)</f>
        <v>0</v>
      </c>
      <c r="M17" s="48">
        <f>IF(data00!K18=data01!K18,data00!K18,FALSE)</f>
        <v>1</v>
      </c>
      <c r="N17" s="48">
        <f>IF(data00!L18=data01!L18,data00!L18,FALSE)</f>
        <v>1</v>
      </c>
      <c r="O17" s="48">
        <f>IF(data00!M18=data01!M18,data00!M18,FALSE)</f>
        <v>0</v>
      </c>
      <c r="P17" s="48">
        <f>IF(data00!N18=data01!N18,data00!N18,FALSE)</f>
        <v>0</v>
      </c>
      <c r="Q17" s="48">
        <f>IF(data00!O18=data01!O18,data00!O18,FALSE)</f>
        <v>0</v>
      </c>
      <c r="R17" s="48">
        <f>IF(data00!P18=data01!P18,data00!P18,FALSE)</f>
        <v>0</v>
      </c>
      <c r="S17" s="48">
        <f>IF(data00!Q18=data01!Q18,data00!Q18,FALSE)</f>
        <v>0</v>
      </c>
      <c r="T17" s="48">
        <f>IF(data00!R18=data01!R18,data00!R18,FALSE)</f>
        <v>0</v>
      </c>
      <c r="U17" s="48">
        <f>IF(data00!S18=data01!S18,data00!S18,FALSE)</f>
        <v>0</v>
      </c>
      <c r="V17" s="48">
        <f>IF(data00!T18=data01!T18,data00!T18,FALSE)</f>
        <v>0</v>
      </c>
      <c r="W17" s="48">
        <f>IF(data00!U18=data01!U18,data00!U18,FALSE)</f>
        <v>0</v>
      </c>
      <c r="X17" s="48">
        <f>IF(data00!V18=data01!V18,data00!V18,FALSE)</f>
        <v>1</v>
      </c>
      <c r="Y17" s="48">
        <f>IF(data00!W18=data01!W18,data00!W18,FALSE)</f>
        <v>1</v>
      </c>
      <c r="Z17" s="48">
        <f>IF(data00!X18=data01!X18,data00!X18,FALSE)</f>
        <v>0</v>
      </c>
      <c r="AA17" s="48">
        <f>IF(data00!Y18=data01!Y18,data00!Y18,FALSE)</f>
        <v>1</v>
      </c>
      <c r="AB17" s="48">
        <f>IF(data00!Z18=data01!Z18,data00!Z18,FALSE)</f>
        <v>1</v>
      </c>
      <c r="AC17" s="48" t="b">
        <f>IF(data00!AA18=data01!AA18,data00!AA18,FALSE)</f>
        <v>0</v>
      </c>
      <c r="AD17" s="48">
        <f>IF(data00!AB18=data01!AB18,data00!AB18,FALSE)</f>
        <v>1</v>
      </c>
      <c r="AE17" s="48">
        <f>IF(data00!AC18=data01!AC18,data00!AC18,FALSE)</f>
        <v>1</v>
      </c>
      <c r="AF17" s="48">
        <f>IF(data00!AD18=data01!AD18,data00!AD18,FALSE)</f>
        <v>1</v>
      </c>
      <c r="AG17" s="48">
        <f>IF(data00!AE18=data01!AE18,data00!AE18,FALSE)</f>
        <v>1</v>
      </c>
      <c r="AH17" s="48">
        <f>IF(data00!AF18=data01!AF18,data00!AF18,FALSE)</f>
        <v>1</v>
      </c>
      <c r="AI17" s="48">
        <f>IF(data00!AG18=data01!AG18,data00!AG18,FALSE)</f>
        <v>0</v>
      </c>
      <c r="AJ17" s="48">
        <f t="shared" si="0"/>
        <v>1</v>
      </c>
      <c r="AK17" s="96">
        <f t="shared" si="1"/>
        <v>0.96666666666666667</v>
      </c>
    </row>
    <row r="18" spans="1:37" ht="15.75" customHeight="1" x14ac:dyDescent="0.2">
      <c r="A18" s="105" t="s">
        <v>307</v>
      </c>
      <c r="B18" s="106">
        <v>0.7</v>
      </c>
      <c r="C18" s="107" t="s">
        <v>90</v>
      </c>
      <c r="D18" s="108">
        <v>0.79166666666666663</v>
      </c>
      <c r="E18" s="48" t="str">
        <f>IF(data00!C19=data01!C19,data00!C19,FALSE)</f>
        <v>healthcare</v>
      </c>
      <c r="F18" s="48">
        <f>IF(data00!D19=data01!D19,data00!D19,FALSE)</f>
        <v>0</v>
      </c>
      <c r="G18" s="48" t="b">
        <f>IF(data00!E19=data01!E19,data00!E19,FALSE)</f>
        <v>0</v>
      </c>
      <c r="H18" s="48">
        <f>IF(data00!F19=data01!F19,data00!F19,FALSE)</f>
        <v>1</v>
      </c>
      <c r="I18" s="48" t="b">
        <f>IF(data00!G19=data01!G19,data00!G19,FALSE)</f>
        <v>0</v>
      </c>
      <c r="J18" s="48">
        <f>IF(data00!H19=data01!H19,data00!H19,FALSE)</f>
        <v>0</v>
      </c>
      <c r="K18" s="48">
        <f>IF(data00!I19=data01!I19,data00!I19,FALSE)</f>
        <v>0</v>
      </c>
      <c r="L18" s="48">
        <f>IF(data00!J19=data01!J19,data00!J19,FALSE)</f>
        <v>0</v>
      </c>
      <c r="M18" s="48">
        <f>IF(data00!K19=data01!K19,data00!K19,FALSE)</f>
        <v>0</v>
      </c>
      <c r="N18" s="48">
        <f>IF(data00!L19=data01!L19,data00!L19,FALSE)</f>
        <v>0</v>
      </c>
      <c r="O18" s="48">
        <f>IF(data00!M19=data01!M19,data00!M19,FALSE)</f>
        <v>0</v>
      </c>
      <c r="P18" s="48">
        <f>IF(data00!N19=data01!N19,data00!N19,FALSE)</f>
        <v>0</v>
      </c>
      <c r="Q18" s="48">
        <f>IF(data00!O19=data01!O19,data00!O19,FALSE)</f>
        <v>0</v>
      </c>
      <c r="R18" s="48">
        <f>IF(data00!P19=data01!P19,data00!P19,FALSE)</f>
        <v>0</v>
      </c>
      <c r="S18" s="48" t="b">
        <f>IF(data00!Q19=data01!Q19,data00!Q19,FALSE)</f>
        <v>0</v>
      </c>
      <c r="T18" s="48">
        <f>IF(data00!R19=data01!R19,data00!R19,FALSE)</f>
        <v>1</v>
      </c>
      <c r="U18" s="48" t="b">
        <f>IF(data00!S19=data01!S19,data00!S19,FALSE)</f>
        <v>0</v>
      </c>
      <c r="V18" s="48">
        <f>IF(data00!T19=data01!T19,data00!T19,FALSE)</f>
        <v>0</v>
      </c>
      <c r="W18" s="48" t="b">
        <f>IF(data00!U19=data01!U19,data00!U19,FALSE)</f>
        <v>0</v>
      </c>
      <c r="X18" s="48" t="b">
        <f>IF(data00!V19=data01!V19,data00!V19,FALSE)</f>
        <v>0</v>
      </c>
      <c r="Y18" s="48">
        <f>IF(data00!W19=data01!W19,data00!W19,FALSE)</f>
        <v>0</v>
      </c>
      <c r="Z18" s="48">
        <f>IF(data00!X19=data01!X19,data00!X19,FALSE)</f>
        <v>0</v>
      </c>
      <c r="AA18" s="48">
        <f>IF(data00!Y19=data01!Y19,data00!Y19,FALSE)</f>
        <v>0</v>
      </c>
      <c r="AB18" s="48">
        <f>IF(data00!Z19=data01!Z19,data00!Z19,FALSE)</f>
        <v>0</v>
      </c>
      <c r="AC18" s="48">
        <f>IF(data00!AA19=data01!AA19,data00!AA19,FALSE)</f>
        <v>0</v>
      </c>
      <c r="AD18" s="48">
        <f>IF(data00!AB19=data01!AB19,data00!AB19,FALSE)</f>
        <v>0</v>
      </c>
      <c r="AE18" s="48">
        <f>IF(data00!AC19=data01!AC19,data00!AC19,FALSE)</f>
        <v>1</v>
      </c>
      <c r="AF18" s="48" t="b">
        <f>IF(data00!AD19=data01!AD19,data00!AD19,FALSE)</f>
        <v>0</v>
      </c>
      <c r="AG18" s="48" t="b">
        <f>IF(data00!AE19=data01!AE19,data00!AE19,FALSE)</f>
        <v>0</v>
      </c>
      <c r="AH18" s="48" t="b">
        <f>IF(data00!AF19=data01!AF19,data00!AF19,FALSE)</f>
        <v>0</v>
      </c>
      <c r="AI18" s="48">
        <f>IF(data00!AG19=data01!AG19,data00!AG19,FALSE)</f>
        <v>0</v>
      </c>
      <c r="AJ18" s="48">
        <f t="shared" si="0"/>
        <v>9</v>
      </c>
      <c r="AK18" s="96">
        <f t="shared" si="1"/>
        <v>0.7</v>
      </c>
    </row>
    <row r="19" spans="1:37" ht="15.75" customHeight="1" x14ac:dyDescent="0.2">
      <c r="A19" s="105" t="s">
        <v>308</v>
      </c>
      <c r="B19" s="106">
        <v>0.53333333333333333</v>
      </c>
      <c r="C19" s="107" t="s">
        <v>107</v>
      </c>
      <c r="D19" s="108">
        <v>0.875</v>
      </c>
      <c r="E19" s="48" t="b">
        <f>IF(data00!C20=data01!C20,data00!C20,FALSE)</f>
        <v>0</v>
      </c>
      <c r="F19" s="48" t="b">
        <f>IF(data00!D20=data01!D20,data00!D20,FALSE)</f>
        <v>0</v>
      </c>
      <c r="G19" s="48" t="b">
        <f>IF(data00!E20=data01!E20,data00!E20,FALSE)</f>
        <v>0</v>
      </c>
      <c r="H19" s="48">
        <f>IF(data00!F20=data01!F20,data00!F20,FALSE)</f>
        <v>0</v>
      </c>
      <c r="I19" s="48" t="b">
        <f>IF(data00!G20=data01!G20,data00!G20,FALSE)</f>
        <v>0</v>
      </c>
      <c r="J19" s="48" t="b">
        <f>IF(data00!H20=data01!H20,data00!H20,FALSE)</f>
        <v>0</v>
      </c>
      <c r="K19" s="48" t="b">
        <f>IF(data00!I20=data01!I20,data00!I20,FALSE)</f>
        <v>0</v>
      </c>
      <c r="L19" s="48" t="b">
        <f>IF(data00!J20=data01!J20,data00!J20,FALSE)</f>
        <v>0</v>
      </c>
      <c r="M19" s="48">
        <f>IF(data00!K20=data01!K20,data00!K20,FALSE)</f>
        <v>0</v>
      </c>
      <c r="N19" s="48" t="b">
        <f>IF(data00!L20=data01!L20,data00!L20,FALSE)</f>
        <v>0</v>
      </c>
      <c r="O19" s="48" t="b">
        <f>IF(data00!M20=data01!M20,data00!M20,FALSE)</f>
        <v>0</v>
      </c>
      <c r="P19" s="48">
        <f>IF(data00!N20=data01!N20,data00!N20,FALSE)</f>
        <v>0</v>
      </c>
      <c r="Q19" s="48">
        <f>IF(data00!O20=data01!O20,data00!O20,FALSE)</f>
        <v>0</v>
      </c>
      <c r="R19" s="48">
        <f>IF(data00!P20=data01!P20,data00!P20,FALSE)</f>
        <v>0</v>
      </c>
      <c r="S19" s="48">
        <f>IF(data00!Q20=data01!Q20,data00!Q20,FALSE)</f>
        <v>0</v>
      </c>
      <c r="T19" s="48">
        <f>IF(data00!R20=data01!R20,data00!R20,FALSE)</f>
        <v>0</v>
      </c>
      <c r="U19" s="48">
        <f>IF(data00!S20=data01!S20,data00!S20,FALSE)</f>
        <v>0</v>
      </c>
      <c r="V19" s="48">
        <f>IF(data00!T20=data01!T20,data00!T20,FALSE)</f>
        <v>0</v>
      </c>
      <c r="W19" s="48">
        <f>IF(data00!U20=data01!U20,data00!U20,FALSE)</f>
        <v>0</v>
      </c>
      <c r="X19" s="48" t="b">
        <f>IF(data00!V20=data01!V20,data00!V20,FALSE)</f>
        <v>0</v>
      </c>
      <c r="Y19" s="48" t="b">
        <f>IF(data00!W20=data01!W20,data00!W20,FALSE)</f>
        <v>0</v>
      </c>
      <c r="Z19" s="48">
        <f>IF(data00!X20=data01!X20,data00!X20,FALSE)</f>
        <v>0</v>
      </c>
      <c r="AA19" s="48">
        <f>IF(data00!Y20=data01!Y20,data00!Y20,FALSE)</f>
        <v>0</v>
      </c>
      <c r="AB19" s="48" t="b">
        <f>IF(data00!Z20=data01!Z20,data00!Z20,FALSE)</f>
        <v>0</v>
      </c>
      <c r="AC19" s="48">
        <f>IF(data00!AA20=data01!AA20,data00!AA20,FALSE)</f>
        <v>0</v>
      </c>
      <c r="AD19" s="48">
        <f>IF(data00!AB20=data01!AB20,data00!AB20,FALSE)</f>
        <v>0</v>
      </c>
      <c r="AE19" s="48">
        <f>IF(data00!AC20=data01!AC20,data00!AC20,FALSE)</f>
        <v>1</v>
      </c>
      <c r="AF19" s="48" t="b">
        <f>IF(data00!AD20=data01!AD20,data00!AD20,FALSE)</f>
        <v>0</v>
      </c>
      <c r="AG19" s="48" t="b">
        <f>IF(data00!AE20=data01!AE20,data00!AE20,FALSE)</f>
        <v>0</v>
      </c>
      <c r="AH19" s="48" t="b">
        <f>IF(data00!AF20=data01!AF20,data00!AF20,FALSE)</f>
        <v>0</v>
      </c>
      <c r="AI19" s="48">
        <f>IF(data00!AG20=data01!AG20,data00!AG20,FALSE)</f>
        <v>0</v>
      </c>
      <c r="AJ19" s="48">
        <f t="shared" si="0"/>
        <v>14</v>
      </c>
      <c r="AK19" s="96">
        <f t="shared" si="1"/>
        <v>0.53333333333333333</v>
      </c>
    </row>
    <row r="20" spans="1:37" ht="15.75" customHeight="1" x14ac:dyDescent="0.2">
      <c r="A20" s="105" t="s">
        <v>310</v>
      </c>
      <c r="B20" s="106">
        <v>0.9</v>
      </c>
      <c r="C20" s="107" t="s">
        <v>94</v>
      </c>
      <c r="D20" s="108">
        <v>0.83333333333333337</v>
      </c>
      <c r="E20" s="48" t="b">
        <f>IF(data00!C21=data01!C21,data00!C21,FALSE)</f>
        <v>0</v>
      </c>
      <c r="F20" s="48">
        <f>IF(data00!D21=data01!D21,data00!D21,FALSE)</f>
        <v>1</v>
      </c>
      <c r="G20" s="48">
        <f>IF(data00!E21=data01!E21,data00!E21,FALSE)</f>
        <v>1</v>
      </c>
      <c r="H20" s="48">
        <f>IF(data00!F21=data01!F21,data00!F21,FALSE)</f>
        <v>1</v>
      </c>
      <c r="I20" s="48">
        <f>IF(data00!G21=data01!G21,data00!G21,FALSE)</f>
        <v>1</v>
      </c>
      <c r="J20" s="48">
        <f>IF(data00!H21=data01!H21,data00!H21,FALSE)</f>
        <v>1</v>
      </c>
      <c r="K20" s="48">
        <f>IF(data00!I21=data01!I21,data00!I21,FALSE)</f>
        <v>1</v>
      </c>
      <c r="L20" s="48">
        <f>IF(data00!J21=data01!J21,data00!J21,FALSE)</f>
        <v>1</v>
      </c>
      <c r="M20" s="48">
        <f>IF(data00!K21=data01!K21,data00!K21,FALSE)</f>
        <v>0</v>
      </c>
      <c r="N20" s="48">
        <f>IF(data00!L21=data01!L21,data00!L21,FALSE)</f>
        <v>0</v>
      </c>
      <c r="O20" s="48">
        <f>IF(data00!M21=data01!M21,data00!M21,FALSE)</f>
        <v>1</v>
      </c>
      <c r="P20" s="48">
        <f>IF(data00!N21=data01!N21,data00!N21,FALSE)</f>
        <v>1</v>
      </c>
      <c r="Q20" s="48">
        <f>IF(data00!O21=data01!O21,data00!O21,FALSE)</f>
        <v>0</v>
      </c>
      <c r="R20" s="48">
        <f>IF(data00!P21=data01!P21,data00!P21,FALSE)</f>
        <v>1</v>
      </c>
      <c r="S20" s="48" t="b">
        <f>IF(data00!Q21=data01!Q21,data00!Q21,FALSE)</f>
        <v>0</v>
      </c>
      <c r="T20" s="48">
        <f>IF(data00!R21=data01!R21,data00!R21,FALSE)</f>
        <v>1</v>
      </c>
      <c r="U20" s="48">
        <f>IF(data00!S21=data01!S21,data00!S21,FALSE)</f>
        <v>1</v>
      </c>
      <c r="V20" s="48">
        <f>IF(data00!T21=data01!T21,data00!T21,FALSE)</f>
        <v>1</v>
      </c>
      <c r="W20" s="48">
        <f>IF(data00!U21=data01!U21,data00!U21,FALSE)</f>
        <v>0</v>
      </c>
      <c r="X20" s="48">
        <f>IF(data00!V21=data01!V21,data00!V21,FALSE)</f>
        <v>0</v>
      </c>
      <c r="Y20" s="48">
        <f>IF(data00!W21=data01!W21,data00!W21,FALSE)</f>
        <v>1</v>
      </c>
      <c r="Z20" s="48">
        <f>IF(data00!X21=data01!X21,data00!X21,FALSE)</f>
        <v>1</v>
      </c>
      <c r="AA20" s="48">
        <f>IF(data00!Y21=data01!Y21,data00!Y21,FALSE)</f>
        <v>1</v>
      </c>
      <c r="AB20" s="48">
        <f>IF(data00!Z21=data01!Z21,data00!Z21,FALSE)</f>
        <v>1</v>
      </c>
      <c r="AC20" s="48">
        <f>IF(data00!AA21=data01!AA21,data00!AA21,FALSE)</f>
        <v>1</v>
      </c>
      <c r="AD20" s="48" t="b">
        <f>IF(data00!AB21=data01!AB21,data00!AB21,FALSE)</f>
        <v>0</v>
      </c>
      <c r="AE20" s="48">
        <f>IF(data00!AC21=data01!AC21,data00!AC21,FALSE)</f>
        <v>0</v>
      </c>
      <c r="AF20" s="48">
        <f>IF(data00!AD21=data01!AD21,data00!AD21,FALSE)</f>
        <v>0</v>
      </c>
      <c r="AG20" s="48">
        <f>IF(data00!AE21=data01!AE21,data00!AE21,FALSE)</f>
        <v>1</v>
      </c>
      <c r="AH20" s="48" t="b">
        <f>IF(data00!AF21=data01!AF21,data00!AF21,FALSE)</f>
        <v>0</v>
      </c>
      <c r="AI20" s="48">
        <f>IF(data00!AG21=data01!AG21,data00!AG21,FALSE)</f>
        <v>0</v>
      </c>
      <c r="AJ20" s="48">
        <f t="shared" si="0"/>
        <v>3</v>
      </c>
      <c r="AK20" s="96">
        <f t="shared" si="1"/>
        <v>0.9</v>
      </c>
    </row>
    <row r="21" spans="1:37" ht="15.75" customHeight="1" x14ac:dyDescent="0.2">
      <c r="A21" s="105" t="s">
        <v>311</v>
      </c>
      <c r="B21" s="106">
        <v>1</v>
      </c>
      <c r="C21" s="107" t="s">
        <v>103</v>
      </c>
      <c r="D21" s="108">
        <v>0.83333333333333337</v>
      </c>
      <c r="E21" s="48" t="b">
        <f>IF(data00!C22=data01!C22,data00!C22,FALSE)</f>
        <v>0</v>
      </c>
      <c r="F21" s="48">
        <f>IF(data00!D22=data01!D22,data00!D22,FALSE)</f>
        <v>0</v>
      </c>
      <c r="G21" s="48">
        <f>IF(data00!E22=data01!E22,data00!E22,FALSE)</f>
        <v>1</v>
      </c>
      <c r="H21" s="48">
        <f>IF(data00!F22=data01!F22,data00!F22,FALSE)</f>
        <v>0</v>
      </c>
      <c r="I21" s="48">
        <f>IF(data00!G22=data01!G22,data00!G22,FALSE)</f>
        <v>0</v>
      </c>
      <c r="J21" s="48">
        <f>IF(data00!H22=data01!H22,data00!H22,FALSE)</f>
        <v>0</v>
      </c>
      <c r="K21" s="48">
        <f>IF(data00!I22=data01!I22,data00!I22,FALSE)</f>
        <v>0</v>
      </c>
      <c r="L21" s="48">
        <f>IF(data00!J22=data01!J22,data00!J22,FALSE)</f>
        <v>0</v>
      </c>
      <c r="M21" s="48">
        <f>IF(data00!K22=data01!K22,data00!K22,FALSE)</f>
        <v>0</v>
      </c>
      <c r="N21" s="48">
        <f>IF(data00!L22=data01!L22,data00!L22,FALSE)</f>
        <v>0</v>
      </c>
      <c r="O21" s="48">
        <f>IF(data00!M22=data01!M22,data00!M22,FALSE)</f>
        <v>0</v>
      </c>
      <c r="P21" s="48">
        <f>IF(data00!N22=data01!N22,data00!N22,FALSE)</f>
        <v>0</v>
      </c>
      <c r="Q21" s="48">
        <f>IF(data00!O22=data01!O22,data00!O22,FALSE)</f>
        <v>1</v>
      </c>
      <c r="R21" s="48">
        <f>IF(data00!P22=data01!P22,data00!P22,FALSE)</f>
        <v>1</v>
      </c>
      <c r="S21" s="48">
        <f>IF(data00!Q22=data01!Q22,data00!Q22,FALSE)</f>
        <v>0</v>
      </c>
      <c r="T21" s="48">
        <f>IF(data00!R22=data01!R22,data00!R22,FALSE)</f>
        <v>0</v>
      </c>
      <c r="U21" s="48">
        <f>IF(data00!S22=data01!S22,data00!S22,FALSE)</f>
        <v>0</v>
      </c>
      <c r="V21" s="48">
        <f>IF(data00!T22=data01!T22,data00!T22,FALSE)</f>
        <v>0</v>
      </c>
      <c r="W21" s="48">
        <f>IF(data00!U22=data01!U22,data00!U22,FALSE)</f>
        <v>0</v>
      </c>
      <c r="X21" s="48">
        <f>IF(data00!V22=data01!V22,data00!V22,FALSE)</f>
        <v>1</v>
      </c>
      <c r="Y21" s="48">
        <f>IF(data00!W22=data01!W22,data00!W22,FALSE)</f>
        <v>1</v>
      </c>
      <c r="Z21" s="48">
        <f>IF(data00!X22=data01!X22,data00!X22,FALSE)</f>
        <v>1</v>
      </c>
      <c r="AA21" s="48">
        <f>IF(data00!Y22=data01!Y22,data00!Y22,FALSE)</f>
        <v>1</v>
      </c>
      <c r="AB21" s="48">
        <f>IF(data00!Z22=data01!Z22,data00!Z22,FALSE)</f>
        <v>0</v>
      </c>
      <c r="AC21" s="48">
        <f>IF(data00!AA22=data01!AA22,data00!AA22,FALSE)</f>
        <v>1</v>
      </c>
      <c r="AD21" s="48">
        <f>IF(data00!AB22=data01!AB22,data00!AB22,FALSE)</f>
        <v>1</v>
      </c>
      <c r="AE21" s="48">
        <f>IF(data00!AC22=data01!AC22,data00!AC22,FALSE)</f>
        <v>1</v>
      </c>
      <c r="AF21" s="48">
        <f>IF(data00!AD22=data01!AD22,data00!AD22,FALSE)</f>
        <v>1</v>
      </c>
      <c r="AG21" s="48">
        <f>IF(data00!AE22=data01!AE22,data00!AE22,FALSE)</f>
        <v>1</v>
      </c>
      <c r="AH21" s="48">
        <f>IF(data00!AF22=data01!AF22,data00!AF22,FALSE)</f>
        <v>1</v>
      </c>
      <c r="AI21" s="48">
        <f>IF(data00!AG22=data01!AG22,data00!AG22,FALSE)</f>
        <v>1</v>
      </c>
      <c r="AJ21" s="48">
        <f t="shared" si="0"/>
        <v>0</v>
      </c>
      <c r="AK21" s="96">
        <f t="shared" si="1"/>
        <v>1</v>
      </c>
    </row>
    <row r="22" spans="1:37" ht="15.75" customHeight="1" x14ac:dyDescent="0.2">
      <c r="A22" s="105" t="s">
        <v>312</v>
      </c>
      <c r="B22" s="106">
        <v>0.9</v>
      </c>
      <c r="C22" s="107" t="s">
        <v>25</v>
      </c>
      <c r="D22" s="108">
        <v>0.875</v>
      </c>
      <c r="E22" s="48" t="str">
        <f>IF(data00!C23=data01!C23,data00!C23,FALSE)</f>
        <v>healthcare</v>
      </c>
      <c r="F22" s="48">
        <f>IF(data00!D23=data01!D23,data00!D23,FALSE)</f>
        <v>0</v>
      </c>
      <c r="G22" s="48">
        <f>IF(data00!E23=data01!E23,data00!E23,FALSE)</f>
        <v>1</v>
      </c>
      <c r="H22" s="48">
        <f>IF(data00!F23=data01!F23,data00!F23,FALSE)</f>
        <v>1</v>
      </c>
      <c r="I22" s="48">
        <f>IF(data00!G23=data01!G23,data00!G23,FALSE)</f>
        <v>1</v>
      </c>
      <c r="J22" s="48">
        <f>IF(data00!H23=data01!H23,data00!H23,FALSE)</f>
        <v>0</v>
      </c>
      <c r="K22" s="48" t="b">
        <f>IF(data00!I23=data01!I23,data00!I23,FALSE)</f>
        <v>0</v>
      </c>
      <c r="L22" s="48">
        <f>IF(data00!J23=data01!J23,data00!J23,FALSE)</f>
        <v>0</v>
      </c>
      <c r="M22" s="48">
        <f>IF(data00!K23=data01!K23,data00!K23,FALSE)</f>
        <v>1</v>
      </c>
      <c r="N22" s="48">
        <f>IF(data00!L23=data01!L23,data00!L23,FALSE)</f>
        <v>0</v>
      </c>
      <c r="O22" s="48" t="b">
        <f>IF(data00!M23=data01!M23,data00!M23,FALSE)</f>
        <v>0</v>
      </c>
      <c r="P22" s="48">
        <f>IF(data00!N23=data01!N23,data00!N23,FALSE)</f>
        <v>0</v>
      </c>
      <c r="Q22" s="48">
        <f>IF(data00!O23=data01!O23,data00!O23,FALSE)</f>
        <v>1</v>
      </c>
      <c r="R22" s="48">
        <f>IF(data00!P23=data01!P23,data00!P23,FALSE)</f>
        <v>1</v>
      </c>
      <c r="S22" s="48">
        <f>IF(data00!Q23=data01!Q23,data00!Q23,FALSE)</f>
        <v>1</v>
      </c>
      <c r="T22" s="48">
        <f>IF(data00!R23=data01!R23,data00!R23,FALSE)</f>
        <v>1</v>
      </c>
      <c r="U22" s="48">
        <f>IF(data00!S23=data01!S23,data00!S23,FALSE)</f>
        <v>0</v>
      </c>
      <c r="V22" s="48">
        <f>IF(data00!T23=data01!T23,data00!T23,FALSE)</f>
        <v>0</v>
      </c>
      <c r="W22" s="48">
        <f>IF(data00!U23=data01!U23,data00!U23,FALSE)</f>
        <v>0</v>
      </c>
      <c r="X22" s="48">
        <f>IF(data00!V23=data01!V23,data00!V23,FALSE)</f>
        <v>0</v>
      </c>
      <c r="Y22" s="48">
        <f>IF(data00!W23=data01!W23,data00!W23,FALSE)</f>
        <v>1</v>
      </c>
      <c r="Z22" s="48">
        <f>IF(data00!X23=data01!X23,data00!X23,FALSE)</f>
        <v>1</v>
      </c>
      <c r="AA22" s="48">
        <f>IF(data00!Y23=data01!Y23,data00!Y23,FALSE)</f>
        <v>1</v>
      </c>
      <c r="AB22" s="48">
        <f>IF(data00!Z23=data01!Z23,data00!Z23,FALSE)</f>
        <v>1</v>
      </c>
      <c r="AC22" s="48">
        <f>IF(data00!AA23=data01!AA23,data00!AA23,FALSE)</f>
        <v>1</v>
      </c>
      <c r="AD22" s="48">
        <f>IF(data00!AB23=data01!AB23,data00!AB23,FALSE)</f>
        <v>1</v>
      </c>
      <c r="AE22" s="48">
        <f>IF(data00!AC23=data01!AC23,data00!AC23,FALSE)</f>
        <v>1</v>
      </c>
      <c r="AF22" s="48">
        <f>IF(data00!AD23=data01!AD23,data00!AD23,FALSE)</f>
        <v>1</v>
      </c>
      <c r="AG22" s="48">
        <f>IF(data00!AE23=data01!AE23,data00!AE23,FALSE)</f>
        <v>1</v>
      </c>
      <c r="AH22" s="48">
        <f>IF(data00!AF23=data01!AF23,data00!AF23,FALSE)</f>
        <v>1</v>
      </c>
      <c r="AI22" s="48" t="b">
        <f>IF(data00!AG23=data01!AG23,data00!AG23,FALSE)</f>
        <v>0</v>
      </c>
      <c r="AJ22" s="48">
        <f t="shared" si="0"/>
        <v>3</v>
      </c>
      <c r="AK22" s="96">
        <f t="shared" si="1"/>
        <v>0.9</v>
      </c>
    </row>
    <row r="23" spans="1:37" ht="15.75" customHeight="1" x14ac:dyDescent="0.2">
      <c r="A23" s="105" t="s">
        <v>313</v>
      </c>
      <c r="B23" s="106">
        <v>0.96666666666666667</v>
      </c>
      <c r="C23" s="107" t="s">
        <v>37</v>
      </c>
      <c r="D23" s="108">
        <v>0.91666666666666663</v>
      </c>
      <c r="E23" s="48" t="str">
        <f>IF(data00!C24=data01!C24,data00!C24,FALSE)</f>
        <v>multidiscipline</v>
      </c>
      <c r="F23" s="48">
        <f>IF(data00!D24=data01!D24,data00!D24,FALSE)</f>
        <v>1</v>
      </c>
      <c r="G23" s="48">
        <f>IF(data00!E24=data01!E24,data00!E24,FALSE)</f>
        <v>1</v>
      </c>
      <c r="H23" s="48" t="b">
        <f>IF(data00!F24=data01!F24,data00!F24,FALSE)</f>
        <v>0</v>
      </c>
      <c r="I23" s="48">
        <f>IF(data00!G24=data01!G24,data00!G24,FALSE)</f>
        <v>1</v>
      </c>
      <c r="J23" s="48">
        <f>IF(data00!H24=data01!H24,data00!H24,FALSE)</f>
        <v>1</v>
      </c>
      <c r="K23" s="48">
        <f>IF(data00!I24=data01!I24,data00!I24,FALSE)</f>
        <v>1</v>
      </c>
      <c r="L23" s="48">
        <f>IF(data00!J24=data01!J24,data00!J24,FALSE)</f>
        <v>1</v>
      </c>
      <c r="M23" s="48">
        <f>IF(data00!K24=data01!K24,data00!K24,FALSE)</f>
        <v>1</v>
      </c>
      <c r="N23" s="48">
        <f>IF(data00!L24=data01!L24,data00!L24,FALSE)</f>
        <v>1</v>
      </c>
      <c r="O23" s="48">
        <f>IF(data00!M24=data01!M24,data00!M24,FALSE)</f>
        <v>1</v>
      </c>
      <c r="P23" s="48">
        <f>IF(data00!N24=data01!N24,data00!N24,FALSE)</f>
        <v>0</v>
      </c>
      <c r="Q23" s="48">
        <f>IF(data00!O24=data01!O24,data00!O24,FALSE)</f>
        <v>0</v>
      </c>
      <c r="R23" s="48">
        <f>IF(data00!P24=data01!P24,data00!P24,FALSE)</f>
        <v>1</v>
      </c>
      <c r="S23" s="48">
        <f>IF(data00!Q24=data01!Q24,data00!Q24,FALSE)</f>
        <v>0</v>
      </c>
      <c r="T23" s="48">
        <f>IF(data00!R24=data01!R24,data00!R24,FALSE)</f>
        <v>0</v>
      </c>
      <c r="U23" s="48">
        <f>IF(data00!S24=data01!S24,data00!S24,FALSE)</f>
        <v>0</v>
      </c>
      <c r="V23" s="48">
        <f>IF(data00!T24=data01!T24,data00!T24,FALSE)</f>
        <v>0</v>
      </c>
      <c r="W23" s="48">
        <f>IF(data00!U24=data01!U24,data00!U24,FALSE)</f>
        <v>0</v>
      </c>
      <c r="X23" s="48">
        <f>IF(data00!V24=data01!V24,data00!V24,FALSE)</f>
        <v>0</v>
      </c>
      <c r="Y23" s="48">
        <f>IF(data00!W24=data01!W24,data00!W24,FALSE)</f>
        <v>1</v>
      </c>
      <c r="Z23" s="48">
        <f>IF(data00!X24=data01!X24,data00!X24,FALSE)</f>
        <v>1</v>
      </c>
      <c r="AA23" s="48">
        <f>IF(data00!Y24=data01!Y24,data00!Y24,FALSE)</f>
        <v>1</v>
      </c>
      <c r="AB23" s="48">
        <f>IF(data00!Z24=data01!Z24,data00!Z24,FALSE)</f>
        <v>1</v>
      </c>
      <c r="AC23" s="48">
        <f>IF(data00!AA24=data01!AA24,data00!AA24,FALSE)</f>
        <v>1</v>
      </c>
      <c r="AD23" s="48">
        <f>IF(data00!AB24=data01!AB24,data00!AB24,FALSE)</f>
        <v>0</v>
      </c>
      <c r="AE23" s="48">
        <f>IF(data00!AC24=data01!AC24,data00!AC24,FALSE)</f>
        <v>0</v>
      </c>
      <c r="AF23" s="48">
        <f>IF(data00!AD24=data01!AD24,data00!AD24,FALSE)</f>
        <v>0</v>
      </c>
      <c r="AG23" s="48">
        <f>IF(data00!AE24=data01!AE24,data00!AE24,FALSE)</f>
        <v>1</v>
      </c>
      <c r="AH23" s="48">
        <f>IF(data00!AF24=data01!AF24,data00!AF24,FALSE)</f>
        <v>1</v>
      </c>
      <c r="AI23" s="48">
        <f>IF(data00!AG24=data01!AG24,data00!AG24,FALSE)</f>
        <v>0</v>
      </c>
      <c r="AJ23" s="48">
        <f t="shared" si="0"/>
        <v>1</v>
      </c>
      <c r="AK23" s="96">
        <f t="shared" si="1"/>
        <v>0.96666666666666667</v>
      </c>
    </row>
    <row r="24" spans="1:37" ht="15.75" customHeight="1" x14ac:dyDescent="0.2">
      <c r="A24" s="105" t="s">
        <v>314</v>
      </c>
      <c r="B24" s="109">
        <v>1</v>
      </c>
      <c r="C24" s="107" t="s">
        <v>29</v>
      </c>
      <c r="D24" s="108">
        <v>0.83333333333333337</v>
      </c>
      <c r="E24" s="48" t="str">
        <f>IF(data00!C25=data01!C25,data00!C25,FALSE)</f>
        <v>healthcare</v>
      </c>
      <c r="F24" s="48">
        <f>IF(data00!D25=data01!D25,data00!D25,FALSE)</f>
        <v>1</v>
      </c>
      <c r="G24" s="48">
        <f>IF(data00!E25=data01!E25,data00!E25,FALSE)</f>
        <v>0</v>
      </c>
      <c r="H24" s="48">
        <f>IF(data00!F25=data01!F25,data00!F25,FALSE)</f>
        <v>0</v>
      </c>
      <c r="I24" s="48">
        <f>IF(data00!G25=data01!G25,data00!G25,FALSE)</f>
        <v>0</v>
      </c>
      <c r="J24" s="48">
        <f>IF(data00!H25=data01!H25,data00!H25,FALSE)</f>
        <v>0</v>
      </c>
      <c r="K24" s="48">
        <f>IF(data00!I25=data01!I25,data00!I25,FALSE)</f>
        <v>0</v>
      </c>
      <c r="L24" s="48">
        <f>IF(data00!J25=data01!J25,data00!J25,FALSE)</f>
        <v>0</v>
      </c>
      <c r="M24" s="48">
        <f>IF(data00!K25=data01!K25,data00!K25,FALSE)</f>
        <v>1</v>
      </c>
      <c r="N24" s="48">
        <f>IF(data00!L25=data01!L25,data00!L25,FALSE)</f>
        <v>0</v>
      </c>
      <c r="O24" s="48">
        <f>IF(data00!M25=data01!M25,data00!M25,FALSE)</f>
        <v>0</v>
      </c>
      <c r="P24" s="48">
        <f>IF(data00!N25=data01!N25,data00!N25,FALSE)</f>
        <v>0</v>
      </c>
      <c r="Q24" s="48">
        <f>IF(data00!O25=data01!O25,data00!O25,FALSE)</f>
        <v>0</v>
      </c>
      <c r="R24" s="48">
        <f>IF(data00!P25=data01!P25,data00!P25,FALSE)</f>
        <v>1</v>
      </c>
      <c r="S24" s="48">
        <f>IF(data00!Q25=data01!Q25,data00!Q25,FALSE)</f>
        <v>0</v>
      </c>
      <c r="T24" s="48">
        <f>IF(data00!R25=data01!R25,data00!R25,FALSE)</f>
        <v>1</v>
      </c>
      <c r="U24" s="48">
        <f>IF(data00!S25=data01!S25,data00!S25,FALSE)</f>
        <v>0</v>
      </c>
      <c r="V24" s="48">
        <f>IF(data00!T25=data01!T25,data00!T25,FALSE)</f>
        <v>1</v>
      </c>
      <c r="W24" s="48">
        <f>IF(data00!U25=data01!U25,data00!U25,FALSE)</f>
        <v>0</v>
      </c>
      <c r="X24" s="48">
        <f>IF(data00!V25=data01!V25,data00!V25,FALSE)</f>
        <v>0</v>
      </c>
      <c r="Y24" s="48">
        <f>IF(data00!W25=data01!W25,data00!W25,FALSE)</f>
        <v>0</v>
      </c>
      <c r="Z24" s="48">
        <f>IF(data00!X25=data01!X25,data00!X25,FALSE)</f>
        <v>1</v>
      </c>
      <c r="AA24" s="48">
        <f>IF(data00!Y25=data01!Y25,data00!Y25,FALSE)</f>
        <v>1</v>
      </c>
      <c r="AB24" s="48">
        <f>IF(data00!Z25=data01!Z25,data00!Z25,FALSE)</f>
        <v>0</v>
      </c>
      <c r="AC24" s="48">
        <f>IF(data00!AA25=data01!AA25,data00!AA25,FALSE)</f>
        <v>1</v>
      </c>
      <c r="AD24" s="48">
        <f>IF(data00!AB25=data01!AB25,data00!AB25,FALSE)</f>
        <v>0</v>
      </c>
      <c r="AE24" s="48">
        <f>IF(data00!AC25=data01!AC25,data00!AC25,FALSE)</f>
        <v>1</v>
      </c>
      <c r="AF24" s="48">
        <f>IF(data00!AD25=data01!AD25,data00!AD25,FALSE)</f>
        <v>0</v>
      </c>
      <c r="AG24" s="48">
        <f>IF(data00!AE25=data01!AE25,data00!AE25,FALSE)</f>
        <v>0</v>
      </c>
      <c r="AH24" s="48">
        <f>IF(data00!AF25=data01!AF25,data00!AF25,FALSE)</f>
        <v>0</v>
      </c>
      <c r="AI24" s="48">
        <f>IF(data00!AG25=data01!AG25,data00!AG25,FALSE)</f>
        <v>0</v>
      </c>
      <c r="AJ24" s="48">
        <f t="shared" si="0"/>
        <v>0</v>
      </c>
      <c r="AK24" s="96">
        <f t="shared" si="1"/>
        <v>1</v>
      </c>
    </row>
    <row r="25" spans="1:37" ht="15.75" customHeight="1" x14ac:dyDescent="0.2">
      <c r="A25" s="105" t="s">
        <v>315</v>
      </c>
      <c r="B25" s="109">
        <v>0.7</v>
      </c>
      <c r="C25" s="107" t="s">
        <v>20</v>
      </c>
      <c r="D25" s="108">
        <v>0.83333333333333337</v>
      </c>
      <c r="E25" s="48" t="str">
        <f>IF(data00!C26=data01!C26,data00!C26,FALSE)</f>
        <v>multidiscipline</v>
      </c>
      <c r="F25" s="48">
        <f>IF(data00!D26=data01!D26,data00!D26,FALSE)</f>
        <v>1</v>
      </c>
      <c r="G25" s="48">
        <f>IF(data00!E26=data01!E26,data00!E26,FALSE)</f>
        <v>1</v>
      </c>
      <c r="H25" s="48" t="b">
        <f>IF(data00!F26=data01!F26,data00!F26,FALSE)</f>
        <v>0</v>
      </c>
      <c r="I25" s="48">
        <f>IF(data00!G26=data01!G26,data00!G26,FALSE)</f>
        <v>1</v>
      </c>
      <c r="J25" s="48" t="b">
        <f>IF(data00!H26=data01!H26,data00!H26,FALSE)</f>
        <v>0</v>
      </c>
      <c r="K25" s="48">
        <f>IF(data00!I26=data01!I26,data00!I26,FALSE)</f>
        <v>1</v>
      </c>
      <c r="L25" s="48">
        <f>IF(data00!J26=data01!J26,data00!J26,FALSE)</f>
        <v>1</v>
      </c>
      <c r="M25" s="48" t="b">
        <f>IF(data00!K26=data01!K26,data00!K26,FALSE)</f>
        <v>0</v>
      </c>
      <c r="N25" s="48" t="b">
        <f>IF(data00!L26=data01!L26,data00!L26,FALSE)</f>
        <v>0</v>
      </c>
      <c r="O25" s="48">
        <f>IF(data00!M26=data01!M26,data00!M26,FALSE)</f>
        <v>0</v>
      </c>
      <c r="P25" s="48">
        <f>IF(data00!N26=data01!N26,data00!N26,FALSE)</f>
        <v>0</v>
      </c>
      <c r="Q25" s="48">
        <f>IF(data00!O26=data01!O26,data00!O26,FALSE)</f>
        <v>1</v>
      </c>
      <c r="R25" s="48">
        <f>IF(data00!P26=data01!P26,data00!P26,FALSE)</f>
        <v>1</v>
      </c>
      <c r="S25" s="48" t="b">
        <f>IF(data00!Q26=data01!Q26,data00!Q26,FALSE)</f>
        <v>0</v>
      </c>
      <c r="T25" s="48">
        <f>IF(data00!R26=data01!R26,data00!R26,FALSE)</f>
        <v>0</v>
      </c>
      <c r="U25" s="48" t="b">
        <f>IF(data00!S26=data01!S26,data00!S26,FALSE)</f>
        <v>0</v>
      </c>
      <c r="V25" s="48" t="b">
        <f>IF(data00!T26=data01!T26,data00!T26,FALSE)</f>
        <v>0</v>
      </c>
      <c r="W25" s="48">
        <f>IF(data00!U26=data01!U26,data00!U26,FALSE)</f>
        <v>0</v>
      </c>
      <c r="X25" s="48">
        <f>IF(data00!V26=data01!V26,data00!V26,FALSE)</f>
        <v>1</v>
      </c>
      <c r="Y25" s="48">
        <f>IF(data00!W26=data01!W26,data00!W26,FALSE)</f>
        <v>1</v>
      </c>
      <c r="Z25" s="48">
        <f>IF(data00!X26=data01!X26,data00!X26,FALSE)</f>
        <v>1</v>
      </c>
      <c r="AA25" s="48">
        <f>IF(data00!Y26=data01!Y26,data00!Y26,FALSE)</f>
        <v>1</v>
      </c>
      <c r="AB25" s="48">
        <f>IF(data00!Z26=data01!Z26,data00!Z26,FALSE)</f>
        <v>1</v>
      </c>
      <c r="AC25" s="48">
        <f>IF(data00!AA26=data01!AA26,data00!AA26,FALSE)</f>
        <v>1</v>
      </c>
      <c r="AD25" s="48">
        <f>IF(data00!AB26=data01!AB26,data00!AB26,FALSE)</f>
        <v>1</v>
      </c>
      <c r="AE25" s="48">
        <f>IF(data00!AC26=data01!AC26,data00!AC26,FALSE)</f>
        <v>1</v>
      </c>
      <c r="AF25" s="48">
        <f>IF(data00!AD26=data01!AD26,data00!AD26,FALSE)</f>
        <v>1</v>
      </c>
      <c r="AG25" s="48">
        <f>IF(data00!AE26=data01!AE26,data00!AE26,FALSE)</f>
        <v>0</v>
      </c>
      <c r="AH25" s="48" t="b">
        <f>IF(data00!AF26=data01!AF26,data00!AF26,FALSE)</f>
        <v>0</v>
      </c>
      <c r="AI25" s="48" t="b">
        <f>IF(data00!AG26=data01!AG26,data00!AG26,FALSE)</f>
        <v>0</v>
      </c>
      <c r="AJ25" s="48">
        <f t="shared" si="0"/>
        <v>9</v>
      </c>
      <c r="AK25" s="96">
        <f t="shared" si="1"/>
        <v>0.7</v>
      </c>
    </row>
    <row r="26" spans="1:37" ht="15.75" customHeight="1" x14ac:dyDescent="0.2">
      <c r="A26" s="110"/>
      <c r="B26" s="99"/>
      <c r="C26" s="107" t="s">
        <v>33</v>
      </c>
      <c r="D26" s="108">
        <v>0.83333333333333337</v>
      </c>
      <c r="E26" s="97" t="s">
        <v>387</v>
      </c>
      <c r="F26" s="53">
        <f t="shared" ref="F26:AI26" si="2">COUNTIF(F2:F25,"false")</f>
        <v>3</v>
      </c>
      <c r="G26" s="53">
        <f t="shared" si="2"/>
        <v>3</v>
      </c>
      <c r="H26" s="53">
        <f t="shared" si="2"/>
        <v>6</v>
      </c>
      <c r="I26" s="53">
        <f t="shared" si="2"/>
        <v>2</v>
      </c>
      <c r="J26" s="53">
        <f t="shared" si="2"/>
        <v>4</v>
      </c>
      <c r="K26" s="53">
        <f t="shared" si="2"/>
        <v>2</v>
      </c>
      <c r="L26" s="53">
        <f t="shared" si="2"/>
        <v>4</v>
      </c>
      <c r="M26" s="53">
        <f t="shared" si="2"/>
        <v>1</v>
      </c>
      <c r="N26" s="53">
        <f t="shared" si="2"/>
        <v>2</v>
      </c>
      <c r="O26" s="53">
        <f t="shared" si="2"/>
        <v>3</v>
      </c>
      <c r="P26" s="53">
        <f t="shared" si="2"/>
        <v>1</v>
      </c>
      <c r="Q26" s="53">
        <f t="shared" si="2"/>
        <v>2</v>
      </c>
      <c r="R26" s="53">
        <f t="shared" si="2"/>
        <v>2</v>
      </c>
      <c r="S26" s="53">
        <f t="shared" si="2"/>
        <v>7</v>
      </c>
      <c r="T26" s="53">
        <f t="shared" si="2"/>
        <v>0</v>
      </c>
      <c r="U26" s="53">
        <f t="shared" si="2"/>
        <v>5</v>
      </c>
      <c r="V26" s="53">
        <f t="shared" si="2"/>
        <v>5</v>
      </c>
      <c r="W26" s="53">
        <f t="shared" si="2"/>
        <v>3</v>
      </c>
      <c r="X26" s="53">
        <f t="shared" si="2"/>
        <v>4</v>
      </c>
      <c r="Y26" s="53">
        <f t="shared" si="2"/>
        <v>4</v>
      </c>
      <c r="Z26" s="53">
        <f t="shared" si="2"/>
        <v>3</v>
      </c>
      <c r="AA26" s="53">
        <f t="shared" si="2"/>
        <v>2</v>
      </c>
      <c r="AB26" s="53">
        <f t="shared" si="2"/>
        <v>4</v>
      </c>
      <c r="AC26" s="53">
        <f t="shared" si="2"/>
        <v>4</v>
      </c>
      <c r="AD26" s="53">
        <f t="shared" si="2"/>
        <v>4</v>
      </c>
      <c r="AE26" s="53">
        <f t="shared" si="2"/>
        <v>1</v>
      </c>
      <c r="AF26" s="53">
        <f t="shared" si="2"/>
        <v>4</v>
      </c>
      <c r="AG26" s="53">
        <f t="shared" si="2"/>
        <v>7</v>
      </c>
      <c r="AH26" s="53">
        <f t="shared" si="2"/>
        <v>5</v>
      </c>
      <c r="AI26" s="53">
        <f t="shared" si="2"/>
        <v>6</v>
      </c>
      <c r="AJ26" s="48">
        <f t="shared" si="0"/>
        <v>0</v>
      </c>
      <c r="AK26" s="96">
        <f t="shared" si="1"/>
        <v>1</v>
      </c>
    </row>
    <row r="27" spans="1:37" ht="15.75" customHeight="1" x14ac:dyDescent="0.2">
      <c r="A27" s="110"/>
      <c r="B27" s="99"/>
      <c r="C27" s="107" t="s">
        <v>16</v>
      </c>
      <c r="D27" s="108">
        <v>0.95833333333333337</v>
      </c>
      <c r="E27" s="98" t="s">
        <v>388</v>
      </c>
      <c r="F27" s="99">
        <f t="shared" ref="F27:AI27" si="3">1-F26/24</f>
        <v>0.875</v>
      </c>
      <c r="G27" s="99">
        <f t="shared" si="3"/>
        <v>0.875</v>
      </c>
      <c r="H27" s="99">
        <f t="shared" si="3"/>
        <v>0.75</v>
      </c>
      <c r="I27" s="99">
        <f t="shared" si="3"/>
        <v>0.91666666666666663</v>
      </c>
      <c r="J27" s="99">
        <f t="shared" si="3"/>
        <v>0.83333333333333337</v>
      </c>
      <c r="K27" s="99">
        <f t="shared" si="3"/>
        <v>0.91666666666666663</v>
      </c>
      <c r="L27" s="99">
        <f t="shared" si="3"/>
        <v>0.83333333333333337</v>
      </c>
      <c r="M27" s="99">
        <f t="shared" si="3"/>
        <v>0.95833333333333337</v>
      </c>
      <c r="N27" s="99">
        <f t="shared" si="3"/>
        <v>0.91666666666666663</v>
      </c>
      <c r="O27" s="99">
        <f t="shared" si="3"/>
        <v>0.875</v>
      </c>
      <c r="P27" s="99">
        <f t="shared" si="3"/>
        <v>0.95833333333333337</v>
      </c>
      <c r="Q27" s="99">
        <f t="shared" si="3"/>
        <v>0.91666666666666663</v>
      </c>
      <c r="R27" s="99">
        <f t="shared" si="3"/>
        <v>0.91666666666666663</v>
      </c>
      <c r="S27" s="99">
        <f t="shared" si="3"/>
        <v>0.70833333333333326</v>
      </c>
      <c r="T27" s="99">
        <f t="shared" si="3"/>
        <v>1</v>
      </c>
      <c r="U27" s="99">
        <f t="shared" si="3"/>
        <v>0.79166666666666663</v>
      </c>
      <c r="V27" s="99">
        <f t="shared" si="3"/>
        <v>0.79166666666666663</v>
      </c>
      <c r="W27" s="99">
        <f t="shared" si="3"/>
        <v>0.875</v>
      </c>
      <c r="X27" s="99">
        <f t="shared" si="3"/>
        <v>0.83333333333333337</v>
      </c>
      <c r="Y27" s="99">
        <f t="shared" si="3"/>
        <v>0.83333333333333337</v>
      </c>
      <c r="Z27" s="99">
        <f t="shared" si="3"/>
        <v>0.875</v>
      </c>
      <c r="AA27" s="99">
        <f t="shared" si="3"/>
        <v>0.91666666666666663</v>
      </c>
      <c r="AB27" s="99">
        <f t="shared" si="3"/>
        <v>0.83333333333333337</v>
      </c>
      <c r="AC27" s="99">
        <f t="shared" si="3"/>
        <v>0.83333333333333337</v>
      </c>
      <c r="AD27" s="99">
        <f t="shared" si="3"/>
        <v>0.83333333333333337</v>
      </c>
      <c r="AE27" s="99">
        <f t="shared" si="3"/>
        <v>0.95833333333333337</v>
      </c>
      <c r="AF27" s="99">
        <f t="shared" si="3"/>
        <v>0.83333333333333337</v>
      </c>
      <c r="AG27" s="99">
        <f t="shared" si="3"/>
        <v>0.70833333333333326</v>
      </c>
      <c r="AH27" s="99">
        <f t="shared" si="3"/>
        <v>0.79166666666666663</v>
      </c>
      <c r="AI27" s="99">
        <f t="shared" si="3"/>
        <v>0.75</v>
      </c>
      <c r="AJ27" s="48">
        <f t="shared" si="0"/>
        <v>0</v>
      </c>
      <c r="AK27" s="96">
        <f t="shared" si="1"/>
        <v>1</v>
      </c>
    </row>
    <row r="28" spans="1:37" ht="15.75" customHeight="1" x14ac:dyDescent="0.2">
      <c r="A28" s="110"/>
      <c r="B28" s="53"/>
      <c r="C28" s="107" t="s">
        <v>7</v>
      </c>
      <c r="D28" s="108">
        <v>0.83333333333333337</v>
      </c>
      <c r="E28" s="53"/>
      <c r="F28" s="53">
        <v>0.875</v>
      </c>
      <c r="G28" s="53">
        <v>0.875</v>
      </c>
      <c r="H28" s="53">
        <v>0.75</v>
      </c>
      <c r="I28" s="53">
        <v>0.91666666666666663</v>
      </c>
      <c r="J28" s="53">
        <v>0.83333333333333337</v>
      </c>
      <c r="K28" s="53">
        <v>0.91666666666666663</v>
      </c>
      <c r="L28" s="53">
        <v>0.83333333333333337</v>
      </c>
      <c r="M28" s="53">
        <v>0.95833333333333337</v>
      </c>
      <c r="N28" s="53">
        <v>0.91666666666666663</v>
      </c>
      <c r="O28" s="53">
        <v>0.875</v>
      </c>
      <c r="P28" s="53">
        <v>0.95833333333333337</v>
      </c>
      <c r="Q28" s="53">
        <v>0.91666666666666663</v>
      </c>
      <c r="R28" s="53">
        <v>0.91666666666666663</v>
      </c>
      <c r="S28" s="53">
        <v>0.70833333333333326</v>
      </c>
      <c r="T28" s="53">
        <v>1</v>
      </c>
      <c r="U28" s="53">
        <v>0.79166666666666663</v>
      </c>
      <c r="V28" s="53">
        <v>0.79166666666666663</v>
      </c>
      <c r="W28" s="53">
        <v>0.875</v>
      </c>
      <c r="X28" s="53">
        <v>0.83333333333333337</v>
      </c>
      <c r="Y28" s="53">
        <v>0.83333333333333337</v>
      </c>
      <c r="Z28" s="53">
        <v>0.875</v>
      </c>
      <c r="AA28" s="53">
        <v>0.91666666666666663</v>
      </c>
      <c r="AB28" s="53">
        <v>0.83333333333333337</v>
      </c>
      <c r="AC28" s="53">
        <v>0.83333333333333337</v>
      </c>
      <c r="AD28" s="53">
        <v>0.83333333333333337</v>
      </c>
      <c r="AE28" s="53">
        <v>0.95833333333333337</v>
      </c>
      <c r="AF28" s="53">
        <v>0.83333333333333337</v>
      </c>
      <c r="AG28" s="53">
        <v>0.70833333333333326</v>
      </c>
      <c r="AH28" s="53">
        <v>0.79166666666666663</v>
      </c>
      <c r="AI28" s="53">
        <v>0.75</v>
      </c>
      <c r="AJ28" s="53"/>
      <c r="AK28" s="96"/>
    </row>
    <row r="29" spans="1:37" ht="15.75" customHeight="1" x14ac:dyDescent="0.2">
      <c r="A29" s="110"/>
      <c r="B29" s="53"/>
      <c r="C29" s="107" t="s">
        <v>40</v>
      </c>
      <c r="D29" s="108">
        <v>0.70833333333333326</v>
      </c>
      <c r="AI29" s="53" t="s">
        <v>389</v>
      </c>
      <c r="AK29" s="96"/>
    </row>
    <row r="30" spans="1:37" ht="15.75" customHeight="1" x14ac:dyDescent="0.2">
      <c r="A30" s="110"/>
      <c r="B30" s="53"/>
      <c r="C30" s="107" t="s">
        <v>44</v>
      </c>
      <c r="D30" s="108">
        <v>0.79166666666666663</v>
      </c>
      <c r="AI30" s="99">
        <f>AVERAGE(F27:AI27)</f>
        <v>0.85694444444444418</v>
      </c>
      <c r="AK30" s="96"/>
    </row>
    <row r="31" spans="1:37" ht="15.75" customHeight="1" x14ac:dyDescent="0.2">
      <c r="A31" s="111"/>
      <c r="B31" s="112"/>
      <c r="C31" s="113" t="s">
        <v>12</v>
      </c>
      <c r="D31" s="114">
        <v>0.75</v>
      </c>
      <c r="AK31" s="96"/>
    </row>
    <row r="32" spans="1:37" ht="15.75" customHeight="1" x14ac:dyDescent="0.2">
      <c r="AK32" s="96"/>
    </row>
    <row r="33" spans="37:37" ht="15.75" customHeight="1" x14ac:dyDescent="0.2">
      <c r="AK33" s="96"/>
    </row>
    <row r="34" spans="37:37" ht="15.75" customHeight="1" x14ac:dyDescent="0.2">
      <c r="AK34" s="96"/>
    </row>
    <row r="35" spans="37:37" ht="15.75" customHeight="1" x14ac:dyDescent="0.2">
      <c r="AK35" s="96"/>
    </row>
    <row r="36" spans="37:37" ht="15.75" customHeight="1" x14ac:dyDescent="0.2">
      <c r="AK36" s="96"/>
    </row>
    <row r="37" spans="37:37" ht="15.75" customHeight="1" x14ac:dyDescent="0.2">
      <c r="AK37" s="96"/>
    </row>
    <row r="38" spans="37:37" ht="15.75" customHeight="1" x14ac:dyDescent="0.2">
      <c r="AK38" s="96"/>
    </row>
    <row r="39" spans="37:37" ht="15.75" customHeight="1" x14ac:dyDescent="0.2">
      <c r="AK39" s="96"/>
    </row>
    <row r="40" spans="37:37" ht="15.75" customHeight="1" x14ac:dyDescent="0.2">
      <c r="AK40" s="96"/>
    </row>
    <row r="41" spans="37:37" ht="15.75" customHeight="1" x14ac:dyDescent="0.2">
      <c r="AK41" s="96"/>
    </row>
    <row r="42" spans="37:37" ht="15.75" customHeight="1" x14ac:dyDescent="0.2">
      <c r="AK42" s="96"/>
    </row>
    <row r="43" spans="37:37" ht="15.75" customHeight="1" x14ac:dyDescent="0.2">
      <c r="AK43" s="96"/>
    </row>
    <row r="44" spans="37:37" ht="15.75" customHeight="1" x14ac:dyDescent="0.2">
      <c r="AK44" s="96"/>
    </row>
    <row r="45" spans="37:37" ht="15.75" customHeight="1" x14ac:dyDescent="0.2">
      <c r="AK45" s="96"/>
    </row>
    <row r="46" spans="37:37" ht="15.75" customHeight="1" x14ac:dyDescent="0.2">
      <c r="AK46" s="96"/>
    </row>
    <row r="47" spans="37:37" ht="15.75" customHeight="1" x14ac:dyDescent="0.2">
      <c r="AK47" s="96"/>
    </row>
    <row r="48" spans="37:37" ht="15.75" customHeight="1" x14ac:dyDescent="0.2">
      <c r="AK48" s="96"/>
    </row>
    <row r="49" spans="37:37" ht="15.75" customHeight="1" x14ac:dyDescent="0.2">
      <c r="AK49" s="96"/>
    </row>
    <row r="50" spans="37:37" ht="15.75" customHeight="1" x14ac:dyDescent="0.2">
      <c r="AK50" s="96"/>
    </row>
    <row r="51" spans="37:37" ht="15.75" customHeight="1" x14ac:dyDescent="0.2">
      <c r="AK51" s="96"/>
    </row>
    <row r="52" spans="37:37" ht="15.75" customHeight="1" x14ac:dyDescent="0.2">
      <c r="AK52" s="96"/>
    </row>
    <row r="53" spans="37:37" ht="15.75" customHeight="1" x14ac:dyDescent="0.2">
      <c r="AK53" s="96"/>
    </row>
    <row r="54" spans="37:37" ht="15.75" customHeight="1" x14ac:dyDescent="0.2">
      <c r="AK54" s="96"/>
    </row>
    <row r="55" spans="37:37" ht="15.75" customHeight="1" x14ac:dyDescent="0.2">
      <c r="AK55" s="96"/>
    </row>
    <row r="56" spans="37:37" ht="15.75" customHeight="1" x14ac:dyDescent="0.2">
      <c r="AK56" s="96"/>
    </row>
    <row r="57" spans="37:37" ht="15.75" customHeight="1" x14ac:dyDescent="0.2">
      <c r="AK57" s="96"/>
    </row>
    <row r="58" spans="37:37" ht="15.75" customHeight="1" x14ac:dyDescent="0.2">
      <c r="AK58" s="96"/>
    </row>
    <row r="59" spans="37:37" ht="15.75" customHeight="1" x14ac:dyDescent="0.2">
      <c r="AK59" s="96"/>
    </row>
    <row r="60" spans="37:37" ht="15.75" customHeight="1" x14ac:dyDescent="0.2">
      <c r="AK60" s="96"/>
    </row>
    <row r="61" spans="37:37" ht="15.75" customHeight="1" x14ac:dyDescent="0.2">
      <c r="AK61" s="96"/>
    </row>
    <row r="62" spans="37:37" ht="15.75" customHeight="1" x14ac:dyDescent="0.2">
      <c r="AK62" s="96"/>
    </row>
    <row r="63" spans="37:37" ht="15.75" customHeight="1" x14ac:dyDescent="0.2">
      <c r="AK63" s="96"/>
    </row>
    <row r="64" spans="37:37" ht="15.75" customHeight="1" x14ac:dyDescent="0.2">
      <c r="AK64" s="96"/>
    </row>
    <row r="65" spans="37:37" ht="15.75" customHeight="1" x14ac:dyDescent="0.2">
      <c r="AK65" s="96"/>
    </row>
    <row r="66" spans="37:37" ht="15.75" customHeight="1" x14ac:dyDescent="0.2">
      <c r="AK66" s="96"/>
    </row>
    <row r="67" spans="37:37" ht="15.75" customHeight="1" x14ac:dyDescent="0.2">
      <c r="AK67" s="96"/>
    </row>
    <row r="68" spans="37:37" ht="15.75" customHeight="1" x14ac:dyDescent="0.2">
      <c r="AK68" s="96"/>
    </row>
    <row r="69" spans="37:37" ht="15.75" customHeight="1" x14ac:dyDescent="0.2">
      <c r="AK69" s="96"/>
    </row>
    <row r="70" spans="37:37" ht="15.75" customHeight="1" x14ac:dyDescent="0.2">
      <c r="AK70" s="96"/>
    </row>
    <row r="71" spans="37:37" ht="15.75" customHeight="1" x14ac:dyDescent="0.2">
      <c r="AK71" s="96"/>
    </row>
    <row r="72" spans="37:37" ht="15.75" customHeight="1" x14ac:dyDescent="0.2">
      <c r="AK72" s="96"/>
    </row>
    <row r="73" spans="37:37" ht="15.75" customHeight="1" x14ac:dyDescent="0.2">
      <c r="AK73" s="96"/>
    </row>
    <row r="74" spans="37:37" ht="15.75" customHeight="1" x14ac:dyDescent="0.2">
      <c r="AK74" s="96"/>
    </row>
    <row r="75" spans="37:37" ht="15.75" customHeight="1" x14ac:dyDescent="0.2">
      <c r="AK75" s="96"/>
    </row>
    <row r="76" spans="37:37" ht="15.75" customHeight="1" x14ac:dyDescent="0.2">
      <c r="AK76" s="96"/>
    </row>
    <row r="77" spans="37:37" ht="15.75" customHeight="1" x14ac:dyDescent="0.2">
      <c r="AK77" s="96"/>
    </row>
    <row r="78" spans="37:37" ht="15.75" customHeight="1" x14ac:dyDescent="0.2">
      <c r="AK78" s="96"/>
    </row>
    <row r="79" spans="37:37" ht="15.75" customHeight="1" x14ac:dyDescent="0.2">
      <c r="AK79" s="96"/>
    </row>
    <row r="80" spans="37:37" ht="15.75" customHeight="1" x14ac:dyDescent="0.2">
      <c r="AK80" s="96"/>
    </row>
    <row r="81" spans="37:37" ht="15.75" customHeight="1" x14ac:dyDescent="0.2">
      <c r="AK81" s="96"/>
    </row>
    <row r="82" spans="37:37" ht="15.75" customHeight="1" x14ac:dyDescent="0.2">
      <c r="AK82" s="96"/>
    </row>
    <row r="83" spans="37:37" ht="15.75" customHeight="1" x14ac:dyDescent="0.2">
      <c r="AK83" s="96"/>
    </row>
    <row r="84" spans="37:37" ht="15.75" customHeight="1" x14ac:dyDescent="0.2">
      <c r="AK84" s="96"/>
    </row>
    <row r="85" spans="37:37" ht="15.75" customHeight="1" x14ac:dyDescent="0.2">
      <c r="AK85" s="96"/>
    </row>
    <row r="86" spans="37:37" ht="15.75" customHeight="1" x14ac:dyDescent="0.2">
      <c r="AK86" s="96"/>
    </row>
    <row r="87" spans="37:37" ht="15.75" customHeight="1" x14ac:dyDescent="0.2">
      <c r="AK87" s="96"/>
    </row>
    <row r="88" spans="37:37" ht="15.75" customHeight="1" x14ac:dyDescent="0.2">
      <c r="AK88" s="96"/>
    </row>
    <row r="89" spans="37:37" ht="15.75" customHeight="1" x14ac:dyDescent="0.2">
      <c r="AK89" s="96"/>
    </row>
    <row r="90" spans="37:37" ht="15.75" customHeight="1" x14ac:dyDescent="0.2">
      <c r="AK90" s="96"/>
    </row>
    <row r="91" spans="37:37" ht="15.75" customHeight="1" x14ac:dyDescent="0.2">
      <c r="AK91" s="96"/>
    </row>
    <row r="92" spans="37:37" ht="15.75" customHeight="1" x14ac:dyDescent="0.2">
      <c r="AK92" s="96"/>
    </row>
    <row r="93" spans="37:37" ht="15.75" customHeight="1" x14ac:dyDescent="0.2">
      <c r="AK93" s="96"/>
    </row>
    <row r="94" spans="37:37" ht="15.75" customHeight="1" x14ac:dyDescent="0.2">
      <c r="AK94" s="96"/>
    </row>
    <row r="95" spans="37:37" ht="15.75" customHeight="1" x14ac:dyDescent="0.2">
      <c r="AK95" s="96"/>
    </row>
    <row r="96" spans="37:37" ht="15.75" customHeight="1" x14ac:dyDescent="0.2">
      <c r="AK96" s="96"/>
    </row>
    <row r="97" spans="37:37" ht="15.75" customHeight="1" x14ac:dyDescent="0.2">
      <c r="AK97" s="96"/>
    </row>
    <row r="98" spans="37:37" ht="15.75" customHeight="1" x14ac:dyDescent="0.2">
      <c r="AK98" s="96"/>
    </row>
    <row r="99" spans="37:37" ht="15.75" customHeight="1" x14ac:dyDescent="0.2">
      <c r="AK99" s="96"/>
    </row>
    <row r="100" spans="37:37" ht="15.75" customHeight="1" x14ac:dyDescent="0.2">
      <c r="AK100" s="96"/>
    </row>
    <row r="101" spans="37:37" ht="15.75" customHeight="1" x14ac:dyDescent="0.2">
      <c r="AK101" s="96"/>
    </row>
    <row r="102" spans="37:37" ht="15.75" customHeight="1" x14ac:dyDescent="0.2">
      <c r="AK102" s="96"/>
    </row>
    <row r="103" spans="37:37" ht="15.75" customHeight="1" x14ac:dyDescent="0.2">
      <c r="AK103" s="96"/>
    </row>
    <row r="104" spans="37:37" ht="15.75" customHeight="1" x14ac:dyDescent="0.2">
      <c r="AK104" s="96"/>
    </row>
    <row r="105" spans="37:37" ht="15.75" customHeight="1" x14ac:dyDescent="0.2">
      <c r="AK105" s="96"/>
    </row>
    <row r="106" spans="37:37" ht="15.75" customHeight="1" x14ac:dyDescent="0.2">
      <c r="AK106" s="96"/>
    </row>
    <row r="107" spans="37:37" ht="15.75" customHeight="1" x14ac:dyDescent="0.2">
      <c r="AK107" s="96"/>
    </row>
    <row r="108" spans="37:37" ht="15.75" customHeight="1" x14ac:dyDescent="0.2">
      <c r="AK108" s="96"/>
    </row>
    <row r="109" spans="37:37" ht="15.75" customHeight="1" x14ac:dyDescent="0.2">
      <c r="AK109" s="96"/>
    </row>
    <row r="110" spans="37:37" ht="15.75" customHeight="1" x14ac:dyDescent="0.2">
      <c r="AK110" s="96"/>
    </row>
    <row r="111" spans="37:37" ht="15.75" customHeight="1" x14ac:dyDescent="0.2">
      <c r="AK111" s="96"/>
    </row>
    <row r="112" spans="37:37" ht="15.75" customHeight="1" x14ac:dyDescent="0.2">
      <c r="AK112" s="96"/>
    </row>
    <row r="113" spans="37:37" ht="15.75" customHeight="1" x14ac:dyDescent="0.2">
      <c r="AK113" s="96"/>
    </row>
    <row r="114" spans="37:37" ht="15.75" customHeight="1" x14ac:dyDescent="0.2">
      <c r="AK114" s="96"/>
    </row>
    <row r="115" spans="37:37" ht="15.75" customHeight="1" x14ac:dyDescent="0.2">
      <c r="AK115" s="96"/>
    </row>
    <row r="116" spans="37:37" ht="15.75" customHeight="1" x14ac:dyDescent="0.2">
      <c r="AK116" s="96"/>
    </row>
    <row r="117" spans="37:37" ht="15.75" customHeight="1" x14ac:dyDescent="0.2">
      <c r="AK117" s="96"/>
    </row>
    <row r="118" spans="37:37" ht="15.75" customHeight="1" x14ac:dyDescent="0.2">
      <c r="AK118" s="96"/>
    </row>
    <row r="119" spans="37:37" ht="15.75" customHeight="1" x14ac:dyDescent="0.2">
      <c r="AK119" s="96"/>
    </row>
    <row r="120" spans="37:37" ht="15.75" customHeight="1" x14ac:dyDescent="0.2">
      <c r="AK120" s="96"/>
    </row>
    <row r="121" spans="37:37" ht="15.75" customHeight="1" x14ac:dyDescent="0.2">
      <c r="AK121" s="96"/>
    </row>
    <row r="122" spans="37:37" ht="15.75" customHeight="1" x14ac:dyDescent="0.2">
      <c r="AK122" s="96"/>
    </row>
    <row r="123" spans="37:37" ht="15.75" customHeight="1" x14ac:dyDescent="0.2">
      <c r="AK123" s="96"/>
    </row>
    <row r="124" spans="37:37" ht="15.75" customHeight="1" x14ac:dyDescent="0.2">
      <c r="AK124" s="96"/>
    </row>
    <row r="125" spans="37:37" ht="15.75" customHeight="1" x14ac:dyDescent="0.2">
      <c r="AK125" s="96"/>
    </row>
    <row r="126" spans="37:37" ht="15.75" customHeight="1" x14ac:dyDescent="0.2">
      <c r="AK126" s="96"/>
    </row>
    <row r="127" spans="37:37" ht="15.75" customHeight="1" x14ac:dyDescent="0.2">
      <c r="AK127" s="96"/>
    </row>
    <row r="128" spans="37:37" ht="15.75" customHeight="1" x14ac:dyDescent="0.2">
      <c r="AK128" s="96"/>
    </row>
    <row r="129" spans="37:37" ht="15.75" customHeight="1" x14ac:dyDescent="0.2">
      <c r="AK129" s="96"/>
    </row>
    <row r="130" spans="37:37" ht="15.75" customHeight="1" x14ac:dyDescent="0.2">
      <c r="AK130" s="96"/>
    </row>
    <row r="131" spans="37:37" ht="15.75" customHeight="1" x14ac:dyDescent="0.2">
      <c r="AK131" s="96"/>
    </row>
    <row r="132" spans="37:37" ht="15.75" customHeight="1" x14ac:dyDescent="0.2">
      <c r="AK132" s="96"/>
    </row>
    <row r="133" spans="37:37" ht="15.75" customHeight="1" x14ac:dyDescent="0.2">
      <c r="AK133" s="96"/>
    </row>
    <row r="134" spans="37:37" ht="15.75" customHeight="1" x14ac:dyDescent="0.2">
      <c r="AK134" s="96"/>
    </row>
    <row r="135" spans="37:37" ht="15.75" customHeight="1" x14ac:dyDescent="0.2">
      <c r="AK135" s="96"/>
    </row>
    <row r="136" spans="37:37" ht="15.75" customHeight="1" x14ac:dyDescent="0.2">
      <c r="AK136" s="96"/>
    </row>
    <row r="137" spans="37:37" ht="15.75" customHeight="1" x14ac:dyDescent="0.2">
      <c r="AK137" s="96"/>
    </row>
    <row r="138" spans="37:37" ht="15.75" customHeight="1" x14ac:dyDescent="0.2">
      <c r="AK138" s="96"/>
    </row>
    <row r="139" spans="37:37" ht="15.75" customHeight="1" x14ac:dyDescent="0.2">
      <c r="AK139" s="96"/>
    </row>
    <row r="140" spans="37:37" ht="15.75" customHeight="1" x14ac:dyDescent="0.2">
      <c r="AK140" s="96"/>
    </row>
    <row r="141" spans="37:37" ht="15.75" customHeight="1" x14ac:dyDescent="0.2">
      <c r="AK141" s="96"/>
    </row>
    <row r="142" spans="37:37" ht="15.75" customHeight="1" x14ac:dyDescent="0.2">
      <c r="AK142" s="96"/>
    </row>
    <row r="143" spans="37:37" ht="15.75" customHeight="1" x14ac:dyDescent="0.2">
      <c r="AK143" s="96"/>
    </row>
    <row r="144" spans="37:37" ht="15.75" customHeight="1" x14ac:dyDescent="0.2">
      <c r="AK144" s="96"/>
    </row>
    <row r="145" spans="37:37" ht="15.75" customHeight="1" x14ac:dyDescent="0.2">
      <c r="AK145" s="96"/>
    </row>
    <row r="146" spans="37:37" ht="15.75" customHeight="1" x14ac:dyDescent="0.2">
      <c r="AK146" s="96"/>
    </row>
    <row r="147" spans="37:37" ht="15.75" customHeight="1" x14ac:dyDescent="0.2">
      <c r="AK147" s="96"/>
    </row>
    <row r="148" spans="37:37" ht="15.75" customHeight="1" x14ac:dyDescent="0.2">
      <c r="AK148" s="96"/>
    </row>
    <row r="149" spans="37:37" ht="15.75" customHeight="1" x14ac:dyDescent="0.2">
      <c r="AK149" s="96"/>
    </row>
    <row r="150" spans="37:37" ht="15.75" customHeight="1" x14ac:dyDescent="0.2">
      <c r="AK150" s="96"/>
    </row>
    <row r="151" spans="37:37" ht="15.75" customHeight="1" x14ac:dyDescent="0.2">
      <c r="AK151" s="96"/>
    </row>
    <row r="152" spans="37:37" ht="15.75" customHeight="1" x14ac:dyDescent="0.2">
      <c r="AK152" s="96"/>
    </row>
    <row r="153" spans="37:37" ht="15.75" customHeight="1" x14ac:dyDescent="0.2">
      <c r="AK153" s="96"/>
    </row>
    <row r="154" spans="37:37" ht="15.75" customHeight="1" x14ac:dyDescent="0.2">
      <c r="AK154" s="96"/>
    </row>
    <row r="155" spans="37:37" ht="15.75" customHeight="1" x14ac:dyDescent="0.2">
      <c r="AK155" s="96"/>
    </row>
    <row r="156" spans="37:37" ht="15.75" customHeight="1" x14ac:dyDescent="0.2">
      <c r="AK156" s="96"/>
    </row>
    <row r="157" spans="37:37" ht="15.75" customHeight="1" x14ac:dyDescent="0.2">
      <c r="AK157" s="96"/>
    </row>
    <row r="158" spans="37:37" ht="15.75" customHeight="1" x14ac:dyDescent="0.2">
      <c r="AK158" s="96"/>
    </row>
    <row r="159" spans="37:37" ht="15.75" customHeight="1" x14ac:dyDescent="0.2">
      <c r="AK159" s="96"/>
    </row>
    <row r="160" spans="37:37" ht="15.75" customHeight="1" x14ac:dyDescent="0.2">
      <c r="AK160" s="96"/>
    </row>
    <row r="161" spans="37:37" ht="15.75" customHeight="1" x14ac:dyDescent="0.2">
      <c r="AK161" s="96"/>
    </row>
    <row r="162" spans="37:37" ht="15.75" customHeight="1" x14ac:dyDescent="0.2">
      <c r="AK162" s="96"/>
    </row>
    <row r="163" spans="37:37" ht="15.75" customHeight="1" x14ac:dyDescent="0.2">
      <c r="AK163" s="96"/>
    </row>
    <row r="164" spans="37:37" ht="15.75" customHeight="1" x14ac:dyDescent="0.2">
      <c r="AK164" s="96"/>
    </row>
    <row r="165" spans="37:37" ht="15.75" customHeight="1" x14ac:dyDescent="0.2">
      <c r="AK165" s="96"/>
    </row>
    <row r="166" spans="37:37" ht="15.75" customHeight="1" x14ac:dyDescent="0.2">
      <c r="AK166" s="96"/>
    </row>
    <row r="167" spans="37:37" ht="15.75" customHeight="1" x14ac:dyDescent="0.2">
      <c r="AK167" s="96"/>
    </row>
    <row r="168" spans="37:37" ht="15.75" customHeight="1" x14ac:dyDescent="0.2">
      <c r="AK168" s="96"/>
    </row>
    <row r="169" spans="37:37" ht="15.75" customHeight="1" x14ac:dyDescent="0.2">
      <c r="AK169" s="96"/>
    </row>
    <row r="170" spans="37:37" ht="15.75" customHeight="1" x14ac:dyDescent="0.2">
      <c r="AK170" s="96"/>
    </row>
    <row r="171" spans="37:37" ht="15.75" customHeight="1" x14ac:dyDescent="0.2">
      <c r="AK171" s="96"/>
    </row>
    <row r="172" spans="37:37" ht="15.75" customHeight="1" x14ac:dyDescent="0.2">
      <c r="AK172" s="96"/>
    </row>
    <row r="173" spans="37:37" ht="15.75" customHeight="1" x14ac:dyDescent="0.2">
      <c r="AK173" s="96"/>
    </row>
    <row r="174" spans="37:37" ht="15.75" customHeight="1" x14ac:dyDescent="0.2">
      <c r="AK174" s="96"/>
    </row>
    <row r="175" spans="37:37" ht="15.75" customHeight="1" x14ac:dyDescent="0.2">
      <c r="AK175" s="96"/>
    </row>
    <row r="176" spans="37:37" ht="15.75" customHeight="1" x14ac:dyDescent="0.2">
      <c r="AK176" s="96"/>
    </row>
    <row r="177" spans="37:37" ht="15.75" customHeight="1" x14ac:dyDescent="0.2">
      <c r="AK177" s="96"/>
    </row>
    <row r="178" spans="37:37" ht="15.75" customHeight="1" x14ac:dyDescent="0.2">
      <c r="AK178" s="96"/>
    </row>
    <row r="179" spans="37:37" ht="15.75" customHeight="1" x14ac:dyDescent="0.2">
      <c r="AK179" s="96"/>
    </row>
    <row r="180" spans="37:37" ht="15.75" customHeight="1" x14ac:dyDescent="0.2">
      <c r="AK180" s="96"/>
    </row>
    <row r="181" spans="37:37" ht="15.75" customHeight="1" x14ac:dyDescent="0.2">
      <c r="AK181" s="96"/>
    </row>
    <row r="182" spans="37:37" ht="15.75" customHeight="1" x14ac:dyDescent="0.2">
      <c r="AK182" s="96"/>
    </row>
    <row r="183" spans="37:37" ht="15.75" customHeight="1" x14ac:dyDescent="0.2">
      <c r="AK183" s="96"/>
    </row>
    <row r="184" spans="37:37" ht="15.75" customHeight="1" x14ac:dyDescent="0.2">
      <c r="AK184" s="96"/>
    </row>
    <row r="185" spans="37:37" ht="15.75" customHeight="1" x14ac:dyDescent="0.2">
      <c r="AK185" s="96"/>
    </row>
    <row r="186" spans="37:37" ht="15.75" customHeight="1" x14ac:dyDescent="0.2">
      <c r="AK186" s="96"/>
    </row>
    <row r="187" spans="37:37" ht="15.75" customHeight="1" x14ac:dyDescent="0.2">
      <c r="AK187" s="96"/>
    </row>
    <row r="188" spans="37:37" ht="15.75" customHeight="1" x14ac:dyDescent="0.2">
      <c r="AK188" s="96"/>
    </row>
    <row r="189" spans="37:37" ht="15.75" customHeight="1" x14ac:dyDescent="0.2">
      <c r="AK189" s="96"/>
    </row>
    <row r="190" spans="37:37" ht="15.75" customHeight="1" x14ac:dyDescent="0.2">
      <c r="AK190" s="96"/>
    </row>
    <row r="191" spans="37:37" ht="15.75" customHeight="1" x14ac:dyDescent="0.2">
      <c r="AK191" s="96"/>
    </row>
    <row r="192" spans="37:37" ht="15.75" customHeight="1" x14ac:dyDescent="0.2">
      <c r="AK192" s="96"/>
    </row>
    <row r="193" spans="37:37" ht="15.75" customHeight="1" x14ac:dyDescent="0.2">
      <c r="AK193" s="96"/>
    </row>
    <row r="194" spans="37:37" ht="15.75" customHeight="1" x14ac:dyDescent="0.2">
      <c r="AK194" s="96"/>
    </row>
    <row r="195" spans="37:37" ht="15.75" customHeight="1" x14ac:dyDescent="0.2">
      <c r="AK195" s="96"/>
    </row>
    <row r="196" spans="37:37" ht="15.75" customHeight="1" x14ac:dyDescent="0.2">
      <c r="AK196" s="96"/>
    </row>
    <row r="197" spans="37:37" ht="15.75" customHeight="1" x14ac:dyDescent="0.2">
      <c r="AK197" s="96"/>
    </row>
    <row r="198" spans="37:37" ht="15.75" customHeight="1" x14ac:dyDescent="0.2">
      <c r="AK198" s="96"/>
    </row>
    <row r="199" spans="37:37" ht="15.75" customHeight="1" x14ac:dyDescent="0.2">
      <c r="AK199" s="96"/>
    </row>
    <row r="200" spans="37:37" ht="15.75" customHeight="1" x14ac:dyDescent="0.2">
      <c r="AK200" s="96"/>
    </row>
    <row r="201" spans="37:37" ht="15.75" customHeight="1" x14ac:dyDescent="0.2">
      <c r="AK201" s="96"/>
    </row>
    <row r="202" spans="37:37" ht="15.75" customHeight="1" x14ac:dyDescent="0.2">
      <c r="AK202" s="96"/>
    </row>
    <row r="203" spans="37:37" ht="15.75" customHeight="1" x14ac:dyDescent="0.2">
      <c r="AK203" s="96"/>
    </row>
    <row r="204" spans="37:37" ht="15.75" customHeight="1" x14ac:dyDescent="0.2">
      <c r="AK204" s="96"/>
    </row>
    <row r="205" spans="37:37" ht="15.75" customHeight="1" x14ac:dyDescent="0.2">
      <c r="AK205" s="96"/>
    </row>
    <row r="206" spans="37:37" ht="15.75" customHeight="1" x14ac:dyDescent="0.2">
      <c r="AK206" s="96"/>
    </row>
    <row r="207" spans="37:37" ht="15.75" customHeight="1" x14ac:dyDescent="0.2">
      <c r="AK207" s="96"/>
    </row>
    <row r="208" spans="37:37" ht="15.75" customHeight="1" x14ac:dyDescent="0.2">
      <c r="AK208" s="96"/>
    </row>
    <row r="209" spans="37:37" ht="15.75" customHeight="1" x14ac:dyDescent="0.2">
      <c r="AK209" s="96"/>
    </row>
    <row r="210" spans="37:37" ht="15.75" customHeight="1" x14ac:dyDescent="0.2">
      <c r="AK210" s="96"/>
    </row>
    <row r="211" spans="37:37" ht="15.75" customHeight="1" x14ac:dyDescent="0.2">
      <c r="AK211" s="96"/>
    </row>
    <row r="212" spans="37:37" ht="15.75" customHeight="1" x14ac:dyDescent="0.2">
      <c r="AK212" s="96"/>
    </row>
    <row r="213" spans="37:37" ht="15.75" customHeight="1" x14ac:dyDescent="0.2">
      <c r="AK213" s="96"/>
    </row>
    <row r="214" spans="37:37" ht="15.75" customHeight="1" x14ac:dyDescent="0.2">
      <c r="AK214" s="96"/>
    </row>
    <row r="215" spans="37:37" ht="15.75" customHeight="1" x14ac:dyDescent="0.2">
      <c r="AK215" s="96"/>
    </row>
    <row r="216" spans="37:37" ht="15.75" customHeight="1" x14ac:dyDescent="0.2">
      <c r="AK216" s="96"/>
    </row>
    <row r="217" spans="37:37" ht="15.75" customHeight="1" x14ac:dyDescent="0.2">
      <c r="AK217" s="96"/>
    </row>
    <row r="218" spans="37:37" ht="15.75" customHeight="1" x14ac:dyDescent="0.2">
      <c r="AK218" s="96"/>
    </row>
    <row r="219" spans="37:37" ht="15.75" customHeight="1" x14ac:dyDescent="0.2">
      <c r="AK219" s="96"/>
    </row>
    <row r="220" spans="37:37" ht="15.75" customHeight="1" x14ac:dyDescent="0.2">
      <c r="AK220" s="96"/>
    </row>
    <row r="221" spans="37:37" ht="15.75" customHeight="1" x14ac:dyDescent="0.2">
      <c r="AK221" s="96"/>
    </row>
    <row r="222" spans="37:37" ht="15.75" customHeight="1" x14ac:dyDescent="0.2">
      <c r="AK222" s="96"/>
    </row>
    <row r="223" spans="37:37" ht="15.75" customHeight="1" x14ac:dyDescent="0.2">
      <c r="AK223" s="96"/>
    </row>
    <row r="224" spans="37:37" ht="15.75" customHeight="1" x14ac:dyDescent="0.2">
      <c r="AK224" s="96"/>
    </row>
    <row r="225" spans="37:37" ht="15.75" customHeight="1" x14ac:dyDescent="0.2">
      <c r="AK225" s="96"/>
    </row>
    <row r="226" spans="37:37" ht="15.75" customHeight="1" x14ac:dyDescent="0.2">
      <c r="AK226" s="96"/>
    </row>
    <row r="227" spans="37:37" ht="15.75" customHeight="1" x14ac:dyDescent="0.2">
      <c r="AK227" s="96"/>
    </row>
    <row r="228" spans="37:37" ht="15.75" customHeight="1" x14ac:dyDescent="0.2">
      <c r="AK228" s="96"/>
    </row>
    <row r="229" spans="37:37" ht="15.75" customHeight="1" x14ac:dyDescent="0.2">
      <c r="AK229" s="96"/>
    </row>
    <row r="230" spans="37:37" ht="15.75" customHeight="1" x14ac:dyDescent="0.2">
      <c r="AK230" s="96"/>
    </row>
    <row r="231" spans="37:37" ht="15.75" customHeight="1" x14ac:dyDescent="0.2">
      <c r="AK231" s="96"/>
    </row>
    <row r="232" spans="37:37" ht="15.75" customHeight="1" x14ac:dyDescent="0.2">
      <c r="AK232" s="96"/>
    </row>
    <row r="233" spans="37:37" ht="15.75" customHeight="1" x14ac:dyDescent="0.2">
      <c r="AK233" s="96"/>
    </row>
    <row r="234" spans="37:37" ht="15.75" customHeight="1" x14ac:dyDescent="0.2">
      <c r="AK234" s="96"/>
    </row>
    <row r="235" spans="37:37" ht="15.75" customHeight="1" x14ac:dyDescent="0.2">
      <c r="AK235" s="96"/>
    </row>
    <row r="236" spans="37:37" ht="15.75" customHeight="1" x14ac:dyDescent="0.2">
      <c r="AK236" s="96"/>
    </row>
    <row r="237" spans="37:37" ht="15.75" customHeight="1" x14ac:dyDescent="0.2">
      <c r="AK237" s="96"/>
    </row>
    <row r="238" spans="37:37" ht="15.75" customHeight="1" x14ac:dyDescent="0.2">
      <c r="AK238" s="96"/>
    </row>
    <row r="239" spans="37:37" ht="15.75" customHeight="1" x14ac:dyDescent="0.2">
      <c r="AK239" s="96"/>
    </row>
    <row r="240" spans="37:37" ht="15.75" customHeight="1" x14ac:dyDescent="0.2">
      <c r="AK240" s="96"/>
    </row>
    <row r="241" spans="37:37" ht="15.75" customHeight="1" x14ac:dyDescent="0.2">
      <c r="AK241" s="96"/>
    </row>
    <row r="242" spans="37:37" ht="15.75" customHeight="1" x14ac:dyDescent="0.2">
      <c r="AK242" s="96"/>
    </row>
    <row r="243" spans="37:37" ht="15.75" customHeight="1" x14ac:dyDescent="0.2">
      <c r="AK243" s="96"/>
    </row>
    <row r="244" spans="37:37" ht="15.75" customHeight="1" x14ac:dyDescent="0.2">
      <c r="AK244" s="96"/>
    </row>
    <row r="245" spans="37:37" ht="15.75" customHeight="1" x14ac:dyDescent="0.2">
      <c r="AK245" s="96"/>
    </row>
    <row r="246" spans="37:37" ht="15.75" customHeight="1" x14ac:dyDescent="0.2">
      <c r="AK246" s="96"/>
    </row>
    <row r="247" spans="37:37" ht="15.75" customHeight="1" x14ac:dyDescent="0.2">
      <c r="AK247" s="96"/>
    </row>
    <row r="248" spans="37:37" ht="15.75" customHeight="1" x14ac:dyDescent="0.2">
      <c r="AK248" s="96"/>
    </row>
    <row r="249" spans="37:37" ht="15.75" customHeight="1" x14ac:dyDescent="0.2">
      <c r="AK249" s="96"/>
    </row>
    <row r="250" spans="37:37" ht="15.75" customHeight="1" x14ac:dyDescent="0.2">
      <c r="AK250" s="96"/>
    </row>
    <row r="251" spans="37:37" ht="15.75" customHeight="1" x14ac:dyDescent="0.2">
      <c r="AK251" s="96"/>
    </row>
    <row r="252" spans="37:37" ht="15.75" customHeight="1" x14ac:dyDescent="0.2">
      <c r="AK252" s="96"/>
    </row>
    <row r="253" spans="37:37" ht="15.75" customHeight="1" x14ac:dyDescent="0.2">
      <c r="AK253" s="96"/>
    </row>
    <row r="254" spans="37:37" ht="15.75" customHeight="1" x14ac:dyDescent="0.2">
      <c r="AK254" s="96"/>
    </row>
    <row r="255" spans="37:37" ht="15.75" customHeight="1" x14ac:dyDescent="0.2">
      <c r="AK255" s="96"/>
    </row>
    <row r="256" spans="37:37" ht="15.75" customHeight="1" x14ac:dyDescent="0.2">
      <c r="AK256" s="96"/>
    </row>
    <row r="257" spans="37:37" ht="15.75" customHeight="1" x14ac:dyDescent="0.2">
      <c r="AK257" s="96"/>
    </row>
    <row r="258" spans="37:37" ht="15.75" customHeight="1" x14ac:dyDescent="0.2">
      <c r="AK258" s="96"/>
    </row>
    <row r="259" spans="37:37" ht="15.75" customHeight="1" x14ac:dyDescent="0.2">
      <c r="AK259" s="96"/>
    </row>
    <row r="260" spans="37:37" ht="15.75" customHeight="1" x14ac:dyDescent="0.2">
      <c r="AK260" s="96"/>
    </row>
    <row r="261" spans="37:37" ht="15.75" customHeight="1" x14ac:dyDescent="0.2">
      <c r="AK261" s="96"/>
    </row>
    <row r="262" spans="37:37" ht="15.75" customHeight="1" x14ac:dyDescent="0.2">
      <c r="AK262" s="96"/>
    </row>
    <row r="263" spans="37:37" ht="15.75" customHeight="1" x14ac:dyDescent="0.2">
      <c r="AK263" s="96"/>
    </row>
    <row r="264" spans="37:37" ht="15.75" customHeight="1" x14ac:dyDescent="0.2">
      <c r="AK264" s="96"/>
    </row>
    <row r="265" spans="37:37" ht="15.75" customHeight="1" x14ac:dyDescent="0.2">
      <c r="AK265" s="96"/>
    </row>
    <row r="266" spans="37:37" ht="15.75" customHeight="1" x14ac:dyDescent="0.2">
      <c r="AK266" s="96"/>
    </row>
    <row r="267" spans="37:37" ht="15.75" customHeight="1" x14ac:dyDescent="0.2">
      <c r="AK267" s="96"/>
    </row>
    <row r="268" spans="37:37" ht="15.75" customHeight="1" x14ac:dyDescent="0.2">
      <c r="AK268" s="96"/>
    </row>
    <row r="269" spans="37:37" ht="15.75" customHeight="1" x14ac:dyDescent="0.2">
      <c r="AK269" s="96"/>
    </row>
    <row r="270" spans="37:37" ht="15.75" customHeight="1" x14ac:dyDescent="0.2">
      <c r="AK270" s="96"/>
    </row>
    <row r="271" spans="37:37" ht="15.75" customHeight="1" x14ac:dyDescent="0.2">
      <c r="AK271" s="96"/>
    </row>
    <row r="272" spans="37:37" ht="15.75" customHeight="1" x14ac:dyDescent="0.2">
      <c r="AK272" s="96"/>
    </row>
    <row r="273" spans="37:37" ht="15.75" customHeight="1" x14ac:dyDescent="0.2">
      <c r="AK273" s="96"/>
    </row>
    <row r="274" spans="37:37" ht="15.75" customHeight="1" x14ac:dyDescent="0.2">
      <c r="AK274" s="96"/>
    </row>
    <row r="275" spans="37:37" ht="15.75" customHeight="1" x14ac:dyDescent="0.2">
      <c r="AK275" s="96"/>
    </row>
    <row r="276" spans="37:37" ht="15.75" customHeight="1" x14ac:dyDescent="0.2">
      <c r="AK276" s="96"/>
    </row>
    <row r="277" spans="37:37" ht="15.75" customHeight="1" x14ac:dyDescent="0.2">
      <c r="AK277" s="96"/>
    </row>
    <row r="278" spans="37:37" ht="15.75" customHeight="1" x14ac:dyDescent="0.2">
      <c r="AK278" s="96"/>
    </row>
    <row r="279" spans="37:37" ht="15.75" customHeight="1" x14ac:dyDescent="0.2">
      <c r="AK279" s="96"/>
    </row>
    <row r="280" spans="37:37" ht="15.75" customHeight="1" x14ac:dyDescent="0.2">
      <c r="AK280" s="96"/>
    </row>
    <row r="281" spans="37:37" ht="15.75" customHeight="1" x14ac:dyDescent="0.2">
      <c r="AK281" s="96"/>
    </row>
    <row r="282" spans="37:37" ht="15.75" customHeight="1" x14ac:dyDescent="0.2">
      <c r="AK282" s="96"/>
    </row>
    <row r="283" spans="37:37" ht="15.75" customHeight="1" x14ac:dyDescent="0.2">
      <c r="AK283" s="96"/>
    </row>
    <row r="284" spans="37:37" ht="15.75" customHeight="1" x14ac:dyDescent="0.2">
      <c r="AK284" s="96"/>
    </row>
    <row r="285" spans="37:37" ht="15.75" customHeight="1" x14ac:dyDescent="0.2">
      <c r="AK285" s="96"/>
    </row>
    <row r="286" spans="37:37" ht="15.75" customHeight="1" x14ac:dyDescent="0.2">
      <c r="AK286" s="96"/>
    </row>
    <row r="287" spans="37:37" ht="15.75" customHeight="1" x14ac:dyDescent="0.2">
      <c r="AK287" s="96"/>
    </row>
    <row r="288" spans="37:37" ht="15.75" customHeight="1" x14ac:dyDescent="0.2">
      <c r="AK288" s="96"/>
    </row>
    <row r="289" spans="37:37" ht="15.75" customHeight="1" x14ac:dyDescent="0.2">
      <c r="AK289" s="96"/>
    </row>
    <row r="290" spans="37:37" ht="15.75" customHeight="1" x14ac:dyDescent="0.2">
      <c r="AK290" s="96"/>
    </row>
    <row r="291" spans="37:37" ht="15.75" customHeight="1" x14ac:dyDescent="0.2">
      <c r="AK291" s="96"/>
    </row>
    <row r="292" spans="37:37" ht="15.75" customHeight="1" x14ac:dyDescent="0.2">
      <c r="AK292" s="96"/>
    </row>
    <row r="293" spans="37:37" ht="15.75" customHeight="1" x14ac:dyDescent="0.2">
      <c r="AK293" s="96"/>
    </row>
    <row r="294" spans="37:37" ht="15.75" customHeight="1" x14ac:dyDescent="0.2">
      <c r="AK294" s="96"/>
    </row>
    <row r="295" spans="37:37" ht="15.75" customHeight="1" x14ac:dyDescent="0.2">
      <c r="AK295" s="96"/>
    </row>
    <row r="296" spans="37:37" ht="15.75" customHeight="1" x14ac:dyDescent="0.2">
      <c r="AK296" s="96"/>
    </row>
    <row r="297" spans="37:37" ht="15.75" customHeight="1" x14ac:dyDescent="0.2">
      <c r="AK297" s="96"/>
    </row>
    <row r="298" spans="37:37" ht="15.75" customHeight="1" x14ac:dyDescent="0.2">
      <c r="AK298" s="96"/>
    </row>
    <row r="299" spans="37:37" ht="15.75" customHeight="1" x14ac:dyDescent="0.2">
      <c r="AK299" s="96"/>
    </row>
    <row r="300" spans="37:37" ht="15.75" customHeight="1" x14ac:dyDescent="0.2">
      <c r="AK300" s="96"/>
    </row>
    <row r="301" spans="37:37" ht="15.75" customHeight="1" x14ac:dyDescent="0.2">
      <c r="AK301" s="96"/>
    </row>
    <row r="302" spans="37:37" ht="15.75" customHeight="1" x14ac:dyDescent="0.2">
      <c r="AK302" s="96"/>
    </row>
    <row r="303" spans="37:37" ht="15.75" customHeight="1" x14ac:dyDescent="0.2">
      <c r="AK303" s="96"/>
    </row>
    <row r="304" spans="37:37" ht="15.75" customHeight="1" x14ac:dyDescent="0.2">
      <c r="AK304" s="96"/>
    </row>
    <row r="305" spans="37:37" ht="15.75" customHeight="1" x14ac:dyDescent="0.2">
      <c r="AK305" s="96"/>
    </row>
    <row r="306" spans="37:37" ht="15.75" customHeight="1" x14ac:dyDescent="0.2">
      <c r="AK306" s="96"/>
    </row>
    <row r="307" spans="37:37" ht="15.75" customHeight="1" x14ac:dyDescent="0.2">
      <c r="AK307" s="96"/>
    </row>
    <row r="308" spans="37:37" ht="15.75" customHeight="1" x14ac:dyDescent="0.2">
      <c r="AK308" s="96"/>
    </row>
    <row r="309" spans="37:37" ht="15.75" customHeight="1" x14ac:dyDescent="0.2">
      <c r="AK309" s="96"/>
    </row>
    <row r="310" spans="37:37" ht="15.75" customHeight="1" x14ac:dyDescent="0.2">
      <c r="AK310" s="96"/>
    </row>
    <row r="311" spans="37:37" ht="15.75" customHeight="1" x14ac:dyDescent="0.2">
      <c r="AK311" s="96"/>
    </row>
    <row r="312" spans="37:37" ht="15.75" customHeight="1" x14ac:dyDescent="0.2">
      <c r="AK312" s="96"/>
    </row>
    <row r="313" spans="37:37" ht="15.75" customHeight="1" x14ac:dyDescent="0.2">
      <c r="AK313" s="96"/>
    </row>
    <row r="314" spans="37:37" ht="15.75" customHeight="1" x14ac:dyDescent="0.2">
      <c r="AK314" s="96"/>
    </row>
    <row r="315" spans="37:37" ht="15.75" customHeight="1" x14ac:dyDescent="0.2">
      <c r="AK315" s="96"/>
    </row>
    <row r="316" spans="37:37" ht="15.75" customHeight="1" x14ac:dyDescent="0.2">
      <c r="AK316" s="96"/>
    </row>
    <row r="317" spans="37:37" ht="15.75" customHeight="1" x14ac:dyDescent="0.2">
      <c r="AK317" s="96"/>
    </row>
    <row r="318" spans="37:37" ht="15.75" customHeight="1" x14ac:dyDescent="0.2">
      <c r="AK318" s="96"/>
    </row>
    <row r="319" spans="37:37" ht="15.75" customHeight="1" x14ac:dyDescent="0.2">
      <c r="AK319" s="96"/>
    </row>
    <row r="320" spans="37:37" ht="15.75" customHeight="1" x14ac:dyDescent="0.2">
      <c r="AK320" s="96"/>
    </row>
    <row r="321" spans="37:37" ht="15.75" customHeight="1" x14ac:dyDescent="0.2">
      <c r="AK321" s="96"/>
    </row>
    <row r="322" spans="37:37" ht="15.75" customHeight="1" x14ac:dyDescent="0.2">
      <c r="AK322" s="96"/>
    </row>
    <row r="323" spans="37:37" ht="15.75" customHeight="1" x14ac:dyDescent="0.2">
      <c r="AK323" s="96"/>
    </row>
    <row r="324" spans="37:37" ht="15.75" customHeight="1" x14ac:dyDescent="0.2">
      <c r="AK324" s="96"/>
    </row>
    <row r="325" spans="37:37" ht="15.75" customHeight="1" x14ac:dyDescent="0.2">
      <c r="AK325" s="96"/>
    </row>
    <row r="326" spans="37:37" ht="15.75" customHeight="1" x14ac:dyDescent="0.2">
      <c r="AK326" s="96"/>
    </row>
    <row r="327" spans="37:37" ht="15.75" customHeight="1" x14ac:dyDescent="0.2">
      <c r="AK327" s="96"/>
    </row>
    <row r="328" spans="37:37" ht="15.75" customHeight="1" x14ac:dyDescent="0.2">
      <c r="AK328" s="96"/>
    </row>
    <row r="329" spans="37:37" ht="15.75" customHeight="1" x14ac:dyDescent="0.2">
      <c r="AK329" s="96"/>
    </row>
    <row r="330" spans="37:37" ht="15.75" customHeight="1" x14ac:dyDescent="0.2">
      <c r="AK330" s="96"/>
    </row>
    <row r="331" spans="37:37" ht="15.75" customHeight="1" x14ac:dyDescent="0.2">
      <c r="AK331" s="96"/>
    </row>
    <row r="332" spans="37:37" ht="15.75" customHeight="1" x14ac:dyDescent="0.2">
      <c r="AK332" s="96"/>
    </row>
    <row r="333" spans="37:37" ht="15.75" customHeight="1" x14ac:dyDescent="0.2">
      <c r="AK333" s="96"/>
    </row>
    <row r="334" spans="37:37" ht="15.75" customHeight="1" x14ac:dyDescent="0.2">
      <c r="AK334" s="96"/>
    </row>
    <row r="335" spans="37:37" ht="15.75" customHeight="1" x14ac:dyDescent="0.2">
      <c r="AK335" s="96"/>
    </row>
    <row r="336" spans="37:37" ht="15.75" customHeight="1" x14ac:dyDescent="0.2">
      <c r="AK336" s="96"/>
    </row>
    <row r="337" spans="37:37" ht="15.75" customHeight="1" x14ac:dyDescent="0.2">
      <c r="AK337" s="96"/>
    </row>
    <row r="338" spans="37:37" ht="15.75" customHeight="1" x14ac:dyDescent="0.2">
      <c r="AK338" s="96"/>
    </row>
    <row r="339" spans="37:37" ht="15.75" customHeight="1" x14ac:dyDescent="0.2">
      <c r="AK339" s="96"/>
    </row>
    <row r="340" spans="37:37" ht="15.75" customHeight="1" x14ac:dyDescent="0.2">
      <c r="AK340" s="96"/>
    </row>
    <row r="341" spans="37:37" ht="15.75" customHeight="1" x14ac:dyDescent="0.2">
      <c r="AK341" s="96"/>
    </row>
    <row r="342" spans="37:37" ht="15.75" customHeight="1" x14ac:dyDescent="0.2">
      <c r="AK342" s="96"/>
    </row>
    <row r="343" spans="37:37" ht="15.75" customHeight="1" x14ac:dyDescent="0.2">
      <c r="AK343" s="96"/>
    </row>
    <row r="344" spans="37:37" ht="15.75" customHeight="1" x14ac:dyDescent="0.2">
      <c r="AK344" s="96"/>
    </row>
    <row r="345" spans="37:37" ht="15.75" customHeight="1" x14ac:dyDescent="0.2">
      <c r="AK345" s="96"/>
    </row>
    <row r="346" spans="37:37" ht="15.75" customHeight="1" x14ac:dyDescent="0.2">
      <c r="AK346" s="96"/>
    </row>
    <row r="347" spans="37:37" ht="15.75" customHeight="1" x14ac:dyDescent="0.2">
      <c r="AK347" s="96"/>
    </row>
    <row r="348" spans="37:37" ht="15.75" customHeight="1" x14ac:dyDescent="0.2">
      <c r="AK348" s="96"/>
    </row>
    <row r="349" spans="37:37" ht="15.75" customHeight="1" x14ac:dyDescent="0.2">
      <c r="AK349" s="96"/>
    </row>
    <row r="350" spans="37:37" ht="15.75" customHeight="1" x14ac:dyDescent="0.2">
      <c r="AK350" s="96"/>
    </row>
    <row r="351" spans="37:37" ht="15.75" customHeight="1" x14ac:dyDescent="0.2">
      <c r="AK351" s="96"/>
    </row>
    <row r="352" spans="37:37" ht="15.75" customHeight="1" x14ac:dyDescent="0.2">
      <c r="AK352" s="96"/>
    </row>
    <row r="353" spans="37:37" ht="15.75" customHeight="1" x14ac:dyDescent="0.2">
      <c r="AK353" s="96"/>
    </row>
    <row r="354" spans="37:37" ht="15.75" customHeight="1" x14ac:dyDescent="0.2">
      <c r="AK354" s="96"/>
    </row>
    <row r="355" spans="37:37" ht="15.75" customHeight="1" x14ac:dyDescent="0.2">
      <c r="AK355" s="96"/>
    </row>
    <row r="356" spans="37:37" ht="15.75" customHeight="1" x14ac:dyDescent="0.2">
      <c r="AK356" s="96"/>
    </row>
    <row r="357" spans="37:37" ht="15.75" customHeight="1" x14ac:dyDescent="0.2">
      <c r="AK357" s="96"/>
    </row>
    <row r="358" spans="37:37" ht="15.75" customHeight="1" x14ac:dyDescent="0.2">
      <c r="AK358" s="96"/>
    </row>
    <row r="359" spans="37:37" ht="15.75" customHeight="1" x14ac:dyDescent="0.2">
      <c r="AK359" s="96"/>
    </row>
    <row r="360" spans="37:37" ht="15.75" customHeight="1" x14ac:dyDescent="0.2">
      <c r="AK360" s="96"/>
    </row>
    <row r="361" spans="37:37" ht="15.75" customHeight="1" x14ac:dyDescent="0.2">
      <c r="AK361" s="96"/>
    </row>
    <row r="362" spans="37:37" ht="15.75" customHeight="1" x14ac:dyDescent="0.2">
      <c r="AK362" s="96"/>
    </row>
    <row r="363" spans="37:37" ht="15.75" customHeight="1" x14ac:dyDescent="0.2">
      <c r="AK363" s="96"/>
    </row>
    <row r="364" spans="37:37" ht="15.75" customHeight="1" x14ac:dyDescent="0.2">
      <c r="AK364" s="96"/>
    </row>
    <row r="365" spans="37:37" ht="15.75" customHeight="1" x14ac:dyDescent="0.2">
      <c r="AK365" s="96"/>
    </row>
    <row r="366" spans="37:37" ht="15.75" customHeight="1" x14ac:dyDescent="0.2">
      <c r="AK366" s="96"/>
    </row>
    <row r="367" spans="37:37" ht="15.75" customHeight="1" x14ac:dyDescent="0.2">
      <c r="AK367" s="96"/>
    </row>
    <row r="368" spans="37:37" ht="15.75" customHeight="1" x14ac:dyDescent="0.2">
      <c r="AK368" s="96"/>
    </row>
    <row r="369" spans="37:37" ht="15.75" customHeight="1" x14ac:dyDescent="0.2">
      <c r="AK369" s="96"/>
    </row>
    <row r="370" spans="37:37" ht="15.75" customHeight="1" x14ac:dyDescent="0.2">
      <c r="AK370" s="96"/>
    </row>
    <row r="371" spans="37:37" ht="15.75" customHeight="1" x14ac:dyDescent="0.2">
      <c r="AK371" s="96"/>
    </row>
    <row r="372" spans="37:37" ht="15.75" customHeight="1" x14ac:dyDescent="0.2">
      <c r="AK372" s="96"/>
    </row>
    <row r="373" spans="37:37" ht="15.75" customHeight="1" x14ac:dyDescent="0.2">
      <c r="AK373" s="96"/>
    </row>
    <row r="374" spans="37:37" ht="15.75" customHeight="1" x14ac:dyDescent="0.2">
      <c r="AK374" s="96"/>
    </row>
    <row r="375" spans="37:37" ht="15.75" customHeight="1" x14ac:dyDescent="0.2">
      <c r="AK375" s="96"/>
    </row>
    <row r="376" spans="37:37" ht="15.75" customHeight="1" x14ac:dyDescent="0.2">
      <c r="AK376" s="96"/>
    </row>
    <row r="377" spans="37:37" ht="15.75" customHeight="1" x14ac:dyDescent="0.2">
      <c r="AK377" s="96"/>
    </row>
    <row r="378" spans="37:37" ht="15.75" customHeight="1" x14ac:dyDescent="0.2">
      <c r="AK378" s="96"/>
    </row>
    <row r="379" spans="37:37" ht="15.75" customHeight="1" x14ac:dyDescent="0.2">
      <c r="AK379" s="96"/>
    </row>
    <row r="380" spans="37:37" ht="15.75" customHeight="1" x14ac:dyDescent="0.2">
      <c r="AK380" s="96"/>
    </row>
    <row r="381" spans="37:37" ht="15.75" customHeight="1" x14ac:dyDescent="0.2">
      <c r="AK381" s="96"/>
    </row>
    <row r="382" spans="37:37" ht="15.75" customHeight="1" x14ac:dyDescent="0.2">
      <c r="AK382" s="96"/>
    </row>
    <row r="383" spans="37:37" ht="15.75" customHeight="1" x14ac:dyDescent="0.2">
      <c r="AK383" s="96"/>
    </row>
    <row r="384" spans="37:37" ht="15.75" customHeight="1" x14ac:dyDescent="0.2">
      <c r="AK384" s="96"/>
    </row>
    <row r="385" spans="37:37" ht="15.75" customHeight="1" x14ac:dyDescent="0.2">
      <c r="AK385" s="96"/>
    </row>
    <row r="386" spans="37:37" ht="15.75" customHeight="1" x14ac:dyDescent="0.2">
      <c r="AK386" s="96"/>
    </row>
    <row r="387" spans="37:37" ht="15.75" customHeight="1" x14ac:dyDescent="0.2">
      <c r="AK387" s="96"/>
    </row>
    <row r="388" spans="37:37" ht="15.75" customHeight="1" x14ac:dyDescent="0.2">
      <c r="AK388" s="96"/>
    </row>
    <row r="389" spans="37:37" ht="15.75" customHeight="1" x14ac:dyDescent="0.2">
      <c r="AK389" s="96"/>
    </row>
    <row r="390" spans="37:37" ht="15.75" customHeight="1" x14ac:dyDescent="0.2">
      <c r="AK390" s="96"/>
    </row>
    <row r="391" spans="37:37" ht="15.75" customHeight="1" x14ac:dyDescent="0.2">
      <c r="AK391" s="96"/>
    </row>
    <row r="392" spans="37:37" ht="15.75" customHeight="1" x14ac:dyDescent="0.2">
      <c r="AK392" s="96"/>
    </row>
    <row r="393" spans="37:37" ht="15.75" customHeight="1" x14ac:dyDescent="0.2">
      <c r="AK393" s="96"/>
    </row>
    <row r="394" spans="37:37" ht="15.75" customHeight="1" x14ac:dyDescent="0.2">
      <c r="AK394" s="96"/>
    </row>
    <row r="395" spans="37:37" ht="15.75" customHeight="1" x14ac:dyDescent="0.2">
      <c r="AK395" s="96"/>
    </row>
    <row r="396" spans="37:37" ht="15.75" customHeight="1" x14ac:dyDescent="0.2">
      <c r="AK396" s="96"/>
    </row>
    <row r="397" spans="37:37" ht="15.75" customHeight="1" x14ac:dyDescent="0.2">
      <c r="AK397" s="96"/>
    </row>
    <row r="398" spans="37:37" ht="15.75" customHeight="1" x14ac:dyDescent="0.2">
      <c r="AK398" s="96"/>
    </row>
    <row r="399" spans="37:37" ht="15.75" customHeight="1" x14ac:dyDescent="0.2">
      <c r="AK399" s="96"/>
    </row>
    <row r="400" spans="37:37" ht="15.75" customHeight="1" x14ac:dyDescent="0.2">
      <c r="AK400" s="96"/>
    </row>
    <row r="401" spans="37:37" ht="15.75" customHeight="1" x14ac:dyDescent="0.2">
      <c r="AK401" s="96"/>
    </row>
    <row r="402" spans="37:37" ht="15.75" customHeight="1" x14ac:dyDescent="0.2">
      <c r="AK402" s="96"/>
    </row>
    <row r="403" spans="37:37" ht="15.75" customHeight="1" x14ac:dyDescent="0.2">
      <c r="AK403" s="96"/>
    </row>
    <row r="404" spans="37:37" ht="15.75" customHeight="1" x14ac:dyDescent="0.2">
      <c r="AK404" s="96"/>
    </row>
    <row r="405" spans="37:37" ht="15.75" customHeight="1" x14ac:dyDescent="0.2">
      <c r="AK405" s="96"/>
    </row>
    <row r="406" spans="37:37" ht="15.75" customHeight="1" x14ac:dyDescent="0.2">
      <c r="AK406" s="96"/>
    </row>
    <row r="407" spans="37:37" ht="15.75" customHeight="1" x14ac:dyDescent="0.2">
      <c r="AK407" s="96"/>
    </row>
    <row r="408" spans="37:37" ht="15.75" customHeight="1" x14ac:dyDescent="0.2">
      <c r="AK408" s="96"/>
    </row>
    <row r="409" spans="37:37" ht="15.75" customHeight="1" x14ac:dyDescent="0.2">
      <c r="AK409" s="96"/>
    </row>
    <row r="410" spans="37:37" ht="15.75" customHeight="1" x14ac:dyDescent="0.2">
      <c r="AK410" s="96"/>
    </row>
    <row r="411" spans="37:37" ht="15.75" customHeight="1" x14ac:dyDescent="0.2">
      <c r="AK411" s="96"/>
    </row>
    <row r="412" spans="37:37" ht="15.75" customHeight="1" x14ac:dyDescent="0.2">
      <c r="AK412" s="96"/>
    </row>
    <row r="413" spans="37:37" ht="15.75" customHeight="1" x14ac:dyDescent="0.2">
      <c r="AK413" s="96"/>
    </row>
    <row r="414" spans="37:37" ht="15.75" customHeight="1" x14ac:dyDescent="0.2">
      <c r="AK414" s="96"/>
    </row>
    <row r="415" spans="37:37" ht="15.75" customHeight="1" x14ac:dyDescent="0.2">
      <c r="AK415" s="96"/>
    </row>
    <row r="416" spans="37:37" ht="15.75" customHeight="1" x14ac:dyDescent="0.2">
      <c r="AK416" s="96"/>
    </row>
    <row r="417" spans="37:37" ht="15.75" customHeight="1" x14ac:dyDescent="0.2">
      <c r="AK417" s="96"/>
    </row>
    <row r="418" spans="37:37" ht="15.75" customHeight="1" x14ac:dyDescent="0.2">
      <c r="AK418" s="96"/>
    </row>
    <row r="419" spans="37:37" ht="15.75" customHeight="1" x14ac:dyDescent="0.2">
      <c r="AK419" s="96"/>
    </row>
    <row r="420" spans="37:37" ht="15.75" customHeight="1" x14ac:dyDescent="0.2">
      <c r="AK420" s="96"/>
    </row>
    <row r="421" spans="37:37" ht="15.75" customHeight="1" x14ac:dyDescent="0.2">
      <c r="AK421" s="96"/>
    </row>
    <row r="422" spans="37:37" ht="15.75" customHeight="1" x14ac:dyDescent="0.2">
      <c r="AK422" s="96"/>
    </row>
    <row r="423" spans="37:37" ht="15.75" customHeight="1" x14ac:dyDescent="0.2">
      <c r="AK423" s="96"/>
    </row>
    <row r="424" spans="37:37" ht="15.75" customHeight="1" x14ac:dyDescent="0.2">
      <c r="AK424" s="96"/>
    </row>
    <row r="425" spans="37:37" ht="15.75" customHeight="1" x14ac:dyDescent="0.2">
      <c r="AK425" s="96"/>
    </row>
    <row r="426" spans="37:37" ht="15.75" customHeight="1" x14ac:dyDescent="0.2">
      <c r="AK426" s="96"/>
    </row>
    <row r="427" spans="37:37" ht="15.75" customHeight="1" x14ac:dyDescent="0.2">
      <c r="AK427" s="96"/>
    </row>
    <row r="428" spans="37:37" ht="15.75" customHeight="1" x14ac:dyDescent="0.2">
      <c r="AK428" s="96"/>
    </row>
    <row r="429" spans="37:37" ht="15.75" customHeight="1" x14ac:dyDescent="0.2">
      <c r="AK429" s="96"/>
    </row>
    <row r="430" spans="37:37" ht="15.75" customHeight="1" x14ac:dyDescent="0.2">
      <c r="AK430" s="96"/>
    </row>
    <row r="431" spans="37:37" ht="15.75" customHeight="1" x14ac:dyDescent="0.2">
      <c r="AK431" s="96"/>
    </row>
    <row r="432" spans="37:37" ht="15.75" customHeight="1" x14ac:dyDescent="0.2">
      <c r="AK432" s="96"/>
    </row>
    <row r="433" spans="37:37" ht="15.75" customHeight="1" x14ac:dyDescent="0.2">
      <c r="AK433" s="96"/>
    </row>
    <row r="434" spans="37:37" ht="15.75" customHeight="1" x14ac:dyDescent="0.2">
      <c r="AK434" s="96"/>
    </row>
    <row r="435" spans="37:37" ht="15.75" customHeight="1" x14ac:dyDescent="0.2">
      <c r="AK435" s="96"/>
    </row>
    <row r="436" spans="37:37" ht="15.75" customHeight="1" x14ac:dyDescent="0.2">
      <c r="AK436" s="96"/>
    </row>
    <row r="437" spans="37:37" ht="15.75" customHeight="1" x14ac:dyDescent="0.2">
      <c r="AK437" s="96"/>
    </row>
    <row r="438" spans="37:37" ht="15.75" customHeight="1" x14ac:dyDescent="0.2">
      <c r="AK438" s="96"/>
    </row>
    <row r="439" spans="37:37" ht="15.75" customHeight="1" x14ac:dyDescent="0.2">
      <c r="AK439" s="96"/>
    </row>
    <row r="440" spans="37:37" ht="15.75" customHeight="1" x14ac:dyDescent="0.2">
      <c r="AK440" s="96"/>
    </row>
    <row r="441" spans="37:37" ht="15.75" customHeight="1" x14ac:dyDescent="0.2">
      <c r="AK441" s="96"/>
    </row>
    <row r="442" spans="37:37" ht="15.75" customHeight="1" x14ac:dyDescent="0.2">
      <c r="AK442" s="96"/>
    </row>
    <row r="443" spans="37:37" ht="15.75" customHeight="1" x14ac:dyDescent="0.2">
      <c r="AK443" s="96"/>
    </row>
    <row r="444" spans="37:37" ht="15.75" customHeight="1" x14ac:dyDescent="0.2">
      <c r="AK444" s="96"/>
    </row>
    <row r="445" spans="37:37" ht="15.75" customHeight="1" x14ac:dyDescent="0.2">
      <c r="AK445" s="96"/>
    </row>
    <row r="446" spans="37:37" ht="15.75" customHeight="1" x14ac:dyDescent="0.2">
      <c r="AK446" s="96"/>
    </row>
    <row r="447" spans="37:37" ht="15.75" customHeight="1" x14ac:dyDescent="0.2">
      <c r="AK447" s="96"/>
    </row>
    <row r="448" spans="37:37" ht="15.75" customHeight="1" x14ac:dyDescent="0.2">
      <c r="AK448" s="96"/>
    </row>
    <row r="449" spans="37:37" ht="15.75" customHeight="1" x14ac:dyDescent="0.2">
      <c r="AK449" s="96"/>
    </row>
    <row r="450" spans="37:37" ht="15.75" customHeight="1" x14ac:dyDescent="0.2">
      <c r="AK450" s="96"/>
    </row>
    <row r="451" spans="37:37" ht="15.75" customHeight="1" x14ac:dyDescent="0.2">
      <c r="AK451" s="96"/>
    </row>
    <row r="452" spans="37:37" ht="15.75" customHeight="1" x14ac:dyDescent="0.2">
      <c r="AK452" s="96"/>
    </row>
    <row r="453" spans="37:37" ht="15.75" customHeight="1" x14ac:dyDescent="0.2">
      <c r="AK453" s="96"/>
    </row>
    <row r="454" spans="37:37" ht="15.75" customHeight="1" x14ac:dyDescent="0.2">
      <c r="AK454" s="96"/>
    </row>
    <row r="455" spans="37:37" ht="15.75" customHeight="1" x14ac:dyDescent="0.2">
      <c r="AK455" s="96"/>
    </row>
    <row r="456" spans="37:37" ht="15.75" customHeight="1" x14ac:dyDescent="0.2">
      <c r="AK456" s="96"/>
    </row>
    <row r="457" spans="37:37" ht="15.75" customHeight="1" x14ac:dyDescent="0.2">
      <c r="AK457" s="96"/>
    </row>
    <row r="458" spans="37:37" ht="15.75" customHeight="1" x14ac:dyDescent="0.2">
      <c r="AK458" s="96"/>
    </row>
    <row r="459" spans="37:37" ht="15.75" customHeight="1" x14ac:dyDescent="0.2">
      <c r="AK459" s="96"/>
    </row>
    <row r="460" spans="37:37" ht="15.75" customHeight="1" x14ac:dyDescent="0.2">
      <c r="AK460" s="96"/>
    </row>
    <row r="461" spans="37:37" ht="15.75" customHeight="1" x14ac:dyDescent="0.2">
      <c r="AK461" s="96"/>
    </row>
    <row r="462" spans="37:37" ht="15.75" customHeight="1" x14ac:dyDescent="0.2">
      <c r="AK462" s="96"/>
    </row>
    <row r="463" spans="37:37" ht="15.75" customHeight="1" x14ac:dyDescent="0.2">
      <c r="AK463" s="96"/>
    </row>
    <row r="464" spans="37:37" ht="15.75" customHeight="1" x14ac:dyDescent="0.2">
      <c r="AK464" s="96"/>
    </row>
    <row r="465" spans="37:37" ht="15.75" customHeight="1" x14ac:dyDescent="0.2">
      <c r="AK465" s="96"/>
    </row>
    <row r="466" spans="37:37" ht="15.75" customHeight="1" x14ac:dyDescent="0.2">
      <c r="AK466" s="96"/>
    </row>
    <row r="467" spans="37:37" ht="15.75" customHeight="1" x14ac:dyDescent="0.2">
      <c r="AK467" s="96"/>
    </row>
    <row r="468" spans="37:37" ht="15.75" customHeight="1" x14ac:dyDescent="0.2">
      <c r="AK468" s="96"/>
    </row>
    <row r="469" spans="37:37" ht="15.75" customHeight="1" x14ac:dyDescent="0.2">
      <c r="AK469" s="96"/>
    </row>
    <row r="470" spans="37:37" ht="15.75" customHeight="1" x14ac:dyDescent="0.2">
      <c r="AK470" s="96"/>
    </row>
    <row r="471" spans="37:37" ht="15.75" customHeight="1" x14ac:dyDescent="0.2">
      <c r="AK471" s="96"/>
    </row>
    <row r="472" spans="37:37" ht="15.75" customHeight="1" x14ac:dyDescent="0.2">
      <c r="AK472" s="96"/>
    </row>
    <row r="473" spans="37:37" ht="15.75" customHeight="1" x14ac:dyDescent="0.2">
      <c r="AK473" s="96"/>
    </row>
    <row r="474" spans="37:37" ht="15.75" customHeight="1" x14ac:dyDescent="0.2">
      <c r="AK474" s="96"/>
    </row>
    <row r="475" spans="37:37" ht="15.75" customHeight="1" x14ac:dyDescent="0.2">
      <c r="AK475" s="96"/>
    </row>
    <row r="476" spans="37:37" ht="15.75" customHeight="1" x14ac:dyDescent="0.2">
      <c r="AK476" s="96"/>
    </row>
    <row r="477" spans="37:37" ht="15.75" customHeight="1" x14ac:dyDescent="0.2">
      <c r="AK477" s="96"/>
    </row>
    <row r="478" spans="37:37" ht="15.75" customHeight="1" x14ac:dyDescent="0.2">
      <c r="AK478" s="96"/>
    </row>
    <row r="479" spans="37:37" ht="15.75" customHeight="1" x14ac:dyDescent="0.2">
      <c r="AK479" s="96"/>
    </row>
    <row r="480" spans="37:37" ht="15.75" customHeight="1" x14ac:dyDescent="0.2">
      <c r="AK480" s="96"/>
    </row>
    <row r="481" spans="37:37" ht="15.75" customHeight="1" x14ac:dyDescent="0.2">
      <c r="AK481" s="96"/>
    </row>
    <row r="482" spans="37:37" ht="15.75" customHeight="1" x14ac:dyDescent="0.2">
      <c r="AK482" s="96"/>
    </row>
    <row r="483" spans="37:37" ht="15.75" customHeight="1" x14ac:dyDescent="0.2">
      <c r="AK483" s="96"/>
    </row>
    <row r="484" spans="37:37" ht="15.75" customHeight="1" x14ac:dyDescent="0.2">
      <c r="AK484" s="96"/>
    </row>
    <row r="485" spans="37:37" ht="15.75" customHeight="1" x14ac:dyDescent="0.2">
      <c r="AK485" s="96"/>
    </row>
    <row r="486" spans="37:37" ht="15.75" customHeight="1" x14ac:dyDescent="0.2">
      <c r="AK486" s="96"/>
    </row>
    <row r="487" spans="37:37" ht="15.75" customHeight="1" x14ac:dyDescent="0.2">
      <c r="AK487" s="96"/>
    </row>
    <row r="488" spans="37:37" ht="15.75" customHeight="1" x14ac:dyDescent="0.2">
      <c r="AK488" s="96"/>
    </row>
    <row r="489" spans="37:37" ht="15.75" customHeight="1" x14ac:dyDescent="0.2">
      <c r="AK489" s="96"/>
    </row>
    <row r="490" spans="37:37" ht="15.75" customHeight="1" x14ac:dyDescent="0.2">
      <c r="AK490" s="96"/>
    </row>
    <row r="491" spans="37:37" ht="15.75" customHeight="1" x14ac:dyDescent="0.2">
      <c r="AK491" s="96"/>
    </row>
    <row r="492" spans="37:37" ht="15.75" customHeight="1" x14ac:dyDescent="0.2">
      <c r="AK492" s="96"/>
    </row>
    <row r="493" spans="37:37" ht="15.75" customHeight="1" x14ac:dyDescent="0.2">
      <c r="AK493" s="96"/>
    </row>
    <row r="494" spans="37:37" ht="15.75" customHeight="1" x14ac:dyDescent="0.2">
      <c r="AK494" s="96"/>
    </row>
    <row r="495" spans="37:37" ht="15.75" customHeight="1" x14ac:dyDescent="0.2">
      <c r="AK495" s="96"/>
    </row>
    <row r="496" spans="37:37" ht="15.75" customHeight="1" x14ac:dyDescent="0.2">
      <c r="AK496" s="96"/>
    </row>
    <row r="497" spans="37:37" ht="15.75" customHeight="1" x14ac:dyDescent="0.2">
      <c r="AK497" s="96"/>
    </row>
    <row r="498" spans="37:37" ht="15.75" customHeight="1" x14ac:dyDescent="0.2">
      <c r="AK498" s="96"/>
    </row>
    <row r="499" spans="37:37" ht="15.75" customHeight="1" x14ac:dyDescent="0.2">
      <c r="AK499" s="96"/>
    </row>
    <row r="500" spans="37:37" ht="15.75" customHeight="1" x14ac:dyDescent="0.2">
      <c r="AK500" s="96"/>
    </row>
    <row r="501" spans="37:37" ht="15.75" customHeight="1" x14ac:dyDescent="0.2">
      <c r="AK501" s="96"/>
    </row>
    <row r="502" spans="37:37" ht="15.75" customHeight="1" x14ac:dyDescent="0.2">
      <c r="AK502" s="96"/>
    </row>
    <row r="503" spans="37:37" ht="15.75" customHeight="1" x14ac:dyDescent="0.2">
      <c r="AK503" s="96"/>
    </row>
    <row r="504" spans="37:37" ht="15.75" customHeight="1" x14ac:dyDescent="0.2">
      <c r="AK504" s="96"/>
    </row>
    <row r="505" spans="37:37" ht="15.75" customHeight="1" x14ac:dyDescent="0.2">
      <c r="AK505" s="96"/>
    </row>
    <row r="506" spans="37:37" ht="15.75" customHeight="1" x14ac:dyDescent="0.2">
      <c r="AK506" s="96"/>
    </row>
    <row r="507" spans="37:37" ht="15.75" customHeight="1" x14ac:dyDescent="0.2">
      <c r="AK507" s="96"/>
    </row>
    <row r="508" spans="37:37" ht="15.75" customHeight="1" x14ac:dyDescent="0.2">
      <c r="AK508" s="96"/>
    </row>
    <row r="509" spans="37:37" ht="15.75" customHeight="1" x14ac:dyDescent="0.2">
      <c r="AK509" s="96"/>
    </row>
    <row r="510" spans="37:37" ht="15.75" customHeight="1" x14ac:dyDescent="0.2">
      <c r="AK510" s="96"/>
    </row>
    <row r="511" spans="37:37" ht="15.75" customHeight="1" x14ac:dyDescent="0.2">
      <c r="AK511" s="96"/>
    </row>
    <row r="512" spans="37:37" ht="15.75" customHeight="1" x14ac:dyDescent="0.2">
      <c r="AK512" s="96"/>
    </row>
    <row r="513" spans="37:37" ht="15.75" customHeight="1" x14ac:dyDescent="0.2">
      <c r="AK513" s="96"/>
    </row>
    <row r="514" spans="37:37" ht="15.75" customHeight="1" x14ac:dyDescent="0.2">
      <c r="AK514" s="96"/>
    </row>
    <row r="515" spans="37:37" ht="15.75" customHeight="1" x14ac:dyDescent="0.2">
      <c r="AK515" s="96"/>
    </row>
    <row r="516" spans="37:37" ht="15.75" customHeight="1" x14ac:dyDescent="0.2">
      <c r="AK516" s="96"/>
    </row>
    <row r="517" spans="37:37" ht="15.75" customHeight="1" x14ac:dyDescent="0.2">
      <c r="AK517" s="96"/>
    </row>
    <row r="518" spans="37:37" ht="15.75" customHeight="1" x14ac:dyDescent="0.2">
      <c r="AK518" s="96"/>
    </row>
    <row r="519" spans="37:37" ht="15.75" customHeight="1" x14ac:dyDescent="0.2">
      <c r="AK519" s="96"/>
    </row>
    <row r="520" spans="37:37" ht="15.75" customHeight="1" x14ac:dyDescent="0.2">
      <c r="AK520" s="96"/>
    </row>
    <row r="521" spans="37:37" ht="15.75" customHeight="1" x14ac:dyDescent="0.2">
      <c r="AK521" s="96"/>
    </row>
    <row r="522" spans="37:37" ht="15.75" customHeight="1" x14ac:dyDescent="0.2">
      <c r="AK522" s="96"/>
    </row>
    <row r="523" spans="37:37" ht="15.75" customHeight="1" x14ac:dyDescent="0.2">
      <c r="AK523" s="96"/>
    </row>
    <row r="524" spans="37:37" ht="15.75" customHeight="1" x14ac:dyDescent="0.2">
      <c r="AK524" s="96"/>
    </row>
    <row r="525" spans="37:37" ht="15.75" customHeight="1" x14ac:dyDescent="0.2">
      <c r="AK525" s="96"/>
    </row>
    <row r="526" spans="37:37" ht="15.75" customHeight="1" x14ac:dyDescent="0.2">
      <c r="AK526" s="96"/>
    </row>
    <row r="527" spans="37:37" ht="15.75" customHeight="1" x14ac:dyDescent="0.2">
      <c r="AK527" s="96"/>
    </row>
    <row r="528" spans="37:37" ht="15.75" customHeight="1" x14ac:dyDescent="0.2">
      <c r="AK528" s="96"/>
    </row>
    <row r="529" spans="37:37" ht="15.75" customHeight="1" x14ac:dyDescent="0.2">
      <c r="AK529" s="96"/>
    </row>
    <row r="530" spans="37:37" ht="15.75" customHeight="1" x14ac:dyDescent="0.2">
      <c r="AK530" s="96"/>
    </row>
    <row r="531" spans="37:37" ht="15.75" customHeight="1" x14ac:dyDescent="0.2">
      <c r="AK531" s="96"/>
    </row>
    <row r="532" spans="37:37" ht="15.75" customHeight="1" x14ac:dyDescent="0.2">
      <c r="AK532" s="96"/>
    </row>
    <row r="533" spans="37:37" ht="15.75" customHeight="1" x14ac:dyDescent="0.2">
      <c r="AK533" s="96"/>
    </row>
    <row r="534" spans="37:37" ht="15.75" customHeight="1" x14ac:dyDescent="0.2">
      <c r="AK534" s="96"/>
    </row>
    <row r="535" spans="37:37" ht="15.75" customHeight="1" x14ac:dyDescent="0.2">
      <c r="AK535" s="96"/>
    </row>
    <row r="536" spans="37:37" ht="15.75" customHeight="1" x14ac:dyDescent="0.2">
      <c r="AK536" s="96"/>
    </row>
    <row r="537" spans="37:37" ht="15.75" customHeight="1" x14ac:dyDescent="0.2">
      <c r="AK537" s="96"/>
    </row>
    <row r="538" spans="37:37" ht="15.75" customHeight="1" x14ac:dyDescent="0.2">
      <c r="AK538" s="96"/>
    </row>
    <row r="539" spans="37:37" ht="15.75" customHeight="1" x14ac:dyDescent="0.2">
      <c r="AK539" s="96"/>
    </row>
    <row r="540" spans="37:37" ht="15.75" customHeight="1" x14ac:dyDescent="0.2">
      <c r="AK540" s="96"/>
    </row>
    <row r="541" spans="37:37" ht="15.75" customHeight="1" x14ac:dyDescent="0.2">
      <c r="AK541" s="96"/>
    </row>
    <row r="542" spans="37:37" ht="15.75" customHeight="1" x14ac:dyDescent="0.2">
      <c r="AK542" s="96"/>
    </row>
    <row r="543" spans="37:37" ht="15.75" customHeight="1" x14ac:dyDescent="0.2">
      <c r="AK543" s="96"/>
    </row>
    <row r="544" spans="37:37" ht="15.75" customHeight="1" x14ac:dyDescent="0.2">
      <c r="AK544" s="96"/>
    </row>
    <row r="545" spans="37:37" ht="15.75" customHeight="1" x14ac:dyDescent="0.2">
      <c r="AK545" s="96"/>
    </row>
    <row r="546" spans="37:37" ht="15.75" customHeight="1" x14ac:dyDescent="0.2">
      <c r="AK546" s="96"/>
    </row>
    <row r="547" spans="37:37" ht="15.75" customHeight="1" x14ac:dyDescent="0.2">
      <c r="AK547" s="96"/>
    </row>
    <row r="548" spans="37:37" ht="15.75" customHeight="1" x14ac:dyDescent="0.2">
      <c r="AK548" s="96"/>
    </row>
    <row r="549" spans="37:37" ht="15.75" customHeight="1" x14ac:dyDescent="0.2">
      <c r="AK549" s="96"/>
    </row>
    <row r="550" spans="37:37" ht="15.75" customHeight="1" x14ac:dyDescent="0.2">
      <c r="AK550" s="96"/>
    </row>
    <row r="551" spans="37:37" ht="15.75" customHeight="1" x14ac:dyDescent="0.2">
      <c r="AK551" s="96"/>
    </row>
    <row r="552" spans="37:37" ht="15.75" customHeight="1" x14ac:dyDescent="0.2">
      <c r="AK552" s="96"/>
    </row>
    <row r="553" spans="37:37" ht="15.75" customHeight="1" x14ac:dyDescent="0.2">
      <c r="AK553" s="96"/>
    </row>
    <row r="554" spans="37:37" ht="15.75" customHeight="1" x14ac:dyDescent="0.2">
      <c r="AK554" s="96"/>
    </row>
    <row r="555" spans="37:37" ht="15.75" customHeight="1" x14ac:dyDescent="0.2">
      <c r="AK555" s="96"/>
    </row>
    <row r="556" spans="37:37" ht="15.75" customHeight="1" x14ac:dyDescent="0.2">
      <c r="AK556" s="96"/>
    </row>
    <row r="557" spans="37:37" ht="15.75" customHeight="1" x14ac:dyDescent="0.2">
      <c r="AK557" s="96"/>
    </row>
    <row r="558" spans="37:37" ht="15.75" customHeight="1" x14ac:dyDescent="0.2">
      <c r="AK558" s="96"/>
    </row>
    <row r="559" spans="37:37" ht="15.75" customHeight="1" x14ac:dyDescent="0.2">
      <c r="AK559" s="96"/>
    </row>
    <row r="560" spans="37:37" ht="15.75" customHeight="1" x14ac:dyDescent="0.2">
      <c r="AK560" s="96"/>
    </row>
    <row r="561" spans="37:37" ht="15.75" customHeight="1" x14ac:dyDescent="0.2">
      <c r="AK561" s="96"/>
    </row>
    <row r="562" spans="37:37" ht="15.75" customHeight="1" x14ac:dyDescent="0.2">
      <c r="AK562" s="96"/>
    </row>
    <row r="563" spans="37:37" ht="15.75" customHeight="1" x14ac:dyDescent="0.2">
      <c r="AK563" s="96"/>
    </row>
    <row r="564" spans="37:37" ht="15.75" customHeight="1" x14ac:dyDescent="0.2">
      <c r="AK564" s="96"/>
    </row>
    <row r="565" spans="37:37" ht="15.75" customHeight="1" x14ac:dyDescent="0.2">
      <c r="AK565" s="96"/>
    </row>
    <row r="566" spans="37:37" ht="15.75" customHeight="1" x14ac:dyDescent="0.2">
      <c r="AK566" s="96"/>
    </row>
    <row r="567" spans="37:37" ht="15.75" customHeight="1" x14ac:dyDescent="0.2">
      <c r="AK567" s="96"/>
    </row>
    <row r="568" spans="37:37" ht="15.75" customHeight="1" x14ac:dyDescent="0.2">
      <c r="AK568" s="96"/>
    </row>
    <row r="569" spans="37:37" ht="15.75" customHeight="1" x14ac:dyDescent="0.2">
      <c r="AK569" s="96"/>
    </row>
    <row r="570" spans="37:37" ht="15.75" customHeight="1" x14ac:dyDescent="0.2">
      <c r="AK570" s="96"/>
    </row>
    <row r="571" spans="37:37" ht="15.75" customHeight="1" x14ac:dyDescent="0.2">
      <c r="AK571" s="96"/>
    </row>
    <row r="572" spans="37:37" ht="15.75" customHeight="1" x14ac:dyDescent="0.2">
      <c r="AK572" s="96"/>
    </row>
    <row r="573" spans="37:37" ht="15.75" customHeight="1" x14ac:dyDescent="0.2">
      <c r="AK573" s="96"/>
    </row>
    <row r="574" spans="37:37" ht="15.75" customHeight="1" x14ac:dyDescent="0.2">
      <c r="AK574" s="96"/>
    </row>
    <row r="575" spans="37:37" ht="15.75" customHeight="1" x14ac:dyDescent="0.2">
      <c r="AK575" s="96"/>
    </row>
    <row r="576" spans="37:37" ht="15.75" customHeight="1" x14ac:dyDescent="0.2">
      <c r="AK576" s="96"/>
    </row>
    <row r="577" spans="37:37" ht="15.75" customHeight="1" x14ac:dyDescent="0.2">
      <c r="AK577" s="96"/>
    </row>
    <row r="578" spans="37:37" ht="15.75" customHeight="1" x14ac:dyDescent="0.2">
      <c r="AK578" s="96"/>
    </row>
    <row r="579" spans="37:37" ht="15.75" customHeight="1" x14ac:dyDescent="0.2">
      <c r="AK579" s="96"/>
    </row>
    <row r="580" spans="37:37" ht="15.75" customHeight="1" x14ac:dyDescent="0.2">
      <c r="AK580" s="96"/>
    </row>
    <row r="581" spans="37:37" ht="15.75" customHeight="1" x14ac:dyDescent="0.2">
      <c r="AK581" s="96"/>
    </row>
    <row r="582" spans="37:37" ht="15.75" customHeight="1" x14ac:dyDescent="0.2">
      <c r="AK582" s="96"/>
    </row>
    <row r="583" spans="37:37" ht="15.75" customHeight="1" x14ac:dyDescent="0.2">
      <c r="AK583" s="96"/>
    </row>
    <row r="584" spans="37:37" ht="15.75" customHeight="1" x14ac:dyDescent="0.2">
      <c r="AK584" s="96"/>
    </row>
    <row r="585" spans="37:37" ht="15.75" customHeight="1" x14ac:dyDescent="0.2">
      <c r="AK585" s="96"/>
    </row>
    <row r="586" spans="37:37" ht="15.75" customHeight="1" x14ac:dyDescent="0.2">
      <c r="AK586" s="96"/>
    </row>
    <row r="587" spans="37:37" ht="15.75" customHeight="1" x14ac:dyDescent="0.2">
      <c r="AK587" s="96"/>
    </row>
    <row r="588" spans="37:37" ht="15.75" customHeight="1" x14ac:dyDescent="0.2">
      <c r="AK588" s="96"/>
    </row>
    <row r="589" spans="37:37" ht="15.75" customHeight="1" x14ac:dyDescent="0.2">
      <c r="AK589" s="96"/>
    </row>
    <row r="590" spans="37:37" ht="15.75" customHeight="1" x14ac:dyDescent="0.2">
      <c r="AK590" s="96"/>
    </row>
    <row r="591" spans="37:37" ht="15.75" customHeight="1" x14ac:dyDescent="0.2">
      <c r="AK591" s="96"/>
    </row>
    <row r="592" spans="37:37" ht="15.75" customHeight="1" x14ac:dyDescent="0.2">
      <c r="AK592" s="96"/>
    </row>
    <row r="593" spans="37:37" ht="15.75" customHeight="1" x14ac:dyDescent="0.2">
      <c r="AK593" s="96"/>
    </row>
    <row r="594" spans="37:37" ht="15.75" customHeight="1" x14ac:dyDescent="0.2">
      <c r="AK594" s="96"/>
    </row>
    <row r="595" spans="37:37" ht="15.75" customHeight="1" x14ac:dyDescent="0.2">
      <c r="AK595" s="96"/>
    </row>
    <row r="596" spans="37:37" ht="15.75" customHeight="1" x14ac:dyDescent="0.2">
      <c r="AK596" s="96"/>
    </row>
    <row r="597" spans="37:37" ht="15.75" customHeight="1" x14ac:dyDescent="0.2">
      <c r="AK597" s="96"/>
    </row>
    <row r="598" spans="37:37" ht="15.75" customHeight="1" x14ac:dyDescent="0.2">
      <c r="AK598" s="96"/>
    </row>
    <row r="599" spans="37:37" ht="15.75" customHeight="1" x14ac:dyDescent="0.2">
      <c r="AK599" s="96"/>
    </row>
    <row r="600" spans="37:37" ht="15.75" customHeight="1" x14ac:dyDescent="0.2">
      <c r="AK600" s="96"/>
    </row>
    <row r="601" spans="37:37" ht="15.75" customHeight="1" x14ac:dyDescent="0.2">
      <c r="AK601" s="96"/>
    </row>
    <row r="602" spans="37:37" ht="15.75" customHeight="1" x14ac:dyDescent="0.2">
      <c r="AK602" s="96"/>
    </row>
    <row r="603" spans="37:37" ht="15.75" customHeight="1" x14ac:dyDescent="0.2">
      <c r="AK603" s="96"/>
    </row>
    <row r="604" spans="37:37" ht="15.75" customHeight="1" x14ac:dyDescent="0.2">
      <c r="AK604" s="96"/>
    </row>
    <row r="605" spans="37:37" ht="15.75" customHeight="1" x14ac:dyDescent="0.2">
      <c r="AK605" s="96"/>
    </row>
    <row r="606" spans="37:37" ht="15.75" customHeight="1" x14ac:dyDescent="0.2">
      <c r="AK606" s="96"/>
    </row>
    <row r="607" spans="37:37" ht="15.75" customHeight="1" x14ac:dyDescent="0.2">
      <c r="AK607" s="96"/>
    </row>
    <row r="608" spans="37:37" ht="15.75" customHeight="1" x14ac:dyDescent="0.2">
      <c r="AK608" s="96"/>
    </row>
    <row r="609" spans="37:37" ht="15.75" customHeight="1" x14ac:dyDescent="0.2">
      <c r="AK609" s="96"/>
    </row>
    <row r="610" spans="37:37" ht="15.75" customHeight="1" x14ac:dyDescent="0.2">
      <c r="AK610" s="96"/>
    </row>
    <row r="611" spans="37:37" ht="15.75" customHeight="1" x14ac:dyDescent="0.2">
      <c r="AK611" s="96"/>
    </row>
    <row r="612" spans="37:37" ht="15.75" customHeight="1" x14ac:dyDescent="0.2">
      <c r="AK612" s="96"/>
    </row>
    <row r="613" spans="37:37" ht="15.75" customHeight="1" x14ac:dyDescent="0.2">
      <c r="AK613" s="96"/>
    </row>
    <row r="614" spans="37:37" ht="15.75" customHeight="1" x14ac:dyDescent="0.2">
      <c r="AK614" s="96"/>
    </row>
    <row r="615" spans="37:37" ht="15.75" customHeight="1" x14ac:dyDescent="0.2">
      <c r="AK615" s="96"/>
    </row>
    <row r="616" spans="37:37" ht="15.75" customHeight="1" x14ac:dyDescent="0.2">
      <c r="AK616" s="96"/>
    </row>
    <row r="617" spans="37:37" ht="15.75" customHeight="1" x14ac:dyDescent="0.2">
      <c r="AK617" s="96"/>
    </row>
    <row r="618" spans="37:37" ht="15.75" customHeight="1" x14ac:dyDescent="0.2">
      <c r="AK618" s="96"/>
    </row>
    <row r="619" spans="37:37" ht="15.75" customHeight="1" x14ac:dyDescent="0.2">
      <c r="AK619" s="96"/>
    </row>
    <row r="620" spans="37:37" ht="15.75" customHeight="1" x14ac:dyDescent="0.2">
      <c r="AK620" s="96"/>
    </row>
    <row r="621" spans="37:37" ht="15.75" customHeight="1" x14ac:dyDescent="0.2">
      <c r="AK621" s="96"/>
    </row>
    <row r="622" spans="37:37" ht="15.75" customHeight="1" x14ac:dyDescent="0.2">
      <c r="AK622" s="96"/>
    </row>
    <row r="623" spans="37:37" ht="15.75" customHeight="1" x14ac:dyDescent="0.2">
      <c r="AK623" s="96"/>
    </row>
    <row r="624" spans="37:37" ht="15.75" customHeight="1" x14ac:dyDescent="0.2">
      <c r="AK624" s="96"/>
    </row>
    <row r="625" spans="37:37" ht="15.75" customHeight="1" x14ac:dyDescent="0.2">
      <c r="AK625" s="96"/>
    </row>
    <row r="626" spans="37:37" ht="15.75" customHeight="1" x14ac:dyDescent="0.2">
      <c r="AK626" s="96"/>
    </row>
    <row r="627" spans="37:37" ht="15.75" customHeight="1" x14ac:dyDescent="0.2">
      <c r="AK627" s="96"/>
    </row>
    <row r="628" spans="37:37" ht="15.75" customHeight="1" x14ac:dyDescent="0.2">
      <c r="AK628" s="96"/>
    </row>
    <row r="629" spans="37:37" ht="15.75" customHeight="1" x14ac:dyDescent="0.2">
      <c r="AK629" s="96"/>
    </row>
    <row r="630" spans="37:37" ht="15.75" customHeight="1" x14ac:dyDescent="0.2">
      <c r="AK630" s="96"/>
    </row>
    <row r="631" spans="37:37" ht="15.75" customHeight="1" x14ac:dyDescent="0.2">
      <c r="AK631" s="96"/>
    </row>
    <row r="632" spans="37:37" ht="15.75" customHeight="1" x14ac:dyDescent="0.2">
      <c r="AK632" s="96"/>
    </row>
    <row r="633" spans="37:37" ht="15.75" customHeight="1" x14ac:dyDescent="0.2">
      <c r="AK633" s="96"/>
    </row>
    <row r="634" spans="37:37" ht="15.75" customHeight="1" x14ac:dyDescent="0.2">
      <c r="AK634" s="96"/>
    </row>
    <row r="635" spans="37:37" ht="15.75" customHeight="1" x14ac:dyDescent="0.2">
      <c r="AK635" s="96"/>
    </row>
    <row r="636" spans="37:37" ht="15.75" customHeight="1" x14ac:dyDescent="0.2">
      <c r="AK636" s="96"/>
    </row>
    <row r="637" spans="37:37" ht="15.75" customHeight="1" x14ac:dyDescent="0.2">
      <c r="AK637" s="96"/>
    </row>
    <row r="638" spans="37:37" ht="15.75" customHeight="1" x14ac:dyDescent="0.2">
      <c r="AK638" s="96"/>
    </row>
    <row r="639" spans="37:37" ht="15.75" customHeight="1" x14ac:dyDescent="0.2">
      <c r="AK639" s="96"/>
    </row>
    <row r="640" spans="37:37" ht="15.75" customHeight="1" x14ac:dyDescent="0.2">
      <c r="AK640" s="96"/>
    </row>
    <row r="641" spans="37:37" ht="15.75" customHeight="1" x14ac:dyDescent="0.2">
      <c r="AK641" s="96"/>
    </row>
    <row r="642" spans="37:37" ht="15.75" customHeight="1" x14ac:dyDescent="0.2">
      <c r="AK642" s="96"/>
    </row>
    <row r="643" spans="37:37" ht="15.75" customHeight="1" x14ac:dyDescent="0.2">
      <c r="AK643" s="96"/>
    </row>
    <row r="644" spans="37:37" ht="15.75" customHeight="1" x14ac:dyDescent="0.2">
      <c r="AK644" s="96"/>
    </row>
    <row r="645" spans="37:37" ht="15.75" customHeight="1" x14ac:dyDescent="0.2">
      <c r="AK645" s="96"/>
    </row>
    <row r="646" spans="37:37" ht="15.75" customHeight="1" x14ac:dyDescent="0.2">
      <c r="AK646" s="96"/>
    </row>
    <row r="647" spans="37:37" ht="15.75" customHeight="1" x14ac:dyDescent="0.2">
      <c r="AK647" s="96"/>
    </row>
    <row r="648" spans="37:37" ht="15.75" customHeight="1" x14ac:dyDescent="0.2">
      <c r="AK648" s="96"/>
    </row>
    <row r="649" spans="37:37" ht="15.75" customHeight="1" x14ac:dyDescent="0.2">
      <c r="AK649" s="96"/>
    </row>
    <row r="650" spans="37:37" ht="15.75" customHeight="1" x14ac:dyDescent="0.2">
      <c r="AK650" s="96"/>
    </row>
    <row r="651" spans="37:37" ht="15.75" customHeight="1" x14ac:dyDescent="0.2">
      <c r="AK651" s="96"/>
    </row>
    <row r="652" spans="37:37" ht="15.75" customHeight="1" x14ac:dyDescent="0.2">
      <c r="AK652" s="96"/>
    </row>
    <row r="653" spans="37:37" ht="15.75" customHeight="1" x14ac:dyDescent="0.2">
      <c r="AK653" s="96"/>
    </row>
    <row r="654" spans="37:37" ht="15.75" customHeight="1" x14ac:dyDescent="0.2">
      <c r="AK654" s="96"/>
    </row>
    <row r="655" spans="37:37" ht="15.75" customHeight="1" x14ac:dyDescent="0.2">
      <c r="AK655" s="96"/>
    </row>
    <row r="656" spans="37:37" ht="15.75" customHeight="1" x14ac:dyDescent="0.2">
      <c r="AK656" s="96"/>
    </row>
    <row r="657" spans="37:37" ht="15.75" customHeight="1" x14ac:dyDescent="0.2">
      <c r="AK657" s="96"/>
    </row>
    <row r="658" spans="37:37" ht="15.75" customHeight="1" x14ac:dyDescent="0.2">
      <c r="AK658" s="96"/>
    </row>
    <row r="659" spans="37:37" ht="15.75" customHeight="1" x14ac:dyDescent="0.2">
      <c r="AK659" s="96"/>
    </row>
    <row r="660" spans="37:37" ht="15.75" customHeight="1" x14ac:dyDescent="0.2">
      <c r="AK660" s="96"/>
    </row>
    <row r="661" spans="37:37" ht="15.75" customHeight="1" x14ac:dyDescent="0.2">
      <c r="AK661" s="96"/>
    </row>
    <row r="662" spans="37:37" ht="15.75" customHeight="1" x14ac:dyDescent="0.2">
      <c r="AK662" s="96"/>
    </row>
    <row r="663" spans="37:37" ht="15.75" customHeight="1" x14ac:dyDescent="0.2">
      <c r="AK663" s="96"/>
    </row>
    <row r="664" spans="37:37" ht="15.75" customHeight="1" x14ac:dyDescent="0.2">
      <c r="AK664" s="96"/>
    </row>
    <row r="665" spans="37:37" ht="15.75" customHeight="1" x14ac:dyDescent="0.2">
      <c r="AK665" s="96"/>
    </row>
    <row r="666" spans="37:37" ht="15.75" customHeight="1" x14ac:dyDescent="0.2">
      <c r="AK666" s="96"/>
    </row>
    <row r="667" spans="37:37" ht="15.75" customHeight="1" x14ac:dyDescent="0.2">
      <c r="AK667" s="96"/>
    </row>
    <row r="668" spans="37:37" ht="15.75" customHeight="1" x14ac:dyDescent="0.2">
      <c r="AK668" s="96"/>
    </row>
    <row r="669" spans="37:37" ht="15.75" customHeight="1" x14ac:dyDescent="0.2">
      <c r="AK669" s="96"/>
    </row>
    <row r="670" spans="37:37" ht="15.75" customHeight="1" x14ac:dyDescent="0.2">
      <c r="AK670" s="96"/>
    </row>
    <row r="671" spans="37:37" ht="15.75" customHeight="1" x14ac:dyDescent="0.2">
      <c r="AK671" s="96"/>
    </row>
    <row r="672" spans="37:37" ht="15.75" customHeight="1" x14ac:dyDescent="0.2">
      <c r="AK672" s="96"/>
    </row>
    <row r="673" spans="37:37" ht="15.75" customHeight="1" x14ac:dyDescent="0.2">
      <c r="AK673" s="96"/>
    </row>
    <row r="674" spans="37:37" ht="15.75" customHeight="1" x14ac:dyDescent="0.2">
      <c r="AK674" s="96"/>
    </row>
    <row r="675" spans="37:37" ht="15.75" customHeight="1" x14ac:dyDescent="0.2">
      <c r="AK675" s="96"/>
    </row>
    <row r="676" spans="37:37" ht="15.75" customHeight="1" x14ac:dyDescent="0.2">
      <c r="AK676" s="96"/>
    </row>
    <row r="677" spans="37:37" ht="15.75" customHeight="1" x14ac:dyDescent="0.2">
      <c r="AK677" s="96"/>
    </row>
    <row r="678" spans="37:37" ht="15.75" customHeight="1" x14ac:dyDescent="0.2">
      <c r="AK678" s="96"/>
    </row>
    <row r="679" spans="37:37" ht="15.75" customHeight="1" x14ac:dyDescent="0.2">
      <c r="AK679" s="96"/>
    </row>
    <row r="680" spans="37:37" ht="15.75" customHeight="1" x14ac:dyDescent="0.2">
      <c r="AK680" s="96"/>
    </row>
    <row r="681" spans="37:37" ht="15.75" customHeight="1" x14ac:dyDescent="0.2">
      <c r="AK681" s="96"/>
    </row>
    <row r="682" spans="37:37" ht="15.75" customHeight="1" x14ac:dyDescent="0.2">
      <c r="AK682" s="96"/>
    </row>
    <row r="683" spans="37:37" ht="15.75" customHeight="1" x14ac:dyDescent="0.2">
      <c r="AK683" s="96"/>
    </row>
    <row r="684" spans="37:37" ht="15.75" customHeight="1" x14ac:dyDescent="0.2">
      <c r="AK684" s="96"/>
    </row>
    <row r="685" spans="37:37" ht="15.75" customHeight="1" x14ac:dyDescent="0.2">
      <c r="AK685" s="96"/>
    </row>
    <row r="686" spans="37:37" ht="15.75" customHeight="1" x14ac:dyDescent="0.2">
      <c r="AK686" s="96"/>
    </row>
    <row r="687" spans="37:37" ht="15.75" customHeight="1" x14ac:dyDescent="0.2">
      <c r="AK687" s="96"/>
    </row>
    <row r="688" spans="37:37" ht="15.75" customHeight="1" x14ac:dyDescent="0.2">
      <c r="AK688" s="96"/>
    </row>
    <row r="689" spans="37:37" ht="15.75" customHeight="1" x14ac:dyDescent="0.2">
      <c r="AK689" s="96"/>
    </row>
    <row r="690" spans="37:37" ht="15.75" customHeight="1" x14ac:dyDescent="0.2">
      <c r="AK690" s="96"/>
    </row>
    <row r="691" spans="37:37" ht="15.75" customHeight="1" x14ac:dyDescent="0.2">
      <c r="AK691" s="96"/>
    </row>
    <row r="692" spans="37:37" ht="15.75" customHeight="1" x14ac:dyDescent="0.2">
      <c r="AK692" s="96"/>
    </row>
    <row r="693" spans="37:37" ht="15.75" customHeight="1" x14ac:dyDescent="0.2">
      <c r="AK693" s="96"/>
    </row>
    <row r="694" spans="37:37" ht="15.75" customHeight="1" x14ac:dyDescent="0.2">
      <c r="AK694" s="96"/>
    </row>
    <row r="695" spans="37:37" ht="15.75" customHeight="1" x14ac:dyDescent="0.2">
      <c r="AK695" s="96"/>
    </row>
    <row r="696" spans="37:37" ht="15.75" customHeight="1" x14ac:dyDescent="0.2">
      <c r="AK696" s="96"/>
    </row>
    <row r="697" spans="37:37" ht="15.75" customHeight="1" x14ac:dyDescent="0.2">
      <c r="AK697" s="96"/>
    </row>
    <row r="698" spans="37:37" ht="15.75" customHeight="1" x14ac:dyDescent="0.2">
      <c r="AK698" s="96"/>
    </row>
    <row r="699" spans="37:37" ht="15.75" customHeight="1" x14ac:dyDescent="0.2">
      <c r="AK699" s="96"/>
    </row>
    <row r="700" spans="37:37" ht="15.75" customHeight="1" x14ac:dyDescent="0.2">
      <c r="AK700" s="96"/>
    </row>
    <row r="701" spans="37:37" ht="15.75" customHeight="1" x14ac:dyDescent="0.2">
      <c r="AK701" s="96"/>
    </row>
    <row r="702" spans="37:37" ht="15.75" customHeight="1" x14ac:dyDescent="0.2">
      <c r="AK702" s="96"/>
    </row>
    <row r="703" spans="37:37" ht="15.75" customHeight="1" x14ac:dyDescent="0.2">
      <c r="AK703" s="96"/>
    </row>
    <row r="704" spans="37:37" ht="15.75" customHeight="1" x14ac:dyDescent="0.2">
      <c r="AK704" s="96"/>
    </row>
    <row r="705" spans="37:37" ht="15.75" customHeight="1" x14ac:dyDescent="0.2">
      <c r="AK705" s="96"/>
    </row>
    <row r="706" spans="37:37" ht="15.75" customHeight="1" x14ac:dyDescent="0.2">
      <c r="AK706" s="96"/>
    </row>
    <row r="707" spans="37:37" ht="15.75" customHeight="1" x14ac:dyDescent="0.2">
      <c r="AK707" s="96"/>
    </row>
    <row r="708" spans="37:37" ht="15.75" customHeight="1" x14ac:dyDescent="0.2">
      <c r="AK708" s="96"/>
    </row>
    <row r="709" spans="37:37" ht="15.75" customHeight="1" x14ac:dyDescent="0.2">
      <c r="AK709" s="96"/>
    </row>
    <row r="710" spans="37:37" ht="15.75" customHeight="1" x14ac:dyDescent="0.2">
      <c r="AK710" s="96"/>
    </row>
    <row r="711" spans="37:37" ht="15.75" customHeight="1" x14ac:dyDescent="0.2">
      <c r="AK711" s="96"/>
    </row>
    <row r="712" spans="37:37" ht="15.75" customHeight="1" x14ac:dyDescent="0.2">
      <c r="AK712" s="96"/>
    </row>
    <row r="713" spans="37:37" ht="15.75" customHeight="1" x14ac:dyDescent="0.2">
      <c r="AK713" s="96"/>
    </row>
    <row r="714" spans="37:37" ht="15.75" customHeight="1" x14ac:dyDescent="0.2">
      <c r="AK714" s="96"/>
    </row>
    <row r="715" spans="37:37" ht="15.75" customHeight="1" x14ac:dyDescent="0.2">
      <c r="AK715" s="96"/>
    </row>
    <row r="716" spans="37:37" ht="15.75" customHeight="1" x14ac:dyDescent="0.2">
      <c r="AK716" s="96"/>
    </row>
    <row r="717" spans="37:37" ht="15.75" customHeight="1" x14ac:dyDescent="0.2">
      <c r="AK717" s="96"/>
    </row>
    <row r="718" spans="37:37" ht="15.75" customHeight="1" x14ac:dyDescent="0.2">
      <c r="AK718" s="96"/>
    </row>
    <row r="719" spans="37:37" ht="15.75" customHeight="1" x14ac:dyDescent="0.2">
      <c r="AK719" s="96"/>
    </row>
    <row r="720" spans="37:37" ht="15.75" customHeight="1" x14ac:dyDescent="0.2">
      <c r="AK720" s="96"/>
    </row>
    <row r="721" spans="37:37" ht="15.75" customHeight="1" x14ac:dyDescent="0.2">
      <c r="AK721" s="96"/>
    </row>
    <row r="722" spans="37:37" ht="15.75" customHeight="1" x14ac:dyDescent="0.2">
      <c r="AK722" s="96"/>
    </row>
    <row r="723" spans="37:37" ht="15.75" customHeight="1" x14ac:dyDescent="0.2">
      <c r="AK723" s="96"/>
    </row>
    <row r="724" spans="37:37" ht="15.75" customHeight="1" x14ac:dyDescent="0.2">
      <c r="AK724" s="96"/>
    </row>
    <row r="725" spans="37:37" ht="15.75" customHeight="1" x14ac:dyDescent="0.2">
      <c r="AK725" s="96"/>
    </row>
    <row r="726" spans="37:37" ht="15.75" customHeight="1" x14ac:dyDescent="0.2">
      <c r="AK726" s="96"/>
    </row>
    <row r="727" spans="37:37" ht="15.75" customHeight="1" x14ac:dyDescent="0.2">
      <c r="AK727" s="96"/>
    </row>
    <row r="728" spans="37:37" ht="15.75" customHeight="1" x14ac:dyDescent="0.2">
      <c r="AK728" s="96"/>
    </row>
    <row r="729" spans="37:37" ht="15.75" customHeight="1" x14ac:dyDescent="0.2">
      <c r="AK729" s="96"/>
    </row>
    <row r="730" spans="37:37" ht="15.75" customHeight="1" x14ac:dyDescent="0.2">
      <c r="AK730" s="96"/>
    </row>
    <row r="731" spans="37:37" ht="15.75" customHeight="1" x14ac:dyDescent="0.2">
      <c r="AK731" s="96"/>
    </row>
    <row r="732" spans="37:37" ht="15.75" customHeight="1" x14ac:dyDescent="0.2">
      <c r="AK732" s="96"/>
    </row>
    <row r="733" spans="37:37" ht="15.75" customHeight="1" x14ac:dyDescent="0.2">
      <c r="AK733" s="96"/>
    </row>
    <row r="734" spans="37:37" ht="15.75" customHeight="1" x14ac:dyDescent="0.2">
      <c r="AK734" s="96"/>
    </row>
    <row r="735" spans="37:37" ht="15.75" customHeight="1" x14ac:dyDescent="0.2">
      <c r="AK735" s="96"/>
    </row>
    <row r="736" spans="37:37" ht="15.75" customHeight="1" x14ac:dyDescent="0.2">
      <c r="AK736" s="96"/>
    </row>
    <row r="737" spans="37:37" ht="15.75" customHeight="1" x14ac:dyDescent="0.2">
      <c r="AK737" s="96"/>
    </row>
    <row r="738" spans="37:37" ht="15.75" customHeight="1" x14ac:dyDescent="0.2">
      <c r="AK738" s="96"/>
    </row>
    <row r="739" spans="37:37" ht="15.75" customHeight="1" x14ac:dyDescent="0.2">
      <c r="AK739" s="96"/>
    </row>
    <row r="740" spans="37:37" ht="15.75" customHeight="1" x14ac:dyDescent="0.2">
      <c r="AK740" s="96"/>
    </row>
    <row r="741" spans="37:37" ht="15.75" customHeight="1" x14ac:dyDescent="0.2">
      <c r="AK741" s="96"/>
    </row>
    <row r="742" spans="37:37" ht="15.75" customHeight="1" x14ac:dyDescent="0.2">
      <c r="AK742" s="96"/>
    </row>
    <row r="743" spans="37:37" ht="15.75" customHeight="1" x14ac:dyDescent="0.2">
      <c r="AK743" s="96"/>
    </row>
    <row r="744" spans="37:37" ht="15.75" customHeight="1" x14ac:dyDescent="0.2">
      <c r="AK744" s="96"/>
    </row>
    <row r="745" spans="37:37" ht="15.75" customHeight="1" x14ac:dyDescent="0.2">
      <c r="AK745" s="96"/>
    </row>
    <row r="746" spans="37:37" ht="15.75" customHeight="1" x14ac:dyDescent="0.2">
      <c r="AK746" s="96"/>
    </row>
    <row r="747" spans="37:37" ht="15.75" customHeight="1" x14ac:dyDescent="0.2">
      <c r="AK747" s="96"/>
    </row>
    <row r="748" spans="37:37" ht="15.75" customHeight="1" x14ac:dyDescent="0.2">
      <c r="AK748" s="96"/>
    </row>
    <row r="749" spans="37:37" ht="15.75" customHeight="1" x14ac:dyDescent="0.2">
      <c r="AK749" s="96"/>
    </row>
    <row r="750" spans="37:37" ht="15.75" customHeight="1" x14ac:dyDescent="0.2">
      <c r="AK750" s="96"/>
    </row>
    <row r="751" spans="37:37" ht="15.75" customHeight="1" x14ac:dyDescent="0.2">
      <c r="AK751" s="96"/>
    </row>
    <row r="752" spans="37:37" ht="15.75" customHeight="1" x14ac:dyDescent="0.2">
      <c r="AK752" s="96"/>
    </row>
    <row r="753" spans="37:37" ht="15.75" customHeight="1" x14ac:dyDescent="0.2">
      <c r="AK753" s="96"/>
    </row>
    <row r="754" spans="37:37" ht="15.75" customHeight="1" x14ac:dyDescent="0.2">
      <c r="AK754" s="96"/>
    </row>
    <row r="755" spans="37:37" ht="15.75" customHeight="1" x14ac:dyDescent="0.2">
      <c r="AK755" s="96"/>
    </row>
    <row r="756" spans="37:37" ht="15.75" customHeight="1" x14ac:dyDescent="0.2">
      <c r="AK756" s="96"/>
    </row>
    <row r="757" spans="37:37" ht="15.75" customHeight="1" x14ac:dyDescent="0.2">
      <c r="AK757" s="96"/>
    </row>
    <row r="758" spans="37:37" ht="15.75" customHeight="1" x14ac:dyDescent="0.2">
      <c r="AK758" s="96"/>
    </row>
    <row r="759" spans="37:37" ht="15.75" customHeight="1" x14ac:dyDescent="0.2">
      <c r="AK759" s="96"/>
    </row>
    <row r="760" spans="37:37" ht="15.75" customHeight="1" x14ac:dyDescent="0.2">
      <c r="AK760" s="96"/>
    </row>
    <row r="761" spans="37:37" ht="15.75" customHeight="1" x14ac:dyDescent="0.2">
      <c r="AK761" s="96"/>
    </row>
    <row r="762" spans="37:37" ht="15.75" customHeight="1" x14ac:dyDescent="0.2">
      <c r="AK762" s="96"/>
    </row>
    <row r="763" spans="37:37" ht="15.75" customHeight="1" x14ac:dyDescent="0.2">
      <c r="AK763" s="96"/>
    </row>
    <row r="764" spans="37:37" ht="15.75" customHeight="1" x14ac:dyDescent="0.2">
      <c r="AK764" s="96"/>
    </row>
    <row r="765" spans="37:37" ht="15.75" customHeight="1" x14ac:dyDescent="0.2">
      <c r="AK765" s="96"/>
    </row>
    <row r="766" spans="37:37" ht="15.75" customHeight="1" x14ac:dyDescent="0.2">
      <c r="AK766" s="96"/>
    </row>
    <row r="767" spans="37:37" ht="15.75" customHeight="1" x14ac:dyDescent="0.2">
      <c r="AK767" s="96"/>
    </row>
    <row r="768" spans="37:37" ht="15.75" customHeight="1" x14ac:dyDescent="0.2">
      <c r="AK768" s="96"/>
    </row>
    <row r="769" spans="37:37" ht="15.75" customHeight="1" x14ac:dyDescent="0.2">
      <c r="AK769" s="96"/>
    </row>
    <row r="770" spans="37:37" ht="15.75" customHeight="1" x14ac:dyDescent="0.2">
      <c r="AK770" s="96"/>
    </row>
    <row r="771" spans="37:37" ht="15.75" customHeight="1" x14ac:dyDescent="0.2">
      <c r="AK771" s="96"/>
    </row>
    <row r="772" spans="37:37" ht="15.75" customHeight="1" x14ac:dyDescent="0.2">
      <c r="AK772" s="96"/>
    </row>
    <row r="773" spans="37:37" ht="15.75" customHeight="1" x14ac:dyDescent="0.2">
      <c r="AK773" s="96"/>
    </row>
    <row r="774" spans="37:37" ht="15.75" customHeight="1" x14ac:dyDescent="0.2">
      <c r="AK774" s="96"/>
    </row>
    <row r="775" spans="37:37" ht="15.75" customHeight="1" x14ac:dyDescent="0.2">
      <c r="AK775" s="96"/>
    </row>
    <row r="776" spans="37:37" ht="15.75" customHeight="1" x14ac:dyDescent="0.2">
      <c r="AK776" s="96"/>
    </row>
    <row r="777" spans="37:37" ht="15.75" customHeight="1" x14ac:dyDescent="0.2">
      <c r="AK777" s="96"/>
    </row>
    <row r="778" spans="37:37" ht="15.75" customHeight="1" x14ac:dyDescent="0.2">
      <c r="AK778" s="96"/>
    </row>
    <row r="779" spans="37:37" ht="15.75" customHeight="1" x14ac:dyDescent="0.2">
      <c r="AK779" s="96"/>
    </row>
    <row r="780" spans="37:37" ht="15.75" customHeight="1" x14ac:dyDescent="0.2">
      <c r="AK780" s="96"/>
    </row>
    <row r="781" spans="37:37" ht="15.75" customHeight="1" x14ac:dyDescent="0.2">
      <c r="AK781" s="96"/>
    </row>
    <row r="782" spans="37:37" ht="15.75" customHeight="1" x14ac:dyDescent="0.2">
      <c r="AK782" s="96"/>
    </row>
    <row r="783" spans="37:37" ht="15.75" customHeight="1" x14ac:dyDescent="0.2">
      <c r="AK783" s="96"/>
    </row>
    <row r="784" spans="37:37" ht="15.75" customHeight="1" x14ac:dyDescent="0.2">
      <c r="AK784" s="96"/>
    </row>
    <row r="785" spans="37:37" ht="15.75" customHeight="1" x14ac:dyDescent="0.2">
      <c r="AK785" s="96"/>
    </row>
    <row r="786" spans="37:37" ht="15.75" customHeight="1" x14ac:dyDescent="0.2">
      <c r="AK786" s="96"/>
    </row>
    <row r="787" spans="37:37" ht="15.75" customHeight="1" x14ac:dyDescent="0.2">
      <c r="AK787" s="96"/>
    </row>
    <row r="788" spans="37:37" ht="15.75" customHeight="1" x14ac:dyDescent="0.2">
      <c r="AK788" s="96"/>
    </row>
    <row r="789" spans="37:37" ht="15.75" customHeight="1" x14ac:dyDescent="0.2">
      <c r="AK789" s="96"/>
    </row>
    <row r="790" spans="37:37" ht="15.75" customHeight="1" x14ac:dyDescent="0.2">
      <c r="AK790" s="96"/>
    </row>
    <row r="791" spans="37:37" ht="15.75" customHeight="1" x14ac:dyDescent="0.2">
      <c r="AK791" s="96"/>
    </row>
    <row r="792" spans="37:37" ht="15.75" customHeight="1" x14ac:dyDescent="0.2">
      <c r="AK792" s="96"/>
    </row>
    <row r="793" spans="37:37" ht="15.75" customHeight="1" x14ac:dyDescent="0.2">
      <c r="AK793" s="96"/>
    </row>
    <row r="794" spans="37:37" ht="15.75" customHeight="1" x14ac:dyDescent="0.2">
      <c r="AK794" s="96"/>
    </row>
    <row r="795" spans="37:37" ht="15.75" customHeight="1" x14ac:dyDescent="0.2">
      <c r="AK795" s="96"/>
    </row>
    <row r="796" spans="37:37" ht="15.75" customHeight="1" x14ac:dyDescent="0.2">
      <c r="AK796" s="96"/>
    </row>
    <row r="797" spans="37:37" ht="15.75" customHeight="1" x14ac:dyDescent="0.2">
      <c r="AK797" s="96"/>
    </row>
    <row r="798" spans="37:37" ht="15.75" customHeight="1" x14ac:dyDescent="0.2">
      <c r="AK798" s="96"/>
    </row>
    <row r="799" spans="37:37" ht="15.75" customHeight="1" x14ac:dyDescent="0.2">
      <c r="AK799" s="96"/>
    </row>
    <row r="800" spans="37:37" ht="15.75" customHeight="1" x14ac:dyDescent="0.2">
      <c r="AK800" s="96"/>
    </row>
    <row r="801" spans="37:37" ht="15.75" customHeight="1" x14ac:dyDescent="0.2">
      <c r="AK801" s="96"/>
    </row>
    <row r="802" spans="37:37" ht="15.75" customHeight="1" x14ac:dyDescent="0.2">
      <c r="AK802" s="96"/>
    </row>
    <row r="803" spans="37:37" ht="15.75" customHeight="1" x14ac:dyDescent="0.2">
      <c r="AK803" s="96"/>
    </row>
    <row r="804" spans="37:37" ht="15.75" customHeight="1" x14ac:dyDescent="0.2">
      <c r="AK804" s="96"/>
    </row>
    <row r="805" spans="37:37" ht="15.75" customHeight="1" x14ac:dyDescent="0.2">
      <c r="AK805" s="96"/>
    </row>
    <row r="806" spans="37:37" ht="15.75" customHeight="1" x14ac:dyDescent="0.2">
      <c r="AK806" s="96"/>
    </row>
    <row r="807" spans="37:37" ht="15.75" customHeight="1" x14ac:dyDescent="0.2">
      <c r="AK807" s="96"/>
    </row>
    <row r="808" spans="37:37" ht="15.75" customHeight="1" x14ac:dyDescent="0.2">
      <c r="AK808" s="96"/>
    </row>
    <row r="809" spans="37:37" ht="15.75" customHeight="1" x14ac:dyDescent="0.2">
      <c r="AK809" s="96"/>
    </row>
    <row r="810" spans="37:37" ht="15.75" customHeight="1" x14ac:dyDescent="0.2">
      <c r="AK810" s="96"/>
    </row>
    <row r="811" spans="37:37" ht="15.75" customHeight="1" x14ac:dyDescent="0.2">
      <c r="AK811" s="96"/>
    </row>
    <row r="812" spans="37:37" ht="15.75" customHeight="1" x14ac:dyDescent="0.2">
      <c r="AK812" s="96"/>
    </row>
    <row r="813" spans="37:37" ht="15.75" customHeight="1" x14ac:dyDescent="0.2">
      <c r="AK813" s="96"/>
    </row>
    <row r="814" spans="37:37" ht="15.75" customHeight="1" x14ac:dyDescent="0.2">
      <c r="AK814" s="96"/>
    </row>
    <row r="815" spans="37:37" ht="15.75" customHeight="1" x14ac:dyDescent="0.2">
      <c r="AK815" s="96"/>
    </row>
    <row r="816" spans="37:37" ht="15.75" customHeight="1" x14ac:dyDescent="0.2">
      <c r="AK816" s="96"/>
    </row>
    <row r="817" spans="37:37" ht="15.75" customHeight="1" x14ac:dyDescent="0.2">
      <c r="AK817" s="96"/>
    </row>
    <row r="818" spans="37:37" ht="15.75" customHeight="1" x14ac:dyDescent="0.2">
      <c r="AK818" s="96"/>
    </row>
    <row r="819" spans="37:37" ht="15.75" customHeight="1" x14ac:dyDescent="0.2">
      <c r="AK819" s="96"/>
    </row>
    <row r="820" spans="37:37" ht="15.75" customHeight="1" x14ac:dyDescent="0.2">
      <c r="AK820" s="96"/>
    </row>
    <row r="821" spans="37:37" ht="15.75" customHeight="1" x14ac:dyDescent="0.2">
      <c r="AK821" s="96"/>
    </row>
    <row r="822" spans="37:37" ht="15.75" customHeight="1" x14ac:dyDescent="0.2">
      <c r="AK822" s="96"/>
    </row>
    <row r="823" spans="37:37" ht="15.75" customHeight="1" x14ac:dyDescent="0.2">
      <c r="AK823" s="96"/>
    </row>
    <row r="824" spans="37:37" ht="15.75" customHeight="1" x14ac:dyDescent="0.2">
      <c r="AK824" s="96"/>
    </row>
    <row r="825" spans="37:37" ht="15.75" customHeight="1" x14ac:dyDescent="0.2">
      <c r="AK825" s="96"/>
    </row>
    <row r="826" spans="37:37" ht="15.75" customHeight="1" x14ac:dyDescent="0.2">
      <c r="AK826" s="96"/>
    </row>
    <row r="827" spans="37:37" ht="15.75" customHeight="1" x14ac:dyDescent="0.2">
      <c r="AK827" s="96"/>
    </row>
    <row r="828" spans="37:37" ht="15.75" customHeight="1" x14ac:dyDescent="0.2">
      <c r="AK828" s="96"/>
    </row>
    <row r="829" spans="37:37" ht="15.75" customHeight="1" x14ac:dyDescent="0.2">
      <c r="AK829" s="96"/>
    </row>
    <row r="830" spans="37:37" ht="15.75" customHeight="1" x14ac:dyDescent="0.2">
      <c r="AK830" s="96"/>
    </row>
    <row r="831" spans="37:37" ht="15.75" customHeight="1" x14ac:dyDescent="0.2">
      <c r="AK831" s="96"/>
    </row>
    <row r="832" spans="37:37" ht="15.75" customHeight="1" x14ac:dyDescent="0.2">
      <c r="AK832" s="96"/>
    </row>
    <row r="833" spans="37:37" ht="15.75" customHeight="1" x14ac:dyDescent="0.2">
      <c r="AK833" s="96"/>
    </row>
    <row r="834" spans="37:37" ht="15.75" customHeight="1" x14ac:dyDescent="0.2">
      <c r="AK834" s="96"/>
    </row>
    <row r="835" spans="37:37" ht="15.75" customHeight="1" x14ac:dyDescent="0.2">
      <c r="AK835" s="96"/>
    </row>
    <row r="836" spans="37:37" ht="15.75" customHeight="1" x14ac:dyDescent="0.2">
      <c r="AK836" s="96"/>
    </row>
    <row r="837" spans="37:37" ht="15.75" customHeight="1" x14ac:dyDescent="0.2">
      <c r="AK837" s="96"/>
    </row>
    <row r="838" spans="37:37" ht="15.75" customHeight="1" x14ac:dyDescent="0.2">
      <c r="AK838" s="96"/>
    </row>
    <row r="839" spans="37:37" ht="15.75" customHeight="1" x14ac:dyDescent="0.2">
      <c r="AK839" s="96"/>
    </row>
    <row r="840" spans="37:37" ht="15.75" customHeight="1" x14ac:dyDescent="0.2">
      <c r="AK840" s="96"/>
    </row>
    <row r="841" spans="37:37" ht="15.75" customHeight="1" x14ac:dyDescent="0.2">
      <c r="AK841" s="96"/>
    </row>
    <row r="842" spans="37:37" ht="15.75" customHeight="1" x14ac:dyDescent="0.2">
      <c r="AK842" s="96"/>
    </row>
    <row r="843" spans="37:37" ht="15.75" customHeight="1" x14ac:dyDescent="0.2">
      <c r="AK843" s="96"/>
    </row>
    <row r="844" spans="37:37" ht="15.75" customHeight="1" x14ac:dyDescent="0.2">
      <c r="AK844" s="96"/>
    </row>
    <row r="845" spans="37:37" ht="15.75" customHeight="1" x14ac:dyDescent="0.2">
      <c r="AK845" s="96"/>
    </row>
    <row r="846" spans="37:37" ht="15.75" customHeight="1" x14ac:dyDescent="0.2">
      <c r="AK846" s="96"/>
    </row>
    <row r="847" spans="37:37" ht="15.75" customHeight="1" x14ac:dyDescent="0.2">
      <c r="AK847" s="96"/>
    </row>
    <row r="848" spans="37:37" ht="15.75" customHeight="1" x14ac:dyDescent="0.2">
      <c r="AK848" s="96"/>
    </row>
    <row r="849" spans="37:37" ht="15.75" customHeight="1" x14ac:dyDescent="0.2">
      <c r="AK849" s="96"/>
    </row>
    <row r="850" spans="37:37" ht="15.75" customHeight="1" x14ac:dyDescent="0.2">
      <c r="AK850" s="96"/>
    </row>
    <row r="851" spans="37:37" ht="15.75" customHeight="1" x14ac:dyDescent="0.2">
      <c r="AK851" s="96"/>
    </row>
    <row r="852" spans="37:37" ht="15.75" customHeight="1" x14ac:dyDescent="0.2">
      <c r="AK852" s="96"/>
    </row>
    <row r="853" spans="37:37" ht="15.75" customHeight="1" x14ac:dyDescent="0.2">
      <c r="AK853" s="96"/>
    </row>
    <row r="854" spans="37:37" ht="15.75" customHeight="1" x14ac:dyDescent="0.2">
      <c r="AK854" s="96"/>
    </row>
    <row r="855" spans="37:37" ht="15.75" customHeight="1" x14ac:dyDescent="0.2">
      <c r="AK855" s="96"/>
    </row>
    <row r="856" spans="37:37" ht="15.75" customHeight="1" x14ac:dyDescent="0.2">
      <c r="AK856" s="96"/>
    </row>
    <row r="857" spans="37:37" ht="15.75" customHeight="1" x14ac:dyDescent="0.2">
      <c r="AK857" s="96"/>
    </row>
    <row r="858" spans="37:37" ht="15.75" customHeight="1" x14ac:dyDescent="0.2">
      <c r="AK858" s="96"/>
    </row>
    <row r="859" spans="37:37" ht="15.75" customHeight="1" x14ac:dyDescent="0.2">
      <c r="AK859" s="96"/>
    </row>
    <row r="860" spans="37:37" ht="15.75" customHeight="1" x14ac:dyDescent="0.2">
      <c r="AK860" s="96"/>
    </row>
    <row r="861" spans="37:37" ht="15.75" customHeight="1" x14ac:dyDescent="0.2">
      <c r="AK861" s="96"/>
    </row>
    <row r="862" spans="37:37" ht="15.75" customHeight="1" x14ac:dyDescent="0.2">
      <c r="AK862" s="96"/>
    </row>
    <row r="863" spans="37:37" ht="15.75" customHeight="1" x14ac:dyDescent="0.2">
      <c r="AK863" s="96"/>
    </row>
    <row r="864" spans="37:37" ht="15.75" customHeight="1" x14ac:dyDescent="0.2">
      <c r="AK864" s="96"/>
    </row>
    <row r="865" spans="37:37" ht="15.75" customHeight="1" x14ac:dyDescent="0.2">
      <c r="AK865" s="96"/>
    </row>
    <row r="866" spans="37:37" ht="15.75" customHeight="1" x14ac:dyDescent="0.2">
      <c r="AK866" s="96"/>
    </row>
    <row r="867" spans="37:37" ht="15.75" customHeight="1" x14ac:dyDescent="0.2">
      <c r="AK867" s="96"/>
    </row>
    <row r="868" spans="37:37" ht="15.75" customHeight="1" x14ac:dyDescent="0.2">
      <c r="AK868" s="96"/>
    </row>
    <row r="869" spans="37:37" ht="15.75" customHeight="1" x14ac:dyDescent="0.2">
      <c r="AK869" s="96"/>
    </row>
    <row r="870" spans="37:37" ht="15.75" customHeight="1" x14ac:dyDescent="0.2">
      <c r="AK870" s="96"/>
    </row>
    <row r="871" spans="37:37" ht="15.75" customHeight="1" x14ac:dyDescent="0.2">
      <c r="AK871" s="96"/>
    </row>
    <row r="872" spans="37:37" ht="15.75" customHeight="1" x14ac:dyDescent="0.2">
      <c r="AK872" s="96"/>
    </row>
    <row r="873" spans="37:37" ht="15.75" customHeight="1" x14ac:dyDescent="0.2">
      <c r="AK873" s="96"/>
    </row>
    <row r="874" spans="37:37" ht="15.75" customHeight="1" x14ac:dyDescent="0.2">
      <c r="AK874" s="96"/>
    </row>
    <row r="875" spans="37:37" ht="15.75" customHeight="1" x14ac:dyDescent="0.2">
      <c r="AK875" s="96"/>
    </row>
    <row r="876" spans="37:37" ht="15.75" customHeight="1" x14ac:dyDescent="0.2">
      <c r="AK876" s="96"/>
    </row>
    <row r="877" spans="37:37" ht="15.75" customHeight="1" x14ac:dyDescent="0.2">
      <c r="AK877" s="96"/>
    </row>
    <row r="878" spans="37:37" ht="15.75" customHeight="1" x14ac:dyDescent="0.2">
      <c r="AK878" s="96"/>
    </row>
    <row r="879" spans="37:37" ht="15.75" customHeight="1" x14ac:dyDescent="0.2">
      <c r="AK879" s="96"/>
    </row>
    <row r="880" spans="37:37" ht="15.75" customHeight="1" x14ac:dyDescent="0.2">
      <c r="AK880" s="96"/>
    </row>
    <row r="881" spans="37:37" ht="15.75" customHeight="1" x14ac:dyDescent="0.2">
      <c r="AK881" s="96"/>
    </row>
    <row r="882" spans="37:37" ht="15.75" customHeight="1" x14ac:dyDescent="0.2">
      <c r="AK882" s="96"/>
    </row>
    <row r="883" spans="37:37" ht="15.75" customHeight="1" x14ac:dyDescent="0.2">
      <c r="AK883" s="96"/>
    </row>
    <row r="884" spans="37:37" ht="15.75" customHeight="1" x14ac:dyDescent="0.2">
      <c r="AK884" s="96"/>
    </row>
    <row r="885" spans="37:37" ht="15.75" customHeight="1" x14ac:dyDescent="0.2">
      <c r="AK885" s="96"/>
    </row>
    <row r="886" spans="37:37" ht="15.75" customHeight="1" x14ac:dyDescent="0.2">
      <c r="AK886" s="96"/>
    </row>
    <row r="887" spans="37:37" ht="15.75" customHeight="1" x14ac:dyDescent="0.2">
      <c r="AK887" s="96"/>
    </row>
    <row r="888" spans="37:37" ht="15.75" customHeight="1" x14ac:dyDescent="0.2">
      <c r="AK888" s="96"/>
    </row>
    <row r="889" spans="37:37" ht="15.75" customHeight="1" x14ac:dyDescent="0.2">
      <c r="AK889" s="96"/>
    </row>
    <row r="890" spans="37:37" ht="15.75" customHeight="1" x14ac:dyDescent="0.2">
      <c r="AK890" s="96"/>
    </row>
    <row r="891" spans="37:37" ht="15.75" customHeight="1" x14ac:dyDescent="0.2">
      <c r="AK891" s="96"/>
    </row>
    <row r="892" spans="37:37" ht="15.75" customHeight="1" x14ac:dyDescent="0.2">
      <c r="AK892" s="96"/>
    </row>
    <row r="893" spans="37:37" ht="15.75" customHeight="1" x14ac:dyDescent="0.2">
      <c r="AK893" s="96"/>
    </row>
    <row r="894" spans="37:37" ht="15.75" customHeight="1" x14ac:dyDescent="0.2">
      <c r="AK894" s="96"/>
    </row>
    <row r="895" spans="37:37" ht="15.75" customHeight="1" x14ac:dyDescent="0.2">
      <c r="AK895" s="96"/>
    </row>
    <row r="896" spans="37:37" ht="15.75" customHeight="1" x14ac:dyDescent="0.2">
      <c r="AK896" s="96"/>
    </row>
    <row r="897" spans="37:37" ht="15.75" customHeight="1" x14ac:dyDescent="0.2">
      <c r="AK897" s="96"/>
    </row>
    <row r="898" spans="37:37" ht="15.75" customHeight="1" x14ac:dyDescent="0.2">
      <c r="AK898" s="96"/>
    </row>
    <row r="899" spans="37:37" ht="15.75" customHeight="1" x14ac:dyDescent="0.2">
      <c r="AK899" s="96"/>
    </row>
    <row r="900" spans="37:37" ht="15.75" customHeight="1" x14ac:dyDescent="0.2">
      <c r="AK900" s="96"/>
    </row>
    <row r="901" spans="37:37" ht="15.75" customHeight="1" x14ac:dyDescent="0.2">
      <c r="AK901" s="96"/>
    </row>
    <row r="902" spans="37:37" ht="15.75" customHeight="1" x14ac:dyDescent="0.2">
      <c r="AK902" s="96"/>
    </row>
    <row r="903" spans="37:37" ht="15.75" customHeight="1" x14ac:dyDescent="0.2">
      <c r="AK903" s="96"/>
    </row>
    <row r="904" spans="37:37" ht="15.75" customHeight="1" x14ac:dyDescent="0.2">
      <c r="AK904" s="96"/>
    </row>
    <row r="905" spans="37:37" ht="15.75" customHeight="1" x14ac:dyDescent="0.2">
      <c r="AK905" s="96"/>
    </row>
    <row r="906" spans="37:37" ht="15.75" customHeight="1" x14ac:dyDescent="0.2">
      <c r="AK906" s="96"/>
    </row>
    <row r="907" spans="37:37" ht="15.75" customHeight="1" x14ac:dyDescent="0.2">
      <c r="AK907" s="96"/>
    </row>
    <row r="908" spans="37:37" ht="15.75" customHeight="1" x14ac:dyDescent="0.2">
      <c r="AK908" s="96"/>
    </row>
    <row r="909" spans="37:37" ht="15.75" customHeight="1" x14ac:dyDescent="0.2">
      <c r="AK909" s="96"/>
    </row>
    <row r="910" spans="37:37" ht="15.75" customHeight="1" x14ac:dyDescent="0.2">
      <c r="AK910" s="96"/>
    </row>
    <row r="911" spans="37:37" ht="15.75" customHeight="1" x14ac:dyDescent="0.2">
      <c r="AK911" s="96"/>
    </row>
    <row r="912" spans="37:37" ht="15.75" customHeight="1" x14ac:dyDescent="0.2">
      <c r="AK912" s="96"/>
    </row>
    <row r="913" spans="37:37" ht="15.75" customHeight="1" x14ac:dyDescent="0.2">
      <c r="AK913" s="96"/>
    </row>
    <row r="914" spans="37:37" ht="15.75" customHeight="1" x14ac:dyDescent="0.2">
      <c r="AK914" s="96"/>
    </row>
    <row r="915" spans="37:37" ht="15.75" customHeight="1" x14ac:dyDescent="0.2">
      <c r="AK915" s="96"/>
    </row>
    <row r="916" spans="37:37" ht="15.75" customHeight="1" x14ac:dyDescent="0.2">
      <c r="AK916" s="96"/>
    </row>
    <row r="917" spans="37:37" ht="15.75" customHeight="1" x14ac:dyDescent="0.2">
      <c r="AK917" s="96"/>
    </row>
    <row r="918" spans="37:37" ht="15.75" customHeight="1" x14ac:dyDescent="0.2">
      <c r="AK918" s="96"/>
    </row>
    <row r="919" spans="37:37" ht="15.75" customHeight="1" x14ac:dyDescent="0.2">
      <c r="AK919" s="96"/>
    </row>
    <row r="920" spans="37:37" ht="15.75" customHeight="1" x14ac:dyDescent="0.2">
      <c r="AK920" s="96"/>
    </row>
    <row r="921" spans="37:37" ht="15.75" customHeight="1" x14ac:dyDescent="0.2">
      <c r="AK921" s="96"/>
    </row>
    <row r="922" spans="37:37" ht="15.75" customHeight="1" x14ac:dyDescent="0.2">
      <c r="AK922" s="96"/>
    </row>
    <row r="923" spans="37:37" ht="15.75" customHeight="1" x14ac:dyDescent="0.2">
      <c r="AK923" s="96"/>
    </row>
    <row r="924" spans="37:37" ht="15.75" customHeight="1" x14ac:dyDescent="0.2">
      <c r="AK924" s="96"/>
    </row>
    <row r="925" spans="37:37" ht="15.75" customHeight="1" x14ac:dyDescent="0.2">
      <c r="AK925" s="96"/>
    </row>
    <row r="926" spans="37:37" ht="15.75" customHeight="1" x14ac:dyDescent="0.2">
      <c r="AK926" s="96"/>
    </row>
    <row r="927" spans="37:37" ht="15.75" customHeight="1" x14ac:dyDescent="0.2">
      <c r="AK927" s="96"/>
    </row>
    <row r="928" spans="37:37" ht="15.75" customHeight="1" x14ac:dyDescent="0.2">
      <c r="AK928" s="96"/>
    </row>
    <row r="929" spans="37:37" ht="15.75" customHeight="1" x14ac:dyDescent="0.2">
      <c r="AK929" s="96"/>
    </row>
    <row r="930" spans="37:37" ht="15.75" customHeight="1" x14ac:dyDescent="0.2">
      <c r="AK930" s="96"/>
    </row>
    <row r="931" spans="37:37" ht="15.75" customHeight="1" x14ac:dyDescent="0.2">
      <c r="AK931" s="96"/>
    </row>
    <row r="932" spans="37:37" ht="15.75" customHeight="1" x14ac:dyDescent="0.2">
      <c r="AK932" s="96"/>
    </row>
    <row r="933" spans="37:37" ht="15.75" customHeight="1" x14ac:dyDescent="0.2">
      <c r="AK933" s="96"/>
    </row>
    <row r="934" spans="37:37" ht="15.75" customHeight="1" x14ac:dyDescent="0.2">
      <c r="AK934" s="96"/>
    </row>
    <row r="935" spans="37:37" ht="15.75" customHeight="1" x14ac:dyDescent="0.2">
      <c r="AK935" s="96"/>
    </row>
    <row r="936" spans="37:37" ht="15.75" customHeight="1" x14ac:dyDescent="0.2">
      <c r="AK936" s="96"/>
    </row>
    <row r="937" spans="37:37" ht="15.75" customHeight="1" x14ac:dyDescent="0.2">
      <c r="AK937" s="96"/>
    </row>
    <row r="938" spans="37:37" ht="15.75" customHeight="1" x14ac:dyDescent="0.2">
      <c r="AK938" s="96"/>
    </row>
    <row r="939" spans="37:37" ht="15.75" customHeight="1" x14ac:dyDescent="0.2">
      <c r="AK939" s="96"/>
    </row>
    <row r="940" spans="37:37" ht="15.75" customHeight="1" x14ac:dyDescent="0.2">
      <c r="AK940" s="96"/>
    </row>
    <row r="941" spans="37:37" ht="15.75" customHeight="1" x14ac:dyDescent="0.2">
      <c r="AK941" s="96"/>
    </row>
    <row r="942" spans="37:37" ht="15.75" customHeight="1" x14ac:dyDescent="0.2">
      <c r="AK942" s="96"/>
    </row>
    <row r="943" spans="37:37" ht="15.75" customHeight="1" x14ac:dyDescent="0.2">
      <c r="AK943" s="96"/>
    </row>
    <row r="944" spans="37:37" ht="15.75" customHeight="1" x14ac:dyDescent="0.2">
      <c r="AK944" s="96"/>
    </row>
    <row r="945" spans="37:37" ht="15.75" customHeight="1" x14ac:dyDescent="0.2">
      <c r="AK945" s="96"/>
    </row>
    <row r="946" spans="37:37" ht="15.75" customHeight="1" x14ac:dyDescent="0.2">
      <c r="AK946" s="96"/>
    </row>
    <row r="947" spans="37:37" ht="15.75" customHeight="1" x14ac:dyDescent="0.2">
      <c r="AK947" s="96"/>
    </row>
    <row r="948" spans="37:37" ht="15.75" customHeight="1" x14ac:dyDescent="0.2">
      <c r="AK948" s="96"/>
    </row>
    <row r="949" spans="37:37" ht="15.75" customHeight="1" x14ac:dyDescent="0.2">
      <c r="AK949" s="96"/>
    </row>
    <row r="950" spans="37:37" ht="15.75" customHeight="1" x14ac:dyDescent="0.2">
      <c r="AK950" s="96"/>
    </row>
    <row r="951" spans="37:37" ht="15.75" customHeight="1" x14ac:dyDescent="0.2">
      <c r="AK951" s="96"/>
    </row>
    <row r="952" spans="37:37" ht="15.75" customHeight="1" x14ac:dyDescent="0.2">
      <c r="AK952" s="96"/>
    </row>
    <row r="953" spans="37:37" ht="15.75" customHeight="1" x14ac:dyDescent="0.2">
      <c r="AK953" s="96"/>
    </row>
    <row r="954" spans="37:37" ht="15.75" customHeight="1" x14ac:dyDescent="0.2">
      <c r="AK954" s="96"/>
    </row>
    <row r="955" spans="37:37" ht="15.75" customHeight="1" x14ac:dyDescent="0.2">
      <c r="AK955" s="96"/>
    </row>
    <row r="956" spans="37:37" ht="15.75" customHeight="1" x14ac:dyDescent="0.2">
      <c r="AK956" s="96"/>
    </row>
    <row r="957" spans="37:37" ht="15.75" customHeight="1" x14ac:dyDescent="0.2">
      <c r="AK957" s="96"/>
    </row>
    <row r="958" spans="37:37" ht="15.75" customHeight="1" x14ac:dyDescent="0.2">
      <c r="AK958" s="96"/>
    </row>
    <row r="959" spans="37:37" ht="15.75" customHeight="1" x14ac:dyDescent="0.2">
      <c r="AK959" s="96"/>
    </row>
    <row r="960" spans="37:37" ht="15.75" customHeight="1" x14ac:dyDescent="0.2">
      <c r="AK960" s="96"/>
    </row>
    <row r="961" spans="37:37" ht="15.75" customHeight="1" x14ac:dyDescent="0.2">
      <c r="AK961" s="96"/>
    </row>
    <row r="962" spans="37:37" ht="15.75" customHeight="1" x14ac:dyDescent="0.2">
      <c r="AK962" s="96"/>
    </row>
    <row r="963" spans="37:37" ht="15.75" customHeight="1" x14ac:dyDescent="0.2">
      <c r="AK963" s="96"/>
    </row>
    <row r="964" spans="37:37" ht="15.75" customHeight="1" x14ac:dyDescent="0.2">
      <c r="AK964" s="96"/>
    </row>
    <row r="965" spans="37:37" ht="15.75" customHeight="1" x14ac:dyDescent="0.2">
      <c r="AK965" s="96"/>
    </row>
    <row r="966" spans="37:37" ht="15.75" customHeight="1" x14ac:dyDescent="0.2">
      <c r="AK966" s="96"/>
    </row>
    <row r="967" spans="37:37" ht="15.75" customHeight="1" x14ac:dyDescent="0.2">
      <c r="AK967" s="96"/>
    </row>
    <row r="968" spans="37:37" ht="15.75" customHeight="1" x14ac:dyDescent="0.2">
      <c r="AK968" s="96"/>
    </row>
    <row r="969" spans="37:37" ht="15.75" customHeight="1" x14ac:dyDescent="0.2">
      <c r="AK969" s="96"/>
    </row>
    <row r="970" spans="37:37" ht="15.75" customHeight="1" x14ac:dyDescent="0.2">
      <c r="AK970" s="96"/>
    </row>
    <row r="971" spans="37:37" ht="15.75" customHeight="1" x14ac:dyDescent="0.2">
      <c r="AK971" s="96"/>
    </row>
    <row r="972" spans="37:37" ht="15.75" customHeight="1" x14ac:dyDescent="0.2">
      <c r="AK972" s="96"/>
    </row>
    <row r="973" spans="37:37" ht="15.75" customHeight="1" x14ac:dyDescent="0.2">
      <c r="AK973" s="96"/>
    </row>
    <row r="974" spans="37:37" ht="15.75" customHeight="1" x14ac:dyDescent="0.2">
      <c r="AK974" s="96"/>
    </row>
    <row r="975" spans="37:37" ht="15.75" customHeight="1" x14ac:dyDescent="0.2">
      <c r="AK975" s="96"/>
    </row>
    <row r="976" spans="37:37" ht="15.75" customHeight="1" x14ac:dyDescent="0.2">
      <c r="AK976" s="96"/>
    </row>
    <row r="977" spans="37:37" ht="15.75" customHeight="1" x14ac:dyDescent="0.2">
      <c r="AK977" s="96"/>
    </row>
    <row r="978" spans="37:37" ht="15.75" customHeight="1" x14ac:dyDescent="0.2">
      <c r="AK978" s="96"/>
    </row>
    <row r="979" spans="37:37" ht="15.75" customHeight="1" x14ac:dyDescent="0.2">
      <c r="AK979" s="96"/>
    </row>
    <row r="980" spans="37:37" ht="15.75" customHeight="1" x14ac:dyDescent="0.2">
      <c r="AK980" s="96"/>
    </row>
    <row r="981" spans="37:37" ht="15.75" customHeight="1" x14ac:dyDescent="0.2">
      <c r="AK981" s="96"/>
    </row>
    <row r="982" spans="37:37" ht="15.75" customHeight="1" x14ac:dyDescent="0.2">
      <c r="AK982" s="96"/>
    </row>
    <row r="983" spans="37:37" ht="15.75" customHeight="1" x14ac:dyDescent="0.2">
      <c r="AK983" s="96"/>
    </row>
    <row r="984" spans="37:37" ht="15.75" customHeight="1" x14ac:dyDescent="0.2">
      <c r="AK984" s="96"/>
    </row>
    <row r="985" spans="37:37" ht="15.75" customHeight="1" x14ac:dyDescent="0.2">
      <c r="AK985" s="96"/>
    </row>
    <row r="986" spans="37:37" ht="15.75" customHeight="1" x14ac:dyDescent="0.2">
      <c r="AK986" s="96"/>
    </row>
    <row r="987" spans="37:37" ht="15.75" customHeight="1" x14ac:dyDescent="0.2">
      <c r="AK987" s="96"/>
    </row>
    <row r="988" spans="37:37" ht="15.75" customHeight="1" x14ac:dyDescent="0.2">
      <c r="AK988" s="96"/>
    </row>
    <row r="989" spans="37:37" ht="15.75" customHeight="1" x14ac:dyDescent="0.2">
      <c r="AK989" s="96"/>
    </row>
    <row r="990" spans="37:37" ht="15.75" customHeight="1" x14ac:dyDescent="0.2">
      <c r="AK990" s="96"/>
    </row>
    <row r="991" spans="37:37" ht="15.75" customHeight="1" x14ac:dyDescent="0.2">
      <c r="AK991" s="96"/>
    </row>
    <row r="992" spans="37:37" ht="15.75" customHeight="1" x14ac:dyDescent="0.2">
      <c r="AK992" s="96"/>
    </row>
    <row r="993" spans="37:37" ht="15.75" customHeight="1" x14ac:dyDescent="0.2">
      <c r="AK993" s="96"/>
    </row>
    <row r="994" spans="37:37" ht="15.75" customHeight="1" x14ac:dyDescent="0.2">
      <c r="AK994" s="96"/>
    </row>
    <row r="995" spans="37:37" ht="15.75" customHeight="1" x14ac:dyDescent="0.2">
      <c r="AK995" s="96"/>
    </row>
    <row r="996" spans="37:37" ht="15.75" customHeight="1" x14ac:dyDescent="0.2">
      <c r="AK996" s="96"/>
    </row>
    <row r="997" spans="37:37" ht="15.75" customHeight="1" x14ac:dyDescent="0.2">
      <c r="AK997" s="96"/>
    </row>
    <row r="998" spans="37:37" ht="15.75" customHeight="1" x14ac:dyDescent="0.2">
      <c r="AK998" s="96"/>
    </row>
    <row r="999" spans="37:37" ht="15.75" customHeight="1" x14ac:dyDescent="0.2">
      <c r="AK999" s="96"/>
    </row>
    <row r="1000" spans="37:37" ht="15.75" customHeight="1" x14ac:dyDescent="0.2">
      <c r="AK1000" s="96"/>
    </row>
    <row r="1001" spans="37:37" ht="15.75" customHeight="1" x14ac:dyDescent="0.2">
      <c r="AK1001" s="96"/>
    </row>
    <row r="1002" spans="37:37" ht="15.75" customHeight="1" x14ac:dyDescent="0.2">
      <c r="AK1002" s="9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Table1.VariablesKey_Old</vt:lpstr>
      <vt:lpstr>Table2.VariablesRationale</vt:lpstr>
      <vt:lpstr>Table3.AdjudicatedValueOnly</vt:lpstr>
      <vt:lpstr>Adjudicated Data</vt:lpstr>
      <vt:lpstr>Table4.SoftwareExclusionReasons</vt:lpstr>
      <vt:lpstr>data00</vt:lpstr>
      <vt:lpstr>data01</vt:lpstr>
      <vt:lpstr>Calculating Accuracy</vt:lpstr>
      <vt:lpstr>IOV Statistics</vt:lpstr>
      <vt:lpstr>Uncorrected.AdjudicatedValueOnl</vt:lpstr>
      <vt:lpstr>ExclusionReasons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Cowie, Kathryn W.</dc:creator>
  <cp:lastModifiedBy>Microsoft Office User</cp:lastModifiedBy>
  <dcterms:created xsi:type="dcterms:W3CDTF">2021-07-19T01:01:42Z</dcterms:created>
  <dcterms:modified xsi:type="dcterms:W3CDTF">2022-10-25T15:20:01Z</dcterms:modified>
</cp:coreProperties>
</file>