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0" yWindow="840" windowWidth="21504" windowHeight="8376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E33" i="1" l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D33" i="1"/>
  <c r="S25" i="1"/>
  <c r="L25" i="1"/>
  <c r="T25" i="1" s="1"/>
  <c r="S18" i="1"/>
  <c r="L18" i="1"/>
  <c r="T18" i="1" s="1"/>
  <c r="T3" i="1"/>
  <c r="T4" i="1"/>
  <c r="S3" i="1"/>
  <c r="L3" i="1"/>
  <c r="S12" i="1"/>
  <c r="T12" i="1" s="1"/>
  <c r="L12" i="1"/>
  <c r="S21" i="1"/>
  <c r="L21" i="1"/>
  <c r="T21" i="1" s="1"/>
  <c r="L7" i="1"/>
  <c r="S7" i="1"/>
  <c r="T7" i="1"/>
  <c r="L8" i="1"/>
  <c r="S8" i="1"/>
  <c r="T8" i="1"/>
  <c r="L17" i="1"/>
  <c r="S17" i="1"/>
  <c r="S29" i="1"/>
  <c r="L29" i="1"/>
  <c r="S30" i="1"/>
  <c r="S33" i="1" s="1"/>
  <c r="L30" i="1"/>
  <c r="S22" i="1"/>
  <c r="L22" i="1"/>
  <c r="T22" i="1" s="1"/>
  <c r="S13" i="1"/>
  <c r="L13" i="1"/>
  <c r="T13" i="1" s="1"/>
  <c r="S31" i="1"/>
  <c r="L31" i="1"/>
  <c r="T31" i="1" s="1"/>
  <c r="S27" i="1"/>
  <c r="T27" i="1" s="1"/>
  <c r="L27" i="1"/>
  <c r="S26" i="1"/>
  <c r="L26" i="1"/>
  <c r="T26" i="1" s="1"/>
  <c r="S23" i="1"/>
  <c r="L23" i="1"/>
  <c r="T23" i="1" s="1"/>
  <c r="S19" i="1"/>
  <c r="L19" i="1"/>
  <c r="T19" i="1" s="1"/>
  <c r="S9" i="1"/>
  <c r="L9" i="1"/>
  <c r="S4" i="1"/>
  <c r="L4" i="1"/>
  <c r="S32" i="1"/>
  <c r="L32" i="1"/>
  <c r="T32" i="1" s="1"/>
  <c r="S28" i="1"/>
  <c r="L28" i="1"/>
  <c r="T28" i="1" s="1"/>
  <c r="S24" i="1"/>
  <c r="L24" i="1"/>
  <c r="T24" i="1" s="1"/>
  <c r="S20" i="1"/>
  <c r="L20" i="1"/>
  <c r="T20" i="1" s="1"/>
  <c r="S16" i="1"/>
  <c r="L16" i="1"/>
  <c r="T16" i="1" s="1"/>
  <c r="S15" i="1"/>
  <c r="L15" i="1"/>
  <c r="T15" i="1" s="1"/>
  <c r="S14" i="1"/>
  <c r="L14" i="1"/>
  <c r="T14" i="1" s="1"/>
  <c r="S11" i="1"/>
  <c r="L11" i="1"/>
  <c r="T11" i="1" s="1"/>
  <c r="S10" i="1"/>
  <c r="L10" i="1"/>
  <c r="T10" i="1" s="1"/>
  <c r="S6" i="1"/>
  <c r="L6" i="1"/>
  <c r="T6" i="1" s="1"/>
  <c r="L5" i="1"/>
  <c r="S5" i="1"/>
  <c r="T5" i="1" s="1"/>
  <c r="T30" i="1" l="1"/>
  <c r="T33" i="1"/>
  <c r="T17" i="1"/>
  <c r="T9" i="1"/>
  <c r="T29" i="1"/>
</calcChain>
</file>

<file path=xl/sharedStrings.xml><?xml version="1.0" encoding="utf-8"?>
<sst xmlns="http://schemas.openxmlformats.org/spreadsheetml/2006/main" count="84" uniqueCount="60">
  <si>
    <t>급여 년도</t>
  </si>
  <si>
    <t>급여 월</t>
  </si>
  <si>
    <t>급여 일</t>
  </si>
  <si>
    <t>사원번호</t>
  </si>
  <si>
    <t>사원이름</t>
  </si>
  <si>
    <t>직책</t>
  </si>
  <si>
    <t>기본급</t>
  </si>
  <si>
    <t>직책수당</t>
  </si>
  <si>
    <t>연장수당</t>
  </si>
  <si>
    <t>휴일수당</t>
  </si>
  <si>
    <t>상여금</t>
  </si>
  <si>
    <t>식대</t>
  </si>
  <si>
    <t>교통비</t>
  </si>
  <si>
    <t>복지후생</t>
  </si>
  <si>
    <t>급여계</t>
  </si>
  <si>
    <t>소득세</t>
  </si>
  <si>
    <t>주민세</t>
  </si>
  <si>
    <t>고용보험</t>
  </si>
  <si>
    <t>국민연금</t>
  </si>
  <si>
    <t>건강보험</t>
  </si>
  <si>
    <t>기타</t>
  </si>
  <si>
    <t>공제계</t>
  </si>
  <si>
    <t>차감 수령액</t>
  </si>
  <si>
    <t>정윤서</t>
  </si>
  <si>
    <t>과장</t>
  </si>
  <si>
    <t>박현준</t>
  </si>
  <si>
    <t>대리</t>
  </si>
  <si>
    <t>한지호</t>
  </si>
  <si>
    <t>사원</t>
  </si>
  <si>
    <t>이수아</t>
  </si>
  <si>
    <t>김민준</t>
  </si>
  <si>
    <t>부장</t>
  </si>
  <si>
    <t>주하은</t>
  </si>
  <si>
    <t>차장</t>
  </si>
  <si>
    <t>최우진</t>
  </si>
  <si>
    <t>이다은</t>
  </si>
  <si>
    <t>강지후</t>
  </si>
  <si>
    <t>김서준</t>
  </si>
  <si>
    <t>박지민</t>
  </si>
  <si>
    <t>주임</t>
  </si>
  <si>
    <t>김서연</t>
  </si>
  <si>
    <t>장준서</t>
  </si>
  <si>
    <t>김수빈</t>
  </si>
  <si>
    <t>조하준</t>
  </si>
  <si>
    <t>한예준</t>
  </si>
  <si>
    <t>최채원</t>
  </si>
  <si>
    <t>이서윤</t>
  </si>
  <si>
    <t>김현우</t>
  </si>
  <si>
    <t>박도윤</t>
  </si>
  <si>
    <t>박지유</t>
  </si>
  <si>
    <t>김지우</t>
  </si>
  <si>
    <t>전준우</t>
  </si>
  <si>
    <t>최주원</t>
  </si>
  <si>
    <t>김지윤</t>
  </si>
  <si>
    <t>한서현</t>
  </si>
  <si>
    <t>조민서</t>
  </si>
  <si>
    <t>현지훈</t>
  </si>
  <si>
    <t>이시우</t>
  </si>
  <si>
    <t>한예은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</si>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</sst>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₩&quot;#,##0_);[Red]\(&quot;₩&quot;#,##0\)"/>
    <numFmt numFmtId="177" formatCode="0_);[Red]\(0\)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topLeftCell="B1" workbookViewId="0">
      <selection activeCell="D1" sqref="D1"/>
    </sheetView>
  </sheetViews>
  <sheetFormatPr defaultRowHeight="17.399999999999999" x14ac:dyDescent="0.4"/>
  <cols>
    <col min="4" max="4" width="11.19921875" style="1" bestFit="1" customWidth="1"/>
    <col min="5" max="5" width="9.69921875" style="1" bestFit="1" customWidth="1"/>
    <col min="6" max="7" width="8.8984375" style="1" bestFit="1" customWidth="1"/>
    <col min="8" max="10" width="9.69921875" style="1" bestFit="1" customWidth="1"/>
    <col min="11" max="11" width="8.8984375" style="1" bestFit="1" customWidth="1"/>
    <col min="12" max="12" width="11.19921875" style="1" bestFit="1" customWidth="1"/>
    <col min="13" max="13" width="9.69921875" style="1" bestFit="1" customWidth="1"/>
    <col min="14" max="14" width="8.8984375" style="1" bestFit="1" customWidth="1"/>
    <col min="15" max="17" width="9.69921875" style="1" bestFit="1" customWidth="1"/>
    <col min="18" max="18" width="8.8984375" style="1" bestFit="1" customWidth="1"/>
    <col min="19" max="19" width="11.8984375" style="1" customWidth="1"/>
    <col min="20" max="20" width="11.19921875" style="1" bestFit="1" customWidth="1"/>
  </cols>
  <sheetData>
    <row r="1" spans="1:20" x14ac:dyDescent="0.4">
      <c r="A1" t="s">
        <v>0</v>
      </c>
      <c r="B1" s="2">
        <v>2019</v>
      </c>
      <c r="C1" s="2" t="s">
        <v>1</v>
      </c>
      <c r="D1" s="2">
        <v>7</v>
      </c>
      <c r="E1" s="2" t="s">
        <v>2</v>
      </c>
      <c r="F1" s="2">
        <v>1</v>
      </c>
    </row>
    <row r="2" spans="1:20" x14ac:dyDescent="0.4">
      <c r="A2" t="s">
        <v>3</v>
      </c>
      <c r="B2" t="s">
        <v>4</v>
      </c>
      <c r="C2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</row>
    <row r="3" spans="1:20" x14ac:dyDescent="0.4">
      <c r="A3">
        <v>52136541</v>
      </c>
      <c r="B3" t="s">
        <v>23</v>
      </c>
      <c r="C3" t="s">
        <v>24</v>
      </c>
      <c r="D3" s="1">
        <v>5500000</v>
      </c>
      <c r="E3" s="1">
        <v>570000</v>
      </c>
      <c r="F3" s="1">
        <v>0</v>
      </c>
      <c r="G3" s="1">
        <v>0</v>
      </c>
      <c r="H3" s="1">
        <v>350000</v>
      </c>
      <c r="I3" s="1">
        <v>100000</v>
      </c>
      <c r="J3" s="1">
        <v>220000</v>
      </c>
      <c r="K3" s="1">
        <v>0</v>
      </c>
      <c r="L3" s="1">
        <f t="shared" ref="L3:L32" si="0">SUM(D3:K3)</f>
        <v>6740000</v>
      </c>
      <c r="M3" s="1">
        <v>15230</v>
      </c>
      <c r="N3" s="1">
        <v>87000</v>
      </c>
      <c r="O3" s="1">
        <v>88000</v>
      </c>
      <c r="P3" s="1">
        <v>23750</v>
      </c>
      <c r="Q3" s="1">
        <v>182700</v>
      </c>
      <c r="R3" s="1">
        <v>0</v>
      </c>
      <c r="S3" s="1">
        <f t="shared" ref="S3:S32" si="1">SUM(M3:R3)</f>
        <v>396680</v>
      </c>
      <c r="T3" s="1">
        <f>L3-S3</f>
        <v>6343320</v>
      </c>
    </row>
    <row r="4" spans="1:20" x14ac:dyDescent="0.4">
      <c r="A4">
        <v>57413654</v>
      </c>
      <c r="B4" t="s">
        <v>25</v>
      </c>
      <c r="C4" t="s">
        <v>26</v>
      </c>
      <c r="D4" s="1">
        <v>2200000</v>
      </c>
      <c r="E4" s="1">
        <v>0</v>
      </c>
      <c r="F4" s="1">
        <v>0</v>
      </c>
      <c r="G4" s="1">
        <v>0</v>
      </c>
      <c r="H4" s="1">
        <v>40000</v>
      </c>
      <c r="I4" s="1">
        <v>100000</v>
      </c>
      <c r="J4" s="1">
        <v>200000</v>
      </c>
      <c r="K4" s="1">
        <v>0</v>
      </c>
      <c r="L4" s="1">
        <f t="shared" si="0"/>
        <v>2540000</v>
      </c>
      <c r="M4" s="1">
        <v>17180</v>
      </c>
      <c r="N4" s="1">
        <v>1950</v>
      </c>
      <c r="O4" s="1">
        <v>12350</v>
      </c>
      <c r="P4" s="1">
        <v>85500</v>
      </c>
      <c r="Q4" s="1">
        <v>58140</v>
      </c>
      <c r="R4" s="1">
        <v>0</v>
      </c>
      <c r="S4" s="1">
        <f t="shared" si="1"/>
        <v>175120</v>
      </c>
      <c r="T4" s="1">
        <f>L4-S4</f>
        <v>2364880</v>
      </c>
    </row>
    <row r="5" spans="1:20" x14ac:dyDescent="0.4">
      <c r="A5">
        <v>96325874</v>
      </c>
      <c r="B5" t="s">
        <v>27</v>
      </c>
      <c r="C5" t="s">
        <v>28</v>
      </c>
      <c r="D5" s="1">
        <v>1500000</v>
      </c>
      <c r="E5" s="1">
        <v>200000</v>
      </c>
      <c r="F5" s="1">
        <v>0</v>
      </c>
      <c r="G5" s="1">
        <v>0</v>
      </c>
      <c r="H5" s="1">
        <v>0</v>
      </c>
      <c r="I5" s="1">
        <v>100000</v>
      </c>
      <c r="J5" s="1">
        <v>200000</v>
      </c>
      <c r="K5" s="1">
        <v>0</v>
      </c>
      <c r="L5" s="1">
        <f t="shared" si="0"/>
        <v>2000000</v>
      </c>
      <c r="M5" s="1">
        <v>14860</v>
      </c>
      <c r="N5" s="1">
        <v>1486</v>
      </c>
      <c r="O5" s="1">
        <v>9000</v>
      </c>
      <c r="P5" s="1">
        <v>67500</v>
      </c>
      <c r="Q5" s="1">
        <v>38100</v>
      </c>
      <c r="R5" s="1">
        <v>0</v>
      </c>
      <c r="S5" s="1">
        <f t="shared" si="1"/>
        <v>130946</v>
      </c>
      <c r="T5" s="1">
        <f>L5-S5</f>
        <v>1869054</v>
      </c>
    </row>
    <row r="6" spans="1:20" x14ac:dyDescent="0.4">
      <c r="A6">
        <v>87456985</v>
      </c>
      <c r="B6" t="s">
        <v>29</v>
      </c>
      <c r="C6" t="s">
        <v>28</v>
      </c>
      <c r="D6" s="1">
        <v>1500000</v>
      </c>
      <c r="E6" s="1">
        <v>200000</v>
      </c>
      <c r="F6" s="1">
        <v>0</v>
      </c>
      <c r="G6" s="1">
        <v>0</v>
      </c>
      <c r="H6" s="1">
        <v>0</v>
      </c>
      <c r="I6" s="1">
        <v>100000</v>
      </c>
      <c r="J6" s="1">
        <v>200000</v>
      </c>
      <c r="K6" s="1">
        <v>0</v>
      </c>
      <c r="L6" s="1">
        <f t="shared" si="0"/>
        <v>2000000</v>
      </c>
      <c r="M6" s="1">
        <v>14860</v>
      </c>
      <c r="N6" s="1">
        <v>1486</v>
      </c>
      <c r="O6" s="1">
        <v>9000</v>
      </c>
      <c r="P6" s="1">
        <v>67500</v>
      </c>
      <c r="Q6" s="1">
        <v>38100</v>
      </c>
      <c r="R6" s="1">
        <v>0</v>
      </c>
      <c r="S6" s="1">
        <f t="shared" si="1"/>
        <v>130946</v>
      </c>
      <c r="T6" s="1">
        <f>L6-S6</f>
        <v>1869054</v>
      </c>
    </row>
    <row r="7" spans="1:20" x14ac:dyDescent="0.4">
      <c r="A7">
        <v>12345678</v>
      </c>
      <c r="B7" t="s">
        <v>30</v>
      </c>
      <c r="C7" t="s">
        <v>31</v>
      </c>
      <c r="D7" s="1">
        <v>4200000</v>
      </c>
      <c r="E7" s="1">
        <v>450000</v>
      </c>
      <c r="F7" s="1">
        <v>0</v>
      </c>
      <c r="G7" s="1">
        <v>0</v>
      </c>
      <c r="H7" s="1">
        <v>120000</v>
      </c>
      <c r="I7" s="1">
        <v>100000</v>
      </c>
      <c r="J7" s="1">
        <v>200000</v>
      </c>
      <c r="K7" s="1">
        <v>0</v>
      </c>
      <c r="L7" s="1">
        <f t="shared" si="0"/>
        <v>5070000</v>
      </c>
      <c r="M7" s="1">
        <v>110000</v>
      </c>
      <c r="N7" s="1">
        <v>57030</v>
      </c>
      <c r="O7" s="1">
        <v>32000</v>
      </c>
      <c r="P7" s="1">
        <v>163400</v>
      </c>
      <c r="Q7" s="1">
        <v>142400</v>
      </c>
      <c r="R7" s="1">
        <v>0</v>
      </c>
      <c r="S7" s="1">
        <f t="shared" si="1"/>
        <v>504830</v>
      </c>
      <c r="T7" s="1">
        <f t="shared" ref="T7" si="2">L7-S7</f>
        <v>4565170</v>
      </c>
    </row>
    <row r="8" spans="1:20" x14ac:dyDescent="0.4">
      <c r="A8">
        <v>96587423</v>
      </c>
      <c r="B8" t="s">
        <v>32</v>
      </c>
      <c r="C8" t="s">
        <v>33</v>
      </c>
      <c r="D8" s="1">
        <v>3500000</v>
      </c>
      <c r="E8" s="1">
        <v>300000</v>
      </c>
      <c r="F8" s="1">
        <v>0</v>
      </c>
      <c r="G8" s="1">
        <v>0</v>
      </c>
      <c r="H8" s="1">
        <v>60000</v>
      </c>
      <c r="I8" s="1">
        <v>100000</v>
      </c>
      <c r="J8" s="1">
        <v>200000</v>
      </c>
      <c r="K8" s="1">
        <v>0</v>
      </c>
      <c r="L8" s="1">
        <f t="shared" si="0"/>
        <v>4160000</v>
      </c>
      <c r="M8" s="1">
        <v>86000</v>
      </c>
      <c r="N8" s="1">
        <v>43200</v>
      </c>
      <c r="O8" s="1">
        <v>25030</v>
      </c>
      <c r="P8" s="1">
        <v>121010</v>
      </c>
      <c r="Q8" s="1">
        <v>88000</v>
      </c>
      <c r="R8" s="1">
        <v>0</v>
      </c>
      <c r="S8" s="1">
        <f t="shared" si="1"/>
        <v>363240</v>
      </c>
      <c r="T8" s="1">
        <f>L8-S8</f>
        <v>3796760</v>
      </c>
    </row>
    <row r="9" spans="1:20" x14ac:dyDescent="0.4">
      <c r="A9">
        <v>37375241</v>
      </c>
      <c r="B9" t="s">
        <v>34</v>
      </c>
      <c r="C9" t="s">
        <v>26</v>
      </c>
      <c r="D9" s="1">
        <v>2200000</v>
      </c>
      <c r="E9" s="1">
        <v>200000</v>
      </c>
      <c r="F9" s="1">
        <v>0</v>
      </c>
      <c r="G9" s="1">
        <v>0</v>
      </c>
      <c r="H9" s="1">
        <v>40000</v>
      </c>
      <c r="I9" s="1">
        <v>100000</v>
      </c>
      <c r="J9" s="1">
        <v>200000</v>
      </c>
      <c r="K9" s="1">
        <v>0</v>
      </c>
      <c r="L9" s="1">
        <f t="shared" si="0"/>
        <v>2740000</v>
      </c>
      <c r="M9" s="1">
        <v>17180</v>
      </c>
      <c r="N9" s="1">
        <v>1950</v>
      </c>
      <c r="O9" s="1">
        <v>12350</v>
      </c>
      <c r="P9" s="1">
        <v>85500</v>
      </c>
      <c r="Q9" s="1">
        <v>58140</v>
      </c>
      <c r="R9" s="1">
        <v>0</v>
      </c>
      <c r="S9" s="1">
        <f t="shared" si="1"/>
        <v>175120</v>
      </c>
      <c r="T9" s="1">
        <f>L9-S9</f>
        <v>2564880</v>
      </c>
    </row>
    <row r="10" spans="1:20" x14ac:dyDescent="0.4">
      <c r="A10">
        <v>63256698</v>
      </c>
      <c r="B10" t="s">
        <v>35</v>
      </c>
      <c r="C10" t="s">
        <v>28</v>
      </c>
      <c r="D10" s="1">
        <v>1500000</v>
      </c>
      <c r="E10" s="1">
        <v>200000</v>
      </c>
      <c r="F10" s="1">
        <v>0</v>
      </c>
      <c r="G10" s="1">
        <v>0</v>
      </c>
      <c r="H10" s="1">
        <v>0</v>
      </c>
      <c r="I10" s="1">
        <v>100000</v>
      </c>
      <c r="J10" s="1">
        <v>200000</v>
      </c>
      <c r="K10" s="1">
        <v>0</v>
      </c>
      <c r="L10" s="1">
        <f t="shared" si="0"/>
        <v>2000000</v>
      </c>
      <c r="M10" s="1">
        <v>14860</v>
      </c>
      <c r="N10" s="1">
        <v>1486</v>
      </c>
      <c r="O10" s="1">
        <v>9000</v>
      </c>
      <c r="P10" s="1">
        <v>67500</v>
      </c>
      <c r="Q10" s="1">
        <v>38100</v>
      </c>
      <c r="R10" s="1">
        <v>0</v>
      </c>
      <c r="S10" s="1">
        <f t="shared" si="1"/>
        <v>130946</v>
      </c>
      <c r="T10" s="1">
        <f>L10-S10</f>
        <v>1869054</v>
      </c>
    </row>
    <row r="11" spans="1:20" x14ac:dyDescent="0.4">
      <c r="A11">
        <v>78523652</v>
      </c>
      <c r="B11" t="s">
        <v>36</v>
      </c>
      <c r="C11" t="s">
        <v>28</v>
      </c>
      <c r="D11" s="1">
        <v>1500000</v>
      </c>
      <c r="E11" s="1">
        <v>200000</v>
      </c>
      <c r="F11" s="1">
        <v>0</v>
      </c>
      <c r="G11" s="1">
        <v>0</v>
      </c>
      <c r="H11" s="1">
        <v>0</v>
      </c>
      <c r="I11" s="1">
        <v>100000</v>
      </c>
      <c r="J11" s="1">
        <v>200000</v>
      </c>
      <c r="K11" s="1">
        <v>0</v>
      </c>
      <c r="L11" s="1">
        <f t="shared" si="0"/>
        <v>2000000</v>
      </c>
      <c r="M11" s="1">
        <v>14860</v>
      </c>
      <c r="N11" s="1">
        <v>1486</v>
      </c>
      <c r="O11" s="1">
        <v>9000</v>
      </c>
      <c r="P11" s="1">
        <v>67500</v>
      </c>
      <c r="Q11" s="1">
        <v>38100</v>
      </c>
      <c r="R11" s="1">
        <v>0</v>
      </c>
      <c r="S11" s="1">
        <f t="shared" si="1"/>
        <v>130946</v>
      </c>
      <c r="T11" s="1">
        <f>L11-S11</f>
        <v>1869054</v>
      </c>
    </row>
    <row r="12" spans="1:20" x14ac:dyDescent="0.4">
      <c r="A12">
        <v>15236541</v>
      </c>
      <c r="B12" t="s">
        <v>37</v>
      </c>
      <c r="C12" t="s">
        <v>33</v>
      </c>
      <c r="D12" s="1">
        <v>3500000</v>
      </c>
      <c r="E12" s="1">
        <v>300000</v>
      </c>
      <c r="F12" s="1">
        <v>0</v>
      </c>
      <c r="G12" s="1">
        <v>0</v>
      </c>
      <c r="H12" s="1">
        <v>60000</v>
      </c>
      <c r="I12" s="1">
        <v>100000</v>
      </c>
      <c r="J12" s="1">
        <v>200000</v>
      </c>
      <c r="K12" s="1">
        <v>0</v>
      </c>
      <c r="L12" s="1">
        <f t="shared" si="0"/>
        <v>4160000</v>
      </c>
      <c r="M12" s="1">
        <v>86000</v>
      </c>
      <c r="N12" s="1">
        <v>43200</v>
      </c>
      <c r="O12" s="1">
        <v>25030</v>
      </c>
      <c r="P12" s="1">
        <v>121010</v>
      </c>
      <c r="Q12" s="1">
        <v>88000</v>
      </c>
      <c r="R12" s="1">
        <v>0</v>
      </c>
      <c r="S12" s="1">
        <f t="shared" si="1"/>
        <v>363240</v>
      </c>
      <c r="T12" s="1">
        <f>L12-S12</f>
        <v>3796760</v>
      </c>
    </row>
    <row r="13" spans="1:20" x14ac:dyDescent="0.4">
      <c r="A13">
        <v>24512541</v>
      </c>
      <c r="B13" t="s">
        <v>38</v>
      </c>
      <c r="C13" t="s">
        <v>39</v>
      </c>
      <c r="D13" s="1">
        <v>1800000</v>
      </c>
      <c r="E13" s="1">
        <v>200000</v>
      </c>
      <c r="F13" s="1">
        <v>0</v>
      </c>
      <c r="G13" s="1">
        <v>0</v>
      </c>
      <c r="H13" s="1">
        <v>0</v>
      </c>
      <c r="I13" s="1">
        <v>100000</v>
      </c>
      <c r="J13" s="1">
        <v>200000</v>
      </c>
      <c r="K13" s="1">
        <v>0</v>
      </c>
      <c r="L13" s="1">
        <f t="shared" si="0"/>
        <v>2300000</v>
      </c>
      <c r="M13" s="1">
        <v>15700</v>
      </c>
      <c r="N13" s="1">
        <v>1680</v>
      </c>
      <c r="O13" s="1">
        <v>11030</v>
      </c>
      <c r="P13" s="1">
        <v>76400</v>
      </c>
      <c r="Q13" s="1">
        <v>44000</v>
      </c>
      <c r="R13" s="1">
        <v>0</v>
      </c>
      <c r="S13" s="1">
        <f t="shared" si="1"/>
        <v>148810</v>
      </c>
      <c r="T13" s="1">
        <f t="shared" ref="T13:T31" si="3">L13-S13</f>
        <v>2151190</v>
      </c>
    </row>
    <row r="14" spans="1:20" x14ac:dyDescent="0.4">
      <c r="A14">
        <v>63867243</v>
      </c>
      <c r="B14" t="s">
        <v>40</v>
      </c>
      <c r="C14" t="s">
        <v>28</v>
      </c>
      <c r="D14" s="1">
        <v>1500000</v>
      </c>
      <c r="E14" s="1">
        <v>200000</v>
      </c>
      <c r="F14" s="1">
        <v>0</v>
      </c>
      <c r="G14" s="1">
        <v>0</v>
      </c>
      <c r="H14" s="1">
        <v>0</v>
      </c>
      <c r="I14" s="1">
        <v>100000</v>
      </c>
      <c r="J14" s="1">
        <v>200000</v>
      </c>
      <c r="K14" s="1">
        <v>0</v>
      </c>
      <c r="L14" s="1">
        <f t="shared" si="0"/>
        <v>2000000</v>
      </c>
      <c r="M14" s="1">
        <v>14860</v>
      </c>
      <c r="N14" s="1">
        <v>1486</v>
      </c>
      <c r="O14" s="1">
        <v>9000</v>
      </c>
      <c r="P14" s="1">
        <v>67500</v>
      </c>
      <c r="Q14" s="1">
        <v>38100</v>
      </c>
      <c r="R14" s="1">
        <v>0</v>
      </c>
      <c r="S14" s="1">
        <f t="shared" si="1"/>
        <v>130946</v>
      </c>
      <c r="T14" s="1">
        <f t="shared" si="3"/>
        <v>1869054</v>
      </c>
    </row>
    <row r="15" spans="1:20" x14ac:dyDescent="0.4">
      <c r="A15">
        <v>23478521</v>
      </c>
      <c r="B15" t="s">
        <v>41</v>
      </c>
      <c r="C15" t="s">
        <v>28</v>
      </c>
      <c r="D15" s="1">
        <v>1500000</v>
      </c>
      <c r="E15" s="1">
        <v>200000</v>
      </c>
      <c r="F15" s="1">
        <v>0</v>
      </c>
      <c r="G15" s="1">
        <v>0</v>
      </c>
      <c r="H15" s="1">
        <v>0</v>
      </c>
      <c r="I15" s="1">
        <v>100000</v>
      </c>
      <c r="J15" s="1">
        <v>200000</v>
      </c>
      <c r="K15" s="1">
        <v>0</v>
      </c>
      <c r="L15" s="1">
        <f t="shared" si="0"/>
        <v>2000000</v>
      </c>
      <c r="M15" s="1">
        <v>14860</v>
      </c>
      <c r="N15" s="1">
        <v>1486</v>
      </c>
      <c r="O15" s="1">
        <v>9000</v>
      </c>
      <c r="P15" s="1">
        <v>67500</v>
      </c>
      <c r="Q15" s="1">
        <v>38100</v>
      </c>
      <c r="R15" s="1">
        <v>0</v>
      </c>
      <c r="S15" s="1">
        <f t="shared" si="1"/>
        <v>130946</v>
      </c>
      <c r="T15" s="1">
        <f t="shared" si="3"/>
        <v>1869054</v>
      </c>
    </row>
    <row r="16" spans="1:20" x14ac:dyDescent="0.4">
      <c r="A16">
        <v>66447852</v>
      </c>
      <c r="B16" t="s">
        <v>42</v>
      </c>
      <c r="C16" t="s">
        <v>28</v>
      </c>
      <c r="D16" s="1">
        <v>1500000</v>
      </c>
      <c r="E16" s="1">
        <v>200000</v>
      </c>
      <c r="F16" s="1">
        <v>0</v>
      </c>
      <c r="G16" s="1">
        <v>0</v>
      </c>
      <c r="H16" s="1">
        <v>0</v>
      </c>
      <c r="I16" s="1">
        <v>100000</v>
      </c>
      <c r="J16" s="1">
        <v>200000</v>
      </c>
      <c r="K16" s="1">
        <v>0</v>
      </c>
      <c r="L16" s="1">
        <f t="shared" si="0"/>
        <v>2000000</v>
      </c>
      <c r="M16" s="1">
        <v>14860</v>
      </c>
      <c r="N16" s="1">
        <v>1486</v>
      </c>
      <c r="O16" s="1">
        <v>9000</v>
      </c>
      <c r="P16" s="1">
        <v>67500</v>
      </c>
      <c r="Q16" s="1">
        <v>38100</v>
      </c>
      <c r="R16" s="1">
        <v>0</v>
      </c>
      <c r="S16" s="1">
        <f t="shared" si="1"/>
        <v>130946</v>
      </c>
      <c r="T16" s="1">
        <f t="shared" si="3"/>
        <v>1869054</v>
      </c>
    </row>
    <row r="17" spans="1:20" x14ac:dyDescent="0.4">
      <c r="A17">
        <v>12225698</v>
      </c>
      <c r="B17" t="s">
        <v>43</v>
      </c>
      <c r="C17" t="s">
        <v>31</v>
      </c>
      <c r="D17" s="1">
        <v>4200000</v>
      </c>
      <c r="E17" s="1">
        <v>450000</v>
      </c>
      <c r="F17" s="1">
        <v>0</v>
      </c>
      <c r="G17" s="1">
        <v>0</v>
      </c>
      <c r="H17" s="1">
        <v>120000</v>
      </c>
      <c r="I17" s="1">
        <v>100000</v>
      </c>
      <c r="J17" s="1">
        <v>200000</v>
      </c>
      <c r="K17" s="1">
        <v>0</v>
      </c>
      <c r="L17" s="1">
        <f t="shared" si="0"/>
        <v>5070000</v>
      </c>
      <c r="M17" s="1">
        <v>110000</v>
      </c>
      <c r="N17" s="1">
        <v>57030</v>
      </c>
      <c r="O17" s="1">
        <v>32000</v>
      </c>
      <c r="P17" s="1">
        <v>163400</v>
      </c>
      <c r="Q17" s="1">
        <v>142400</v>
      </c>
      <c r="R17" s="1">
        <v>0</v>
      </c>
      <c r="S17" s="1">
        <f t="shared" si="1"/>
        <v>504830</v>
      </c>
      <c r="T17" s="1">
        <f t="shared" si="3"/>
        <v>4565170</v>
      </c>
    </row>
    <row r="18" spans="1:20" x14ac:dyDescent="0.4">
      <c r="A18">
        <v>32698532</v>
      </c>
      <c r="B18" t="s">
        <v>44</v>
      </c>
      <c r="C18" t="s">
        <v>24</v>
      </c>
      <c r="D18" s="1">
        <v>5500000</v>
      </c>
      <c r="E18" s="1">
        <v>570000</v>
      </c>
      <c r="F18" s="1">
        <v>0</v>
      </c>
      <c r="G18" s="1">
        <v>0</v>
      </c>
      <c r="H18" s="1">
        <v>350000</v>
      </c>
      <c r="I18" s="1">
        <v>100000</v>
      </c>
      <c r="J18" s="1">
        <v>220000</v>
      </c>
      <c r="K18" s="1">
        <v>0</v>
      </c>
      <c r="L18" s="1">
        <f t="shared" si="0"/>
        <v>6740000</v>
      </c>
      <c r="M18" s="1">
        <v>15230</v>
      </c>
      <c r="N18" s="1">
        <v>87000</v>
      </c>
      <c r="O18" s="1">
        <v>88000</v>
      </c>
      <c r="P18" s="1">
        <v>23750</v>
      </c>
      <c r="Q18" s="1">
        <v>182700</v>
      </c>
      <c r="R18" s="1">
        <v>0</v>
      </c>
      <c r="S18" s="1">
        <f t="shared" si="1"/>
        <v>396680</v>
      </c>
      <c r="T18" s="1">
        <f>L18-S18</f>
        <v>6343320</v>
      </c>
    </row>
    <row r="19" spans="1:20" x14ac:dyDescent="0.4">
      <c r="A19">
        <v>33652984</v>
      </c>
      <c r="B19" t="s">
        <v>45</v>
      </c>
      <c r="C19" t="s">
        <v>26</v>
      </c>
      <c r="D19" s="1">
        <v>2200000</v>
      </c>
      <c r="E19" s="1">
        <v>0</v>
      </c>
      <c r="F19" s="1">
        <v>0</v>
      </c>
      <c r="G19" s="1">
        <v>0</v>
      </c>
      <c r="H19" s="1">
        <v>40000</v>
      </c>
      <c r="I19" s="1">
        <v>100000</v>
      </c>
      <c r="J19" s="1">
        <v>200000</v>
      </c>
      <c r="K19" s="1">
        <v>0</v>
      </c>
      <c r="L19" s="1">
        <f t="shared" si="0"/>
        <v>2540000</v>
      </c>
      <c r="M19" s="1">
        <v>17180</v>
      </c>
      <c r="N19" s="1">
        <v>1950</v>
      </c>
      <c r="O19" s="1">
        <v>12350</v>
      </c>
      <c r="P19" s="1">
        <v>85500</v>
      </c>
      <c r="Q19" s="1">
        <v>58140</v>
      </c>
      <c r="R19" s="1">
        <v>0</v>
      </c>
      <c r="S19" s="1">
        <f t="shared" si="1"/>
        <v>175120</v>
      </c>
      <c r="T19" s="1">
        <f t="shared" si="3"/>
        <v>2364880</v>
      </c>
    </row>
    <row r="20" spans="1:20" x14ac:dyDescent="0.4">
      <c r="A20">
        <v>98564124</v>
      </c>
      <c r="B20" t="s">
        <v>46</v>
      </c>
      <c r="C20" t="s">
        <v>28</v>
      </c>
      <c r="D20" s="1">
        <v>1500000</v>
      </c>
      <c r="E20" s="1">
        <v>200000</v>
      </c>
      <c r="F20" s="1">
        <v>0</v>
      </c>
      <c r="G20" s="1">
        <v>0</v>
      </c>
      <c r="H20" s="1">
        <v>0</v>
      </c>
      <c r="I20" s="1">
        <v>100000</v>
      </c>
      <c r="J20" s="1">
        <v>200000</v>
      </c>
      <c r="K20" s="1">
        <v>0</v>
      </c>
      <c r="L20" s="1">
        <f t="shared" si="0"/>
        <v>2000000</v>
      </c>
      <c r="M20" s="1">
        <v>14860</v>
      </c>
      <c r="N20" s="1">
        <v>1486</v>
      </c>
      <c r="O20" s="1">
        <v>9000</v>
      </c>
      <c r="P20" s="1">
        <v>67500</v>
      </c>
      <c r="Q20" s="1">
        <v>38100</v>
      </c>
      <c r="R20" s="1">
        <v>0</v>
      </c>
      <c r="S20" s="1">
        <f t="shared" si="1"/>
        <v>130946</v>
      </c>
      <c r="T20" s="1">
        <f t="shared" si="3"/>
        <v>1869054</v>
      </c>
    </row>
    <row r="21" spans="1:20" x14ac:dyDescent="0.4">
      <c r="A21">
        <v>36982546</v>
      </c>
      <c r="B21" t="s">
        <v>47</v>
      </c>
      <c r="C21" t="s">
        <v>33</v>
      </c>
      <c r="D21" s="1">
        <v>3500000</v>
      </c>
      <c r="E21" s="1">
        <v>300000</v>
      </c>
      <c r="F21" s="1">
        <v>0</v>
      </c>
      <c r="G21" s="1">
        <v>0</v>
      </c>
      <c r="H21" s="1">
        <v>60000</v>
      </c>
      <c r="I21" s="1">
        <v>100000</v>
      </c>
      <c r="J21" s="1">
        <v>200000</v>
      </c>
      <c r="K21" s="1">
        <v>0</v>
      </c>
      <c r="L21" s="1">
        <f t="shared" si="0"/>
        <v>4160000</v>
      </c>
      <c r="M21" s="1">
        <v>86000</v>
      </c>
      <c r="N21" s="1">
        <v>43200</v>
      </c>
      <c r="O21" s="1">
        <v>25030</v>
      </c>
      <c r="P21" s="1">
        <v>121010</v>
      </c>
      <c r="Q21" s="1">
        <v>88000</v>
      </c>
      <c r="R21" s="1">
        <v>0</v>
      </c>
      <c r="S21" s="1">
        <f t="shared" si="1"/>
        <v>363240</v>
      </c>
      <c r="T21" s="1">
        <f>L21-S21</f>
        <v>3796760</v>
      </c>
    </row>
    <row r="22" spans="1:20" x14ac:dyDescent="0.4">
      <c r="A22">
        <v>17465235</v>
      </c>
      <c r="B22" t="s">
        <v>48</v>
      </c>
      <c r="C22" t="s">
        <v>39</v>
      </c>
      <c r="D22" s="1">
        <v>1800000</v>
      </c>
      <c r="E22" s="1">
        <v>200000</v>
      </c>
      <c r="F22" s="1">
        <v>0</v>
      </c>
      <c r="G22" s="1">
        <v>0</v>
      </c>
      <c r="H22" s="1">
        <v>0</v>
      </c>
      <c r="I22" s="1">
        <v>100000</v>
      </c>
      <c r="J22" s="1">
        <v>200000</v>
      </c>
      <c r="K22" s="1">
        <v>0</v>
      </c>
      <c r="L22" s="1">
        <f t="shared" si="0"/>
        <v>2300000</v>
      </c>
      <c r="M22" s="1">
        <v>15700</v>
      </c>
      <c r="N22" s="1">
        <v>1680</v>
      </c>
      <c r="O22" s="1">
        <v>11030</v>
      </c>
      <c r="P22" s="1">
        <v>76400</v>
      </c>
      <c r="Q22" s="1">
        <v>44000</v>
      </c>
      <c r="R22" s="1">
        <v>0</v>
      </c>
      <c r="S22" s="1">
        <f t="shared" si="1"/>
        <v>148810</v>
      </c>
      <c r="T22" s="1">
        <f t="shared" si="3"/>
        <v>2151190</v>
      </c>
    </row>
    <row r="23" spans="1:20" x14ac:dyDescent="0.4">
      <c r="A23">
        <v>54256366</v>
      </c>
      <c r="B23" t="s">
        <v>49</v>
      </c>
      <c r="C23" t="s">
        <v>26</v>
      </c>
      <c r="D23" s="1">
        <v>2200000</v>
      </c>
      <c r="E23" s="1">
        <v>0</v>
      </c>
      <c r="F23" s="1">
        <v>0</v>
      </c>
      <c r="G23" s="1">
        <v>0</v>
      </c>
      <c r="H23" s="1">
        <v>40000</v>
      </c>
      <c r="I23" s="1">
        <v>100000</v>
      </c>
      <c r="J23" s="1">
        <v>200000</v>
      </c>
      <c r="K23" s="1">
        <v>0</v>
      </c>
      <c r="L23" s="1">
        <f t="shared" si="0"/>
        <v>2540000</v>
      </c>
      <c r="M23" s="1">
        <v>17180</v>
      </c>
      <c r="N23" s="1">
        <v>1950</v>
      </c>
      <c r="O23" s="1">
        <v>12350</v>
      </c>
      <c r="P23" s="1">
        <v>85500</v>
      </c>
      <c r="Q23" s="1">
        <v>58140</v>
      </c>
      <c r="R23" s="1">
        <v>0</v>
      </c>
      <c r="S23" s="1">
        <f t="shared" si="1"/>
        <v>175120</v>
      </c>
      <c r="T23" s="1">
        <f t="shared" si="3"/>
        <v>2364880</v>
      </c>
    </row>
    <row r="24" spans="1:20" x14ac:dyDescent="0.4">
      <c r="A24">
        <v>85642365</v>
      </c>
      <c r="B24" t="s">
        <v>50</v>
      </c>
      <c r="C24" t="s">
        <v>28</v>
      </c>
      <c r="D24" s="1">
        <v>1500000</v>
      </c>
      <c r="E24" s="1">
        <v>200000</v>
      </c>
      <c r="F24" s="1">
        <v>0</v>
      </c>
      <c r="G24" s="1">
        <v>0</v>
      </c>
      <c r="H24" s="1">
        <v>0</v>
      </c>
      <c r="I24" s="1">
        <v>100000</v>
      </c>
      <c r="J24" s="1">
        <v>200000</v>
      </c>
      <c r="K24" s="1">
        <v>0</v>
      </c>
      <c r="L24" s="1">
        <f t="shared" si="0"/>
        <v>2000000</v>
      </c>
      <c r="M24" s="1">
        <v>14860</v>
      </c>
      <c r="N24" s="1">
        <v>1486</v>
      </c>
      <c r="O24" s="1">
        <v>9000</v>
      </c>
      <c r="P24" s="1">
        <v>67500</v>
      </c>
      <c r="Q24" s="1">
        <v>38100</v>
      </c>
      <c r="R24" s="1">
        <v>0</v>
      </c>
      <c r="S24" s="1">
        <f t="shared" si="1"/>
        <v>130946</v>
      </c>
      <c r="T24" s="1">
        <f t="shared" si="3"/>
        <v>1869054</v>
      </c>
    </row>
    <row r="25" spans="1:20" x14ac:dyDescent="0.4">
      <c r="A25">
        <v>36874524</v>
      </c>
      <c r="B25" t="s">
        <v>51</v>
      </c>
      <c r="C25" t="s">
        <v>24</v>
      </c>
      <c r="D25" s="1">
        <v>5500000</v>
      </c>
      <c r="E25" s="1">
        <v>570000</v>
      </c>
      <c r="F25" s="1">
        <v>0</v>
      </c>
      <c r="G25" s="1">
        <v>0</v>
      </c>
      <c r="H25" s="1">
        <v>350000</v>
      </c>
      <c r="I25" s="1">
        <v>100000</v>
      </c>
      <c r="J25" s="1">
        <v>220000</v>
      </c>
      <c r="K25" s="1">
        <v>0</v>
      </c>
      <c r="L25" s="1">
        <f t="shared" si="0"/>
        <v>6740000</v>
      </c>
      <c r="M25" s="1">
        <v>15230</v>
      </c>
      <c r="N25" s="1">
        <v>87000</v>
      </c>
      <c r="O25" s="1">
        <v>88000</v>
      </c>
      <c r="P25" s="1">
        <v>23750</v>
      </c>
      <c r="Q25" s="1">
        <v>182700</v>
      </c>
      <c r="R25" s="1">
        <v>0</v>
      </c>
      <c r="S25" s="1">
        <f t="shared" si="1"/>
        <v>396680</v>
      </c>
      <c r="T25" s="1">
        <f>L25-S25</f>
        <v>6343320</v>
      </c>
    </row>
    <row r="26" spans="1:20" x14ac:dyDescent="0.4">
      <c r="A26">
        <v>65236512</v>
      </c>
      <c r="B26" t="s">
        <v>52</v>
      </c>
      <c r="C26" t="s">
        <v>26</v>
      </c>
      <c r="D26" s="1">
        <v>2200000</v>
      </c>
      <c r="E26" s="1">
        <v>0</v>
      </c>
      <c r="F26" s="1">
        <v>0</v>
      </c>
      <c r="G26" s="1">
        <v>0</v>
      </c>
      <c r="H26" s="1">
        <v>40000</v>
      </c>
      <c r="I26" s="1">
        <v>100000</v>
      </c>
      <c r="J26" s="1">
        <v>200000</v>
      </c>
      <c r="K26" s="1">
        <v>0</v>
      </c>
      <c r="L26" s="1">
        <f t="shared" si="0"/>
        <v>2540000</v>
      </c>
      <c r="M26" s="1">
        <v>17180</v>
      </c>
      <c r="N26" s="1">
        <v>1950</v>
      </c>
      <c r="O26" s="1">
        <v>12350</v>
      </c>
      <c r="P26" s="1">
        <v>85500</v>
      </c>
      <c r="Q26" s="1">
        <v>58140</v>
      </c>
      <c r="R26" s="1">
        <v>0</v>
      </c>
      <c r="S26" s="1">
        <f t="shared" si="1"/>
        <v>175120</v>
      </c>
      <c r="T26" s="1">
        <f t="shared" si="3"/>
        <v>2364880</v>
      </c>
    </row>
    <row r="27" spans="1:20" x14ac:dyDescent="0.4">
      <c r="A27">
        <v>25412032</v>
      </c>
      <c r="B27" t="s">
        <v>53</v>
      </c>
      <c r="C27" t="s">
        <v>26</v>
      </c>
      <c r="D27" s="1">
        <v>2200000</v>
      </c>
      <c r="E27" s="1">
        <v>0</v>
      </c>
      <c r="F27" s="1">
        <v>0</v>
      </c>
      <c r="G27" s="1">
        <v>0</v>
      </c>
      <c r="H27" s="1">
        <v>40000</v>
      </c>
      <c r="I27" s="1">
        <v>100000</v>
      </c>
      <c r="J27" s="1">
        <v>200000</v>
      </c>
      <c r="K27" s="1">
        <v>0</v>
      </c>
      <c r="L27" s="1">
        <f t="shared" si="0"/>
        <v>2540000</v>
      </c>
      <c r="M27" s="1">
        <v>17180</v>
      </c>
      <c r="N27" s="1">
        <v>1950</v>
      </c>
      <c r="O27" s="1">
        <v>12350</v>
      </c>
      <c r="P27" s="1">
        <v>85500</v>
      </c>
      <c r="Q27" s="1">
        <v>58140</v>
      </c>
      <c r="R27" s="1">
        <v>0</v>
      </c>
      <c r="S27" s="1">
        <f t="shared" si="1"/>
        <v>175120</v>
      </c>
      <c r="T27" s="1">
        <f t="shared" si="3"/>
        <v>2364880</v>
      </c>
    </row>
    <row r="28" spans="1:20" x14ac:dyDescent="0.4">
      <c r="A28">
        <v>74563215</v>
      </c>
      <c r="B28" t="s">
        <v>54</v>
      </c>
      <c r="C28" t="s">
        <v>28</v>
      </c>
      <c r="D28" s="1">
        <v>1500000</v>
      </c>
      <c r="E28" s="1">
        <v>200000</v>
      </c>
      <c r="F28" s="1">
        <v>0</v>
      </c>
      <c r="G28" s="1">
        <v>0</v>
      </c>
      <c r="H28" s="1">
        <v>0</v>
      </c>
      <c r="I28" s="1">
        <v>100000</v>
      </c>
      <c r="J28" s="1">
        <v>200000</v>
      </c>
      <c r="K28" s="1">
        <v>0</v>
      </c>
      <c r="L28" s="1">
        <f t="shared" si="0"/>
        <v>2000000</v>
      </c>
      <c r="M28" s="1">
        <v>14860</v>
      </c>
      <c r="N28" s="1">
        <v>1486</v>
      </c>
      <c r="O28" s="1">
        <v>9000</v>
      </c>
      <c r="P28" s="1">
        <v>67500</v>
      </c>
      <c r="Q28" s="1">
        <v>38100</v>
      </c>
      <c r="R28" s="1">
        <v>0</v>
      </c>
      <c r="S28" s="1">
        <f t="shared" si="1"/>
        <v>130946</v>
      </c>
      <c r="T28" s="1">
        <f t="shared" si="3"/>
        <v>1869054</v>
      </c>
    </row>
    <row r="29" spans="1:20" x14ac:dyDescent="0.4">
      <c r="A29">
        <v>98523654</v>
      </c>
      <c r="B29" t="s">
        <v>55</v>
      </c>
      <c r="C29" t="s">
        <v>31</v>
      </c>
      <c r="D29" s="1">
        <v>4200000</v>
      </c>
      <c r="E29" s="1">
        <v>450000</v>
      </c>
      <c r="F29" s="1">
        <v>0</v>
      </c>
      <c r="G29" s="1">
        <v>0</v>
      </c>
      <c r="H29" s="1">
        <v>120000</v>
      </c>
      <c r="I29" s="1">
        <v>100000</v>
      </c>
      <c r="J29" s="1">
        <v>200000</v>
      </c>
      <c r="K29" s="1">
        <v>0</v>
      </c>
      <c r="L29" s="1">
        <f t="shared" si="0"/>
        <v>5070000</v>
      </c>
      <c r="M29" s="1">
        <v>110000</v>
      </c>
      <c r="N29" s="1">
        <v>57030</v>
      </c>
      <c r="O29" s="1">
        <v>320000</v>
      </c>
      <c r="P29" s="1">
        <v>163400</v>
      </c>
      <c r="Q29" s="1">
        <v>142400</v>
      </c>
      <c r="R29" s="1">
        <v>0</v>
      </c>
      <c r="S29" s="1">
        <f t="shared" si="1"/>
        <v>792830</v>
      </c>
      <c r="T29" s="1">
        <f t="shared" si="3"/>
        <v>4277170</v>
      </c>
    </row>
    <row r="30" spans="1:20" x14ac:dyDescent="0.4">
      <c r="A30">
        <v>96332563</v>
      </c>
      <c r="B30" t="s">
        <v>56</v>
      </c>
      <c r="C30" t="s">
        <v>39</v>
      </c>
      <c r="D30" s="1">
        <v>1800000</v>
      </c>
      <c r="E30" s="1">
        <v>200000</v>
      </c>
      <c r="F30" s="1">
        <v>0</v>
      </c>
      <c r="G30" s="1">
        <v>0</v>
      </c>
      <c r="H30" s="1">
        <v>0</v>
      </c>
      <c r="I30" s="1">
        <v>100000</v>
      </c>
      <c r="J30" s="1">
        <v>200000</v>
      </c>
      <c r="K30" s="1">
        <v>0</v>
      </c>
      <c r="L30" s="1">
        <f t="shared" si="0"/>
        <v>2300000</v>
      </c>
      <c r="M30" s="1">
        <v>15700</v>
      </c>
      <c r="N30" s="1">
        <v>1680</v>
      </c>
      <c r="O30" s="1">
        <v>11030</v>
      </c>
      <c r="P30" s="1">
        <v>76400</v>
      </c>
      <c r="Q30" s="1">
        <v>44000</v>
      </c>
      <c r="R30" s="1">
        <v>0</v>
      </c>
      <c r="S30" s="1">
        <f t="shared" si="1"/>
        <v>148810</v>
      </c>
      <c r="T30" s="1">
        <f t="shared" si="3"/>
        <v>2151190</v>
      </c>
    </row>
    <row r="31" spans="1:20" x14ac:dyDescent="0.4">
      <c r="A31">
        <v>14236856</v>
      </c>
      <c r="B31" t="s">
        <v>57</v>
      </c>
      <c r="C31" t="s">
        <v>26</v>
      </c>
      <c r="D31" s="1">
        <v>2200000</v>
      </c>
      <c r="E31" s="1">
        <v>0</v>
      </c>
      <c r="F31" s="1">
        <v>0</v>
      </c>
      <c r="G31" s="1">
        <v>0</v>
      </c>
      <c r="H31" s="1">
        <v>40000</v>
      </c>
      <c r="I31" s="1">
        <v>100000</v>
      </c>
      <c r="J31" s="1">
        <v>200000</v>
      </c>
      <c r="K31" s="1">
        <v>0</v>
      </c>
      <c r="L31" s="1">
        <f t="shared" si="0"/>
        <v>2540000</v>
      </c>
      <c r="M31" s="1">
        <v>17180</v>
      </c>
      <c r="N31" s="1">
        <v>1950</v>
      </c>
      <c r="O31" s="1">
        <v>12350</v>
      </c>
      <c r="P31" s="1">
        <v>85500</v>
      </c>
      <c r="Q31" s="1">
        <v>58140</v>
      </c>
      <c r="R31" s="1">
        <v>0</v>
      </c>
      <c r="S31" s="1">
        <f t="shared" si="1"/>
        <v>175120</v>
      </c>
      <c r="T31" s="1">
        <f t="shared" si="3"/>
        <v>2364880</v>
      </c>
    </row>
    <row r="32" spans="1:20" x14ac:dyDescent="0.4">
      <c r="A32">
        <v>95874523</v>
      </c>
      <c r="B32" t="s">
        <v>58</v>
      </c>
      <c r="C32" t="s">
        <v>28</v>
      </c>
      <c r="D32" s="1">
        <v>1500000</v>
      </c>
      <c r="E32" s="1">
        <v>200000</v>
      </c>
      <c r="F32" s="1">
        <v>0</v>
      </c>
      <c r="G32" s="1">
        <v>0</v>
      </c>
      <c r="H32" s="1">
        <v>0</v>
      </c>
      <c r="I32" s="1">
        <v>100000</v>
      </c>
      <c r="J32" s="1">
        <v>200000</v>
      </c>
      <c r="K32" s="1">
        <v>0</v>
      </c>
      <c r="L32" s="1">
        <f t="shared" si="0"/>
        <v>2000000</v>
      </c>
      <c r="M32" s="1">
        <v>14860</v>
      </c>
      <c r="N32" s="1">
        <v>1486</v>
      </c>
      <c r="O32" s="1">
        <v>9000</v>
      </c>
      <c r="P32" s="1">
        <v>67500</v>
      </c>
      <c r="Q32" s="1">
        <v>38100</v>
      </c>
      <c r="R32" s="1">
        <v>0</v>
      </c>
      <c r="S32" s="1">
        <f t="shared" si="1"/>
        <v>130946</v>
      </c>
      <c r="T32" s="1">
        <f>L32-S32</f>
        <v>1869054</v>
      </c>
    </row>
    <row r="33" spans="1:20" x14ac:dyDescent="0.4">
      <c r="A33" t="s">
        <v>59</v>
      </c>
      <c r="D33" s="1">
        <f>SUM(D3:D32)</f>
        <v>76900000</v>
      </c>
      <c r="E33" s="1">
        <f t="shared" ref="E33:S33" si="4">SUM(E3:E32)</f>
        <v>6960000</v>
      </c>
      <c r="F33" s="1">
        <f t="shared" si="4"/>
        <v>0</v>
      </c>
      <c r="G33" s="1">
        <f t="shared" si="4"/>
        <v>0</v>
      </c>
      <c r="H33" s="1">
        <f t="shared" si="4"/>
        <v>1870000</v>
      </c>
      <c r="I33" s="1">
        <f t="shared" si="4"/>
        <v>3000000</v>
      </c>
      <c r="J33" s="1">
        <f t="shared" si="4"/>
        <v>6060000</v>
      </c>
      <c r="K33" s="1">
        <f t="shared" si="4"/>
        <v>0</v>
      </c>
      <c r="L33" s="1">
        <f t="shared" si="4"/>
        <v>94790000</v>
      </c>
      <c r="M33" s="1">
        <f t="shared" si="4"/>
        <v>964510</v>
      </c>
      <c r="N33" s="1">
        <f t="shared" si="4"/>
        <v>596726</v>
      </c>
      <c r="O33" s="1">
        <f t="shared" si="4"/>
        <v>941630</v>
      </c>
      <c r="P33" s="1">
        <f t="shared" si="4"/>
        <v>2494680</v>
      </c>
      <c r="Q33" s="1">
        <f t="shared" si="4"/>
        <v>2197380</v>
      </c>
      <c r="R33" s="1">
        <f t="shared" si="4"/>
        <v>0</v>
      </c>
      <c r="S33" s="1">
        <f t="shared" si="4"/>
        <v>7194926</v>
      </c>
      <c r="T33" s="1">
        <f>SUM(T3:T32)</f>
        <v>87595074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hj</cp:lastModifiedBy>
  <dcterms:created xsi:type="dcterms:W3CDTF">2019-08-08T08:09:27Z</dcterms:created>
  <dcterms:modified xsi:type="dcterms:W3CDTF">2019-08-13T09:48:08Z</dcterms:modified>
</cp:coreProperties>
</file>