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Electronic Projects\LOST60\LOST60 BLE Keyboard Production\"/>
    </mc:Choice>
  </mc:AlternateContent>
  <xr:revisionPtr revIDLastSave="0" documentId="8_{A2F6B171-B1F5-4800-9B6B-B182A74D5AA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2" sheetId="2" r:id="rId1"/>
    <sheet name="Sheet1" sheetId="1" r:id="rId2"/>
  </sheets>
  <calcPr calcId="191029"/>
  <fileRecoveryPr dataExtractLoad="1"/>
</workbook>
</file>

<file path=xl/calcChain.xml><?xml version="1.0" encoding="utf-8"?>
<calcChain xmlns="http://schemas.openxmlformats.org/spreadsheetml/2006/main">
  <c r="H52" i="2" l="1"/>
  <c r="H51" i="2"/>
  <c r="H47" i="2"/>
  <c r="H46" i="2"/>
  <c r="H45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57" i="2" s="1"/>
</calcChain>
</file>

<file path=xl/sharedStrings.xml><?xml version="1.0" encoding="utf-8"?>
<sst xmlns="http://schemas.openxmlformats.org/spreadsheetml/2006/main" count="285" uniqueCount="210">
  <si>
    <t>Qty</t>
  </si>
  <si>
    <t>Value</t>
  </si>
  <si>
    <t>Device</t>
  </si>
  <si>
    <t>Package</t>
  </si>
  <si>
    <t>Parts</t>
  </si>
  <si>
    <t>Description</t>
  </si>
  <si>
    <t/>
  </si>
  <si>
    <t>DIODESOD-523</t>
  </si>
  <si>
    <t>SOD-523</t>
  </si>
  <si>
    <t>D1, D2,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D69</t>
  </si>
  <si>
    <t>Diode</t>
  </si>
  <si>
    <t>DX07S024JJ2_USB_TYPE-C</t>
  </si>
  <si>
    <t>DX07S0224JJ2_USB-C</t>
  </si>
  <si>
    <t>J1</t>
  </si>
  <si>
    <t>JAE DX07S024JJ2 USB Type-C Connector</t>
  </si>
  <si>
    <t>M14</t>
  </si>
  <si>
    <t>1X14</t>
  </si>
  <si>
    <t>JP2</t>
  </si>
  <si>
    <t>Header 14</t>
  </si>
  <si>
    <t>QWIIC_CONNECTORJS-1MM</t>
  </si>
  <si>
    <t>1X04_1MM_RA</t>
  </si>
  <si>
    <t>J4</t>
  </si>
  <si>
    <t>SparkFun I2C Standard Qwiic Connector</t>
  </si>
  <si>
    <t>0</t>
  </si>
  <si>
    <t>R-US_R0603</t>
  </si>
  <si>
    <t>R0603</t>
  </si>
  <si>
    <t>R24</t>
  </si>
  <si>
    <t>RESISTOR, American symbol</t>
  </si>
  <si>
    <t>0.01</t>
  </si>
  <si>
    <t>R-US_R1206</t>
  </si>
  <si>
    <t>R1206</t>
  </si>
  <si>
    <t>R3</t>
  </si>
  <si>
    <t>0.1uF</t>
  </si>
  <si>
    <t>C-USC0603K</t>
  </si>
  <si>
    <t>C0603K</t>
  </si>
  <si>
    <t>C10, C11, C12, C13, C14, C15, C16, C17, C18, C19, C20, C21</t>
  </si>
  <si>
    <t>CAPACITOR, American symbol</t>
  </si>
  <si>
    <t>0.47uF</t>
  </si>
  <si>
    <t>C30</t>
  </si>
  <si>
    <t>1.1k</t>
  </si>
  <si>
    <t>R26</t>
  </si>
  <si>
    <t>100k</t>
  </si>
  <si>
    <t>100pF</t>
  </si>
  <si>
    <t>C1, C4</t>
  </si>
  <si>
    <t>10k</t>
  </si>
  <si>
    <t>R17, R18, R23</t>
  </si>
  <si>
    <t>10uF</t>
  </si>
  <si>
    <t>15pF</t>
  </si>
  <si>
    <t>C24, C25</t>
  </si>
  <si>
    <t>1k</t>
  </si>
  <si>
    <t>1uF</t>
  </si>
  <si>
    <t>C-USC0603</t>
  </si>
  <si>
    <t>C0603</t>
  </si>
  <si>
    <t>2.2uH/NRH2412T2R2MNGH</t>
  </si>
  <si>
    <t>MICROBUILDER_INDUCTORNRH2412T</t>
  </si>
  <si>
    <t>MICROBUILDER_INDUCTOR_TAIYOYUDEN_NRH2412T</t>
  </si>
  <si>
    <t>L1</t>
  </si>
  <si>
    <t>Inductors</t>
  </si>
  <si>
    <t>2.7k</t>
  </si>
  <si>
    <t>R6</t>
  </si>
  <si>
    <t>22uF</t>
  </si>
  <si>
    <t>C28</t>
  </si>
  <si>
    <t>3.3uF</t>
  </si>
  <si>
    <t>C2, C9</t>
  </si>
  <si>
    <t>30</t>
  </si>
  <si>
    <t>R9, R10</t>
  </si>
  <si>
    <t>32.768kHz</t>
  </si>
  <si>
    <t>KX-327-NHF</t>
  </si>
  <si>
    <t>3.2X1.5</t>
  </si>
  <si>
    <t>Q1</t>
  </si>
  <si>
    <t>Tuning Fork Crystals (kHz) SMD:</t>
  </si>
  <si>
    <t>4.7uF</t>
  </si>
  <si>
    <t>CG</t>
  </si>
  <si>
    <t>4P-SMD-2.0-90D</t>
  </si>
  <si>
    <t>GROVE-CONNECTOR-SMD-90D(4+2P-2.0)</t>
  </si>
  <si>
    <t>HW4-SMD-2.0-90D</t>
  </si>
  <si>
    <t>J5</t>
  </si>
  <si>
    <t>320110032</t>
  </si>
  <si>
    <t>5.1k</t>
  </si>
  <si>
    <t>R4, R5, R11, R12, R13, R14, R15, R16, R20, R21</t>
  </si>
  <si>
    <t>590</t>
  </si>
  <si>
    <t>R25</t>
  </si>
  <si>
    <t>BC848</t>
  </si>
  <si>
    <t>SOT23</t>
  </si>
  <si>
    <t>T1, T2, T3, T4, T5, T6, T7</t>
  </si>
  <si>
    <t>NPN TRANSISTOR</t>
  </si>
  <si>
    <t>BMD-340</t>
  </si>
  <si>
    <t>BQ24075</t>
  </si>
  <si>
    <t>PVQFN-N16</t>
  </si>
  <si>
    <t>U7</t>
  </si>
  <si>
    <t>Texas Instruments BQ24075 LiPo Battery Chargerand Power-Path Management IC</t>
  </si>
  <si>
    <t>BQ27441-G1</t>
  </si>
  <si>
    <t>PDSO-N12</t>
  </si>
  <si>
    <t>U6</t>
  </si>
  <si>
    <t>Texas Instruments BQ27441-G1 LiPo Battery Fuel Gauge</t>
  </si>
  <si>
    <t>CMT-8530S-SMT</t>
  </si>
  <si>
    <t>CUI_CMT-8530S-SMT</t>
  </si>
  <si>
    <t>LS1, LS2</t>
  </si>
  <si>
    <t>8.5 mm, 3.6 Vo-p, 90 dB, Surface Mount (SMT), Magnetic Audio Transducer Buzzer</t>
  </si>
  <si>
    <t>ENCODER-SWITCH-MOD1</t>
  </si>
  <si>
    <t>ROTARY_ENC_PLAIN-MOD1</t>
  </si>
  <si>
    <t>S4</t>
  </si>
  <si>
    <t>Rotary Encoder w/ Select Switch</t>
  </si>
  <si>
    <t>GD25Q16CEIGR</t>
  </si>
  <si>
    <t>MICROBUILDER_SPIFLASH_8PINUX</t>
  </si>
  <si>
    <t>MICROBUILDER_USON8</t>
  </si>
  <si>
    <t>U3</t>
  </si>
  <si>
    <t>SOIC8 SPI Flash</t>
  </si>
  <si>
    <t>JS202011JCQN</t>
  </si>
  <si>
    <t>S6</t>
  </si>
  <si>
    <t>LM3671</t>
  </si>
  <si>
    <t>SOT23-5</t>
  </si>
  <si>
    <t>U$38</t>
  </si>
  <si>
    <t>Texas Instruments LM3671, LM3671Q 2MHz, 600mA Step-Down DC-DC Converter</t>
  </si>
  <si>
    <t>MBR120</t>
  </si>
  <si>
    <t>D-FILL-SOD123</t>
  </si>
  <si>
    <t>SOD123</t>
  </si>
  <si>
    <t>D3, D68</t>
  </si>
  <si>
    <t>DIODE</t>
  </si>
  <si>
    <t>MOLEX_53261-02</t>
  </si>
  <si>
    <t>53261-02</t>
  </si>
  <si>
    <t>X1, X2</t>
  </si>
  <si>
    <t>CONNECTOR</t>
  </si>
  <si>
    <t>MOMENTARY-SWITCH-SPST-SMD-4.6X2.8MM</t>
  </si>
  <si>
    <t>TACTILE_SWITCH_SMD_4.6X2.8MM</t>
  </si>
  <si>
    <t>S1, S2</t>
  </si>
  <si>
    <t>Momentary Switch (Pushbutton) - SPST</t>
  </si>
  <si>
    <t>ORANGE</t>
  </si>
  <si>
    <t>LED0603</t>
  </si>
  <si>
    <t>LED-0603</t>
  </si>
  <si>
    <t>CHG1, CHG2</t>
  </si>
  <si>
    <t>LED (Generic)</t>
  </si>
  <si>
    <t>RED</t>
  </si>
  <si>
    <t>LED</t>
  </si>
  <si>
    <t>SN74HC595D</t>
  </si>
  <si>
    <t>74HC595D</t>
  </si>
  <si>
    <t>SO16</t>
  </si>
  <si>
    <t>U2, U4</t>
  </si>
  <si>
    <t>8-Bit Shift Register (Serial to Parallel)</t>
  </si>
  <si>
    <t>TLC59281DBQR</t>
  </si>
  <si>
    <t>SOP63P600X175-28N</t>
  </si>
  <si>
    <t>U5</t>
  </si>
  <si>
    <t>16-Channel LED Driver</t>
  </si>
  <si>
    <t>TPD3E001DRLR</t>
  </si>
  <si>
    <t>SOT50P160X60-5N</t>
  </si>
  <si>
    <t>U1</t>
  </si>
  <si>
    <t>LOW-CAPACITANCE 3-CHANNEL Â±15-kV ESD-PROTECTION ARRAY  FOR HIGH-SPEED DATA INTERFACES</t>
  </si>
  <si>
    <t>TPS22810*</t>
  </si>
  <si>
    <t>SOT23-6</t>
  </si>
  <si>
    <t>U$22</t>
  </si>
  <si>
    <t>The TPS22810 is a single channel load switch with</t>
  </si>
  <si>
    <t>WS2812B3535</t>
  </si>
  <si>
    <t>LED3535</t>
  </si>
  <si>
    <t>LED1, LED2, LED3, LED4, LED5, LED6, LED7, LED8, LED9, LED10, LED11, LED12</t>
  </si>
  <si>
    <t>Digikey Part Number</t>
  </si>
  <si>
    <t>Price Per Part</t>
  </si>
  <si>
    <t>Part Qty. for price</t>
  </si>
  <si>
    <t>Total Price</t>
  </si>
  <si>
    <t>1N4448XTPMSCT-ND</t>
  </si>
  <si>
    <t>670-2794-1-ND</t>
  </si>
  <si>
    <t>296-25789-6-ND</t>
  </si>
  <si>
    <t>300-8879-1-ND</t>
  </si>
  <si>
    <t>296-45297-1-ND</t>
  </si>
  <si>
    <t>296-21885-1-ND</t>
  </si>
  <si>
    <t>CKN11065CT-ND</t>
  </si>
  <si>
    <t>BC848BLT1GOSCT-ND</t>
  </si>
  <si>
    <t>SL22PL-TPMSCT-ND</t>
  </si>
  <si>
    <t>672-BMD-340-A-R-00CT-ND</t>
  </si>
  <si>
    <t>732-4978-1-ND</t>
  </si>
  <si>
    <t>LM3671MF-3.3/NOPBCT-ND</t>
  </si>
  <si>
    <t>296-14857-1-ND</t>
  </si>
  <si>
    <t>1970-1011-1-ND</t>
  </si>
  <si>
    <t>102-3736-1-ND</t>
  </si>
  <si>
    <t>296-25609-1-ND</t>
  </si>
  <si>
    <t>296-39941-1-ND</t>
  </si>
  <si>
    <t>WM7620CT-ND</t>
  </si>
  <si>
    <t>4.7k</t>
  </si>
  <si>
    <t>R2, R7, R27, R28</t>
  </si>
  <si>
    <t>R1, R19</t>
  </si>
  <si>
    <t>C3, C6, C7, C22, C23, C27, C29</t>
  </si>
  <si>
    <t>455-1804-1-ND</t>
  </si>
  <si>
    <t>587-3443-1-ND</t>
  </si>
  <si>
    <t>PEC11R-4220K-S0024-ND</t>
  </si>
  <si>
    <t xml:space="preserve">	1.56600</t>
  </si>
  <si>
    <t>P5.10KHCT-ND</t>
  </si>
  <si>
    <t>1292-1644-1-ND</t>
  </si>
  <si>
    <t>1292-1487-1-ND</t>
  </si>
  <si>
    <t>399-5502-1-ND</t>
  </si>
  <si>
    <t>A129693CT-ND</t>
  </si>
  <si>
    <t>311-30GRCT-ND</t>
  </si>
  <si>
    <t>311-0.0GRCT-ND</t>
  </si>
  <si>
    <t>408-1570-1-ND</t>
  </si>
  <si>
    <t>399-1099-1-ND</t>
  </si>
  <si>
    <t>1276-2082-1-ND</t>
  </si>
  <si>
    <t>RMCF0603FT1K10CT-ND</t>
  </si>
  <si>
    <t>R8, R22</t>
  </si>
  <si>
    <t>RR08P100KDCT-ND</t>
  </si>
  <si>
    <t>311-10KGRCT-ND</t>
  </si>
  <si>
    <t>311-4.7KGRCT-ND</t>
  </si>
  <si>
    <t>311-1.0KGRCT-ND</t>
  </si>
  <si>
    <t>311-590HRCT-ND</t>
  </si>
  <si>
    <t>587-5869-1-ND</t>
  </si>
  <si>
    <t>C5, C26, C31,C32</t>
  </si>
  <si>
    <t>1276-6524-1-ND</t>
  </si>
  <si>
    <t>1276-2868-1-ND</t>
  </si>
  <si>
    <t>1276-1045-1-ND</t>
  </si>
  <si>
    <t>SML-D12D1WT86CT-ND</t>
  </si>
  <si>
    <t>Top components:</t>
  </si>
  <si>
    <t>Bottom components:</t>
  </si>
  <si>
    <t>Total Pads: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</si>
</sst>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1" applyNumberFormat="1" applyAlignment="1">
      <alignment horizontal="center"/>
    </xf>
    <xf numFmtId="0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:J58"/>
  <sheetViews>
    <sheetView tabSelected="1" workbookViewId="0"/>
  </sheetViews>
  <sheetFormatPr defaultRowHeight="15" x14ac:dyDescent="0.25"/>
  <cols>
    <col min="1" max="1" width="17.5703125" customWidth="1"/>
    <col min="2" max="2" width="17.28515625" customWidth="1"/>
    <col min="3" max="3" width="19" customWidth="1"/>
    <col min="4" max="4" width="18.42578125" customWidth="1"/>
    <col min="5" max="5" width="21.7109375" customWidth="1"/>
    <col min="6" max="6" width="19.85546875" customWidth="1"/>
    <col min="7" max="7" width="22" customWidth="1"/>
    <col min="8" max="8" width="22.28515625" customWidth="1"/>
    <col min="9" max="9" width="58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2" t="s">
        <v>154</v>
      </c>
      <c r="F1" s="2" t="s">
        <v>155</v>
      </c>
      <c r="G1" s="2" t="s">
        <v>156</v>
      </c>
      <c r="H1" s="2" t="s">
        <v>157</v>
      </c>
      <c r="I1" t="s">
        <v>4</v>
      </c>
      <c r="J1" t="s">
        <v>5</v>
      </c>
    </row>
    <row r="2" spans="1:10" x14ac:dyDescent="0.25">
      <c r="A2">
        <v>67</v>
      </c>
      <c r="B2" s="1" t="s">
        <v>6</v>
      </c>
      <c r="C2" s="1" t="s">
        <v>7</v>
      </c>
      <c r="D2" s="1" t="s">
        <v>8</v>
      </c>
      <c r="E2" s="3" t="s">
        <v>158</v>
      </c>
      <c r="F2" s="3">
        <v>2.3189999999999999E-2</v>
      </c>
      <c r="G2" s="3">
        <v>1000</v>
      </c>
      <c r="H2" s="3" t="e">
        <f>#REF!*#REF!</f>
        <v>#REF!</v>
      </c>
      <c r="I2" s="1" t="s">
        <v>9</v>
      </c>
      <c r="J2" s="1" t="s">
        <v>10</v>
      </c>
    </row>
    <row r="3" spans="1:10" x14ac:dyDescent="0.25">
      <c r="A3">
        <v>1</v>
      </c>
      <c r="B3" s="1" t="s">
        <v>6</v>
      </c>
      <c r="C3" s="1" t="s">
        <v>11</v>
      </c>
      <c r="D3" s="1" t="s">
        <v>12</v>
      </c>
      <c r="E3" s="3" t="s">
        <v>159</v>
      </c>
      <c r="F3" s="3">
        <v>2.3719999999999999</v>
      </c>
      <c r="G3" s="3">
        <v>10</v>
      </c>
      <c r="H3" s="3" t="e">
        <f>#REF!*#REF!</f>
        <v>#REF!</v>
      </c>
      <c r="I3" s="1" t="s">
        <v>13</v>
      </c>
      <c r="J3" s="1" t="s">
        <v>14</v>
      </c>
    </row>
    <row r="4" spans="1:10" x14ac:dyDescent="0.25">
      <c r="A4">
        <v>1</v>
      </c>
      <c r="B4" s="1" t="s">
        <v>6</v>
      </c>
      <c r="C4" s="1" t="s">
        <v>19</v>
      </c>
      <c r="D4" s="1" t="s">
        <v>20</v>
      </c>
      <c r="E4" s="3" t="s">
        <v>180</v>
      </c>
      <c r="F4" s="3">
        <v>0.56899999999999995</v>
      </c>
      <c r="G4" s="3">
        <v>10</v>
      </c>
      <c r="H4" s="3" t="e">
        <f>#REF!*#REF!</f>
        <v>#REF!</v>
      </c>
      <c r="I4" s="1" t="s">
        <v>21</v>
      </c>
      <c r="J4" s="1" t="s">
        <v>22</v>
      </c>
    </row>
    <row r="5" spans="1:10" x14ac:dyDescent="0.25">
      <c r="A5">
        <v>1</v>
      </c>
      <c r="B5" s="1" t="s">
        <v>23</v>
      </c>
      <c r="C5" s="1" t="s">
        <v>24</v>
      </c>
      <c r="D5" s="1" t="s">
        <v>25</v>
      </c>
      <c r="E5" s="3" t="s">
        <v>190</v>
      </c>
      <c r="F5" s="3">
        <v>1.9E-2</v>
      </c>
      <c r="G5" s="3">
        <v>10</v>
      </c>
      <c r="H5" s="3" t="e">
        <f>#REF!*#REF!</f>
        <v>#REF!</v>
      </c>
      <c r="I5" s="1" t="s">
        <v>26</v>
      </c>
      <c r="J5" s="1" t="s">
        <v>27</v>
      </c>
    </row>
    <row r="6" spans="1:10" x14ac:dyDescent="0.25">
      <c r="A6">
        <v>1</v>
      </c>
      <c r="B6" s="1" t="s">
        <v>28</v>
      </c>
      <c r="C6" s="1" t="s">
        <v>29</v>
      </c>
      <c r="D6" s="1" t="s">
        <v>30</v>
      </c>
      <c r="E6" s="3" t="s">
        <v>191</v>
      </c>
      <c r="F6" s="3">
        <v>0.38500000000000001</v>
      </c>
      <c r="G6" s="3">
        <v>10</v>
      </c>
      <c r="H6" s="3" t="e">
        <f>#REF!*#REF!</f>
        <v>#REF!</v>
      </c>
      <c r="I6" s="1" t="s">
        <v>31</v>
      </c>
      <c r="J6" s="1" t="s">
        <v>27</v>
      </c>
    </row>
    <row r="7" spans="1:10" x14ac:dyDescent="0.25">
      <c r="A7">
        <v>12</v>
      </c>
      <c r="B7" s="1" t="s">
        <v>32</v>
      </c>
      <c r="C7" s="1" t="s">
        <v>33</v>
      </c>
      <c r="D7" s="1" t="s">
        <v>34</v>
      </c>
      <c r="E7" s="3" t="s">
        <v>192</v>
      </c>
      <c r="F7" s="3">
        <v>1.1520000000000001E-2</v>
      </c>
      <c r="G7" s="3">
        <v>500</v>
      </c>
      <c r="H7" s="3" t="e">
        <f>#REF!*#REF!</f>
        <v>#REF!</v>
      </c>
      <c r="I7" s="1" t="s">
        <v>35</v>
      </c>
      <c r="J7" s="1" t="s">
        <v>36</v>
      </c>
    </row>
    <row r="8" spans="1:10" x14ac:dyDescent="0.25">
      <c r="A8">
        <v>1</v>
      </c>
      <c r="B8" s="1" t="s">
        <v>37</v>
      </c>
      <c r="C8" s="1" t="s">
        <v>33</v>
      </c>
      <c r="D8" s="1" t="s">
        <v>34</v>
      </c>
      <c r="E8" s="3" t="s">
        <v>193</v>
      </c>
      <c r="F8" s="3">
        <v>7.2999999999999995E-2</v>
      </c>
      <c r="G8" s="3">
        <v>10</v>
      </c>
      <c r="H8" s="3" t="e">
        <f>#REF!*#REF!</f>
        <v>#REF!</v>
      </c>
      <c r="I8" s="1" t="s">
        <v>38</v>
      </c>
      <c r="J8" s="1" t="s">
        <v>36</v>
      </c>
    </row>
    <row r="9" spans="1:10" x14ac:dyDescent="0.25">
      <c r="A9">
        <v>1</v>
      </c>
      <c r="B9" s="1" t="s">
        <v>39</v>
      </c>
      <c r="C9" s="1" t="s">
        <v>24</v>
      </c>
      <c r="D9" s="1" t="s">
        <v>25</v>
      </c>
      <c r="E9" s="3" t="s">
        <v>194</v>
      </c>
      <c r="F9" s="3">
        <v>1.6E-2</v>
      </c>
      <c r="G9" s="3">
        <v>10</v>
      </c>
      <c r="H9" s="3" t="e">
        <f>#REF!*#REF!</f>
        <v>#REF!</v>
      </c>
      <c r="I9" s="1" t="s">
        <v>40</v>
      </c>
      <c r="J9" s="1" t="s">
        <v>27</v>
      </c>
    </row>
    <row r="10" spans="1:10" x14ac:dyDescent="0.25">
      <c r="A10">
        <v>2</v>
      </c>
      <c r="B10" s="1" t="s">
        <v>41</v>
      </c>
      <c r="C10" s="1" t="s">
        <v>24</v>
      </c>
      <c r="D10" s="1" t="s">
        <v>25</v>
      </c>
      <c r="E10" s="3" t="s">
        <v>196</v>
      </c>
      <c r="F10" s="3">
        <v>9.2999999999999999E-2</v>
      </c>
      <c r="G10" s="3">
        <v>10</v>
      </c>
      <c r="H10" s="3" t="e">
        <f>#REF!*#REF!</f>
        <v>#REF!</v>
      </c>
      <c r="I10" s="1" t="s">
        <v>195</v>
      </c>
      <c r="J10" s="1" t="s">
        <v>27</v>
      </c>
    </row>
    <row r="11" spans="1:10" x14ac:dyDescent="0.25">
      <c r="A11">
        <v>2</v>
      </c>
      <c r="B11" s="1" t="s">
        <v>42</v>
      </c>
      <c r="C11" s="1" t="s">
        <v>33</v>
      </c>
      <c r="D11" s="1" t="s">
        <v>34</v>
      </c>
      <c r="E11" s="3" t="s">
        <v>185</v>
      </c>
      <c r="F11" s="3">
        <v>2.8000000000000001E-2</v>
      </c>
      <c r="G11" s="3">
        <v>10</v>
      </c>
      <c r="H11" s="3" t="e">
        <f>#REF!*#REF!</f>
        <v>#REF!</v>
      </c>
      <c r="I11" s="1" t="s">
        <v>43</v>
      </c>
      <c r="J11" s="1" t="s">
        <v>36</v>
      </c>
    </row>
    <row r="12" spans="1:10" x14ac:dyDescent="0.25">
      <c r="A12">
        <v>3</v>
      </c>
      <c r="B12" s="1" t="s">
        <v>44</v>
      </c>
      <c r="C12" s="1" t="s">
        <v>24</v>
      </c>
      <c r="D12" s="1" t="s">
        <v>25</v>
      </c>
      <c r="E12" s="3" t="s">
        <v>197</v>
      </c>
      <c r="F12" s="3">
        <v>1.9E-2</v>
      </c>
      <c r="G12" s="3">
        <v>10</v>
      </c>
      <c r="H12" s="3" t="e">
        <f>#REF!*#REF!</f>
        <v>#REF!</v>
      </c>
      <c r="I12" s="1" t="s">
        <v>45</v>
      </c>
      <c r="J12" s="1" t="s">
        <v>27</v>
      </c>
    </row>
    <row r="13" spans="1:10" x14ac:dyDescent="0.25">
      <c r="A13">
        <v>3</v>
      </c>
      <c r="B13" s="1" t="s">
        <v>46</v>
      </c>
      <c r="C13" s="1" t="s">
        <v>33</v>
      </c>
      <c r="D13" s="1" t="s">
        <v>34</v>
      </c>
      <c r="E13" s="3" t="s">
        <v>201</v>
      </c>
      <c r="F13" s="3">
        <v>4.5100000000000001E-2</v>
      </c>
      <c r="G13" s="3">
        <v>100</v>
      </c>
      <c r="H13" s="3" t="e">
        <f>#REF!*#REF!</f>
        <v>#REF!</v>
      </c>
      <c r="I13" s="5" t="s">
        <v>202</v>
      </c>
      <c r="J13" s="1" t="s">
        <v>36</v>
      </c>
    </row>
    <row r="14" spans="1:10" x14ac:dyDescent="0.25">
      <c r="A14">
        <v>2</v>
      </c>
      <c r="B14" s="1" t="s">
        <v>47</v>
      </c>
      <c r="C14" s="1" t="s">
        <v>33</v>
      </c>
      <c r="D14" s="1" t="s">
        <v>34</v>
      </c>
      <c r="E14" s="3" t="s">
        <v>186</v>
      </c>
      <c r="F14" s="3">
        <v>2.8000000000000001E-2</v>
      </c>
      <c r="G14" s="3">
        <v>10</v>
      </c>
      <c r="H14" s="3" t="e">
        <f>#REF!*#REF!</f>
        <v>#REF!</v>
      </c>
      <c r="I14" s="1" t="s">
        <v>48</v>
      </c>
      <c r="J14" s="1" t="s">
        <v>36</v>
      </c>
    </row>
    <row r="15" spans="1:10" x14ac:dyDescent="0.25">
      <c r="A15">
        <v>2</v>
      </c>
      <c r="B15" s="1" t="s">
        <v>176</v>
      </c>
      <c r="C15" s="1" t="s">
        <v>24</v>
      </c>
      <c r="D15" s="1" t="s">
        <v>25</v>
      </c>
      <c r="E15" s="3" t="s">
        <v>198</v>
      </c>
      <c r="F15" s="3">
        <v>1.9E-2</v>
      </c>
      <c r="G15" s="3">
        <v>10</v>
      </c>
      <c r="H15" s="3" t="e">
        <f>#REF!*#REF!</f>
        <v>#REF!</v>
      </c>
      <c r="I15" s="1" t="s">
        <v>178</v>
      </c>
      <c r="J15" s="1"/>
    </row>
    <row r="16" spans="1:10" x14ac:dyDescent="0.25">
      <c r="A16">
        <v>4</v>
      </c>
      <c r="B16" s="1" t="s">
        <v>49</v>
      </c>
      <c r="C16" s="1" t="s">
        <v>24</v>
      </c>
      <c r="D16" s="1" t="s">
        <v>25</v>
      </c>
      <c r="E16" s="3" t="s">
        <v>199</v>
      </c>
      <c r="F16" s="3">
        <v>7.7000000000000002E-3</v>
      </c>
      <c r="G16" s="3">
        <v>100</v>
      </c>
      <c r="H16" s="3" t="e">
        <f>#REF!*#REF!</f>
        <v>#REF!</v>
      </c>
      <c r="I16" s="1" t="s">
        <v>177</v>
      </c>
      <c r="J16" s="1" t="s">
        <v>27</v>
      </c>
    </row>
    <row r="17" spans="1:10" x14ac:dyDescent="0.25">
      <c r="A17">
        <v>6</v>
      </c>
      <c r="B17" s="1" t="s">
        <v>50</v>
      </c>
      <c r="C17" s="1" t="s">
        <v>33</v>
      </c>
      <c r="D17" s="1" t="s">
        <v>34</v>
      </c>
      <c r="E17" s="3" t="s">
        <v>203</v>
      </c>
      <c r="F17" s="3">
        <v>1.8599999999999998E-2</v>
      </c>
      <c r="G17" s="3">
        <v>100</v>
      </c>
      <c r="H17" s="3" t="e">
        <f>#REF!*#REF!</f>
        <v>#REF!</v>
      </c>
      <c r="I17" s="1" t="s">
        <v>179</v>
      </c>
      <c r="J17" s="1" t="s">
        <v>36</v>
      </c>
    </row>
    <row r="18" spans="1:10" x14ac:dyDescent="0.25">
      <c r="A18">
        <v>1</v>
      </c>
      <c r="B18" s="1" t="s">
        <v>53</v>
      </c>
      <c r="C18" s="1" t="s">
        <v>54</v>
      </c>
      <c r="D18" s="1" t="s">
        <v>55</v>
      </c>
      <c r="E18" s="3" t="s">
        <v>181</v>
      </c>
      <c r="F18" s="3">
        <v>0.20300000000000001</v>
      </c>
      <c r="G18" s="3">
        <v>10</v>
      </c>
      <c r="H18" s="3" t="e">
        <f>#REF!*#REF!</f>
        <v>#REF!</v>
      </c>
      <c r="I18" s="1" t="s">
        <v>56</v>
      </c>
      <c r="J18" s="1" t="s">
        <v>57</v>
      </c>
    </row>
    <row r="19" spans="1:10" x14ac:dyDescent="0.25">
      <c r="A19">
        <v>1</v>
      </c>
      <c r="B19" s="1" t="s">
        <v>58</v>
      </c>
      <c r="C19" s="1" t="s">
        <v>24</v>
      </c>
      <c r="D19" s="1" t="s">
        <v>25</v>
      </c>
      <c r="E19" s="3" t="s">
        <v>188</v>
      </c>
      <c r="F19" s="3">
        <v>0.03</v>
      </c>
      <c r="G19" s="3">
        <v>10</v>
      </c>
      <c r="H19" s="3" t="e">
        <f>#REF!*#REF!</f>
        <v>#REF!</v>
      </c>
      <c r="I19" s="1" t="s">
        <v>59</v>
      </c>
      <c r="J19" s="1" t="s">
        <v>27</v>
      </c>
    </row>
    <row r="20" spans="1:10" x14ac:dyDescent="0.25">
      <c r="A20">
        <v>1</v>
      </c>
      <c r="B20" s="1" t="s">
        <v>60</v>
      </c>
      <c r="C20" s="1" t="s">
        <v>33</v>
      </c>
      <c r="D20" s="1" t="s">
        <v>34</v>
      </c>
      <c r="E20" s="3" t="s">
        <v>204</v>
      </c>
      <c r="F20" s="3">
        <v>0.17299999999999999</v>
      </c>
      <c r="G20" s="3">
        <v>10</v>
      </c>
      <c r="H20" s="3" t="e">
        <f>#REF!*#REF!</f>
        <v>#REF!</v>
      </c>
      <c r="I20" s="1" t="s">
        <v>61</v>
      </c>
      <c r="J20" s="1" t="s">
        <v>36</v>
      </c>
    </row>
    <row r="21" spans="1:10" x14ac:dyDescent="0.25">
      <c r="A21">
        <v>2</v>
      </c>
      <c r="B21" s="1" t="s">
        <v>62</v>
      </c>
      <c r="C21" s="1" t="s">
        <v>33</v>
      </c>
      <c r="D21" s="1" t="s">
        <v>34</v>
      </c>
      <c r="E21" s="3" t="s">
        <v>187</v>
      </c>
      <c r="F21" s="3">
        <v>0.17100000000000001</v>
      </c>
      <c r="G21" s="3">
        <v>10</v>
      </c>
      <c r="H21" s="3" t="e">
        <f>#REF!*#REF!</f>
        <v>#REF!</v>
      </c>
      <c r="I21" s="1" t="s">
        <v>63</v>
      </c>
      <c r="J21" s="1" t="s">
        <v>36</v>
      </c>
    </row>
    <row r="22" spans="1:10" x14ac:dyDescent="0.25">
      <c r="A22">
        <v>2</v>
      </c>
      <c r="B22" s="1" t="s">
        <v>64</v>
      </c>
      <c r="C22" s="1" t="s">
        <v>24</v>
      </c>
      <c r="D22" s="1" t="s">
        <v>25</v>
      </c>
      <c r="E22" s="3" t="s">
        <v>189</v>
      </c>
      <c r="F22" s="3">
        <v>1.9E-2</v>
      </c>
      <c r="G22" s="3">
        <v>10</v>
      </c>
      <c r="H22" s="3" t="e">
        <f>#REF!*#REF!</f>
        <v>#REF!</v>
      </c>
      <c r="I22" s="1" t="s">
        <v>65</v>
      </c>
      <c r="J22" s="1" t="s">
        <v>27</v>
      </c>
    </row>
    <row r="23" spans="1:10" x14ac:dyDescent="0.25">
      <c r="A23">
        <v>1</v>
      </c>
      <c r="B23" s="1" t="s">
        <v>66</v>
      </c>
      <c r="C23" s="1" t="s">
        <v>67</v>
      </c>
      <c r="D23" s="1" t="s">
        <v>68</v>
      </c>
      <c r="E23" s="3" t="s">
        <v>161</v>
      </c>
      <c r="F23" s="3">
        <v>0.44600000000000001</v>
      </c>
      <c r="G23" s="3">
        <v>10</v>
      </c>
      <c r="H23" s="3" t="e">
        <f>#REF!*#REF!</f>
        <v>#REF!</v>
      </c>
      <c r="I23" s="1" t="s">
        <v>69</v>
      </c>
      <c r="J23" s="1" t="s">
        <v>70</v>
      </c>
    </row>
    <row r="24" spans="1:10" x14ac:dyDescent="0.25">
      <c r="A24">
        <v>1</v>
      </c>
      <c r="B24" s="1" t="s">
        <v>71</v>
      </c>
      <c r="C24" s="1" t="s">
        <v>51</v>
      </c>
      <c r="D24" s="1" t="s">
        <v>52</v>
      </c>
      <c r="E24" s="3" t="s">
        <v>205</v>
      </c>
      <c r="F24" s="3">
        <v>5.5E-2</v>
      </c>
      <c r="G24" s="3">
        <v>10</v>
      </c>
      <c r="H24" s="3" t="e">
        <f>#REF!*#REF!</f>
        <v>#REF!</v>
      </c>
      <c r="I24" s="1" t="s">
        <v>72</v>
      </c>
      <c r="J24" s="1" t="s">
        <v>36</v>
      </c>
    </row>
    <row r="25" spans="1:10" x14ac:dyDescent="0.25">
      <c r="A25">
        <v>10</v>
      </c>
      <c r="B25" s="1" t="s">
        <v>78</v>
      </c>
      <c r="C25" s="1" t="s">
        <v>24</v>
      </c>
      <c r="D25" s="1" t="s">
        <v>25</v>
      </c>
      <c r="E25" s="3" t="s">
        <v>184</v>
      </c>
      <c r="F25" s="3">
        <v>2.3400000000000001E-2</v>
      </c>
      <c r="G25" s="3">
        <v>100</v>
      </c>
      <c r="H25" s="3" t="e">
        <f>#REF!*#REF!</f>
        <v>#REF!</v>
      </c>
      <c r="I25" s="1" t="s">
        <v>79</v>
      </c>
      <c r="J25" s="1" t="s">
        <v>27</v>
      </c>
    </row>
    <row r="26" spans="1:10" x14ac:dyDescent="0.25">
      <c r="A26">
        <v>1</v>
      </c>
      <c r="B26" s="1" t="s">
        <v>80</v>
      </c>
      <c r="C26" s="1" t="s">
        <v>24</v>
      </c>
      <c r="D26" s="1" t="s">
        <v>25</v>
      </c>
      <c r="E26" s="3" t="s">
        <v>200</v>
      </c>
      <c r="F26" s="3">
        <v>2.3E-2</v>
      </c>
      <c r="G26" s="3">
        <v>10</v>
      </c>
      <c r="H26" s="3" t="e">
        <f>#REF!*#REF!</f>
        <v>#REF!</v>
      </c>
      <c r="I26" s="1" t="s">
        <v>81</v>
      </c>
      <c r="J26" s="1" t="s">
        <v>27</v>
      </c>
    </row>
    <row r="27" spans="1:10" x14ac:dyDescent="0.25">
      <c r="A27">
        <v>7</v>
      </c>
      <c r="B27" s="1" t="s">
        <v>82</v>
      </c>
      <c r="C27" s="1" t="s">
        <v>82</v>
      </c>
      <c r="D27" s="1" t="s">
        <v>83</v>
      </c>
      <c r="E27" s="3" t="s">
        <v>165</v>
      </c>
      <c r="F27" s="3">
        <v>0.11600000000000001</v>
      </c>
      <c r="G27" s="3">
        <v>10</v>
      </c>
      <c r="H27" s="3" t="e">
        <f>#REF!*#REF!</f>
        <v>#REF!</v>
      </c>
      <c r="I27" s="1" t="s">
        <v>84</v>
      </c>
      <c r="J27" s="1" t="s">
        <v>85</v>
      </c>
    </row>
    <row r="28" spans="1:10" x14ac:dyDescent="0.25">
      <c r="A28">
        <v>1</v>
      </c>
      <c r="B28" s="1" t="s">
        <v>86</v>
      </c>
      <c r="C28" s="1" t="s">
        <v>86</v>
      </c>
      <c r="D28" s="1" t="s">
        <v>86</v>
      </c>
      <c r="E28" s="3" t="s">
        <v>167</v>
      </c>
      <c r="F28" s="3">
        <v>12.07</v>
      </c>
      <c r="G28" s="3">
        <v>10</v>
      </c>
      <c r="H28" s="3" t="e">
        <f>#REF!*#REF!</f>
        <v>#REF!</v>
      </c>
      <c r="I28" s="1" t="s">
        <v>86</v>
      </c>
      <c r="J28" s="1" t="s">
        <v>6</v>
      </c>
    </row>
    <row r="29" spans="1:10" x14ac:dyDescent="0.25">
      <c r="A29">
        <v>1</v>
      </c>
      <c r="B29" s="1" t="s">
        <v>87</v>
      </c>
      <c r="C29" s="1" t="s">
        <v>87</v>
      </c>
      <c r="D29" s="1" t="s">
        <v>88</v>
      </c>
      <c r="E29" s="3" t="s">
        <v>173</v>
      </c>
      <c r="F29" s="3">
        <v>2.0419999999999998</v>
      </c>
      <c r="G29" s="3">
        <v>10</v>
      </c>
      <c r="H29" s="3" t="e">
        <f>#REF!*#REF!</f>
        <v>#REF!</v>
      </c>
      <c r="I29" s="1" t="s">
        <v>89</v>
      </c>
      <c r="J29" s="1" t="s">
        <v>90</v>
      </c>
    </row>
    <row r="30" spans="1:10" x14ac:dyDescent="0.25">
      <c r="A30">
        <v>1</v>
      </c>
      <c r="B30" s="1" t="s">
        <v>91</v>
      </c>
      <c r="C30" s="1" t="s">
        <v>91</v>
      </c>
      <c r="D30" s="1" t="s">
        <v>92</v>
      </c>
      <c r="E30" s="3" t="s">
        <v>174</v>
      </c>
      <c r="F30" s="3">
        <v>2.3530000000000002</v>
      </c>
      <c r="G30" s="3">
        <v>10</v>
      </c>
      <c r="H30" s="3" t="e">
        <f>#REF!*#REF!</f>
        <v>#REF!</v>
      </c>
      <c r="I30" s="1" t="s">
        <v>93</v>
      </c>
      <c r="J30" s="1" t="s">
        <v>94</v>
      </c>
    </row>
    <row r="31" spans="1:10" x14ac:dyDescent="0.25">
      <c r="A31">
        <v>2</v>
      </c>
      <c r="B31" s="1" t="s">
        <v>95</v>
      </c>
      <c r="C31" s="1" t="s">
        <v>95</v>
      </c>
      <c r="D31" s="1" t="s">
        <v>96</v>
      </c>
      <c r="E31" s="3" t="s">
        <v>172</v>
      </c>
      <c r="F31" s="3">
        <v>2.202</v>
      </c>
      <c r="G31" s="3">
        <v>25</v>
      </c>
      <c r="H31" s="3" t="e">
        <f>#REF!*#REF!</f>
        <v>#REF!</v>
      </c>
      <c r="I31" s="1" t="s">
        <v>97</v>
      </c>
      <c r="J31" s="1" t="s">
        <v>98</v>
      </c>
    </row>
    <row r="32" spans="1:10" x14ac:dyDescent="0.25">
      <c r="A32">
        <v>1</v>
      </c>
      <c r="B32" s="1" t="s">
        <v>103</v>
      </c>
      <c r="C32" s="1" t="s">
        <v>104</v>
      </c>
      <c r="D32" s="1" t="s">
        <v>105</v>
      </c>
      <c r="E32" s="3" t="s">
        <v>171</v>
      </c>
      <c r="F32" s="3">
        <v>0.55200000000000005</v>
      </c>
      <c r="G32" s="3">
        <v>10</v>
      </c>
      <c r="H32" s="3" t="e">
        <f>#REF!*#REF!</f>
        <v>#REF!</v>
      </c>
      <c r="I32" s="1" t="s">
        <v>106</v>
      </c>
      <c r="J32" s="1" t="s">
        <v>107</v>
      </c>
    </row>
    <row r="33" spans="1:10" x14ac:dyDescent="0.25">
      <c r="A33">
        <v>1</v>
      </c>
      <c r="B33" s="1" t="s">
        <v>110</v>
      </c>
      <c r="C33" s="1" t="s">
        <v>110</v>
      </c>
      <c r="D33" s="1" t="s">
        <v>111</v>
      </c>
      <c r="E33" s="3" t="s">
        <v>169</v>
      </c>
      <c r="F33" s="3">
        <v>1.282</v>
      </c>
      <c r="G33" s="3">
        <v>10</v>
      </c>
      <c r="H33" s="3" t="e">
        <f>#REF!*#REF!</f>
        <v>#REF!</v>
      </c>
      <c r="I33" s="1" t="s">
        <v>112</v>
      </c>
      <c r="J33" s="1" t="s">
        <v>113</v>
      </c>
    </row>
    <row r="34" spans="1:10" x14ac:dyDescent="0.25">
      <c r="A34">
        <v>2</v>
      </c>
      <c r="B34" s="1" t="s">
        <v>114</v>
      </c>
      <c r="C34" s="1" t="s">
        <v>115</v>
      </c>
      <c r="D34" s="1" t="s">
        <v>116</v>
      </c>
      <c r="E34" s="3" t="s">
        <v>166</v>
      </c>
      <c r="F34" s="3">
        <v>0.313</v>
      </c>
      <c r="G34" s="3">
        <v>10</v>
      </c>
      <c r="H34" s="3" t="e">
        <f>#REF!*#REF!</f>
        <v>#REF!</v>
      </c>
      <c r="I34" s="1" t="s">
        <v>117</v>
      </c>
      <c r="J34" s="1" t="s">
        <v>118</v>
      </c>
    </row>
    <row r="35" spans="1:10" x14ac:dyDescent="0.25">
      <c r="A35">
        <v>2</v>
      </c>
      <c r="B35" s="1" t="s">
        <v>119</v>
      </c>
      <c r="C35" s="1" t="s">
        <v>119</v>
      </c>
      <c r="D35" s="1" t="s">
        <v>120</v>
      </c>
      <c r="E35" s="3" t="s">
        <v>175</v>
      </c>
      <c r="F35" s="3">
        <v>0.86</v>
      </c>
      <c r="G35" s="4">
        <v>10</v>
      </c>
      <c r="H35" s="3" t="e">
        <f>#REF!*#REF!</f>
        <v>#REF!</v>
      </c>
      <c r="I35" s="1" t="s">
        <v>121</v>
      </c>
      <c r="J35" s="1" t="s">
        <v>122</v>
      </c>
    </row>
    <row r="36" spans="1:10" x14ac:dyDescent="0.25">
      <c r="A36">
        <v>2</v>
      </c>
      <c r="B36" s="1" t="s">
        <v>123</v>
      </c>
      <c r="C36" s="1" t="s">
        <v>123</v>
      </c>
      <c r="D36" s="1" t="s">
        <v>124</v>
      </c>
      <c r="E36" s="3" t="s">
        <v>164</v>
      </c>
      <c r="F36" s="3">
        <v>0.432</v>
      </c>
      <c r="G36" s="3">
        <v>10</v>
      </c>
      <c r="H36" s="3" t="e">
        <f>#REF!*#REF!</f>
        <v>#REF!</v>
      </c>
      <c r="I36" s="1" t="s">
        <v>125</v>
      </c>
      <c r="J36" s="1" t="s">
        <v>126</v>
      </c>
    </row>
    <row r="37" spans="1:10" x14ac:dyDescent="0.25">
      <c r="A37">
        <v>2</v>
      </c>
      <c r="B37" s="1" t="s">
        <v>127</v>
      </c>
      <c r="C37" s="1" t="s">
        <v>128</v>
      </c>
      <c r="D37" s="1" t="s">
        <v>129</v>
      </c>
      <c r="E37" s="3" t="s">
        <v>206</v>
      </c>
      <c r="F37" s="3">
        <v>0.155</v>
      </c>
      <c r="G37" s="3">
        <v>10</v>
      </c>
      <c r="H37" s="3" t="e">
        <f>#REF!*#REF!</f>
        <v>#REF!</v>
      </c>
      <c r="I37" s="1" t="s">
        <v>130</v>
      </c>
      <c r="J37" s="1" t="s">
        <v>131</v>
      </c>
    </row>
    <row r="38" spans="1:10" x14ac:dyDescent="0.25">
      <c r="A38">
        <v>1</v>
      </c>
      <c r="B38" s="1" t="s">
        <v>132</v>
      </c>
      <c r="C38" s="1" t="s">
        <v>128</v>
      </c>
      <c r="D38" s="1" t="s">
        <v>129</v>
      </c>
      <c r="E38" s="3" t="s">
        <v>168</v>
      </c>
      <c r="F38" s="3">
        <v>0.14000000000000001</v>
      </c>
      <c r="G38" s="3">
        <v>1</v>
      </c>
      <c r="H38" s="3" t="e">
        <f>#REF!*#REF!</f>
        <v>#REF!</v>
      </c>
      <c r="I38" s="1" t="s">
        <v>133</v>
      </c>
      <c r="J38" s="1" t="s">
        <v>131</v>
      </c>
    </row>
    <row r="39" spans="1:10" x14ac:dyDescent="0.25">
      <c r="A39">
        <v>2</v>
      </c>
      <c r="B39" s="1" t="s">
        <v>134</v>
      </c>
      <c r="C39" s="1" t="s">
        <v>135</v>
      </c>
      <c r="D39" s="1" t="s">
        <v>136</v>
      </c>
      <c r="E39" s="3" t="s">
        <v>170</v>
      </c>
      <c r="F39" s="3">
        <v>0.34</v>
      </c>
      <c r="G39" s="3">
        <v>10</v>
      </c>
      <c r="H39" s="3" t="e">
        <f>#REF!*#REF!</f>
        <v>#REF!</v>
      </c>
      <c r="I39" s="1" t="s">
        <v>137</v>
      </c>
      <c r="J39" s="1" t="s">
        <v>138</v>
      </c>
    </row>
    <row r="40" spans="1:10" x14ac:dyDescent="0.25">
      <c r="A40">
        <v>1</v>
      </c>
      <c r="B40" s="1" t="s">
        <v>139</v>
      </c>
      <c r="C40" s="1" t="s">
        <v>139</v>
      </c>
      <c r="D40" s="1" t="s">
        <v>140</v>
      </c>
      <c r="E40" s="3" t="s">
        <v>160</v>
      </c>
      <c r="F40" s="3">
        <v>1.149</v>
      </c>
      <c r="G40" s="3">
        <v>10</v>
      </c>
      <c r="H40" s="3" t="e">
        <f>#REF!*#REF!</f>
        <v>#REF!</v>
      </c>
      <c r="I40" s="1" t="s">
        <v>141</v>
      </c>
      <c r="J40" s="1" t="s">
        <v>142</v>
      </c>
    </row>
    <row r="41" spans="1:10" x14ac:dyDescent="0.25">
      <c r="A41">
        <v>1</v>
      </c>
      <c r="B41" s="1" t="s">
        <v>143</v>
      </c>
      <c r="C41" s="1" t="s">
        <v>143</v>
      </c>
      <c r="D41" s="1" t="s">
        <v>144</v>
      </c>
      <c r="E41" s="3" t="s">
        <v>163</v>
      </c>
      <c r="F41" s="3">
        <v>0.433</v>
      </c>
      <c r="G41" s="3">
        <v>10</v>
      </c>
      <c r="H41" s="3" t="e">
        <f>#REF!*#REF!</f>
        <v>#REF!</v>
      </c>
      <c r="I41" s="1" t="s">
        <v>145</v>
      </c>
      <c r="J41" s="1" t="s">
        <v>146</v>
      </c>
    </row>
    <row r="42" spans="1:10" x14ac:dyDescent="0.25">
      <c r="A42">
        <v>1</v>
      </c>
      <c r="B42" s="1" t="s">
        <v>147</v>
      </c>
      <c r="C42" s="1" t="s">
        <v>147</v>
      </c>
      <c r="D42" s="1" t="s">
        <v>148</v>
      </c>
      <c r="E42" s="3" t="s">
        <v>162</v>
      </c>
      <c r="F42" s="3">
        <v>0.54500000000000004</v>
      </c>
      <c r="G42" s="3">
        <v>10</v>
      </c>
      <c r="H42" s="3" t="e">
        <f>#REF!*#REF!</f>
        <v>#REF!</v>
      </c>
      <c r="I42" s="1" t="s">
        <v>149</v>
      </c>
      <c r="J42" s="1" t="s">
        <v>150</v>
      </c>
    </row>
    <row r="45" spans="1:10" x14ac:dyDescent="0.25">
      <c r="A45">
        <v>1</v>
      </c>
      <c r="B45" s="1" t="s">
        <v>73</v>
      </c>
      <c r="C45" s="1" t="s">
        <v>74</v>
      </c>
      <c r="D45" s="1" t="s">
        <v>75</v>
      </c>
      <c r="E45" s="3"/>
      <c r="F45" s="3"/>
      <c r="G45" s="3"/>
      <c r="H45" s="3" t="e">
        <f>#REF!*#REF!</f>
        <v>#REF!</v>
      </c>
      <c r="I45" s="1" t="s">
        <v>76</v>
      </c>
      <c r="J45" s="1" t="s">
        <v>77</v>
      </c>
    </row>
    <row r="46" spans="1:10" x14ac:dyDescent="0.25">
      <c r="A46">
        <v>1</v>
      </c>
      <c r="B46" s="1" t="s">
        <v>108</v>
      </c>
      <c r="C46" s="1" t="s">
        <v>108</v>
      </c>
      <c r="D46" s="1" t="s">
        <v>108</v>
      </c>
      <c r="E46" s="3"/>
      <c r="F46" s="3"/>
      <c r="G46" s="3"/>
      <c r="H46" s="3" t="e">
        <f>#REF!*#REF!</f>
        <v>#REF!</v>
      </c>
      <c r="I46" s="1" t="s">
        <v>109</v>
      </c>
      <c r="J46" s="1" t="s">
        <v>6</v>
      </c>
    </row>
    <row r="47" spans="1:10" x14ac:dyDescent="0.25">
      <c r="A47">
        <v>12</v>
      </c>
      <c r="B47" s="1" t="s">
        <v>151</v>
      </c>
      <c r="C47" s="1" t="s">
        <v>151</v>
      </c>
      <c r="D47" s="1" t="s">
        <v>152</v>
      </c>
      <c r="E47" s="3"/>
      <c r="F47" s="3"/>
      <c r="G47" s="3"/>
      <c r="H47" s="3" t="e">
        <f>#REF!*#REF!</f>
        <v>#REF!</v>
      </c>
      <c r="I47" s="1" t="s">
        <v>153</v>
      </c>
      <c r="J47" s="1" t="s">
        <v>6</v>
      </c>
    </row>
    <row r="48" spans="1:10" x14ac:dyDescent="0.25">
      <c r="B48" s="1"/>
      <c r="C48" s="1"/>
      <c r="D48" s="1"/>
      <c r="E48" s="3"/>
      <c r="F48" s="3"/>
      <c r="G48" s="3"/>
      <c r="H48" s="3"/>
      <c r="I48" s="1"/>
      <c r="J48" s="1"/>
    </row>
    <row r="49" spans="1:10" x14ac:dyDescent="0.25">
      <c r="B49" s="1"/>
      <c r="C49" s="1"/>
      <c r="D49" s="1"/>
      <c r="E49" s="3"/>
      <c r="F49" s="3"/>
      <c r="G49" s="3"/>
      <c r="H49" s="3"/>
      <c r="I49" s="1"/>
      <c r="J49" s="1"/>
    </row>
    <row r="51" spans="1:10" x14ac:dyDescent="0.25">
      <c r="A51">
        <v>1</v>
      </c>
      <c r="B51" s="1" t="s">
        <v>99</v>
      </c>
      <c r="C51" s="1" t="s">
        <v>99</v>
      </c>
      <c r="D51" s="1" t="s">
        <v>100</v>
      </c>
      <c r="E51" s="3" t="s">
        <v>182</v>
      </c>
      <c r="F51" s="3" t="s">
        <v>183</v>
      </c>
      <c r="G51" s="3">
        <v>10</v>
      </c>
      <c r="H51" s="3" t="e">
        <f>#REF!*#REF!</f>
        <v>#REF!</v>
      </c>
      <c r="I51" s="1" t="s">
        <v>101</v>
      </c>
      <c r="J51" s="1" t="s">
        <v>102</v>
      </c>
    </row>
    <row r="52" spans="1:10" x14ac:dyDescent="0.25">
      <c r="A52">
        <v>1</v>
      </c>
      <c r="B52" s="1" t="s">
        <v>6</v>
      </c>
      <c r="C52" s="1" t="s">
        <v>15</v>
      </c>
      <c r="D52" s="1" t="s">
        <v>16</v>
      </c>
      <c r="E52" s="3"/>
      <c r="F52" s="3"/>
      <c r="G52" s="3"/>
      <c r="H52" s="3" t="e">
        <f>#REF!*#REF!</f>
        <v>#REF!</v>
      </c>
      <c r="I52" s="1" t="s">
        <v>17</v>
      </c>
      <c r="J52" s="1" t="s">
        <v>18</v>
      </c>
    </row>
    <row r="56" spans="1:10" x14ac:dyDescent="0.25">
      <c r="B56" t="s">
        <v>207</v>
      </c>
      <c r="C56">
        <v>95</v>
      </c>
    </row>
    <row r="57" spans="1:10" x14ac:dyDescent="0.25">
      <c r="B57" t="s">
        <v>208</v>
      </c>
      <c r="C57">
        <v>173</v>
      </c>
      <c r="H57" s="2" t="e">
        <f>SUM(H2:H42)</f>
        <v>#REF!</v>
      </c>
    </row>
    <row r="58" spans="1:10" x14ac:dyDescent="0.25">
      <c r="B58" t="s">
        <v>209</v>
      </c>
      <c r="C58">
        <v>1124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Q b Q n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B t C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b Q n U D a 5 9 R 4 y A Q A A J w I A A B M A H A B G b 3 J t d W x h c y 9 T Z W N 0 a W 9 u M S 5 t I K I Y A C i g F A A A A A A A A A A A A A A A A A A A A A A A A A A A A G 2 R U W v C M B S F 3 w v 9 D y F 7 q R D K d J u M S R 9 G u 7 G 9 D K X O F z t G T O 8 0 m C a S 3 M q K + N 8 X r c M N m 5 f k f u d y 7 j 3 E g U B p N M n b u z 8 K g z B w K 2 6 h J M o 4 H F 7 P b k h C F G A Y E H 9 y U 1 s B n q R u G 2 d G 1 B V o j J 6 l g j g 1 G n 3 h I p o + F O 8 O r C u E a X B R Z O D W a D b F r 1 8 s 3 J b 2 2 D w D J S u J Y B M 6 o o y k R t W V d s k 9 I 0 9 a m F L q Z d I f 3 A 0 Y m d Q G I c d G Q X J + x m 9 G w 0 e P t X t d 0 b E 1 l d d K 8 g K 8 9 M O p X 3 L K F 7 7 x p J x 4 1 E Z g Z H 7 i j 0 r l g i t u X Y K 2 / m u Z r r h e e s d p s 4 G z 3 d R y 7 b 6 M r d q F D 6 K L O u a z 3 Y 5 O s P H J X j U O b + N D 4 5 6 R H Z 1 x V Y P H 6 A F B + M Y j z W A r x S U e c 7 H m y y 5 u 0 X W Y O G H l 5 v C V F 9 o F + O z / Q / t e G E j d m X 3 0 A 1 B L A Q I t A B Q A A g A I A E G 0 J 1 C q S 3 e x p g A A A P k A A A A S A A A A A A A A A A A A A A A A A A A A A A B D b 2 5 m a W c v U G F j a 2 F n Z S 5 4 b W x Q S w E C L Q A U A A I A C A B B t C d Q D 8 r p q 6 Q A A A D p A A A A E w A A A A A A A A A A A A A A A A D y A A A A W 0 N v b n R l b n R f V H l w Z X N d L n h t b F B L A Q I t A B Q A A g A I A E G 0 J 1 A 2 u f U e M g E A A C c C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c L A A A A A A A A h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0 N j B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c 3 Q 2 M F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A 4 V D A z O j M 0 O j A z L j c 5 O D I 0 N z d a I i A v P j x F b n R y e S B U e X B l P S J G a W x s Q 2 9 s d W 1 u V H l w Z X M i I F Z h b H V l P S J z Q X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z d D Y w V j M v Q 2 h h b m d l Z C B U e X B l L n t R d H k s M H 0 m c X V v d D s s J n F 1 b 3 Q 7 U 2 V j d G l v b j E v b G 9 z d D Y w V j M v Q 2 h h b m d l Z C B U e X B l L n t W Y W x 1 Z S w x f S Z x d W 9 0 O y w m c X V v d D t T Z W N 0 a W 9 u M S 9 s b 3 N 0 N j B W M y 9 D a G F u Z 2 V k I F R 5 c G U u e 0 R l d m l j Z S w y f S Z x d W 9 0 O y w m c X V v d D t T Z W N 0 a W 9 u M S 9 s b 3 N 0 N j B W M y 9 D a G F u Z 2 V k I F R 5 c G U u e 1 B h Y 2 t h Z 2 U s M 3 0 m c X V v d D s s J n F 1 b 3 Q 7 U 2 V j d G l v b j E v b G 9 z d D Y w V j M v Q 2 h h b m d l Z C B U e X B l L n t Q Y X J 0 c y w 0 f S Z x d W 9 0 O y w m c X V v d D t T Z W N 0 a W 9 u M S 9 s b 3 N 0 N j B W M y 9 D a G F u Z 2 V k I F R 5 c G U u e 0 R l c 2 N y a X B 0 a W 9 u L D V 9 J n F 1 b 3 Q 7 L C Z x d W 9 0 O 1 N l Y 3 R p b 2 4 x L 2 x v c 3 Q 2 M F Y z L 0 N o Y W 5 n Z W Q g V H l w Z S 5 7 L D Z 9 J n F 1 b 3 Q 7 L C Z x d W 9 0 O 1 N l Y 3 R p b 2 4 x L 2 x v c 3 Q 2 M F Y z L 0 N o Y W 5 n Z W Q g V H l w Z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G 9 z d D Y w V j M v Q 2 h h b m d l Z C B U e X B l L n t R d H k s M H 0 m c X V v d D s s J n F 1 b 3 Q 7 U 2 V j d G l v b j E v b G 9 z d D Y w V j M v Q 2 h h b m d l Z C B U e X B l L n t W Y W x 1 Z S w x f S Z x d W 9 0 O y w m c X V v d D t T Z W N 0 a W 9 u M S 9 s b 3 N 0 N j B W M y 9 D a G F u Z 2 V k I F R 5 c G U u e 0 R l d m l j Z S w y f S Z x d W 9 0 O y w m c X V v d D t T Z W N 0 a W 9 u M S 9 s b 3 N 0 N j B W M y 9 D a G F u Z 2 V k I F R 5 c G U u e 1 B h Y 2 t h Z 2 U s M 3 0 m c X V v d D s s J n F 1 b 3 Q 7 U 2 V j d G l v b j E v b G 9 z d D Y w V j M v Q 2 h h b m d l Z C B U e X B l L n t Q Y X J 0 c y w 0 f S Z x d W 9 0 O y w m c X V v d D t T Z W N 0 a W 9 u M S 9 s b 3 N 0 N j B W M y 9 D a G F u Z 2 V k I F R 5 c G U u e 0 R l c 2 N y a X B 0 a W 9 u L D V 9 J n F 1 b 3 Q 7 L C Z x d W 9 0 O 1 N l Y 3 R p b 2 4 x L 2 x v c 3 Q 2 M F Y z L 0 N o Y W 5 n Z W Q g V H l w Z S 5 7 L D Z 9 J n F 1 b 3 Q 7 L C Z x d W 9 0 O 1 N l Y 3 R p b 2 4 x L 2 x v c 3 Q 2 M F Y z L 0 N o Y W 5 n Z W Q g V H l w Z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c 3 Q 2 M F Y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Q 2 M F Y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Q 2 M F Y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y w M E E F H t P q X W a m c q 7 j y 4 A A A A A A g A A A A A A E G Y A A A A B A A A g A A A A H K t f O y y p C b E i Z 5 k R g P M T H l 8 W l k d c E G e 3 D M 0 S v u g W A J I A A A A A D o A A A A A C A A A g A A A A a K 6 7 3 s T b h a x l 5 K l h D H s O q c f V M p H G y a T A d F 1 y n u d x 4 B x Q A A A A g c w B 1 3 g y 8 X 0 p F l j c A F g 6 e M w w y m U + 7 c 2 1 k Q r E w 6 Q u 3 i t 7 g 0 G c Q 2 Z D c M T h m y 8 y u k e Q S R 0 y P e M o 5 1 q d M B w y u F W l X T I Y k 7 F r j R S F Z j 1 4 x b R t e k 5 A A A A A q A s y P 4 y l 2 m / q u t Q W 7 + b a p N k P d v + Q o d F E y L G d / u U D 1 R a A 0 i 7 G 2 8 Y X f j U 5 i N R 0 8 F T e r u F F V d y U O u x r b S B l 5 x U o k w = = < / D a t a M a s h u p > 
</file>

<file path=customXml/itemProps1.xml><?xml version="1.0" encoding="utf-8"?>
<ds:datastoreItem xmlns:ds="http://schemas.openxmlformats.org/officeDocument/2006/customXml" ds:itemID="{ABCB233C-172B-4D9E-861B-F63E1F78E3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Coyt Barringer</dc:creator>
  <cp:lastModifiedBy>Coyt Barringer</cp:lastModifiedBy>
  <dcterms:created xsi:type="dcterms:W3CDTF">2020-01-08T03:31:33Z</dcterms:created>
  <dcterms:modified xsi:type="dcterms:W3CDTF">2020-04-19T22:11:47Z</dcterms:modified>
</cp:coreProperties>
</file>