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s per category" sheetId="1" r:id="rId4"/>
    <sheet state="visible" name="Segment Descriptions" sheetId="2" r:id="rId5"/>
    <sheet state="visible" name="OTA Commission Rates" sheetId="3" r:id="rId6"/>
    <sheet state="visible" name="Budget" sheetId="4" r:id="rId7"/>
    <sheet state="visible" name="PY Event Diary" sheetId="5" r:id="rId8"/>
  </sheets>
  <definedNames/>
  <calcPr/>
</workbook>
</file>

<file path=xl/sharedStrings.xml><?xml version="1.0" encoding="utf-8"?>
<sst xmlns="http://schemas.openxmlformats.org/spreadsheetml/2006/main" count="405" uniqueCount="199">
  <si>
    <t>Alex</t>
  </si>
  <si>
    <t>Room Type</t>
  </si>
  <si>
    <t xml:space="preserve">Room Type per Ideas
</t>
  </si>
  <si>
    <t>Room Class per Ideas</t>
  </si>
  <si>
    <t>Number of Rooms</t>
  </si>
  <si>
    <t>Zip &amp; Link</t>
  </si>
  <si>
    <t>King</t>
  </si>
  <si>
    <t>KS</t>
  </si>
  <si>
    <t>Standard</t>
  </si>
  <si>
    <t>Twin</t>
  </si>
  <si>
    <t>TB</t>
  </si>
  <si>
    <t>Executive</t>
  </si>
  <si>
    <t>EX</t>
  </si>
  <si>
    <t>Junior Suite</t>
  </si>
  <si>
    <t>JS</t>
  </si>
  <si>
    <t>Suite</t>
  </si>
  <si>
    <t>Alex Suite</t>
  </si>
  <si>
    <t>STE</t>
  </si>
  <si>
    <t>Total</t>
  </si>
  <si>
    <t>Segment Name</t>
  </si>
  <si>
    <t>Definition</t>
  </si>
  <si>
    <t>Desc</t>
  </si>
  <si>
    <t>Macro Group</t>
  </si>
  <si>
    <t>Owner</t>
  </si>
  <si>
    <t>Lead Time</t>
  </si>
  <si>
    <t>BAR</t>
  </si>
  <si>
    <t>Best Available Rate</t>
  </si>
  <si>
    <t>Direct on own website</t>
  </si>
  <si>
    <t>Retail</t>
  </si>
  <si>
    <t>Revenue Manager</t>
  </si>
  <si>
    <t>3 months</t>
  </si>
  <si>
    <t>PROM</t>
  </si>
  <si>
    <t>Promotional Rate</t>
  </si>
  <si>
    <t>OTA</t>
  </si>
  <si>
    <t>Online Travel Agent</t>
  </si>
  <si>
    <t>Expedia/Booking.com</t>
  </si>
  <si>
    <t>CSR</t>
  </si>
  <si>
    <t>Consortia</t>
  </si>
  <si>
    <t>Online Corporate Booking which is calcualtion of BAR (% discount off Bar driven by program)</t>
  </si>
  <si>
    <t>Corporate</t>
  </si>
  <si>
    <t>6 weeks</t>
  </si>
  <si>
    <t>CNR</t>
  </si>
  <si>
    <t>Coporate Negotiated Rates</t>
  </si>
  <si>
    <t>Rates agreed directly with corporates</t>
  </si>
  <si>
    <t>Corporate Sales</t>
  </si>
  <si>
    <t>GOV</t>
  </si>
  <si>
    <t>Government Rates</t>
  </si>
  <si>
    <t>Governnment and related organisation rates</t>
  </si>
  <si>
    <t>LNR</t>
  </si>
  <si>
    <t>Local negotiated Rates</t>
  </si>
  <si>
    <t>Rates agreed with smaller local corporates</t>
  </si>
  <si>
    <t>FIT</t>
  </si>
  <si>
    <t>Flexible Independent Travellers</t>
  </si>
  <si>
    <t>Typically travel agents who package rates up in to oveall holiday</t>
  </si>
  <si>
    <t>Leisure</t>
  </si>
  <si>
    <t>Leisure Sales</t>
  </si>
  <si>
    <t>6 months</t>
  </si>
  <si>
    <t>CNI</t>
  </si>
  <si>
    <t>InHouse Conference</t>
  </si>
  <si>
    <t>Large blocks with accomodation and meeting and events</t>
  </si>
  <si>
    <t>MICE</t>
  </si>
  <si>
    <t>MICE - Sales</t>
  </si>
  <si>
    <t>6 months plus</t>
  </si>
  <si>
    <t>CGR</t>
  </si>
  <si>
    <t>Corporate Group</t>
  </si>
  <si>
    <t>Rooms only corporate groups</t>
  </si>
  <si>
    <t>MICE/Corporate Sales</t>
  </si>
  <si>
    <t>CNV</t>
  </si>
  <si>
    <t>Convention</t>
  </si>
  <si>
    <t>Events in Convention Center/Major big city events</t>
  </si>
  <si>
    <t>9 months plus</t>
  </si>
  <si>
    <t>GAH</t>
  </si>
  <si>
    <t>Group Adhoc</t>
  </si>
  <si>
    <t>Leisure Groups</t>
  </si>
  <si>
    <t>GTS</t>
  </si>
  <si>
    <t>Group Tour Series</t>
  </si>
  <si>
    <t>Recurring Groups on a tour series</t>
  </si>
  <si>
    <t>12 months plus</t>
  </si>
  <si>
    <t>SMERF</t>
  </si>
  <si>
    <t>Social, Military, Economic, Religious and Family Groups</t>
  </si>
  <si>
    <t>Groups for specific purposes</t>
  </si>
  <si>
    <t>Leisure Sales/Revenue</t>
  </si>
  <si>
    <t>Commission</t>
  </si>
  <si>
    <t>by program</t>
  </si>
  <si>
    <t>10% on some groups</t>
  </si>
  <si>
    <t>Group or Transient</t>
  </si>
  <si>
    <t>Segment</t>
  </si>
  <si>
    <t>Jan Rooms</t>
  </si>
  <si>
    <t>Jan Rooms Revenue</t>
  </si>
  <si>
    <t>Jan ADR</t>
  </si>
  <si>
    <t>Feb Rooms</t>
  </si>
  <si>
    <t>Feb Rooms Revenue</t>
  </si>
  <si>
    <t>Feb ADR</t>
  </si>
  <si>
    <t>March Rooms</t>
  </si>
  <si>
    <t>March Rooms Revenue</t>
  </si>
  <si>
    <t>March ADR</t>
  </si>
  <si>
    <t>April Rooms</t>
  </si>
  <si>
    <t>April Rooms Revenue</t>
  </si>
  <si>
    <t>April ADR</t>
  </si>
  <si>
    <t>May Rooms</t>
  </si>
  <si>
    <t>May Rooms Revenue</t>
  </si>
  <si>
    <t>May ADR</t>
  </si>
  <si>
    <t>June Rooms</t>
  </si>
  <si>
    <t>June Rooms Revenue</t>
  </si>
  <si>
    <t>June ADR</t>
  </si>
  <si>
    <t>July Rooms</t>
  </si>
  <si>
    <t>July Rooms Revenue</t>
  </si>
  <si>
    <t>July ADR</t>
  </si>
  <si>
    <t>Aug Rooms</t>
  </si>
  <si>
    <t>Aug Rooms Revenue</t>
  </si>
  <si>
    <t xml:space="preserve">Aug ADR </t>
  </si>
  <si>
    <t>Sept Rooms</t>
  </si>
  <si>
    <t>Sept Rooms Revenue</t>
  </si>
  <si>
    <t xml:space="preserve">Sept ADR </t>
  </si>
  <si>
    <t>Oct Rooms</t>
  </si>
  <si>
    <t>Oct Rooms Revenue</t>
  </si>
  <si>
    <t xml:space="preserve">Oct ADR </t>
  </si>
  <si>
    <t>Nov Rooms</t>
  </si>
  <si>
    <t>Nov Rooms Revenue</t>
  </si>
  <si>
    <t xml:space="preserve">Nov ADR </t>
  </si>
  <si>
    <t>Dec Rooms</t>
  </si>
  <si>
    <t>Dec Rooms Revenue</t>
  </si>
  <si>
    <t xml:space="preserve">Dec ADR </t>
  </si>
  <si>
    <t>Total Rooms</t>
  </si>
  <si>
    <t>Total Rooms Revenue</t>
  </si>
  <si>
    <t>Total ADR</t>
  </si>
  <si>
    <t>Group</t>
  </si>
  <si>
    <t>GSS</t>
  </si>
  <si>
    <t>CMP</t>
  </si>
  <si>
    <t>Transient</t>
  </si>
  <si>
    <t>Total Occupancy each month</t>
  </si>
  <si>
    <t>RevPar for each month</t>
  </si>
  <si>
    <t>Total Capacity</t>
  </si>
  <si>
    <t>Start</t>
  </si>
  <si>
    <t>End</t>
  </si>
  <si>
    <t>31/01/2025</t>
  </si>
  <si>
    <t>28/02/2025</t>
  </si>
  <si>
    <t>31/03/2025</t>
  </si>
  <si>
    <t>30/04/2025</t>
  </si>
  <si>
    <t>31/05/2025</t>
  </si>
  <si>
    <t>30/06/2025</t>
  </si>
  <si>
    <t>31/07/2025</t>
  </si>
  <si>
    <t>31/08/2025</t>
  </si>
  <si>
    <t>30/09/2025</t>
  </si>
  <si>
    <t>31/10/2025</t>
  </si>
  <si>
    <t>30/11/2025</t>
  </si>
  <si>
    <t>31/12/2025</t>
  </si>
  <si>
    <t>Days</t>
  </si>
  <si>
    <t>Total Room Capacity per night</t>
  </si>
  <si>
    <t>Total Rooms Available</t>
  </si>
  <si>
    <t>Special Events Report</t>
  </si>
  <si>
    <t>Special Event Name</t>
  </si>
  <si>
    <t>Description</t>
  </si>
  <si>
    <t>Pre-Event days</t>
  </si>
  <si>
    <t>Day of Week</t>
  </si>
  <si>
    <t>Start Date</t>
  </si>
  <si>
    <t>End Date</t>
  </si>
  <si>
    <t>Post-event days</t>
  </si>
  <si>
    <t>Information Only</t>
  </si>
  <si>
    <t>Category</t>
  </si>
  <si>
    <t>Created By</t>
  </si>
  <si>
    <t>Created On</t>
  </si>
  <si>
    <t>Updated By</t>
  </si>
  <si>
    <t>Updated On</t>
  </si>
  <si>
    <t>Air Finance</t>
  </si>
  <si>
    <t>Monday</t>
  </si>
  <si>
    <t>Wednesday</t>
  </si>
  <si>
    <t>No</t>
  </si>
  <si>
    <t>Sherleen Nunkoo</t>
  </si>
  <si>
    <t>18-Sept-2024</t>
  </si>
  <si>
    <t>Ankur Diwan</t>
  </si>
  <si>
    <t>Ireland V Italy</t>
  </si>
  <si>
    <t>Saturday</t>
  </si>
  <si>
    <t>Sunday</t>
  </si>
  <si>
    <t>Rugby</t>
  </si>
  <si>
    <t>Joanne McDonnell</t>
  </si>
  <si>
    <t>Ireland V Wales</t>
  </si>
  <si>
    <t>Friday</t>
  </si>
  <si>
    <t>Ireland v Scotland</t>
  </si>
  <si>
    <t>St Patricks Day</t>
  </si>
  <si>
    <t>Holiday</t>
  </si>
  <si>
    <t>Easter</t>
  </si>
  <si>
    <t>Easter Weekend</t>
  </si>
  <si>
    <t>2024 UEFA Europa League Final</t>
  </si>
  <si>
    <t>Aviva Stadium</t>
  </si>
  <si>
    <t>Football</t>
  </si>
  <si>
    <t>June Bank Holiday</t>
  </si>
  <si>
    <t>Taylor Swift</t>
  </si>
  <si>
    <t>TAYLOR Swift - The Eras Tour
 Aviva Stadium</t>
  </si>
  <si>
    <t>Concert</t>
  </si>
  <si>
    <t>August Bank Holiday</t>
  </si>
  <si>
    <t>American Football</t>
  </si>
  <si>
    <t>Thursday</t>
  </si>
  <si>
    <t>Coldplay</t>
  </si>
  <si>
    <t>02-Sept-2024</t>
  </si>
  <si>
    <t>October Bank Holiday</t>
  </si>
  <si>
    <t>Christmas Day</t>
  </si>
  <si>
    <t>Tuesday</t>
  </si>
  <si>
    <t>New Years Eve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</si>
</sst>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€&quot;#,##0"/>
    <numFmt numFmtId="165" formatCode="mm/dd/yyyy"/>
    <numFmt numFmtId="166" formatCode="d-mmm-yyyy"/>
    <numFmt numFmtId="167" formatCode="dd-mmm-yyyy"/>
    <numFmt numFmtId="168" formatCode="d-mmmm-yyyy"/>
  </numFmts>
  <fonts count="9">
    <font>
      <sz val="10.0"/>
      <color rgb="FF000000"/>
      <name val="Arial"/>
      <scheme val="minor"/>
    </font>
    <font>
      <b/>
      <sz val="11.0"/>
      <color rgb="FF000000"/>
      <name val="&quot;Aptos Narrow&quot;"/>
    </font>
    <font/>
    <font>
      <sz val="11.0"/>
      <color rgb="FF000000"/>
      <name val="&quot;Aptos Narrow&quot;"/>
    </font>
    <font>
      <sz val="11.0"/>
      <color rgb="FF000000"/>
      <name val="Arial"/>
    </font>
    <font>
      <b/>
      <sz val="11.0"/>
      <color rgb="FF000000"/>
      <name val="Arial"/>
    </font>
    <font>
      <b/>
      <sz val="16.0"/>
      <color rgb="FF000000"/>
      <name val="SansSerif"/>
    </font>
    <font>
      <b/>
      <color rgb="FF000000"/>
      <name val="SansSerif"/>
    </font>
    <font>
      <color rgb="FF000000"/>
      <name val="SansSerif"/>
    </font>
  </fonts>
  <fills count="7">
    <fill>
      <patternFill patternType="none"/>
    </fill>
    <fill>
      <patternFill patternType="lightGray"/>
    </fill>
    <fill>
      <patternFill patternType="solid">
        <fgColor rgb="FFF2CEEF"/>
        <bgColor rgb="FFF2CEE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BE2D5"/>
        <bgColor rgb="FFFBE2D5"/>
      </patternFill>
    </fill>
    <fill>
      <patternFill patternType="solid">
        <fgColor rgb="FFBFE1FF"/>
        <bgColor rgb="FFBFE1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readingOrder="0" vertical="bottom"/>
    </xf>
    <xf borderId="1" fillId="4" fontId="1" numFmtId="0" xfId="0" applyAlignment="1" applyBorder="1" applyFill="1" applyFont="1">
      <alignment readingOrder="0" shrinkToFit="0" vertical="bottom" wrapText="0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shrinkToFit="0" vertical="bottom" wrapText="0"/>
    </xf>
    <xf borderId="3" fillId="4" fontId="1" numFmtId="0" xfId="0" applyAlignment="1" applyBorder="1" applyFont="1">
      <alignment readingOrder="0" shrinkToFit="0" vertical="bottom" wrapText="0"/>
    </xf>
    <xf borderId="4" fillId="0" fontId="3" numFmtId="9" xfId="0" applyAlignment="1" applyBorder="1" applyFont="1" applyNumberFormat="1">
      <alignment horizontal="right" readingOrder="0" shrinkToFit="0" vertical="bottom" wrapText="0"/>
    </xf>
    <xf borderId="5" fillId="0" fontId="3" numFmtId="9" xfId="0" applyAlignment="1" applyBorder="1" applyFont="1" applyNumberFormat="1">
      <alignment horizontal="right"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5" fillId="0" fontId="5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6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shrinkToFit="0" wrapText="0"/>
    </xf>
    <xf borderId="4" fillId="5" fontId="3" numFmtId="0" xfId="0" applyAlignment="1" applyBorder="1" applyFill="1" applyFont="1">
      <alignment horizontal="center" readingOrder="0" shrinkToFit="0" vertical="bottom" wrapText="0"/>
    </xf>
    <xf borderId="6" fillId="5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7" fillId="0" fontId="3" numFmtId="164" xfId="0" applyAlignment="1" applyBorder="1" applyFont="1" applyNumberFormat="1">
      <alignment horizontal="center" readingOrder="0" shrinkToFit="0" vertical="bottom" wrapText="0"/>
    </xf>
    <xf borderId="0" fillId="0" fontId="3" numFmtId="3" xfId="0" applyAlignment="1" applyFont="1" applyNumberForma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7" fillId="0" fontId="4" numFmtId="164" xfId="0" applyAlignment="1" applyBorder="1" applyFont="1" applyNumberFormat="1">
      <alignment horizontal="center"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left" readingOrder="0" shrinkToFit="0" vertical="bottom" wrapText="0"/>
    </xf>
    <xf borderId="9" fillId="0" fontId="1" numFmtId="3" xfId="0" applyAlignment="1" applyBorder="1" applyFont="1" applyNumberFormat="1">
      <alignment readingOrder="0" shrinkToFit="0" vertical="bottom" wrapText="0"/>
    </xf>
    <xf borderId="10" fillId="0" fontId="1" numFmtId="3" xfId="0" applyAlignment="1" applyBorder="1" applyFont="1" applyNumberFormat="1">
      <alignment readingOrder="0" shrinkToFit="0" vertical="bottom" wrapText="0"/>
    </xf>
    <xf borderId="11" fillId="0" fontId="1" numFmtId="164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" numFmtId="9" xfId="0" applyAlignment="1" applyFont="1" applyNumberFormat="1">
      <alignment horizontal="center" readingOrder="0" shrinkToFit="0" vertical="bottom" wrapText="0"/>
    </xf>
    <xf borderId="2" fillId="0" fontId="1" numFmtId="9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1" numFmtId="164" xfId="0" applyAlignment="1" applyBorder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5" fillId="5" fontId="1" numFmtId="0" xfId="0" applyAlignment="1" applyBorder="1" applyFont="1">
      <alignment horizontal="center" readingOrder="0" shrinkToFit="0" vertical="bottom" wrapText="0"/>
    </xf>
    <xf borderId="5" fillId="5" fontId="1" numFmtId="0" xfId="0" applyAlignment="1" applyBorder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center" readingOrder="0" shrinkToFit="0" vertical="bottom" wrapText="0"/>
    </xf>
    <xf borderId="0" fillId="0" fontId="3" numFmtId="4" xfId="0" applyAlignment="1" applyFont="1" applyNumberFormat="1">
      <alignment readingOrder="0" shrinkToFit="0" vertical="bottom" wrapText="0"/>
    </xf>
    <xf borderId="0" fillId="0" fontId="6" numFmtId="0" xfId="0" applyAlignment="1" applyFont="1">
      <alignment horizontal="left" readingOrder="0" vertical="top"/>
    </xf>
    <xf borderId="5" fillId="6" fontId="7" numFmtId="0" xfId="0" applyAlignment="1" applyBorder="1" applyFill="1" applyFont="1">
      <alignment horizontal="center" readingOrder="0" vertical="bottom"/>
    </xf>
    <xf borderId="3" fillId="6" fontId="7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vertical="top"/>
    </xf>
    <xf borderId="6" fillId="0" fontId="8" numFmtId="0" xfId="0" applyAlignment="1" applyBorder="1" applyFont="1">
      <alignment horizontal="center" vertical="top"/>
    </xf>
    <xf borderId="6" fillId="0" fontId="8" numFmtId="0" xfId="0" applyAlignment="1" applyBorder="1" applyFont="1">
      <alignment horizontal="right" readingOrder="0" vertical="top"/>
    </xf>
    <xf borderId="6" fillId="0" fontId="8" numFmtId="0" xfId="0" applyAlignment="1" applyBorder="1" applyFont="1">
      <alignment horizontal="center" readingOrder="0" vertical="top"/>
    </xf>
    <xf borderId="6" fillId="0" fontId="8" numFmtId="166" xfId="0" applyAlignment="1" applyBorder="1" applyFont="1" applyNumberFormat="1">
      <alignment horizontal="center" readingOrder="0" vertical="top"/>
    </xf>
    <xf borderId="6" fillId="0" fontId="8" numFmtId="167" xfId="0" applyAlignment="1" applyBorder="1" applyFont="1" applyNumberFormat="1">
      <alignment horizontal="center" readingOrder="0" vertical="top"/>
    </xf>
    <xf borderId="6" fillId="0" fontId="8" numFmtId="168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9.5"/>
    <col customWidth="1" min="4" max="5" width="23.25"/>
    <col hidden="1" min="6" max="27" width="12.63"/>
  </cols>
  <sheetData>
    <row r="1" hidden="1"/>
    <row r="2" hidden="1"/>
    <row r="3">
      <c r="A3" s="1" t="s">
        <v>0</v>
      </c>
      <c r="B3" s="2"/>
      <c r="C3" s="2"/>
      <c r="D3" s="2"/>
      <c r="E3" s="3"/>
    </row>
    <row r="4">
      <c r="A4" s="4" t="s">
        <v>1</v>
      </c>
      <c r="B4" s="5" t="s">
        <v>2</v>
      </c>
      <c r="C4" s="5" t="s">
        <v>3</v>
      </c>
      <c r="D4" s="6" t="s">
        <v>4</v>
      </c>
      <c r="E4" s="6" t="s">
        <v>5</v>
      </c>
    </row>
    <row r="5">
      <c r="A5" s="7" t="s">
        <v>6</v>
      </c>
      <c r="B5" s="8" t="s">
        <v>7</v>
      </c>
      <c r="C5" s="8" t="s">
        <v>8</v>
      </c>
      <c r="D5" s="9">
        <v>52.0</v>
      </c>
      <c r="E5" s="10">
        <v>8.0</v>
      </c>
    </row>
    <row r="6">
      <c r="A6" s="7" t="s">
        <v>9</v>
      </c>
      <c r="B6" s="8" t="s">
        <v>10</v>
      </c>
      <c r="C6" s="8" t="s">
        <v>8</v>
      </c>
      <c r="D6" s="10">
        <v>20.0</v>
      </c>
      <c r="E6" s="10">
        <v>20.0</v>
      </c>
    </row>
    <row r="7">
      <c r="A7" s="7" t="s">
        <v>11</v>
      </c>
      <c r="B7" s="8" t="s">
        <v>12</v>
      </c>
      <c r="C7" s="8" t="s">
        <v>11</v>
      </c>
      <c r="D7" s="9">
        <v>26.0</v>
      </c>
      <c r="E7" s="10">
        <v>2.0</v>
      </c>
    </row>
    <row r="8">
      <c r="A8" s="7" t="s">
        <v>13</v>
      </c>
      <c r="B8" s="8" t="s">
        <v>14</v>
      </c>
      <c r="C8" s="8" t="s">
        <v>15</v>
      </c>
      <c r="D8" s="10">
        <v>3.0</v>
      </c>
      <c r="E8" s="11"/>
    </row>
    <row r="9">
      <c r="A9" s="7" t="s">
        <v>16</v>
      </c>
      <c r="B9" s="8" t="s">
        <v>17</v>
      </c>
      <c r="C9" s="8" t="s">
        <v>15</v>
      </c>
      <c r="D9" s="9">
        <v>2.0</v>
      </c>
      <c r="E9" s="11"/>
    </row>
    <row r="10">
      <c r="A10" s="7" t="s">
        <v>18</v>
      </c>
      <c r="B10" s="10"/>
      <c r="C10" s="10"/>
      <c r="D10" s="10">
        <v>103.0</v>
      </c>
      <c r="E10" s="10">
        <v>30.0</v>
      </c>
    </row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mergeCells count="1">
    <mergeCell ref="A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27.75"/>
    <col customWidth="1" min="5" max="5" width="22.5"/>
    <col hidden="1" min="7" max="24" width="12.63"/>
  </cols>
  <sheetData>
    <row r="1" hidden="1">
      <c r="A1" s="12"/>
      <c r="B1" s="13"/>
      <c r="C1" s="13"/>
      <c r="D1" s="12"/>
      <c r="E1" s="12"/>
      <c r="F1" s="12"/>
    </row>
    <row r="2">
      <c r="A2" s="14" t="s">
        <v>19</v>
      </c>
      <c r="B2" s="15" t="s">
        <v>20</v>
      </c>
      <c r="C2" s="15" t="s">
        <v>21</v>
      </c>
      <c r="D2" s="16" t="s">
        <v>22</v>
      </c>
      <c r="E2" s="16" t="s">
        <v>23</v>
      </c>
      <c r="F2" s="16" t="s">
        <v>24</v>
      </c>
    </row>
    <row r="3">
      <c r="A3" s="17" t="s">
        <v>25</v>
      </c>
      <c r="B3" s="4" t="s">
        <v>26</v>
      </c>
      <c r="C3" s="4" t="s">
        <v>27</v>
      </c>
      <c r="D3" s="17" t="s">
        <v>28</v>
      </c>
      <c r="E3" s="17" t="s">
        <v>29</v>
      </c>
      <c r="F3" s="17" t="s">
        <v>30</v>
      </c>
    </row>
    <row r="4">
      <c r="A4" s="7" t="s">
        <v>31</v>
      </c>
      <c r="B4" s="18" t="s">
        <v>32</v>
      </c>
      <c r="C4" s="18" t="s">
        <v>27</v>
      </c>
      <c r="D4" s="7" t="s">
        <v>28</v>
      </c>
      <c r="E4" s="17" t="s">
        <v>29</v>
      </c>
      <c r="F4" s="7" t="s">
        <v>30</v>
      </c>
    </row>
    <row r="5">
      <c r="A5" s="7" t="s">
        <v>33</v>
      </c>
      <c r="B5" s="18" t="s">
        <v>34</v>
      </c>
      <c r="C5" s="18" t="s">
        <v>35</v>
      </c>
      <c r="D5" s="7" t="s">
        <v>28</v>
      </c>
      <c r="E5" s="17" t="s">
        <v>29</v>
      </c>
      <c r="F5" s="7" t="s">
        <v>30</v>
      </c>
    </row>
    <row r="6">
      <c r="A6" s="7" t="s">
        <v>36</v>
      </c>
      <c r="B6" s="18" t="s">
        <v>37</v>
      </c>
      <c r="C6" s="18" t="s">
        <v>38</v>
      </c>
      <c r="D6" s="7" t="s">
        <v>39</v>
      </c>
      <c r="E6" s="17" t="s">
        <v>29</v>
      </c>
      <c r="F6" s="7" t="s">
        <v>40</v>
      </c>
    </row>
    <row r="7">
      <c r="A7" s="7" t="s">
        <v>41</v>
      </c>
      <c r="B7" s="18" t="s">
        <v>42</v>
      </c>
      <c r="C7" s="18" t="s">
        <v>43</v>
      </c>
      <c r="D7" s="7" t="s">
        <v>39</v>
      </c>
      <c r="E7" s="7" t="s">
        <v>44</v>
      </c>
      <c r="F7" s="7" t="s">
        <v>40</v>
      </c>
    </row>
    <row r="8">
      <c r="A8" s="7" t="s">
        <v>45</v>
      </c>
      <c r="B8" s="18" t="s">
        <v>46</v>
      </c>
      <c r="C8" s="18" t="s">
        <v>47</v>
      </c>
      <c r="D8" s="7" t="s">
        <v>39</v>
      </c>
      <c r="E8" s="7" t="s">
        <v>44</v>
      </c>
      <c r="F8" s="7" t="s">
        <v>40</v>
      </c>
    </row>
    <row r="9">
      <c r="A9" s="7" t="s">
        <v>48</v>
      </c>
      <c r="B9" s="18" t="s">
        <v>49</v>
      </c>
      <c r="C9" s="18" t="s">
        <v>50</v>
      </c>
      <c r="D9" s="7" t="s">
        <v>39</v>
      </c>
      <c r="E9" s="7" t="s">
        <v>44</v>
      </c>
      <c r="F9" s="7" t="s">
        <v>40</v>
      </c>
    </row>
    <row r="10">
      <c r="A10" s="7" t="s">
        <v>51</v>
      </c>
      <c r="B10" s="18" t="s">
        <v>52</v>
      </c>
      <c r="C10" s="18" t="s">
        <v>53</v>
      </c>
      <c r="D10" s="7" t="s">
        <v>54</v>
      </c>
      <c r="E10" s="7" t="s">
        <v>55</v>
      </c>
      <c r="F10" s="7" t="s">
        <v>56</v>
      </c>
    </row>
    <row r="11">
      <c r="A11" s="7" t="s">
        <v>57</v>
      </c>
      <c r="B11" s="18" t="s">
        <v>58</v>
      </c>
      <c r="C11" s="18" t="s">
        <v>59</v>
      </c>
      <c r="D11" s="7" t="s">
        <v>60</v>
      </c>
      <c r="E11" s="7" t="s">
        <v>61</v>
      </c>
      <c r="F11" s="7" t="s">
        <v>62</v>
      </c>
    </row>
    <row r="12">
      <c r="A12" s="19" t="s">
        <v>63</v>
      </c>
      <c r="B12" s="18" t="s">
        <v>64</v>
      </c>
      <c r="C12" s="18" t="s">
        <v>65</v>
      </c>
      <c r="D12" s="7" t="s">
        <v>60</v>
      </c>
      <c r="E12" s="7" t="s">
        <v>66</v>
      </c>
      <c r="F12" s="7" t="s">
        <v>30</v>
      </c>
    </row>
    <row r="13">
      <c r="A13" s="7" t="s">
        <v>67</v>
      </c>
      <c r="B13" s="18" t="s">
        <v>68</v>
      </c>
      <c r="C13" s="18" t="s">
        <v>69</v>
      </c>
      <c r="D13" s="7" t="s">
        <v>60</v>
      </c>
      <c r="E13" s="7" t="s">
        <v>66</v>
      </c>
      <c r="F13" s="7" t="s">
        <v>70</v>
      </c>
    </row>
    <row r="14">
      <c r="A14" s="7" t="s">
        <v>71</v>
      </c>
      <c r="B14" s="18" t="s">
        <v>72</v>
      </c>
      <c r="C14" s="18" t="s">
        <v>73</v>
      </c>
      <c r="D14" s="7" t="s">
        <v>54</v>
      </c>
      <c r="E14" s="7" t="s">
        <v>55</v>
      </c>
      <c r="F14" s="7" t="s">
        <v>56</v>
      </c>
    </row>
    <row r="15">
      <c r="A15" s="7" t="s">
        <v>74</v>
      </c>
      <c r="B15" s="18" t="s">
        <v>75</v>
      </c>
      <c r="C15" s="18" t="s">
        <v>76</v>
      </c>
      <c r="D15" s="7" t="s">
        <v>54</v>
      </c>
      <c r="E15" s="7" t="s">
        <v>55</v>
      </c>
      <c r="F15" s="7" t="s">
        <v>77</v>
      </c>
    </row>
    <row r="16">
      <c r="A16" s="7" t="s">
        <v>78</v>
      </c>
      <c r="B16" s="18" t="s">
        <v>79</v>
      </c>
      <c r="C16" s="18" t="s">
        <v>80</v>
      </c>
      <c r="D16" s="7" t="s">
        <v>54</v>
      </c>
      <c r="E16" s="7" t="s">
        <v>81</v>
      </c>
      <c r="F16" s="7" t="s">
        <v>70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75"/>
    <col customWidth="1" min="5" max="5" width="16.75"/>
    <col hidden="1" min="6" max="23" width="12.63"/>
  </cols>
  <sheetData>
    <row r="1" hidden="1"/>
    <row r="2">
      <c r="A2" s="14" t="s">
        <v>19</v>
      </c>
      <c r="B2" s="15" t="s">
        <v>20</v>
      </c>
      <c r="C2" s="15" t="s">
        <v>21</v>
      </c>
      <c r="D2" s="16" t="s">
        <v>22</v>
      </c>
      <c r="E2" s="20" t="s">
        <v>82</v>
      </c>
    </row>
    <row r="3">
      <c r="A3" s="17" t="s">
        <v>25</v>
      </c>
      <c r="B3" s="4" t="s">
        <v>26</v>
      </c>
      <c r="C3" s="4" t="s">
        <v>27</v>
      </c>
      <c r="D3" s="17" t="s">
        <v>28</v>
      </c>
      <c r="E3" s="21">
        <v>0.0</v>
      </c>
    </row>
    <row r="4">
      <c r="A4" s="7" t="s">
        <v>31</v>
      </c>
      <c r="B4" s="18" t="s">
        <v>32</v>
      </c>
      <c r="C4" s="18" t="s">
        <v>27</v>
      </c>
      <c r="D4" s="7" t="s">
        <v>28</v>
      </c>
      <c r="E4" s="22">
        <v>0.0</v>
      </c>
    </row>
    <row r="5">
      <c r="A5" s="7" t="s">
        <v>33</v>
      </c>
      <c r="B5" s="18" t="s">
        <v>34</v>
      </c>
      <c r="C5" s="18" t="s">
        <v>35</v>
      </c>
      <c r="D5" s="7" t="s">
        <v>28</v>
      </c>
      <c r="E5" s="22">
        <v>0.18</v>
      </c>
    </row>
    <row r="6">
      <c r="A6" s="7" t="s">
        <v>36</v>
      </c>
      <c r="B6" s="18" t="s">
        <v>37</v>
      </c>
      <c r="C6" s="18" t="s">
        <v>38</v>
      </c>
      <c r="D6" s="7" t="s">
        <v>39</v>
      </c>
      <c r="E6" s="22">
        <v>0.1</v>
      </c>
    </row>
    <row r="7">
      <c r="A7" s="7" t="s">
        <v>41</v>
      </c>
      <c r="B7" s="18" t="s">
        <v>42</v>
      </c>
      <c r="C7" s="18" t="s">
        <v>43</v>
      </c>
      <c r="D7" s="7" t="s">
        <v>39</v>
      </c>
      <c r="E7" s="7" t="s">
        <v>83</v>
      </c>
    </row>
    <row r="8">
      <c r="A8" s="7" t="s">
        <v>45</v>
      </c>
      <c r="B8" s="18" t="s">
        <v>46</v>
      </c>
      <c r="C8" s="18" t="s">
        <v>47</v>
      </c>
      <c r="D8" s="7" t="s">
        <v>39</v>
      </c>
      <c r="E8" s="22">
        <v>0.0</v>
      </c>
    </row>
    <row r="9">
      <c r="A9" s="7" t="s">
        <v>48</v>
      </c>
      <c r="B9" s="18" t="s">
        <v>49</v>
      </c>
      <c r="C9" s="18" t="s">
        <v>50</v>
      </c>
      <c r="D9" s="7" t="s">
        <v>39</v>
      </c>
      <c r="E9" s="22">
        <v>0.0</v>
      </c>
    </row>
    <row r="10">
      <c r="A10" s="7" t="s">
        <v>51</v>
      </c>
      <c r="B10" s="18" t="s">
        <v>52</v>
      </c>
      <c r="C10" s="18" t="s">
        <v>53</v>
      </c>
      <c r="D10" s="7" t="s">
        <v>54</v>
      </c>
      <c r="E10" s="22">
        <v>0.0</v>
      </c>
    </row>
    <row r="11">
      <c r="A11" s="7" t="s">
        <v>57</v>
      </c>
      <c r="B11" s="18" t="s">
        <v>58</v>
      </c>
      <c r="C11" s="18" t="s">
        <v>59</v>
      </c>
      <c r="D11" s="7" t="s">
        <v>60</v>
      </c>
      <c r="E11" s="22">
        <v>0.1</v>
      </c>
    </row>
    <row r="12">
      <c r="A12" s="7" t="s">
        <v>63</v>
      </c>
      <c r="B12" s="18" t="s">
        <v>64</v>
      </c>
      <c r="C12" s="18" t="s">
        <v>65</v>
      </c>
      <c r="D12" s="7" t="s">
        <v>60</v>
      </c>
      <c r="E12" s="22">
        <v>0.1</v>
      </c>
    </row>
    <row r="13">
      <c r="A13" s="7" t="s">
        <v>67</v>
      </c>
      <c r="B13" s="18" t="s">
        <v>68</v>
      </c>
      <c r="C13" s="18" t="s">
        <v>69</v>
      </c>
      <c r="D13" s="7" t="s">
        <v>60</v>
      </c>
      <c r="E13" s="22">
        <v>0.1</v>
      </c>
    </row>
    <row r="14">
      <c r="A14" s="7" t="s">
        <v>71</v>
      </c>
      <c r="B14" s="18" t="s">
        <v>72</v>
      </c>
      <c r="C14" s="18" t="s">
        <v>73</v>
      </c>
      <c r="D14" s="7" t="s">
        <v>54</v>
      </c>
      <c r="E14" s="23" t="s">
        <v>84</v>
      </c>
    </row>
    <row r="15">
      <c r="A15" s="7" t="s">
        <v>74</v>
      </c>
      <c r="B15" s="18" t="s">
        <v>75</v>
      </c>
      <c r="C15" s="18" t="s">
        <v>76</v>
      </c>
      <c r="D15" s="7" t="s">
        <v>54</v>
      </c>
      <c r="E15" s="22">
        <v>0.0</v>
      </c>
    </row>
    <row r="16">
      <c r="A16" s="7" t="s">
        <v>78</v>
      </c>
      <c r="B16" s="18" t="s">
        <v>79</v>
      </c>
      <c r="C16" s="18" t="s">
        <v>80</v>
      </c>
      <c r="D16" s="7" t="s">
        <v>54</v>
      </c>
      <c r="E16" s="22">
        <v>0.1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8.88"/>
  </cols>
  <sheetData>
    <row r="1" hidden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hidden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>
      <c r="A3" s="25" t="s">
        <v>85</v>
      </c>
      <c r="B3" s="26" t="s">
        <v>86</v>
      </c>
      <c r="C3" s="27" t="s">
        <v>22</v>
      </c>
      <c r="D3" s="27" t="s">
        <v>20</v>
      </c>
      <c r="E3" s="28" t="s">
        <v>87</v>
      </c>
      <c r="F3" s="28" t="s">
        <v>88</v>
      </c>
      <c r="G3" s="28" t="s">
        <v>89</v>
      </c>
      <c r="H3" s="28" t="s">
        <v>90</v>
      </c>
      <c r="I3" s="28" t="s">
        <v>91</v>
      </c>
      <c r="J3" s="28" t="s">
        <v>92</v>
      </c>
      <c r="K3" s="28" t="s">
        <v>93</v>
      </c>
      <c r="L3" s="28" t="s">
        <v>94</v>
      </c>
      <c r="M3" s="28" t="s">
        <v>95</v>
      </c>
      <c r="N3" s="28" t="s">
        <v>96</v>
      </c>
      <c r="O3" s="28" t="s">
        <v>97</v>
      </c>
      <c r="P3" s="28" t="s">
        <v>98</v>
      </c>
      <c r="Q3" s="28" t="s">
        <v>99</v>
      </c>
      <c r="R3" s="28" t="s">
        <v>100</v>
      </c>
      <c r="S3" s="28" t="s">
        <v>101</v>
      </c>
      <c r="T3" s="28" t="s">
        <v>102</v>
      </c>
      <c r="U3" s="28" t="s">
        <v>103</v>
      </c>
      <c r="V3" s="28" t="s">
        <v>104</v>
      </c>
      <c r="W3" s="28" t="s">
        <v>105</v>
      </c>
      <c r="X3" s="28" t="s">
        <v>106</v>
      </c>
      <c r="Y3" s="28" t="s">
        <v>107</v>
      </c>
      <c r="Z3" s="28" t="s">
        <v>108</v>
      </c>
      <c r="AA3" s="28" t="s">
        <v>109</v>
      </c>
      <c r="AB3" s="28" t="s">
        <v>110</v>
      </c>
      <c r="AC3" s="28" t="s">
        <v>111</v>
      </c>
      <c r="AD3" s="28" t="s">
        <v>112</v>
      </c>
      <c r="AE3" s="28" t="s">
        <v>113</v>
      </c>
      <c r="AF3" s="28" t="s">
        <v>114</v>
      </c>
      <c r="AG3" s="28" t="s">
        <v>115</v>
      </c>
      <c r="AH3" s="28" t="s">
        <v>116</v>
      </c>
      <c r="AI3" s="28" t="s">
        <v>117</v>
      </c>
      <c r="AJ3" s="28" t="s">
        <v>118</v>
      </c>
      <c r="AK3" s="28" t="s">
        <v>119</v>
      </c>
      <c r="AL3" s="28" t="s">
        <v>120</v>
      </c>
      <c r="AM3" s="28" t="s">
        <v>121</v>
      </c>
      <c r="AN3" s="28" t="s">
        <v>122</v>
      </c>
      <c r="AO3" s="29" t="s">
        <v>123</v>
      </c>
      <c r="AP3" s="30" t="s">
        <v>124</v>
      </c>
      <c r="AQ3" s="31" t="s">
        <v>125</v>
      </c>
    </row>
    <row r="4">
      <c r="A4" s="32" t="s">
        <v>126</v>
      </c>
      <c r="B4" s="33" t="s">
        <v>63</v>
      </c>
      <c r="C4" s="33" t="str">
        <f>iferror(vlookup(B4,'Segment Descriptions'!$A$3:$D$16,4,false),"")</f>
        <v>MICE</v>
      </c>
      <c r="D4" s="34" t="str">
        <f>iferror(vlookup(B4,'Segment Descriptions'!$A$3:$B$16,2,false),"")</f>
        <v>Corporate Group</v>
      </c>
      <c r="E4" s="34">
        <v>202.0</v>
      </c>
      <c r="F4" s="35">
        <v>43958.0</v>
      </c>
      <c r="G4" s="36">
        <v>218.0</v>
      </c>
      <c r="H4" s="34">
        <v>136.0</v>
      </c>
      <c r="I4" s="35">
        <v>27875.0</v>
      </c>
      <c r="J4" s="36">
        <v>205.0</v>
      </c>
      <c r="K4" s="34">
        <v>406.0</v>
      </c>
      <c r="L4" s="35">
        <v>100899.0</v>
      </c>
      <c r="M4" s="36">
        <v>249.0</v>
      </c>
      <c r="N4" s="34">
        <v>31.0</v>
      </c>
      <c r="O4" s="35">
        <v>6821.0</v>
      </c>
      <c r="P4" s="36">
        <v>220.0</v>
      </c>
      <c r="Q4" s="34">
        <v>140.0</v>
      </c>
      <c r="R4" s="37">
        <v>38857.0</v>
      </c>
      <c r="S4" s="34">
        <v>278.0</v>
      </c>
      <c r="T4" s="38">
        <v>190.0</v>
      </c>
      <c r="U4" s="35">
        <v>56435.0</v>
      </c>
      <c r="V4" s="36">
        <v>297.0</v>
      </c>
      <c r="W4" s="34">
        <v>105.0</v>
      </c>
      <c r="X4" s="35">
        <v>23717.0</v>
      </c>
      <c r="Y4" s="35">
        <v>226.0</v>
      </c>
      <c r="Z4" s="38">
        <v>240.0</v>
      </c>
      <c r="AA4" s="35">
        <v>63414.0</v>
      </c>
      <c r="AB4" s="36">
        <v>264.0</v>
      </c>
      <c r="AC4" s="34">
        <v>40.0</v>
      </c>
      <c r="AD4" s="39">
        <v>11855.0</v>
      </c>
      <c r="AE4" s="36">
        <v>296.0</v>
      </c>
      <c r="AF4" s="34">
        <v>172.0</v>
      </c>
      <c r="AG4" s="35">
        <v>41882.0</v>
      </c>
      <c r="AH4" s="36">
        <v>244.0</v>
      </c>
      <c r="AI4" s="34">
        <v>105.0</v>
      </c>
      <c r="AJ4" s="35">
        <v>18399.0</v>
      </c>
      <c r="AK4" s="36">
        <v>175.0</v>
      </c>
      <c r="AL4" s="34">
        <v>65.0</v>
      </c>
      <c r="AM4" s="35">
        <v>13225.0</v>
      </c>
      <c r="AN4" s="36">
        <v>203.0</v>
      </c>
      <c r="AO4" s="37">
        <v>1832.0</v>
      </c>
      <c r="AP4" s="35">
        <v>447337.0</v>
      </c>
      <c r="AQ4" s="35">
        <v>244.0</v>
      </c>
    </row>
    <row r="5">
      <c r="A5" s="32" t="s">
        <v>126</v>
      </c>
      <c r="B5" s="33" t="s">
        <v>57</v>
      </c>
      <c r="C5" s="33" t="str">
        <f>iferror(vlookup(B5,'Segment Descriptions'!$A$3:$D$16,4,false),"")</f>
        <v>MICE</v>
      </c>
      <c r="D5" s="34" t="str">
        <f>iferror(vlookup(B5,'Segment Descriptions'!$A$3:$B$16,2,false),"")</f>
        <v>InHouse Conference</v>
      </c>
      <c r="E5" s="34">
        <v>70.0</v>
      </c>
      <c r="F5" s="35">
        <v>12147.0</v>
      </c>
      <c r="G5" s="36">
        <v>174.0</v>
      </c>
      <c r="H5" s="34">
        <v>270.0</v>
      </c>
      <c r="I5" s="35">
        <v>53310.0</v>
      </c>
      <c r="J5" s="36">
        <v>197.0</v>
      </c>
      <c r="K5" s="34">
        <v>48.0</v>
      </c>
      <c r="L5" s="35">
        <v>10142.0</v>
      </c>
      <c r="M5" s="36">
        <v>211.0</v>
      </c>
      <c r="N5" s="34">
        <v>397.0</v>
      </c>
      <c r="O5" s="35">
        <v>92823.0</v>
      </c>
      <c r="P5" s="36">
        <v>234.0</v>
      </c>
      <c r="Q5" s="34">
        <v>465.0</v>
      </c>
      <c r="R5" s="37">
        <v>141816.0</v>
      </c>
      <c r="S5" s="34">
        <v>305.0</v>
      </c>
      <c r="T5" s="38">
        <v>269.0</v>
      </c>
      <c r="U5" s="35">
        <v>80567.0</v>
      </c>
      <c r="V5" s="36">
        <v>300.0</v>
      </c>
      <c r="W5" s="34">
        <v>225.0</v>
      </c>
      <c r="X5" s="35">
        <v>48797.0</v>
      </c>
      <c r="Y5" s="35">
        <v>217.0</v>
      </c>
      <c r="Z5" s="38">
        <v>42.0</v>
      </c>
      <c r="AA5" s="35">
        <v>9198.0</v>
      </c>
      <c r="AB5" s="36">
        <v>219.0</v>
      </c>
      <c r="AC5" s="34">
        <v>289.0</v>
      </c>
      <c r="AD5" s="39">
        <v>82057.0</v>
      </c>
      <c r="AE5" s="36">
        <v>284.0</v>
      </c>
      <c r="AF5" s="34">
        <v>294.0</v>
      </c>
      <c r="AG5" s="35">
        <v>66969.0</v>
      </c>
      <c r="AH5" s="36">
        <v>228.0</v>
      </c>
      <c r="AI5" s="34">
        <v>390.0</v>
      </c>
      <c r="AJ5" s="35">
        <v>84347.0</v>
      </c>
      <c r="AK5" s="36">
        <v>216.0</v>
      </c>
      <c r="AL5" s="34">
        <v>105.0</v>
      </c>
      <c r="AM5" s="35">
        <v>19983.0</v>
      </c>
      <c r="AN5" s="36">
        <v>190.0</v>
      </c>
      <c r="AO5" s="37">
        <v>2864.0</v>
      </c>
      <c r="AP5" s="35">
        <v>702156.0</v>
      </c>
      <c r="AQ5" s="35">
        <v>245.0</v>
      </c>
    </row>
    <row r="6">
      <c r="A6" s="32" t="s">
        <v>126</v>
      </c>
      <c r="B6" s="33" t="s">
        <v>67</v>
      </c>
      <c r="C6" s="33" t="str">
        <f>iferror(vlookup(B6,'Segment Descriptions'!$A$3:$D$16,4,false),"")</f>
        <v>MICE</v>
      </c>
      <c r="D6" s="34" t="str">
        <f>iferror(vlookup(B6,'Segment Descriptions'!$A$3:$B$16,2,false),"")</f>
        <v>Convention</v>
      </c>
      <c r="E6" s="40">
        <v>0.0</v>
      </c>
      <c r="F6" s="35">
        <v>0.0</v>
      </c>
      <c r="G6" s="36">
        <v>0.0</v>
      </c>
      <c r="H6" s="40">
        <v>0.0</v>
      </c>
      <c r="I6" s="35">
        <v>0.0</v>
      </c>
      <c r="J6" s="36">
        <v>0.0</v>
      </c>
      <c r="K6" s="40">
        <v>0.0</v>
      </c>
      <c r="L6" s="35">
        <v>0.0</v>
      </c>
      <c r="M6" s="36">
        <v>0.0</v>
      </c>
      <c r="N6" s="40">
        <v>0.0</v>
      </c>
      <c r="O6" s="35">
        <v>0.0</v>
      </c>
      <c r="P6" s="36">
        <v>0.0</v>
      </c>
      <c r="Q6" s="40">
        <v>0.0</v>
      </c>
      <c r="R6" s="40">
        <v>0.0</v>
      </c>
      <c r="S6" s="40">
        <v>0.0</v>
      </c>
      <c r="T6" s="41">
        <v>0.0</v>
      </c>
      <c r="U6" s="35">
        <v>0.0</v>
      </c>
      <c r="V6" s="36">
        <v>0.0</v>
      </c>
      <c r="W6" s="40">
        <v>0.0</v>
      </c>
      <c r="X6" s="35">
        <v>0.0</v>
      </c>
      <c r="Y6" s="35">
        <v>0.0</v>
      </c>
      <c r="Z6" s="41">
        <v>0.0</v>
      </c>
      <c r="AA6" s="35">
        <v>0.0</v>
      </c>
      <c r="AB6" s="36">
        <v>0.0</v>
      </c>
      <c r="AC6" s="40">
        <v>0.0</v>
      </c>
      <c r="AD6" s="35">
        <v>0.0</v>
      </c>
      <c r="AE6" s="36">
        <v>0.0</v>
      </c>
      <c r="AF6" s="40">
        <v>0.0</v>
      </c>
      <c r="AG6" s="35">
        <v>0.0</v>
      </c>
      <c r="AH6" s="36">
        <v>0.0</v>
      </c>
      <c r="AI6" s="40">
        <v>0.0</v>
      </c>
      <c r="AJ6" s="35">
        <v>0.0</v>
      </c>
      <c r="AK6" s="36">
        <v>0.0</v>
      </c>
      <c r="AL6" s="40">
        <v>0.0</v>
      </c>
      <c r="AM6" s="35">
        <v>0.0</v>
      </c>
      <c r="AN6" s="36">
        <v>0.0</v>
      </c>
      <c r="AO6" s="40">
        <v>0.0</v>
      </c>
      <c r="AP6" s="42">
        <v>0.0</v>
      </c>
      <c r="AQ6" s="43">
        <v>0.0</v>
      </c>
    </row>
    <row r="7">
      <c r="A7" s="32" t="s">
        <v>126</v>
      </c>
      <c r="B7" s="33" t="s">
        <v>71</v>
      </c>
      <c r="C7" s="33" t="str">
        <f>iferror(vlookup(B7,'Segment Descriptions'!$A$3:$D$16,4,false),"")</f>
        <v>Leisure</v>
      </c>
      <c r="D7" s="34" t="str">
        <f>iferror(vlookup(B7,'Segment Descriptions'!$A$3:$B$16,2,false),"")</f>
        <v>Group Adhoc</v>
      </c>
      <c r="E7" s="40">
        <v>0.0</v>
      </c>
      <c r="F7" s="35">
        <v>0.0</v>
      </c>
      <c r="G7" s="36">
        <v>0.0</v>
      </c>
      <c r="H7" s="34">
        <v>25.0</v>
      </c>
      <c r="I7" s="35">
        <v>8290.0</v>
      </c>
      <c r="J7" s="36">
        <v>332.0</v>
      </c>
      <c r="K7" s="34">
        <v>127.0</v>
      </c>
      <c r="L7" s="35">
        <v>38147.0</v>
      </c>
      <c r="M7" s="36">
        <v>300.0</v>
      </c>
      <c r="N7" s="34">
        <v>21.0</v>
      </c>
      <c r="O7" s="35">
        <v>4466.0</v>
      </c>
      <c r="P7" s="36">
        <v>213.0</v>
      </c>
      <c r="Q7" s="34">
        <v>135.0</v>
      </c>
      <c r="R7" s="37">
        <v>43002.0</v>
      </c>
      <c r="S7" s="34">
        <v>319.0</v>
      </c>
      <c r="T7" s="38">
        <v>62.0</v>
      </c>
      <c r="U7" s="35">
        <v>19097.0</v>
      </c>
      <c r="V7" s="36">
        <v>308.0</v>
      </c>
      <c r="W7" s="34">
        <v>128.0</v>
      </c>
      <c r="X7" s="35">
        <v>28538.0</v>
      </c>
      <c r="Y7" s="35">
        <v>223.0</v>
      </c>
      <c r="Z7" s="38">
        <v>89.0</v>
      </c>
      <c r="AA7" s="35">
        <v>23533.0</v>
      </c>
      <c r="AB7" s="36">
        <v>264.0</v>
      </c>
      <c r="AC7" s="34">
        <v>174.0</v>
      </c>
      <c r="AD7" s="35">
        <v>51587.0</v>
      </c>
      <c r="AE7" s="36">
        <v>296.0</v>
      </c>
      <c r="AF7" s="34">
        <v>111.0</v>
      </c>
      <c r="AG7" s="35">
        <v>26479.0</v>
      </c>
      <c r="AH7" s="36">
        <v>239.0</v>
      </c>
      <c r="AI7" s="40">
        <v>0.0</v>
      </c>
      <c r="AJ7" s="35">
        <v>0.0</v>
      </c>
      <c r="AK7" s="36">
        <v>0.0</v>
      </c>
      <c r="AL7" s="40">
        <v>0.0</v>
      </c>
      <c r="AM7" s="35">
        <v>0.0</v>
      </c>
      <c r="AN7" s="36">
        <v>0.0</v>
      </c>
      <c r="AO7" s="34">
        <v>872.0</v>
      </c>
      <c r="AP7" s="35">
        <v>243139.0</v>
      </c>
      <c r="AQ7" s="35">
        <v>279.0</v>
      </c>
    </row>
    <row r="8">
      <c r="A8" s="32" t="s">
        <v>126</v>
      </c>
      <c r="B8" s="33" t="s">
        <v>127</v>
      </c>
      <c r="C8" s="33" t="str">
        <f>iferror(vlookup(B8,'Segment Descriptions'!$A$3:$D$16,4,false),"")</f>
        <v/>
      </c>
      <c r="D8" s="34" t="str">
        <f>iferror(vlookup(B8,'Segment Descriptions'!$A$3:$B$16,2,false),"")</f>
        <v/>
      </c>
      <c r="E8" s="40">
        <v>52.0</v>
      </c>
      <c r="F8" s="35">
        <v>9182.0</v>
      </c>
      <c r="G8" s="36">
        <v>177.0</v>
      </c>
      <c r="H8" s="40">
        <v>0.0</v>
      </c>
      <c r="I8" s="35">
        <v>0.0</v>
      </c>
      <c r="J8" s="36">
        <v>0.0</v>
      </c>
      <c r="K8" s="40">
        <v>0.0</v>
      </c>
      <c r="L8" s="35">
        <v>0.0</v>
      </c>
      <c r="M8" s="36">
        <v>0.0</v>
      </c>
      <c r="N8" s="40">
        <v>0.0</v>
      </c>
      <c r="O8" s="35">
        <v>0.0</v>
      </c>
      <c r="P8" s="36">
        <v>0.0</v>
      </c>
      <c r="Q8" s="40">
        <v>0.0</v>
      </c>
      <c r="R8" s="40">
        <v>0.0</v>
      </c>
      <c r="S8" s="40">
        <v>0.0</v>
      </c>
      <c r="T8" s="41">
        <v>0.0</v>
      </c>
      <c r="U8" s="35">
        <v>0.0</v>
      </c>
      <c r="V8" s="36">
        <v>0.0</v>
      </c>
      <c r="W8" s="40">
        <v>0.0</v>
      </c>
      <c r="X8" s="35">
        <v>0.0</v>
      </c>
      <c r="Y8" s="35">
        <v>0.0</v>
      </c>
      <c r="Z8" s="41">
        <v>0.0</v>
      </c>
      <c r="AA8" s="35">
        <v>0.0</v>
      </c>
      <c r="AB8" s="36">
        <v>0.0</v>
      </c>
      <c r="AC8" s="40">
        <v>0.0</v>
      </c>
      <c r="AD8" s="35">
        <v>0.0</v>
      </c>
      <c r="AE8" s="36">
        <v>0.0</v>
      </c>
      <c r="AF8" s="40">
        <v>0.0</v>
      </c>
      <c r="AG8" s="35">
        <v>0.0</v>
      </c>
      <c r="AH8" s="36">
        <v>0.0</v>
      </c>
      <c r="AI8" s="40">
        <v>0.0</v>
      </c>
      <c r="AJ8" s="35">
        <v>0.0</v>
      </c>
      <c r="AK8" s="36">
        <v>0.0</v>
      </c>
      <c r="AL8" s="40">
        <v>0.0</v>
      </c>
      <c r="AM8" s="35">
        <v>0.0</v>
      </c>
      <c r="AN8" s="36">
        <v>0.0</v>
      </c>
      <c r="AO8" s="34">
        <v>52.0</v>
      </c>
      <c r="AP8" s="35">
        <v>9182.0</v>
      </c>
      <c r="AQ8" s="35">
        <v>177.0</v>
      </c>
    </row>
    <row r="9">
      <c r="A9" s="32" t="s">
        <v>126</v>
      </c>
      <c r="B9" s="33" t="s">
        <v>74</v>
      </c>
      <c r="C9" s="33" t="str">
        <f>iferror(vlookup(B9,'Segment Descriptions'!$A$3:$D$16,4,false),"")</f>
        <v>Leisure</v>
      </c>
      <c r="D9" s="34" t="str">
        <f>iferror(vlookup(B9,'Segment Descriptions'!$A$3:$B$16,2,false),"")</f>
        <v>Group Tour Series</v>
      </c>
      <c r="E9" s="40">
        <v>0.0</v>
      </c>
      <c r="F9" s="35">
        <v>0.0</v>
      </c>
      <c r="G9" s="36">
        <v>0.0</v>
      </c>
      <c r="H9" s="40">
        <v>0.0</v>
      </c>
      <c r="I9" s="35">
        <v>0.0</v>
      </c>
      <c r="J9" s="36">
        <v>0.0</v>
      </c>
      <c r="K9" s="40">
        <v>0.0</v>
      </c>
      <c r="L9" s="35">
        <v>0.0</v>
      </c>
      <c r="M9" s="36">
        <v>0.0</v>
      </c>
      <c r="N9" s="34">
        <v>18.0</v>
      </c>
      <c r="O9" s="42">
        <v>3635.0</v>
      </c>
      <c r="P9" s="36">
        <v>202.0</v>
      </c>
      <c r="Q9" s="34">
        <v>24.0</v>
      </c>
      <c r="R9" s="37">
        <v>5258.0</v>
      </c>
      <c r="S9" s="34">
        <v>219.0</v>
      </c>
      <c r="T9" s="38">
        <v>39.0</v>
      </c>
      <c r="U9" s="35">
        <v>6149.0</v>
      </c>
      <c r="V9" s="36">
        <v>246.0</v>
      </c>
      <c r="W9" s="34">
        <v>24.0</v>
      </c>
      <c r="X9" s="35">
        <v>5122.0</v>
      </c>
      <c r="Y9" s="35">
        <v>213.0</v>
      </c>
      <c r="Z9" s="38">
        <v>32.0</v>
      </c>
      <c r="AA9" s="35">
        <v>6744.0</v>
      </c>
      <c r="AB9" s="36">
        <v>211.0</v>
      </c>
      <c r="AC9" s="34">
        <v>30.0</v>
      </c>
      <c r="AD9" s="35">
        <v>8435.0</v>
      </c>
      <c r="AE9" s="36">
        <v>281.0</v>
      </c>
      <c r="AF9" s="34">
        <v>28.0</v>
      </c>
      <c r="AG9" s="35">
        <v>7133.0</v>
      </c>
      <c r="AH9" s="36">
        <v>255.0</v>
      </c>
      <c r="AI9" s="40">
        <v>0.0</v>
      </c>
      <c r="AJ9" s="35">
        <v>0.0</v>
      </c>
      <c r="AK9" s="36">
        <v>0.0</v>
      </c>
      <c r="AL9" s="40">
        <v>0.0</v>
      </c>
      <c r="AM9" s="35">
        <v>0.0</v>
      </c>
      <c r="AN9" s="36">
        <v>0.0</v>
      </c>
      <c r="AO9" s="34">
        <v>195.0</v>
      </c>
      <c r="AP9" s="35">
        <v>42476.0</v>
      </c>
      <c r="AQ9" s="35">
        <v>218.0</v>
      </c>
    </row>
    <row r="10">
      <c r="A10" s="32" t="s">
        <v>126</v>
      </c>
      <c r="B10" s="33" t="s">
        <v>78</v>
      </c>
      <c r="C10" s="33" t="str">
        <f>iferror(vlookup(B10,'Segment Descriptions'!$A$3:$D$16,4,false),"")</f>
        <v>Leisure</v>
      </c>
      <c r="D10" s="34" t="str">
        <f>iferror(vlookup(B10,'Segment Descriptions'!$A$3:$B$16,2,false),"")</f>
        <v>Social, Military, Economic, Religious and Family Groups</v>
      </c>
      <c r="E10" s="40">
        <v>0.0</v>
      </c>
      <c r="F10" s="35">
        <v>0.0</v>
      </c>
      <c r="G10" s="36">
        <v>0.0</v>
      </c>
      <c r="H10" s="34">
        <v>10.0</v>
      </c>
      <c r="I10" s="35">
        <v>3316.0</v>
      </c>
      <c r="J10" s="36">
        <v>332.0</v>
      </c>
      <c r="K10" s="40">
        <v>0.0</v>
      </c>
      <c r="L10" s="35">
        <v>0.0</v>
      </c>
      <c r="M10" s="36">
        <v>0.0</v>
      </c>
      <c r="N10" s="40">
        <v>0.0</v>
      </c>
      <c r="O10" s="35">
        <v>0.0</v>
      </c>
      <c r="P10" s="36">
        <v>0.0</v>
      </c>
      <c r="Q10" s="34">
        <v>28.0</v>
      </c>
      <c r="R10" s="37">
        <v>7836.0</v>
      </c>
      <c r="S10" s="34">
        <v>280.0</v>
      </c>
      <c r="T10" s="38">
        <v>29.0</v>
      </c>
      <c r="U10" s="35">
        <v>11799.0</v>
      </c>
      <c r="V10" s="36">
        <v>402.0</v>
      </c>
      <c r="W10" s="40">
        <v>0.0</v>
      </c>
      <c r="X10" s="35">
        <v>0.0</v>
      </c>
      <c r="Y10" s="35">
        <v>0.0</v>
      </c>
      <c r="Z10" s="38">
        <v>202.0</v>
      </c>
      <c r="AA10" s="35">
        <v>69001.0</v>
      </c>
      <c r="AB10" s="36">
        <v>342.0</v>
      </c>
      <c r="AC10" s="40">
        <v>0.0</v>
      </c>
      <c r="AD10" s="35">
        <v>0.0</v>
      </c>
      <c r="AE10" s="36">
        <v>0.0</v>
      </c>
      <c r="AF10" s="40">
        <v>0.0</v>
      </c>
      <c r="AG10" s="35">
        <v>0.0</v>
      </c>
      <c r="AH10" s="36">
        <v>0.0</v>
      </c>
      <c r="AI10" s="40">
        <v>0.0</v>
      </c>
      <c r="AJ10" s="35">
        <v>0.0</v>
      </c>
      <c r="AK10" s="36">
        <v>0.0</v>
      </c>
      <c r="AL10" s="40">
        <v>0.0</v>
      </c>
      <c r="AM10" s="35">
        <v>0.0</v>
      </c>
      <c r="AN10" s="36">
        <v>0.0</v>
      </c>
      <c r="AO10" s="34">
        <v>269.0</v>
      </c>
      <c r="AP10" s="35">
        <v>91952.0</v>
      </c>
      <c r="AQ10" s="35">
        <v>342.0</v>
      </c>
    </row>
    <row r="11">
      <c r="A11" s="32" t="s">
        <v>126</v>
      </c>
      <c r="B11" s="33" t="s">
        <v>128</v>
      </c>
      <c r="C11" s="33" t="str">
        <f>iferror(vlookup(B11,'Segment Descriptions'!$A$3:$D$16,4,false),"")</f>
        <v/>
      </c>
      <c r="D11" s="34" t="str">
        <f>iferror(vlookup(B11,'Segment Descriptions'!$A$3:$B$16,2,false),"")</f>
        <v/>
      </c>
      <c r="E11" s="40">
        <v>0.0</v>
      </c>
      <c r="F11" s="35">
        <v>0.0</v>
      </c>
      <c r="G11" s="36">
        <v>0.0</v>
      </c>
      <c r="H11" s="40">
        <v>0.0</v>
      </c>
      <c r="I11" s="35">
        <v>0.0</v>
      </c>
      <c r="J11" s="36">
        <v>0.0</v>
      </c>
      <c r="K11" s="40">
        <v>0.0</v>
      </c>
      <c r="L11" s="35">
        <v>0.0</v>
      </c>
      <c r="M11" s="36">
        <v>0.0</v>
      </c>
      <c r="N11" s="40">
        <v>0.0</v>
      </c>
      <c r="O11" s="35">
        <v>0.0</v>
      </c>
      <c r="P11" s="36">
        <v>0.0</v>
      </c>
      <c r="Q11" s="40">
        <v>0.0</v>
      </c>
      <c r="R11" s="40">
        <v>0.0</v>
      </c>
      <c r="S11" s="40">
        <v>0.0</v>
      </c>
      <c r="T11" s="41">
        <v>0.0</v>
      </c>
      <c r="U11" s="35">
        <v>0.0</v>
      </c>
      <c r="V11" s="36">
        <v>0.0</v>
      </c>
      <c r="W11" s="40">
        <v>0.0</v>
      </c>
      <c r="X11" s="35">
        <v>0.0</v>
      </c>
      <c r="Y11" s="35">
        <v>0.0</v>
      </c>
      <c r="Z11" s="41">
        <v>0.0</v>
      </c>
      <c r="AA11" s="35">
        <v>0.0</v>
      </c>
      <c r="AB11" s="36">
        <v>0.0</v>
      </c>
      <c r="AC11" s="40">
        <v>0.0</v>
      </c>
      <c r="AD11" s="35">
        <v>0.0</v>
      </c>
      <c r="AE11" s="36">
        <v>0.0</v>
      </c>
      <c r="AF11" s="40">
        <v>0.0</v>
      </c>
      <c r="AG11" s="35">
        <v>0.0</v>
      </c>
      <c r="AH11" s="36">
        <v>0.0</v>
      </c>
      <c r="AI11" s="40">
        <v>0.0</v>
      </c>
      <c r="AJ11" s="35">
        <v>0.0</v>
      </c>
      <c r="AK11" s="36">
        <v>0.0</v>
      </c>
      <c r="AL11" s="40">
        <v>0.0</v>
      </c>
      <c r="AM11" s="35">
        <v>0.0</v>
      </c>
      <c r="AN11" s="36">
        <v>0.0</v>
      </c>
      <c r="AO11" s="40">
        <v>0.0</v>
      </c>
      <c r="AP11" s="35">
        <v>0.0</v>
      </c>
      <c r="AQ11" s="43">
        <v>0.0</v>
      </c>
    </row>
    <row r="12">
      <c r="A12" s="32" t="s">
        <v>129</v>
      </c>
      <c r="B12" s="33" t="s">
        <v>41</v>
      </c>
      <c r="C12" s="33" t="str">
        <f>iferror(vlookup(B12,'Segment Descriptions'!$A$3:$D$16,4,false),"")</f>
        <v>Corporate</v>
      </c>
      <c r="D12" s="34" t="str">
        <f>iferror(vlookup(B12,'Segment Descriptions'!$A$3:$B$16,2,false),"")</f>
        <v>Coporate Negotiated Rates</v>
      </c>
      <c r="E12" s="40">
        <v>68.0</v>
      </c>
      <c r="F12" s="35">
        <v>12291.0</v>
      </c>
      <c r="G12" s="36">
        <v>178.0</v>
      </c>
      <c r="H12" s="34">
        <v>111.0</v>
      </c>
      <c r="I12" s="35">
        <v>20946.0</v>
      </c>
      <c r="J12" s="36">
        <v>189.0</v>
      </c>
      <c r="K12" s="34">
        <v>182.0</v>
      </c>
      <c r="L12" s="35">
        <v>35916.0</v>
      </c>
      <c r="M12" s="36">
        <v>197.0</v>
      </c>
      <c r="N12" s="34">
        <v>329.0</v>
      </c>
      <c r="O12" s="35">
        <v>63332.0</v>
      </c>
      <c r="P12" s="36">
        <v>193.0</v>
      </c>
      <c r="Q12" s="34">
        <v>179.0</v>
      </c>
      <c r="R12" s="37">
        <v>34966.0</v>
      </c>
      <c r="S12" s="34">
        <v>195.0</v>
      </c>
      <c r="T12" s="38">
        <v>246.0</v>
      </c>
      <c r="U12" s="35">
        <v>50597.0</v>
      </c>
      <c r="V12" s="36">
        <v>206.0</v>
      </c>
      <c r="W12" s="34">
        <v>253.0</v>
      </c>
      <c r="X12" s="35">
        <v>48733.0</v>
      </c>
      <c r="Y12" s="35">
        <v>193.0</v>
      </c>
      <c r="Z12" s="38">
        <v>104.0</v>
      </c>
      <c r="AA12" s="35">
        <v>20045.0</v>
      </c>
      <c r="AB12" s="36">
        <v>193.0</v>
      </c>
      <c r="AC12" s="34">
        <v>209.0</v>
      </c>
      <c r="AD12" s="39">
        <v>40435.0</v>
      </c>
      <c r="AE12" s="36">
        <v>193.0</v>
      </c>
      <c r="AF12" s="34">
        <v>238.0</v>
      </c>
      <c r="AG12" s="35">
        <v>40424.0</v>
      </c>
      <c r="AH12" s="36">
        <v>170.0</v>
      </c>
      <c r="AI12" s="34">
        <v>192.0</v>
      </c>
      <c r="AJ12" s="35">
        <v>35981.0</v>
      </c>
      <c r="AK12" s="36">
        <v>187.0</v>
      </c>
      <c r="AL12" s="34">
        <v>106.0</v>
      </c>
      <c r="AM12" s="35">
        <v>20002.0</v>
      </c>
      <c r="AN12" s="36">
        <v>189.0</v>
      </c>
      <c r="AO12" s="37">
        <v>2217.0</v>
      </c>
      <c r="AP12" s="35">
        <v>423668.0</v>
      </c>
      <c r="AQ12" s="35">
        <v>191.0</v>
      </c>
    </row>
    <row r="13">
      <c r="A13" s="32" t="s">
        <v>129</v>
      </c>
      <c r="B13" s="33" t="s">
        <v>36</v>
      </c>
      <c r="C13" s="33" t="str">
        <f>iferror(vlookup(B13,'Segment Descriptions'!$A$3:$D$16,4,false),"")</f>
        <v>Corporate</v>
      </c>
      <c r="D13" s="34" t="str">
        <f>iferror(vlookup(B13,'Segment Descriptions'!$A$3:$B$16,2,false),"")</f>
        <v>Consortia</v>
      </c>
      <c r="E13" s="40">
        <v>0.0</v>
      </c>
      <c r="F13" s="35">
        <v>0.0</v>
      </c>
      <c r="G13" s="36">
        <v>0.0</v>
      </c>
      <c r="H13" s="34">
        <v>125.0</v>
      </c>
      <c r="I13" s="35">
        <v>23092.0</v>
      </c>
      <c r="J13" s="36">
        <v>185.0</v>
      </c>
      <c r="K13" s="34">
        <v>64.0</v>
      </c>
      <c r="L13" s="35">
        <v>13311.0</v>
      </c>
      <c r="M13" s="36">
        <v>208.0</v>
      </c>
      <c r="N13" s="34">
        <v>44.0</v>
      </c>
      <c r="O13" s="35">
        <v>9049.0</v>
      </c>
      <c r="P13" s="36">
        <v>206.0</v>
      </c>
      <c r="Q13" s="34">
        <v>41.0</v>
      </c>
      <c r="R13" s="37">
        <v>13832.0</v>
      </c>
      <c r="S13" s="34">
        <v>337.0</v>
      </c>
      <c r="T13" s="38">
        <v>51.0</v>
      </c>
      <c r="U13" s="35">
        <v>13698.0</v>
      </c>
      <c r="V13" s="36">
        <v>269.0</v>
      </c>
      <c r="W13" s="34">
        <v>38.0</v>
      </c>
      <c r="X13" s="35">
        <v>7993.0</v>
      </c>
      <c r="Y13" s="35">
        <v>210.0</v>
      </c>
      <c r="Z13" s="38">
        <v>1.0</v>
      </c>
      <c r="AA13" s="35">
        <v>214.0</v>
      </c>
      <c r="AB13" s="36">
        <v>214.0</v>
      </c>
      <c r="AC13" s="34">
        <v>47.0</v>
      </c>
      <c r="AD13" s="39">
        <v>12083.0</v>
      </c>
      <c r="AE13" s="36">
        <v>257.0</v>
      </c>
      <c r="AF13" s="34">
        <v>82.0</v>
      </c>
      <c r="AG13" s="35">
        <v>14100.0</v>
      </c>
      <c r="AH13" s="36">
        <v>171.0</v>
      </c>
      <c r="AI13" s="34">
        <v>60.0</v>
      </c>
      <c r="AJ13" s="35">
        <v>12764.0</v>
      </c>
      <c r="AK13" s="36">
        <v>213.0</v>
      </c>
      <c r="AL13" s="34">
        <v>53.0</v>
      </c>
      <c r="AM13" s="35">
        <v>9678.0</v>
      </c>
      <c r="AN13" s="36">
        <v>183.0</v>
      </c>
      <c r="AO13" s="34">
        <v>606.0</v>
      </c>
      <c r="AP13" s="35">
        <v>129814.0</v>
      </c>
      <c r="AQ13" s="35">
        <v>214.0</v>
      </c>
    </row>
    <row r="14">
      <c r="A14" s="32" t="s">
        <v>129</v>
      </c>
      <c r="B14" s="33" t="s">
        <v>45</v>
      </c>
      <c r="C14" s="33" t="str">
        <f>iferror(vlookup(B14,'Segment Descriptions'!$A$3:$D$16,4,false),"")</f>
        <v>Corporate</v>
      </c>
      <c r="D14" s="34" t="str">
        <f>iferror(vlookup(B14,'Segment Descriptions'!$A$3:$B$16,2,false),"")</f>
        <v>Government Rates</v>
      </c>
      <c r="E14" s="34">
        <v>149.0</v>
      </c>
      <c r="F14" s="35">
        <v>27628.0</v>
      </c>
      <c r="G14" s="36">
        <v>185.0</v>
      </c>
      <c r="H14" s="40">
        <v>0.0</v>
      </c>
      <c r="I14" s="42">
        <v>0.0</v>
      </c>
      <c r="J14" s="36">
        <v>0.0</v>
      </c>
      <c r="K14" s="40">
        <v>0.0</v>
      </c>
      <c r="L14" s="42">
        <v>0.0</v>
      </c>
      <c r="M14" s="44">
        <v>0.0</v>
      </c>
      <c r="N14" s="40">
        <v>0.0</v>
      </c>
      <c r="O14" s="35">
        <v>0.0</v>
      </c>
      <c r="P14" s="36">
        <v>0.0</v>
      </c>
      <c r="Q14" s="40">
        <v>0.0</v>
      </c>
      <c r="R14" s="40">
        <v>0.0</v>
      </c>
      <c r="S14" s="40">
        <v>0.0</v>
      </c>
      <c r="T14" s="41">
        <v>0.0</v>
      </c>
      <c r="U14" s="35">
        <v>0.0</v>
      </c>
      <c r="V14" s="36">
        <v>0.0</v>
      </c>
      <c r="W14" s="40">
        <v>0.0</v>
      </c>
      <c r="X14" s="35">
        <v>0.0</v>
      </c>
      <c r="Y14" s="35">
        <v>0.0</v>
      </c>
      <c r="Z14" s="41">
        <v>0.0</v>
      </c>
      <c r="AA14" s="35">
        <v>0.0</v>
      </c>
      <c r="AB14" s="36">
        <v>0.0</v>
      </c>
      <c r="AC14" s="34">
        <v>8.0</v>
      </c>
      <c r="AD14" s="35">
        <v>1374.0</v>
      </c>
      <c r="AE14" s="36">
        <v>172.0</v>
      </c>
      <c r="AF14" s="40">
        <v>0.0</v>
      </c>
      <c r="AG14" s="35">
        <v>0.0</v>
      </c>
      <c r="AH14" s="36">
        <v>0.0</v>
      </c>
      <c r="AI14" s="40">
        <v>0.0</v>
      </c>
      <c r="AJ14" s="35">
        <v>0.0</v>
      </c>
      <c r="AK14" s="36">
        <v>0.0</v>
      </c>
      <c r="AL14" s="40">
        <v>0.0</v>
      </c>
      <c r="AM14" s="35">
        <v>0.0</v>
      </c>
      <c r="AN14" s="36">
        <v>0.0</v>
      </c>
      <c r="AO14" s="34">
        <v>157.0</v>
      </c>
      <c r="AP14" s="35">
        <v>29002.0</v>
      </c>
      <c r="AQ14" s="35">
        <v>185.0</v>
      </c>
    </row>
    <row r="15">
      <c r="A15" s="32" t="s">
        <v>129</v>
      </c>
      <c r="B15" s="33" t="s">
        <v>48</v>
      </c>
      <c r="C15" s="33" t="str">
        <f>iferror(vlookup(B15,'Segment Descriptions'!$A$3:$D$16,4,false),"")</f>
        <v>Corporate</v>
      </c>
      <c r="D15" s="34" t="str">
        <f>iferror(vlookup(B15,'Segment Descriptions'!$A$3:$B$16,2,false),"")</f>
        <v>Local negotiated Rates</v>
      </c>
      <c r="E15" s="34">
        <v>89.0</v>
      </c>
      <c r="F15" s="35">
        <v>16304.0</v>
      </c>
      <c r="G15" s="36">
        <v>185.0</v>
      </c>
      <c r="H15" s="34">
        <v>104.0</v>
      </c>
      <c r="I15" s="35">
        <v>18887.0</v>
      </c>
      <c r="J15" s="36">
        <v>182.0</v>
      </c>
      <c r="K15" s="34">
        <v>266.0</v>
      </c>
      <c r="L15" s="35">
        <v>49505.0</v>
      </c>
      <c r="M15" s="36">
        <v>186.0</v>
      </c>
      <c r="N15" s="34">
        <v>226.0</v>
      </c>
      <c r="O15" s="35">
        <v>45621.0</v>
      </c>
      <c r="P15" s="36">
        <v>202.0</v>
      </c>
      <c r="Q15" s="34">
        <v>154.0</v>
      </c>
      <c r="R15" s="37">
        <v>33330.0</v>
      </c>
      <c r="S15" s="34">
        <v>216.0</v>
      </c>
      <c r="T15" s="38">
        <v>168.0</v>
      </c>
      <c r="U15" s="35">
        <v>34260.0</v>
      </c>
      <c r="V15" s="36">
        <v>204.0</v>
      </c>
      <c r="W15" s="34">
        <v>236.0</v>
      </c>
      <c r="X15" s="35">
        <v>44772.0</v>
      </c>
      <c r="Y15" s="35">
        <v>190.0</v>
      </c>
      <c r="Z15" s="38">
        <v>143.0</v>
      </c>
      <c r="AA15" s="35">
        <v>28315.0</v>
      </c>
      <c r="AB15" s="36">
        <v>198.0</v>
      </c>
      <c r="AC15" s="34">
        <v>136.0</v>
      </c>
      <c r="AD15" s="39">
        <v>26043.0</v>
      </c>
      <c r="AE15" s="36">
        <v>191.0</v>
      </c>
      <c r="AF15" s="34">
        <v>222.0</v>
      </c>
      <c r="AG15" s="35">
        <v>42581.0</v>
      </c>
      <c r="AH15" s="36">
        <v>192.0</v>
      </c>
      <c r="AI15" s="34">
        <v>209.0</v>
      </c>
      <c r="AJ15" s="35">
        <v>38749.0</v>
      </c>
      <c r="AK15" s="36">
        <v>185.0</v>
      </c>
      <c r="AL15" s="34">
        <v>155.0</v>
      </c>
      <c r="AM15" s="35">
        <v>28530.0</v>
      </c>
      <c r="AN15" s="36">
        <v>184.0</v>
      </c>
      <c r="AO15" s="37">
        <v>2108.0</v>
      </c>
      <c r="AP15" s="35">
        <v>406897.0</v>
      </c>
      <c r="AQ15" s="35">
        <v>193.0</v>
      </c>
    </row>
    <row r="16">
      <c r="A16" s="32" t="s">
        <v>129</v>
      </c>
      <c r="B16" s="33" t="s">
        <v>51</v>
      </c>
      <c r="C16" s="33" t="str">
        <f>iferror(vlookup(B16,'Segment Descriptions'!$A$3:$D$16,4,false),"")</f>
        <v>Leisure</v>
      </c>
      <c r="D16" s="34" t="str">
        <f>iferror(vlookup(B16,'Segment Descriptions'!$A$3:$B$16,2,false),"")</f>
        <v>Flexible Independent Travellers</v>
      </c>
      <c r="E16" s="34">
        <v>35.0</v>
      </c>
      <c r="F16" s="35">
        <v>5742.0</v>
      </c>
      <c r="G16" s="36">
        <v>164.0</v>
      </c>
      <c r="H16" s="34">
        <v>35.0</v>
      </c>
      <c r="I16" s="35">
        <v>5554.0</v>
      </c>
      <c r="J16" s="36">
        <v>159.0</v>
      </c>
      <c r="K16" s="34">
        <v>132.0</v>
      </c>
      <c r="L16" s="35">
        <v>26681.0</v>
      </c>
      <c r="M16" s="36">
        <v>202.0</v>
      </c>
      <c r="N16" s="34">
        <v>244.0</v>
      </c>
      <c r="O16" s="35">
        <v>52187.0</v>
      </c>
      <c r="P16" s="36">
        <v>214.0</v>
      </c>
      <c r="Q16" s="34">
        <v>467.0</v>
      </c>
      <c r="R16" s="37">
        <v>119580.0</v>
      </c>
      <c r="S16" s="34">
        <v>256.0</v>
      </c>
      <c r="T16" s="38">
        <v>480.0</v>
      </c>
      <c r="U16" s="35">
        <v>128379.0</v>
      </c>
      <c r="V16" s="36">
        <v>267.0</v>
      </c>
      <c r="W16" s="34">
        <v>502.0</v>
      </c>
      <c r="X16" s="35">
        <v>121814.0</v>
      </c>
      <c r="Y16" s="35">
        <v>243.0</v>
      </c>
      <c r="Z16" s="38">
        <v>357.0</v>
      </c>
      <c r="AA16" s="35">
        <v>85152.0</v>
      </c>
      <c r="AB16" s="36">
        <v>239.0</v>
      </c>
      <c r="AC16" s="34">
        <v>566.0</v>
      </c>
      <c r="AD16" s="39">
        <v>139867.0</v>
      </c>
      <c r="AE16" s="36">
        <v>247.0</v>
      </c>
      <c r="AF16" s="34">
        <v>377.0</v>
      </c>
      <c r="AG16" s="35">
        <v>82343.0</v>
      </c>
      <c r="AH16" s="36">
        <v>218.0</v>
      </c>
      <c r="AI16" s="34">
        <v>139.0</v>
      </c>
      <c r="AJ16" s="35">
        <v>23756.0</v>
      </c>
      <c r="AK16" s="36">
        <v>171.0</v>
      </c>
      <c r="AL16" s="34">
        <v>96.0</v>
      </c>
      <c r="AM16" s="35">
        <v>15304.0</v>
      </c>
      <c r="AN16" s="36">
        <v>159.0</v>
      </c>
      <c r="AO16" s="37">
        <v>3430.0</v>
      </c>
      <c r="AP16" s="35">
        <v>806359.0</v>
      </c>
      <c r="AQ16" s="35">
        <v>235.0</v>
      </c>
    </row>
    <row r="17">
      <c r="A17" s="32" t="s">
        <v>129</v>
      </c>
      <c r="B17" s="33" t="s">
        <v>25</v>
      </c>
      <c r="C17" s="33" t="str">
        <f>iferror(vlookup(B17,'Segment Descriptions'!$A$3:$D$16,4,false),"")</f>
        <v>Retail</v>
      </c>
      <c r="D17" s="34" t="str">
        <f>iferror(vlookup(B17,'Segment Descriptions'!$A$3:$B$16,2,false),"")</f>
        <v>Best Available Rate</v>
      </c>
      <c r="E17" s="34">
        <v>352.0</v>
      </c>
      <c r="F17" s="35">
        <v>82163.0</v>
      </c>
      <c r="G17" s="36">
        <v>233.0</v>
      </c>
      <c r="H17" s="34">
        <v>212.0</v>
      </c>
      <c r="I17" s="35">
        <v>50700.0</v>
      </c>
      <c r="J17" s="36">
        <v>239.0</v>
      </c>
      <c r="K17" s="34">
        <v>222.0</v>
      </c>
      <c r="L17" s="35">
        <v>58695.0</v>
      </c>
      <c r="M17" s="36">
        <v>266.0</v>
      </c>
      <c r="N17" s="34">
        <v>242.0</v>
      </c>
      <c r="O17" s="35">
        <v>65799.0</v>
      </c>
      <c r="P17" s="36">
        <v>271.0</v>
      </c>
      <c r="Q17" s="34">
        <v>388.0</v>
      </c>
      <c r="R17" s="37">
        <v>101923.0</v>
      </c>
      <c r="S17" s="34">
        <v>263.0</v>
      </c>
      <c r="T17" s="38">
        <v>241.0</v>
      </c>
      <c r="U17" s="35">
        <v>84554.0</v>
      </c>
      <c r="V17" s="36">
        <v>351.0</v>
      </c>
      <c r="W17" s="34">
        <v>317.0</v>
      </c>
      <c r="X17" s="35">
        <v>89383.0</v>
      </c>
      <c r="Y17" s="35">
        <v>282.0</v>
      </c>
      <c r="Z17" s="38">
        <v>331.0</v>
      </c>
      <c r="AA17" s="35">
        <v>92361.0</v>
      </c>
      <c r="AB17" s="36">
        <v>279.0</v>
      </c>
      <c r="AC17" s="34">
        <v>279.0</v>
      </c>
      <c r="AD17" s="39">
        <v>89357.0</v>
      </c>
      <c r="AE17" s="36">
        <v>320.0</v>
      </c>
      <c r="AF17" s="34">
        <v>214.0</v>
      </c>
      <c r="AG17" s="35">
        <v>63540.0</v>
      </c>
      <c r="AH17" s="36">
        <v>297.0</v>
      </c>
      <c r="AI17" s="34">
        <v>225.0</v>
      </c>
      <c r="AJ17" s="35">
        <v>52004.0</v>
      </c>
      <c r="AK17" s="36">
        <v>231.0</v>
      </c>
      <c r="AL17" s="34">
        <v>227.0</v>
      </c>
      <c r="AM17" s="35">
        <v>50016.0</v>
      </c>
      <c r="AN17" s="36">
        <v>221.0</v>
      </c>
      <c r="AO17" s="37">
        <v>3250.0</v>
      </c>
      <c r="AP17" s="35">
        <v>880495.0</v>
      </c>
      <c r="AQ17" s="35">
        <v>271.0</v>
      </c>
    </row>
    <row r="18">
      <c r="A18" s="32" t="s">
        <v>129</v>
      </c>
      <c r="B18" s="33" t="s">
        <v>33</v>
      </c>
      <c r="C18" s="33" t="str">
        <f>iferror(vlookup(B18,'Segment Descriptions'!$A$3:$D$16,4,false),"")</f>
        <v>Retail</v>
      </c>
      <c r="D18" s="34" t="str">
        <f>iferror(vlookup(B18,'Segment Descriptions'!$A$3:$B$16,2,false),"")</f>
        <v>Online Travel Agent</v>
      </c>
      <c r="E18" s="34">
        <v>564.0</v>
      </c>
      <c r="F18" s="35">
        <v>105007.0</v>
      </c>
      <c r="G18" s="36">
        <v>186.0</v>
      </c>
      <c r="H18" s="34">
        <v>753.0</v>
      </c>
      <c r="I18" s="35">
        <v>142838.0</v>
      </c>
      <c r="J18" s="36">
        <v>190.0</v>
      </c>
      <c r="K18" s="34">
        <v>992.0</v>
      </c>
      <c r="L18" s="35">
        <v>202845.0</v>
      </c>
      <c r="M18" s="36">
        <v>204.0</v>
      </c>
      <c r="N18" s="34">
        <v>736.0</v>
      </c>
      <c r="O18" s="35">
        <v>149632.0</v>
      </c>
      <c r="P18" s="36">
        <v>203.0</v>
      </c>
      <c r="Q18" s="34">
        <v>678.0</v>
      </c>
      <c r="R18" s="37">
        <v>193235.0</v>
      </c>
      <c r="S18" s="34">
        <v>285.0</v>
      </c>
      <c r="T18" s="38">
        <v>766.0</v>
      </c>
      <c r="U18" s="35">
        <v>224774.0</v>
      </c>
      <c r="V18" s="36">
        <v>293.0</v>
      </c>
      <c r="W18" s="34">
        <v>706.0</v>
      </c>
      <c r="X18" s="35">
        <v>170807.0</v>
      </c>
      <c r="Y18" s="35">
        <v>242.0</v>
      </c>
      <c r="Z18" s="38">
        <v>857.0</v>
      </c>
      <c r="AA18" s="35">
        <v>215777.0</v>
      </c>
      <c r="AB18" s="36">
        <v>252.0</v>
      </c>
      <c r="AC18" s="34">
        <v>783.0</v>
      </c>
      <c r="AD18" s="39">
        <v>217389.0</v>
      </c>
      <c r="AE18" s="36">
        <v>277.0</v>
      </c>
      <c r="AF18" s="34">
        <v>869.0</v>
      </c>
      <c r="AG18" s="35">
        <v>203463.0</v>
      </c>
      <c r="AH18" s="36">
        <v>234.0</v>
      </c>
      <c r="AI18" s="34">
        <v>942.0</v>
      </c>
      <c r="AJ18" s="35">
        <v>195767.0</v>
      </c>
      <c r="AK18" s="36">
        <v>208.0</v>
      </c>
      <c r="AL18" s="34">
        <v>927.0</v>
      </c>
      <c r="AM18" s="35">
        <v>179330.0</v>
      </c>
      <c r="AN18" s="36">
        <v>193.0</v>
      </c>
      <c r="AO18" s="37">
        <v>9573.0</v>
      </c>
      <c r="AP18" s="35">
        <v>2200864.0</v>
      </c>
      <c r="AQ18" s="35">
        <v>230.0</v>
      </c>
    </row>
    <row r="19">
      <c r="A19" s="32" t="s">
        <v>129</v>
      </c>
      <c r="B19" s="33" t="s">
        <v>31</v>
      </c>
      <c r="C19" s="33" t="str">
        <f>iferror(vlookup(B19,'Segment Descriptions'!$A$3:$D$16,4,false),"")</f>
        <v>Retail</v>
      </c>
      <c r="D19" s="34" t="str">
        <f>iferror(vlookup(B19,'Segment Descriptions'!$A$3:$B$16,2,false),"")</f>
        <v>Promotional Rate</v>
      </c>
      <c r="E19" s="34">
        <v>309.0</v>
      </c>
      <c r="F19" s="35">
        <v>58543.0</v>
      </c>
      <c r="G19" s="36">
        <v>189.0</v>
      </c>
      <c r="H19" s="34">
        <v>365.0</v>
      </c>
      <c r="I19" s="35">
        <v>68071.0</v>
      </c>
      <c r="J19" s="36">
        <v>187.0</v>
      </c>
      <c r="K19" s="34">
        <v>459.0</v>
      </c>
      <c r="L19" s="35">
        <v>91493.0</v>
      </c>
      <c r="M19" s="36">
        <v>199.0</v>
      </c>
      <c r="N19" s="34">
        <v>396.0</v>
      </c>
      <c r="O19" s="35">
        <v>110897.0</v>
      </c>
      <c r="P19" s="36">
        <v>280.0</v>
      </c>
      <c r="Q19" s="34">
        <v>214.0</v>
      </c>
      <c r="R19" s="37">
        <v>91192.0</v>
      </c>
      <c r="S19" s="34">
        <v>426.0</v>
      </c>
      <c r="T19" s="38">
        <v>378.0</v>
      </c>
      <c r="U19" s="35">
        <v>122507.0</v>
      </c>
      <c r="V19" s="36">
        <v>324.0</v>
      </c>
      <c r="W19" s="34">
        <v>511.0</v>
      </c>
      <c r="X19" s="35">
        <v>134723.0</v>
      </c>
      <c r="Y19" s="35">
        <v>264.0</v>
      </c>
      <c r="Z19" s="38">
        <v>554.0</v>
      </c>
      <c r="AA19" s="35">
        <v>157154.0</v>
      </c>
      <c r="AB19" s="36">
        <v>284.0</v>
      </c>
      <c r="AC19" s="34">
        <v>422.0</v>
      </c>
      <c r="AD19" s="39">
        <v>134944.0</v>
      </c>
      <c r="AE19" s="36">
        <v>320.0</v>
      </c>
      <c r="AF19" s="34">
        <v>396.0</v>
      </c>
      <c r="AG19" s="35">
        <v>92394.0</v>
      </c>
      <c r="AH19" s="36">
        <v>234.0</v>
      </c>
      <c r="AI19" s="34">
        <v>414.0</v>
      </c>
      <c r="AJ19" s="35">
        <v>88122.0</v>
      </c>
      <c r="AK19" s="36">
        <v>213.0</v>
      </c>
      <c r="AL19" s="34">
        <v>393.0</v>
      </c>
      <c r="AM19" s="35">
        <v>75283.0</v>
      </c>
      <c r="AN19" s="36">
        <v>191.0</v>
      </c>
      <c r="AO19" s="37">
        <v>4811.0</v>
      </c>
      <c r="AP19" s="35">
        <v>1225323.0</v>
      </c>
      <c r="AQ19" s="35">
        <v>255.0</v>
      </c>
    </row>
    <row r="20">
      <c r="A20" s="24"/>
      <c r="B20" s="24"/>
      <c r="C20" s="24"/>
      <c r="D20" s="24"/>
      <c r="E20" s="45"/>
      <c r="F20" s="24"/>
      <c r="G20" s="46"/>
      <c r="H20" s="24"/>
      <c r="I20" s="24"/>
      <c r="J20" s="46"/>
      <c r="K20" s="24"/>
      <c r="L20" s="24"/>
      <c r="M20" s="46"/>
      <c r="N20" s="24"/>
      <c r="O20" s="24"/>
      <c r="P20" s="46"/>
      <c r="Q20" s="24"/>
      <c r="R20" s="24"/>
      <c r="S20" s="24"/>
      <c r="T20" s="45"/>
      <c r="U20" s="24"/>
      <c r="V20" s="46"/>
      <c r="W20" s="24"/>
      <c r="X20" s="24"/>
      <c r="Y20" s="24"/>
      <c r="Z20" s="45"/>
      <c r="AA20" s="24"/>
      <c r="AB20" s="46"/>
      <c r="AC20" s="24"/>
      <c r="AD20" s="24"/>
      <c r="AE20" s="46"/>
      <c r="AF20" s="24"/>
      <c r="AG20" s="24"/>
      <c r="AH20" s="46"/>
      <c r="AI20" s="24"/>
      <c r="AJ20" s="24"/>
      <c r="AK20" s="46"/>
      <c r="AL20" s="24"/>
      <c r="AM20" s="24"/>
      <c r="AN20" s="46"/>
      <c r="AO20" s="24"/>
      <c r="AP20" s="24"/>
      <c r="AQ20" s="24"/>
    </row>
    <row r="21">
      <c r="A21" s="24"/>
      <c r="B21" s="47" t="s">
        <v>18</v>
      </c>
      <c r="C21" s="48"/>
      <c r="D21" s="48"/>
      <c r="E21" s="49">
        <v>1890.0</v>
      </c>
      <c r="F21" s="49">
        <v>372965.0</v>
      </c>
      <c r="G21" s="50">
        <v>197.0</v>
      </c>
      <c r="H21" s="48">
        <v>2146.0</v>
      </c>
      <c r="I21" s="49">
        <v>422879.0</v>
      </c>
      <c r="J21" s="50">
        <v>197.0</v>
      </c>
      <c r="K21" s="48">
        <v>2898.0</v>
      </c>
      <c r="L21" s="49">
        <v>627634.0</v>
      </c>
      <c r="M21" s="50">
        <v>217.0</v>
      </c>
      <c r="N21" s="48">
        <v>2684.0</v>
      </c>
      <c r="O21" s="49">
        <v>604262.0</v>
      </c>
      <c r="P21" s="50">
        <v>225.0</v>
      </c>
      <c r="Q21" s="48">
        <v>2913.0</v>
      </c>
      <c r="R21" s="49">
        <v>824827.0</v>
      </c>
      <c r="S21" s="50">
        <v>283.0</v>
      </c>
      <c r="T21" s="48">
        <v>2919.0</v>
      </c>
      <c r="U21" s="49">
        <v>832816.0</v>
      </c>
      <c r="V21" s="50">
        <v>285.0</v>
      </c>
      <c r="W21" s="48">
        <v>3045.0</v>
      </c>
      <c r="X21" s="49">
        <v>724399.0</v>
      </c>
      <c r="Y21" s="50">
        <v>238.0</v>
      </c>
      <c r="Z21" s="48">
        <v>2952.0</v>
      </c>
      <c r="AA21" s="49">
        <v>770908.0</v>
      </c>
      <c r="AB21" s="50">
        <v>261.0</v>
      </c>
      <c r="AC21" s="48">
        <v>2983.0</v>
      </c>
      <c r="AD21" s="49">
        <v>815426.0</v>
      </c>
      <c r="AE21" s="50">
        <v>273.0</v>
      </c>
      <c r="AF21" s="48">
        <v>3003.0</v>
      </c>
      <c r="AG21" s="49">
        <v>681308.0</v>
      </c>
      <c r="AH21" s="50">
        <v>227.0</v>
      </c>
      <c r="AI21" s="48">
        <v>2676.0</v>
      </c>
      <c r="AJ21" s="49">
        <v>549889.0</v>
      </c>
      <c r="AK21" s="50">
        <v>205.0</v>
      </c>
      <c r="AL21" s="48">
        <v>2127.0</v>
      </c>
      <c r="AM21" s="49">
        <v>411351.0</v>
      </c>
      <c r="AN21" s="50">
        <v>193.0</v>
      </c>
      <c r="AO21" s="49">
        <v>32236.0</v>
      </c>
      <c r="AP21" s="49">
        <v>7638664.0</v>
      </c>
      <c r="AQ21" s="50">
        <v>237.0</v>
      </c>
    </row>
    <row r="22" hidden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</row>
    <row r="23">
      <c r="A23" s="51"/>
      <c r="B23" s="52" t="s">
        <v>130</v>
      </c>
      <c r="C23" s="53"/>
      <c r="D23" s="53"/>
      <c r="E23" s="54">
        <v>0.59</v>
      </c>
      <c r="F23" s="55"/>
      <c r="G23" s="55"/>
      <c r="H23" s="54">
        <v>0.74</v>
      </c>
      <c r="I23" s="55"/>
      <c r="J23" s="55"/>
      <c r="K23" s="54">
        <v>0.91</v>
      </c>
      <c r="L23" s="55"/>
      <c r="M23" s="55"/>
      <c r="N23" s="54">
        <v>0.87</v>
      </c>
      <c r="O23" s="55"/>
      <c r="P23" s="55"/>
      <c r="Q23" s="54">
        <v>0.91</v>
      </c>
      <c r="R23" s="55"/>
      <c r="S23" s="55"/>
      <c r="T23" s="54">
        <v>0.94</v>
      </c>
      <c r="U23" s="55"/>
      <c r="V23" s="55"/>
      <c r="W23" s="53">
        <v>0.95</v>
      </c>
      <c r="X23" s="55"/>
      <c r="Y23" s="55"/>
      <c r="Z23" s="53">
        <v>0.92</v>
      </c>
      <c r="AA23" s="51"/>
      <c r="AB23" s="51"/>
      <c r="AC23" s="56">
        <v>0.97</v>
      </c>
      <c r="AD23" s="51"/>
      <c r="AE23" s="51"/>
      <c r="AF23" s="56">
        <v>0.94</v>
      </c>
      <c r="AG23" s="51"/>
      <c r="AH23" s="51"/>
      <c r="AI23" s="56">
        <v>0.87</v>
      </c>
      <c r="AJ23" s="51"/>
      <c r="AK23" s="51"/>
      <c r="AL23" s="56">
        <v>0.67</v>
      </c>
      <c r="AM23" s="51"/>
      <c r="AN23" s="51"/>
      <c r="AO23" s="51"/>
      <c r="AP23" s="51"/>
      <c r="AQ23" s="51"/>
    </row>
    <row r="24" hidden="1">
      <c r="A24" s="51"/>
      <c r="B24" s="51"/>
      <c r="C24" s="55"/>
      <c r="D24" s="55"/>
      <c r="E24" s="57"/>
      <c r="F24" s="55"/>
      <c r="G24" s="55"/>
      <c r="H24" s="57"/>
      <c r="I24" s="55"/>
      <c r="J24" s="55"/>
      <c r="K24" s="57"/>
      <c r="L24" s="55"/>
      <c r="M24" s="55"/>
      <c r="N24" s="57"/>
      <c r="O24" s="55"/>
      <c r="P24" s="55"/>
      <c r="Q24" s="57"/>
      <c r="R24" s="55"/>
      <c r="S24" s="55"/>
      <c r="T24" s="57"/>
      <c r="U24" s="55"/>
      <c r="V24" s="55"/>
      <c r="W24" s="55"/>
      <c r="X24" s="55"/>
      <c r="Y24" s="55"/>
      <c r="Z24" s="55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</row>
    <row r="25">
      <c r="A25" s="51"/>
      <c r="B25" s="52" t="s">
        <v>131</v>
      </c>
      <c r="C25" s="39"/>
      <c r="D25" s="39"/>
      <c r="E25" s="58">
        <v>117.0</v>
      </c>
      <c r="F25" s="55"/>
      <c r="G25" s="55"/>
      <c r="H25" s="58">
        <v>147.0</v>
      </c>
      <c r="I25" s="55"/>
      <c r="J25" s="55"/>
      <c r="K25" s="58">
        <v>197.0</v>
      </c>
      <c r="L25" s="55"/>
      <c r="M25" s="55"/>
      <c r="N25" s="58">
        <v>196.0</v>
      </c>
      <c r="O25" s="55"/>
      <c r="P25" s="55"/>
      <c r="Q25" s="58">
        <v>258.0</v>
      </c>
      <c r="R25" s="55"/>
      <c r="S25" s="55"/>
      <c r="T25" s="58">
        <v>270.0</v>
      </c>
      <c r="U25" s="55"/>
      <c r="V25" s="55"/>
      <c r="W25" s="58">
        <v>227.0</v>
      </c>
      <c r="X25" s="55"/>
      <c r="Y25" s="55"/>
      <c r="Z25" s="58">
        <v>241.0</v>
      </c>
      <c r="AA25" s="51"/>
      <c r="AB25" s="51"/>
      <c r="AC25" s="58">
        <v>264.0</v>
      </c>
      <c r="AD25" s="51"/>
      <c r="AE25" s="51"/>
      <c r="AF25" s="58">
        <v>213.0</v>
      </c>
      <c r="AG25" s="51"/>
      <c r="AH25" s="51"/>
      <c r="AI25" s="58">
        <v>178.0</v>
      </c>
      <c r="AJ25" s="51"/>
      <c r="AK25" s="51"/>
      <c r="AL25" s="58">
        <v>129.0</v>
      </c>
      <c r="AM25" s="51"/>
      <c r="AN25" s="51"/>
      <c r="AO25" s="51"/>
      <c r="AP25" s="51"/>
      <c r="AQ25" s="51"/>
    </row>
    <row r="26" hidden="1">
      <c r="A26" s="24"/>
      <c r="B26" s="24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</row>
    <row r="27">
      <c r="A27" s="24"/>
      <c r="B27" s="60" t="s">
        <v>132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</row>
    <row r="28">
      <c r="A28" s="24"/>
      <c r="B28" s="34" t="s">
        <v>133</v>
      </c>
      <c r="C28" s="61"/>
      <c r="D28" s="61"/>
      <c r="E28" s="61">
        <v>45658.0</v>
      </c>
      <c r="F28" s="59"/>
      <c r="G28" s="59"/>
      <c r="H28" s="61">
        <v>45659.0</v>
      </c>
      <c r="I28" s="59"/>
      <c r="J28" s="59"/>
      <c r="K28" s="61">
        <v>45660.0</v>
      </c>
      <c r="L28" s="59"/>
      <c r="M28" s="59"/>
      <c r="N28" s="61">
        <v>45661.0</v>
      </c>
      <c r="O28" s="59"/>
      <c r="P28" s="59"/>
      <c r="Q28" s="62">
        <v>45662.0</v>
      </c>
      <c r="R28" s="24"/>
      <c r="S28" s="24"/>
      <c r="T28" s="62">
        <v>45663.0</v>
      </c>
      <c r="U28" s="24"/>
      <c r="V28" s="24"/>
      <c r="W28" s="62">
        <v>45664.0</v>
      </c>
      <c r="X28" s="24"/>
      <c r="Y28" s="24"/>
      <c r="Z28" s="62">
        <v>45665.0</v>
      </c>
      <c r="AA28" s="24"/>
      <c r="AB28" s="24"/>
      <c r="AC28" s="62">
        <v>45666.0</v>
      </c>
      <c r="AD28" s="24"/>
      <c r="AE28" s="24"/>
      <c r="AF28" s="62">
        <v>45667.0</v>
      </c>
      <c r="AG28" s="24"/>
      <c r="AH28" s="24"/>
      <c r="AI28" s="62">
        <v>45668.0</v>
      </c>
      <c r="AJ28" s="24"/>
      <c r="AK28" s="24"/>
      <c r="AL28" s="62">
        <v>45669.0</v>
      </c>
      <c r="AM28" s="24"/>
      <c r="AN28" s="24"/>
      <c r="AO28" s="24"/>
      <c r="AP28" s="24"/>
      <c r="AQ28" s="24"/>
    </row>
    <row r="29">
      <c r="A29" s="24"/>
      <c r="B29" s="34" t="s">
        <v>134</v>
      </c>
      <c r="C29" s="63"/>
      <c r="D29" s="63"/>
      <c r="E29" s="63" t="s">
        <v>135</v>
      </c>
      <c r="F29" s="59"/>
      <c r="G29" s="59"/>
      <c r="H29" s="63" t="s">
        <v>136</v>
      </c>
      <c r="I29" s="59"/>
      <c r="J29" s="59"/>
      <c r="K29" s="63" t="s">
        <v>137</v>
      </c>
      <c r="L29" s="59"/>
      <c r="M29" s="59"/>
      <c r="N29" s="63" t="s">
        <v>138</v>
      </c>
      <c r="O29" s="59"/>
      <c r="P29" s="59"/>
      <c r="Q29" s="64" t="s">
        <v>139</v>
      </c>
      <c r="R29" s="24"/>
      <c r="S29" s="24"/>
      <c r="T29" s="64" t="s">
        <v>140</v>
      </c>
      <c r="U29" s="24"/>
      <c r="V29" s="24"/>
      <c r="W29" s="64" t="s">
        <v>141</v>
      </c>
      <c r="X29" s="24"/>
      <c r="Y29" s="24"/>
      <c r="Z29" s="64" t="s">
        <v>142</v>
      </c>
      <c r="AA29" s="24"/>
      <c r="AB29" s="24"/>
      <c r="AC29" s="64" t="s">
        <v>143</v>
      </c>
      <c r="AD29" s="24"/>
      <c r="AE29" s="24"/>
      <c r="AF29" s="64" t="s">
        <v>144</v>
      </c>
      <c r="AG29" s="24"/>
      <c r="AH29" s="24"/>
      <c r="AI29" s="64" t="s">
        <v>145</v>
      </c>
      <c r="AJ29" s="24"/>
      <c r="AK29" s="24"/>
      <c r="AL29" s="64" t="s">
        <v>146</v>
      </c>
      <c r="AM29" s="24"/>
      <c r="AN29" s="24"/>
      <c r="AO29" s="24"/>
      <c r="AP29" s="24"/>
      <c r="AQ29" s="24"/>
    </row>
    <row r="30">
      <c r="A30" s="24"/>
      <c r="B30" s="34" t="s">
        <v>147</v>
      </c>
      <c r="C30" s="63"/>
      <c r="D30" s="63"/>
      <c r="E30" s="63">
        <v>31.0</v>
      </c>
      <c r="F30" s="59"/>
      <c r="G30" s="59"/>
      <c r="H30" s="63">
        <v>28.0</v>
      </c>
      <c r="I30" s="59"/>
      <c r="J30" s="59"/>
      <c r="K30" s="63">
        <v>31.0</v>
      </c>
      <c r="L30" s="59"/>
      <c r="M30" s="59"/>
      <c r="N30" s="63">
        <v>30.0</v>
      </c>
      <c r="O30" s="59"/>
      <c r="P30" s="59"/>
      <c r="Q30" s="34">
        <v>31.0</v>
      </c>
      <c r="R30" s="24"/>
      <c r="S30" s="24"/>
      <c r="T30" s="34">
        <v>30.0</v>
      </c>
      <c r="U30" s="24"/>
      <c r="V30" s="24"/>
      <c r="W30" s="34">
        <v>31.0</v>
      </c>
      <c r="X30" s="24"/>
      <c r="Y30" s="24"/>
      <c r="Z30" s="34">
        <v>31.0</v>
      </c>
      <c r="AA30" s="24"/>
      <c r="AB30" s="24"/>
      <c r="AC30" s="34">
        <v>30.0</v>
      </c>
      <c r="AD30" s="24"/>
      <c r="AE30" s="24"/>
      <c r="AF30" s="34">
        <v>31.0</v>
      </c>
      <c r="AG30" s="24"/>
      <c r="AH30" s="24"/>
      <c r="AI30" s="34">
        <v>30.0</v>
      </c>
      <c r="AJ30" s="24"/>
      <c r="AK30" s="24"/>
      <c r="AL30" s="34">
        <v>31.0</v>
      </c>
      <c r="AM30" s="24"/>
      <c r="AN30" s="24"/>
      <c r="AO30" s="24"/>
      <c r="AP30" s="24"/>
      <c r="AQ30" s="24"/>
    </row>
    <row r="31" hidden="1">
      <c r="A31" s="24"/>
      <c r="B31" s="24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</row>
    <row r="32">
      <c r="A32" s="24"/>
      <c r="B32" s="34" t="s">
        <v>148</v>
      </c>
      <c r="C32" s="65"/>
      <c r="D32" s="65"/>
      <c r="E32" s="66">
        <v>103.0</v>
      </c>
      <c r="F32" s="59"/>
      <c r="G32" s="59"/>
      <c r="H32" s="66">
        <v>103.0</v>
      </c>
      <c r="I32" s="59"/>
      <c r="J32" s="59"/>
      <c r="K32" s="66">
        <v>103.0</v>
      </c>
      <c r="L32" s="59"/>
      <c r="M32" s="59"/>
      <c r="N32" s="66">
        <v>103.0</v>
      </c>
      <c r="O32" s="59"/>
      <c r="P32" s="59"/>
      <c r="Q32" s="67">
        <v>103.0</v>
      </c>
      <c r="R32" s="24"/>
      <c r="S32" s="24"/>
      <c r="T32" s="67">
        <v>103.0</v>
      </c>
      <c r="U32" s="24"/>
      <c r="V32" s="24"/>
      <c r="W32" s="67">
        <v>103.0</v>
      </c>
      <c r="X32" s="24"/>
      <c r="Y32" s="24"/>
      <c r="Z32" s="67">
        <v>103.0</v>
      </c>
      <c r="AA32" s="24"/>
      <c r="AB32" s="24"/>
      <c r="AC32" s="67">
        <v>103.0</v>
      </c>
      <c r="AD32" s="24"/>
      <c r="AE32" s="24"/>
      <c r="AF32" s="67">
        <v>103.0</v>
      </c>
      <c r="AG32" s="24"/>
      <c r="AH32" s="24"/>
      <c r="AI32" s="67">
        <v>103.0</v>
      </c>
      <c r="AJ32" s="24"/>
      <c r="AK32" s="24"/>
      <c r="AL32" s="67">
        <v>103.0</v>
      </c>
      <c r="AM32" s="24"/>
      <c r="AN32" s="24"/>
      <c r="AO32" s="24"/>
      <c r="AP32" s="24"/>
      <c r="AQ32" s="24"/>
    </row>
    <row r="33">
      <c r="A33" s="24"/>
      <c r="B33" s="34" t="s">
        <v>149</v>
      </c>
      <c r="C33" s="68"/>
      <c r="D33" s="68"/>
      <c r="E33" s="68">
        <v>3193.0</v>
      </c>
      <c r="F33" s="59"/>
      <c r="G33" s="59"/>
      <c r="H33" s="68">
        <v>2884.0</v>
      </c>
      <c r="I33" s="59"/>
      <c r="J33" s="59"/>
      <c r="K33" s="68">
        <v>3193.0</v>
      </c>
      <c r="L33" s="59"/>
      <c r="M33" s="59"/>
      <c r="N33" s="68">
        <v>3090.0</v>
      </c>
      <c r="O33" s="59"/>
      <c r="P33" s="59"/>
      <c r="Q33" s="69">
        <v>3193.0</v>
      </c>
      <c r="R33" s="24"/>
      <c r="S33" s="24"/>
      <c r="T33" s="69">
        <v>3090.0</v>
      </c>
      <c r="U33" s="24"/>
      <c r="V33" s="24"/>
      <c r="W33" s="69">
        <v>3193.0</v>
      </c>
      <c r="X33" s="24"/>
      <c r="Y33" s="24"/>
      <c r="Z33" s="69">
        <v>3193.0</v>
      </c>
      <c r="AA33" s="24"/>
      <c r="AB33" s="24"/>
      <c r="AC33" s="69">
        <v>3090.0</v>
      </c>
      <c r="AD33" s="24"/>
      <c r="AE33" s="24"/>
      <c r="AF33" s="69">
        <v>3193.0</v>
      </c>
      <c r="AG33" s="24"/>
      <c r="AH33" s="24"/>
      <c r="AI33" s="69">
        <v>3090.0</v>
      </c>
      <c r="AJ33" s="24"/>
      <c r="AK33" s="24"/>
      <c r="AL33" s="69">
        <v>3193.0</v>
      </c>
      <c r="AM33" s="24"/>
      <c r="AN33" s="24"/>
      <c r="AO33" s="24"/>
      <c r="AP33" s="24"/>
      <c r="AQ33" s="24"/>
    </row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0" t="s">
        <v>150</v>
      </c>
    </row>
    <row r="2">
      <c r="A2" s="71" t="s">
        <v>151</v>
      </c>
      <c r="B2" s="72" t="s">
        <v>152</v>
      </c>
      <c r="C2" s="72" t="s">
        <v>153</v>
      </c>
      <c r="D2" s="72" t="s">
        <v>154</v>
      </c>
      <c r="E2" s="72" t="s">
        <v>155</v>
      </c>
      <c r="F2" s="72" t="s">
        <v>154</v>
      </c>
      <c r="G2" s="72" t="s">
        <v>156</v>
      </c>
      <c r="H2" s="72" t="s">
        <v>157</v>
      </c>
      <c r="I2" s="72" t="s">
        <v>158</v>
      </c>
      <c r="J2" s="72" t="s">
        <v>159</v>
      </c>
      <c r="K2" s="72" t="s">
        <v>160</v>
      </c>
      <c r="L2" s="72" t="s">
        <v>161</v>
      </c>
      <c r="M2" s="72" t="s">
        <v>162</v>
      </c>
      <c r="N2" s="72" t="s">
        <v>163</v>
      </c>
    </row>
    <row r="3">
      <c r="A3" s="73" t="s">
        <v>164</v>
      </c>
      <c r="B3" s="74"/>
      <c r="C3" s="75">
        <v>0.0</v>
      </c>
      <c r="D3" s="76" t="s">
        <v>165</v>
      </c>
      <c r="E3" s="77">
        <v>45320.0</v>
      </c>
      <c r="F3" s="76" t="s">
        <v>166</v>
      </c>
      <c r="G3" s="77">
        <v>45322.0</v>
      </c>
      <c r="H3" s="75">
        <v>0.0</v>
      </c>
      <c r="I3" s="76" t="s">
        <v>167</v>
      </c>
      <c r="J3" s="76" t="s">
        <v>68</v>
      </c>
      <c r="K3" s="76" t="s">
        <v>168</v>
      </c>
      <c r="L3" s="76" t="s">
        <v>169</v>
      </c>
      <c r="M3" s="76" t="s">
        <v>170</v>
      </c>
      <c r="N3" s="78">
        <v>45722.0</v>
      </c>
    </row>
    <row r="4">
      <c r="A4" s="73" t="s">
        <v>171</v>
      </c>
      <c r="B4" s="74"/>
      <c r="C4" s="75">
        <v>0.0</v>
      </c>
      <c r="D4" s="76" t="s">
        <v>172</v>
      </c>
      <c r="E4" s="77">
        <v>45332.0</v>
      </c>
      <c r="F4" s="76" t="s">
        <v>173</v>
      </c>
      <c r="G4" s="77">
        <v>45333.0</v>
      </c>
      <c r="H4" s="75">
        <v>0.0</v>
      </c>
      <c r="I4" s="76" t="s">
        <v>167</v>
      </c>
      <c r="J4" s="76" t="s">
        <v>174</v>
      </c>
      <c r="K4" s="76" t="s">
        <v>175</v>
      </c>
      <c r="L4" s="77">
        <v>45007.0</v>
      </c>
      <c r="M4" s="76" t="s">
        <v>168</v>
      </c>
      <c r="N4" s="79">
        <v>45796.0</v>
      </c>
    </row>
    <row r="5">
      <c r="A5" s="73" t="s">
        <v>176</v>
      </c>
      <c r="B5" s="74"/>
      <c r="C5" s="75">
        <v>0.0</v>
      </c>
      <c r="D5" s="76" t="s">
        <v>177</v>
      </c>
      <c r="E5" s="77">
        <v>45345.0</v>
      </c>
      <c r="F5" s="76" t="s">
        <v>172</v>
      </c>
      <c r="G5" s="77">
        <v>45346.0</v>
      </c>
      <c r="H5" s="75">
        <v>0.0</v>
      </c>
      <c r="I5" s="76" t="s">
        <v>167</v>
      </c>
      <c r="J5" s="76" t="s">
        <v>174</v>
      </c>
      <c r="K5" s="76" t="s">
        <v>168</v>
      </c>
      <c r="L5" s="79">
        <v>45796.0</v>
      </c>
      <c r="M5" s="76" t="s">
        <v>168</v>
      </c>
      <c r="N5" s="79">
        <v>45796.0</v>
      </c>
    </row>
    <row r="6">
      <c r="A6" s="73" t="s">
        <v>178</v>
      </c>
      <c r="B6" s="74"/>
      <c r="C6" s="75">
        <v>0.0</v>
      </c>
      <c r="D6" s="76" t="s">
        <v>177</v>
      </c>
      <c r="E6" s="77">
        <v>45366.0</v>
      </c>
      <c r="F6" s="76" t="s">
        <v>172</v>
      </c>
      <c r="G6" s="77">
        <v>45367.0</v>
      </c>
      <c r="H6" s="75">
        <v>0.0</v>
      </c>
      <c r="I6" s="76" t="s">
        <v>167</v>
      </c>
      <c r="J6" s="76" t="s">
        <v>174</v>
      </c>
      <c r="K6" s="76" t="s">
        <v>175</v>
      </c>
      <c r="L6" s="77">
        <v>45007.0</v>
      </c>
      <c r="M6" s="76" t="s">
        <v>168</v>
      </c>
      <c r="N6" s="79">
        <v>45796.0</v>
      </c>
    </row>
    <row r="7">
      <c r="A7" s="73" t="s">
        <v>179</v>
      </c>
      <c r="B7" s="74"/>
      <c r="C7" s="75">
        <v>2.0</v>
      </c>
      <c r="D7" s="76" t="s">
        <v>172</v>
      </c>
      <c r="E7" s="77">
        <v>45367.0</v>
      </c>
      <c r="F7" s="76" t="s">
        <v>173</v>
      </c>
      <c r="G7" s="77">
        <v>45368.0</v>
      </c>
      <c r="H7" s="75">
        <v>1.0</v>
      </c>
      <c r="I7" s="76" t="s">
        <v>167</v>
      </c>
      <c r="J7" s="76" t="s">
        <v>180</v>
      </c>
      <c r="K7" s="76" t="s">
        <v>175</v>
      </c>
      <c r="L7" s="77">
        <v>44978.0</v>
      </c>
      <c r="M7" s="76" t="s">
        <v>168</v>
      </c>
      <c r="N7" s="77">
        <v>45684.0</v>
      </c>
    </row>
    <row r="8">
      <c r="A8" s="73" t="s">
        <v>181</v>
      </c>
      <c r="B8" s="76" t="s">
        <v>182</v>
      </c>
      <c r="C8" s="75">
        <v>0.0</v>
      </c>
      <c r="D8" s="76" t="s">
        <v>177</v>
      </c>
      <c r="E8" s="77">
        <v>45380.0</v>
      </c>
      <c r="F8" s="76" t="s">
        <v>165</v>
      </c>
      <c r="G8" s="78">
        <v>45383.0</v>
      </c>
      <c r="H8" s="75">
        <v>0.0</v>
      </c>
      <c r="I8" s="76" t="s">
        <v>167</v>
      </c>
      <c r="J8" s="76" t="s">
        <v>180</v>
      </c>
      <c r="K8" s="76" t="s">
        <v>175</v>
      </c>
      <c r="L8" s="77">
        <v>44978.0</v>
      </c>
      <c r="M8" s="76" t="s">
        <v>175</v>
      </c>
      <c r="N8" s="77">
        <v>44978.0</v>
      </c>
    </row>
    <row r="9">
      <c r="A9" s="73" t="s">
        <v>183</v>
      </c>
      <c r="B9" s="76" t="s">
        <v>184</v>
      </c>
      <c r="C9" s="75">
        <v>1.0</v>
      </c>
      <c r="D9" s="76" t="s">
        <v>166</v>
      </c>
      <c r="E9" s="79">
        <v>45434.0</v>
      </c>
      <c r="F9" s="76" t="s">
        <v>166</v>
      </c>
      <c r="G9" s="79">
        <v>45434.0</v>
      </c>
      <c r="H9" s="75">
        <v>1.0</v>
      </c>
      <c r="I9" s="76" t="s">
        <v>167</v>
      </c>
      <c r="J9" s="76" t="s">
        <v>185</v>
      </c>
      <c r="K9" s="76" t="s">
        <v>170</v>
      </c>
      <c r="L9" s="77">
        <v>45092.0</v>
      </c>
      <c r="M9" s="76" t="s">
        <v>170</v>
      </c>
      <c r="N9" s="77">
        <v>45092.0</v>
      </c>
    </row>
    <row r="10">
      <c r="A10" s="73" t="s">
        <v>186</v>
      </c>
      <c r="B10" s="74"/>
      <c r="C10" s="75">
        <v>0.0</v>
      </c>
      <c r="D10" s="76" t="s">
        <v>165</v>
      </c>
      <c r="E10" s="78">
        <v>45446.0</v>
      </c>
      <c r="F10" s="76" t="s">
        <v>165</v>
      </c>
      <c r="G10" s="78">
        <v>45446.0</v>
      </c>
      <c r="H10" s="75">
        <v>0.0</v>
      </c>
      <c r="I10" s="76" t="s">
        <v>167</v>
      </c>
      <c r="J10" s="76" t="s">
        <v>180</v>
      </c>
      <c r="K10" s="76" t="s">
        <v>168</v>
      </c>
      <c r="L10" s="76" t="s">
        <v>169</v>
      </c>
      <c r="M10" s="76" t="s">
        <v>168</v>
      </c>
      <c r="N10" s="76" t="s">
        <v>169</v>
      </c>
    </row>
    <row r="11">
      <c r="A11" s="73" t="s">
        <v>187</v>
      </c>
      <c r="B11" s="76" t="s">
        <v>188</v>
      </c>
      <c r="C11" s="75">
        <v>1.0</v>
      </c>
      <c r="D11" s="76" t="s">
        <v>177</v>
      </c>
      <c r="E11" s="77">
        <v>45471.0</v>
      </c>
      <c r="F11" s="76" t="s">
        <v>172</v>
      </c>
      <c r="G11" s="77">
        <v>45472.0</v>
      </c>
      <c r="H11" s="75">
        <v>1.0</v>
      </c>
      <c r="I11" s="76" t="s">
        <v>167</v>
      </c>
      <c r="J11" s="76" t="s">
        <v>189</v>
      </c>
      <c r="K11" s="76" t="s">
        <v>170</v>
      </c>
      <c r="L11" s="77">
        <v>45098.0</v>
      </c>
      <c r="M11" s="76" t="s">
        <v>170</v>
      </c>
      <c r="N11" s="77">
        <v>45098.0</v>
      </c>
    </row>
    <row r="12">
      <c r="A12" s="73" t="s">
        <v>190</v>
      </c>
      <c r="B12" s="74"/>
      <c r="C12" s="75">
        <v>0.0</v>
      </c>
      <c r="D12" s="76" t="s">
        <v>165</v>
      </c>
      <c r="E12" s="78">
        <v>45509.0</v>
      </c>
      <c r="F12" s="76" t="s">
        <v>165</v>
      </c>
      <c r="G12" s="78">
        <v>45509.0</v>
      </c>
      <c r="H12" s="75">
        <v>0.0</v>
      </c>
      <c r="I12" s="76" t="s">
        <v>167</v>
      </c>
      <c r="J12" s="76" t="s">
        <v>180</v>
      </c>
      <c r="K12" s="76" t="s">
        <v>168</v>
      </c>
      <c r="L12" s="76" t="s">
        <v>169</v>
      </c>
      <c r="M12" s="76" t="s">
        <v>168</v>
      </c>
      <c r="N12" s="76" t="s">
        <v>169</v>
      </c>
    </row>
    <row r="13">
      <c r="A13" s="73" t="s">
        <v>191</v>
      </c>
      <c r="B13" s="74"/>
      <c r="C13" s="75">
        <v>0.0</v>
      </c>
      <c r="D13" s="76" t="s">
        <v>192</v>
      </c>
      <c r="E13" s="77">
        <v>45526.0</v>
      </c>
      <c r="F13" s="76" t="s">
        <v>172</v>
      </c>
      <c r="G13" s="77">
        <v>45528.0</v>
      </c>
      <c r="H13" s="75">
        <v>0.0</v>
      </c>
      <c r="I13" s="76" t="s">
        <v>167</v>
      </c>
      <c r="J13" s="76" t="s">
        <v>191</v>
      </c>
      <c r="K13" s="76" t="s">
        <v>175</v>
      </c>
      <c r="L13" s="77">
        <v>45362.0</v>
      </c>
      <c r="M13" s="76" t="s">
        <v>175</v>
      </c>
      <c r="N13" s="77">
        <v>45365.0</v>
      </c>
    </row>
    <row r="14">
      <c r="A14" s="73" t="s">
        <v>193</v>
      </c>
      <c r="B14" s="74"/>
      <c r="C14" s="75">
        <v>0.0</v>
      </c>
      <c r="D14" s="76" t="s">
        <v>192</v>
      </c>
      <c r="E14" s="77">
        <v>45533.0</v>
      </c>
      <c r="F14" s="76" t="s">
        <v>165</v>
      </c>
      <c r="G14" s="76" t="s">
        <v>194</v>
      </c>
      <c r="H14" s="75">
        <v>0.0</v>
      </c>
      <c r="I14" s="76" t="s">
        <v>167</v>
      </c>
      <c r="J14" s="76" t="s">
        <v>189</v>
      </c>
      <c r="K14" s="76" t="s">
        <v>175</v>
      </c>
      <c r="L14" s="77">
        <v>45362.0</v>
      </c>
      <c r="M14" s="76" t="s">
        <v>175</v>
      </c>
      <c r="N14" s="77">
        <v>45362.0</v>
      </c>
    </row>
    <row r="15">
      <c r="A15" s="73" t="s">
        <v>195</v>
      </c>
      <c r="B15" s="74"/>
      <c r="C15" s="75">
        <v>0.0</v>
      </c>
      <c r="D15" s="76" t="s">
        <v>165</v>
      </c>
      <c r="E15" s="77">
        <v>45593.0</v>
      </c>
      <c r="F15" s="76" t="s">
        <v>165</v>
      </c>
      <c r="G15" s="77">
        <v>45593.0</v>
      </c>
      <c r="H15" s="75">
        <v>0.0</v>
      </c>
      <c r="I15" s="76" t="s">
        <v>167</v>
      </c>
      <c r="J15" s="76" t="s">
        <v>180</v>
      </c>
      <c r="K15" s="76" t="s">
        <v>168</v>
      </c>
      <c r="L15" s="76" t="s">
        <v>169</v>
      </c>
      <c r="M15" s="76" t="s">
        <v>168</v>
      </c>
      <c r="N15" s="76" t="s">
        <v>169</v>
      </c>
    </row>
    <row r="16">
      <c r="A16" s="73" t="s">
        <v>196</v>
      </c>
      <c r="B16" s="74"/>
      <c r="C16" s="75">
        <v>0.0</v>
      </c>
      <c r="D16" s="76" t="s">
        <v>197</v>
      </c>
      <c r="E16" s="77">
        <v>45650.0</v>
      </c>
      <c r="F16" s="76" t="s">
        <v>192</v>
      </c>
      <c r="G16" s="77">
        <v>45652.0</v>
      </c>
      <c r="H16" s="75">
        <v>0.0</v>
      </c>
      <c r="I16" s="76" t="s">
        <v>167</v>
      </c>
      <c r="J16" s="76" t="s">
        <v>180</v>
      </c>
      <c r="K16" s="76" t="s">
        <v>175</v>
      </c>
      <c r="L16" s="77">
        <v>45362.0</v>
      </c>
      <c r="M16" s="76" t="s">
        <v>168</v>
      </c>
      <c r="N16" s="76" t="s">
        <v>169</v>
      </c>
    </row>
    <row r="17">
      <c r="A17" s="73" t="s">
        <v>198</v>
      </c>
      <c r="B17" s="74"/>
      <c r="C17" s="75">
        <v>0.0</v>
      </c>
      <c r="D17" s="76" t="s">
        <v>197</v>
      </c>
      <c r="E17" s="77">
        <v>45657.0</v>
      </c>
      <c r="F17" s="76" t="s">
        <v>197</v>
      </c>
      <c r="G17" s="77">
        <v>45657.0</v>
      </c>
      <c r="H17" s="75">
        <v>0.0</v>
      </c>
      <c r="I17" s="76" t="s">
        <v>167</v>
      </c>
      <c r="J17" s="76" t="s">
        <v>180</v>
      </c>
      <c r="K17" s="76" t="s">
        <v>168</v>
      </c>
      <c r="L17" s="76" t="s">
        <v>169</v>
      </c>
      <c r="M17" s="76" t="s">
        <v>168</v>
      </c>
      <c r="N17" s="76" t="s">
        <v>169</v>
      </c>
    </row>
  </sheetData>
  <mergeCells count="1">
    <mergeCell ref="A1:N1"/>
  </mergeCells>
  <drawing r:id="rId1"/>
</worksheet>
</file>