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roth/Documents/GitHub/MADARoth/Roth-ML-project/data/raw-data/"/>
    </mc:Choice>
  </mc:AlternateContent>
  <xr:revisionPtr revIDLastSave="0" documentId="13_ncr:1_{69093DB6-173E-AD41-BB1E-8CD9EF478F94}" xr6:coauthVersionLast="47" xr6:coauthVersionMax="47" xr10:uidLastSave="{00000000-0000-0000-0000-000000000000}"/>
  <bookViews>
    <workbookView xWindow="60" yWindow="500" windowWidth="31420" windowHeight="27080" xr2:uid="{02D297A7-6752-E444-A718-DAC613517E94}"/>
  </bookViews>
  <sheets>
    <sheet name="Table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7" i="2"/>
</calcChain>
</file>

<file path=xl/sharedStrings.xml><?xml version="1.0" encoding="utf-8"?>
<sst xmlns="http://schemas.openxmlformats.org/spreadsheetml/2006/main" count="146" uniqueCount="71">
  <si>
    <t>Sample</t>
  </si>
  <si>
    <t>Year</t>
  </si>
  <si>
    <t>Mean</t>
  </si>
  <si>
    <t>Median</t>
  </si>
  <si>
    <t>Source</t>
  </si>
  <si>
    <t>1872-1900</t>
  </si>
  <si>
    <t>1886-1900</t>
  </si>
  <si>
    <t>1884-1900</t>
  </si>
  <si>
    <t>Maternal Age (mean)</t>
  </si>
  <si>
    <t>1897-1935</t>
  </si>
  <si>
    <t>&lt;1850</t>
  </si>
  <si>
    <t>Boston</t>
  </si>
  <si>
    <t>Baltimore (white singletons)</t>
  </si>
  <si>
    <t>Philadelphia (live)</t>
  </si>
  <si>
    <t>Philadelphia (all)</t>
  </si>
  <si>
    <t>Boston (in hospital)</t>
  </si>
  <si>
    <t>Boston (at home)</t>
  </si>
  <si>
    <t>Baltimore (Black singletons)</t>
  </si>
  <si>
    <t>1999-2001</t>
  </si>
  <si>
    <t>Riberão Preto, São Paulo, Brazil</t>
  </si>
  <si>
    <t>Pelotas, Rio Grande do Sul, Brazil (live singletons)</t>
  </si>
  <si>
    <t>1848-73</t>
  </si>
  <si>
    <t>1907-22</t>
  </si>
  <si>
    <t>1910-31</t>
  </si>
  <si>
    <t>1922-26</t>
  </si>
  <si>
    <t>1978-79</t>
  </si>
  <si>
    <t>1993-98</t>
  </si>
  <si>
    <t>&lt;2500gm (%)</t>
  </si>
  <si>
    <t>Antebellum US South (estimated enslaved)</t>
  </si>
  <si>
    <t>Wellington, NZ (singleton live)</t>
  </si>
  <si>
    <t>Wellington, NZ (singleton live female)</t>
  </si>
  <si>
    <t>Wellington, NZ (singleton live male)</t>
  </si>
  <si>
    <t>Rio de Janeiro (singletons all)</t>
  </si>
  <si>
    <t>Rio de Janeiro (White singletons)</t>
  </si>
  <si>
    <t>Rio de Janeiro (Mixed-race singletons)</t>
  </si>
  <si>
    <t>Rio de Janeiro (Black singletons)</t>
  </si>
  <si>
    <t>Rio de Janeiro (female singletons)</t>
  </si>
  <si>
    <t>Rio de Janeiro (male singletons)</t>
  </si>
  <si>
    <t>São Paulo, Brazil (live)</t>
  </si>
  <si>
    <t>Laranjeiras</t>
  </si>
  <si>
    <t>Steckel, 1986</t>
  </si>
  <si>
    <t>Page #</t>
  </si>
  <si>
    <t>174, 182</t>
  </si>
  <si>
    <t>Silva, 1998</t>
  </si>
  <si>
    <t>Leal, 2006</t>
  </si>
  <si>
    <t>i48</t>
  </si>
  <si>
    <t>148-9</t>
  </si>
  <si>
    <t>Monteiro, 2000</t>
  </si>
  <si>
    <t>Silveira, 2019</t>
  </si>
  <si>
    <t>Costa, 2004</t>
  </si>
  <si>
    <t>Ward, 1993</t>
  </si>
  <si>
    <t>363-5</t>
  </si>
  <si>
    <t>156, 158</t>
  </si>
  <si>
    <t>991-2</t>
  </si>
  <si>
    <t>Goldin, 1989</t>
  </si>
  <si>
    <t>Roberts, 2014</t>
  </si>
  <si>
    <t>Costa, 1998</t>
  </si>
  <si>
    <t>Rio de Janeiro (Black singletons, mothers &lt;K-12)</t>
  </si>
  <si>
    <t>Rio de Janeiro (Mixed-race singletons, mothers &lt;K-12)</t>
  </si>
  <si>
    <t>Rio de Janeiro (White singletons, mothers &lt;K-12)</t>
  </si>
  <si>
    <t>Rio de Janeiro (Mixed-race singletons, mothers &gt;=K-12)</t>
  </si>
  <si>
    <t>Rio de Janeiro (White singletons, mothers &gt;=K-12)</t>
  </si>
  <si>
    <t>mean</t>
  </si>
  <si>
    <t>mean and median</t>
  </si>
  <si>
    <t>Measurement</t>
  </si>
  <si>
    <t>156, 158, 159</t>
  </si>
  <si>
    <t>156, 157, 158</t>
  </si>
  <si>
    <t>Boston (Black)</t>
  </si>
  <si>
    <t>estimated coefficient</t>
  </si>
  <si>
    <t>New York (singletons)</t>
  </si>
  <si>
    <t>Rio de Janeiro (Black singletons, mothers &gt;=K-12)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</si>
</sst>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FB52-F3CB-7842-BE7C-C46CE0D1BF2F}">
  <dimension ref="A1:I33"/>
  <sheetViews>
    <sheetView tabSelected="1" zoomScale="140" zoomScaleNormal="140" workbookViewId="0">
      <selection activeCell="A17" sqref="A17"/>
    </sheetView>
  </sheetViews>
  <sheetFormatPr baseColWidth="10" defaultRowHeight="16" x14ac:dyDescent="0.2"/>
  <cols>
    <col min="1" max="1" width="55.5" bestFit="1" customWidth="1"/>
    <col min="5" max="5" width="21" bestFit="1" customWidth="1"/>
    <col min="6" max="6" width="21" customWidth="1"/>
    <col min="7" max="7" width="28.332031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8</v>
      </c>
      <c r="G1" s="1" t="s">
        <v>4</v>
      </c>
      <c r="H1" s="1" t="s">
        <v>41</v>
      </c>
      <c r="I1" s="1" t="s">
        <v>64</v>
      </c>
    </row>
    <row r="2" spans="1:9" s="2" customFormat="1" x14ac:dyDescent="0.2">
      <c r="A2" s="2" t="s">
        <v>28</v>
      </c>
      <c r="B2" s="2" t="s">
        <v>10</v>
      </c>
      <c r="C2">
        <v>2320</v>
      </c>
      <c r="G2" s="2" t="s">
        <v>40</v>
      </c>
      <c r="H2" s="2" t="s">
        <v>42</v>
      </c>
      <c r="I2" s="2" t="s">
        <v>68</v>
      </c>
    </row>
    <row r="3" spans="1:9" x14ac:dyDescent="0.2">
      <c r="A3" t="s">
        <v>35</v>
      </c>
      <c r="B3" t="s">
        <v>24</v>
      </c>
      <c r="C3" s="3">
        <v>3037</v>
      </c>
      <c r="G3" t="s">
        <v>39</v>
      </c>
      <c r="I3" t="s">
        <v>62</v>
      </c>
    </row>
    <row r="4" spans="1:9" x14ac:dyDescent="0.2">
      <c r="A4" t="s">
        <v>36</v>
      </c>
      <c r="B4" t="s">
        <v>24</v>
      </c>
      <c r="C4" s="3">
        <v>3038</v>
      </c>
      <c r="G4" t="s">
        <v>39</v>
      </c>
      <c r="I4" t="s">
        <v>62</v>
      </c>
    </row>
    <row r="5" spans="1:9" x14ac:dyDescent="0.2">
      <c r="A5" t="s">
        <v>34</v>
      </c>
      <c r="B5" t="s">
        <v>24</v>
      </c>
      <c r="C5" s="3">
        <v>3064</v>
      </c>
      <c r="G5" t="s">
        <v>39</v>
      </c>
      <c r="I5" t="s">
        <v>62</v>
      </c>
    </row>
    <row r="6" spans="1:9" x14ac:dyDescent="0.2">
      <c r="A6" t="s">
        <v>32</v>
      </c>
      <c r="B6" t="s">
        <v>24</v>
      </c>
      <c r="C6" s="3">
        <v>3087</v>
      </c>
      <c r="F6">
        <v>25.3</v>
      </c>
      <c r="G6" t="s">
        <v>39</v>
      </c>
      <c r="I6" t="s">
        <v>62</v>
      </c>
    </row>
    <row r="7" spans="1:9" x14ac:dyDescent="0.2">
      <c r="A7" t="s">
        <v>19</v>
      </c>
      <c r="B7">
        <v>1994</v>
      </c>
      <c r="C7" s="3">
        <v>3115</v>
      </c>
      <c r="D7">
        <v>3150</v>
      </c>
      <c r="G7" t="s">
        <v>43</v>
      </c>
      <c r="H7">
        <v>77</v>
      </c>
      <c r="I7" t="s">
        <v>63</v>
      </c>
    </row>
    <row r="8" spans="1:9" x14ac:dyDescent="0.2">
      <c r="A8" t="s">
        <v>57</v>
      </c>
      <c r="B8" t="s">
        <v>18</v>
      </c>
      <c r="C8" s="3">
        <v>3122</v>
      </c>
      <c r="G8" t="s">
        <v>44</v>
      </c>
      <c r="H8">
        <v>469</v>
      </c>
      <c r="I8" t="s">
        <v>62</v>
      </c>
    </row>
    <row r="9" spans="1:9" x14ac:dyDescent="0.2">
      <c r="A9" t="s">
        <v>67</v>
      </c>
      <c r="B9" t="s">
        <v>6</v>
      </c>
      <c r="C9">
        <v>3126</v>
      </c>
      <c r="G9" t="s">
        <v>50</v>
      </c>
      <c r="H9">
        <v>149</v>
      </c>
      <c r="I9" t="s">
        <v>62</v>
      </c>
    </row>
    <row r="10" spans="1:9" x14ac:dyDescent="0.2">
      <c r="A10" t="s">
        <v>33</v>
      </c>
      <c r="B10" t="s">
        <v>24</v>
      </c>
      <c r="C10" s="3">
        <v>3133</v>
      </c>
      <c r="G10" t="s">
        <v>39</v>
      </c>
      <c r="I10" t="s">
        <v>62</v>
      </c>
    </row>
    <row r="11" spans="1:9" x14ac:dyDescent="0.2">
      <c r="A11" t="s">
        <v>37</v>
      </c>
      <c r="B11" t="s">
        <v>24</v>
      </c>
      <c r="C11" s="3">
        <v>3137</v>
      </c>
      <c r="G11" t="s">
        <v>39</v>
      </c>
      <c r="I11" t="s">
        <v>62</v>
      </c>
    </row>
    <row r="12" spans="1:9" x14ac:dyDescent="0.2">
      <c r="A12" t="s">
        <v>58</v>
      </c>
      <c r="B12" t="s">
        <v>18</v>
      </c>
      <c r="C12" s="3">
        <v>3154</v>
      </c>
      <c r="G12" t="s">
        <v>44</v>
      </c>
      <c r="H12">
        <v>469</v>
      </c>
      <c r="I12" t="s">
        <v>62</v>
      </c>
    </row>
    <row r="13" spans="1:9" x14ac:dyDescent="0.2">
      <c r="A13" t="s">
        <v>38</v>
      </c>
      <c r="B13" t="s">
        <v>26</v>
      </c>
      <c r="C13" s="3">
        <v>3155</v>
      </c>
      <c r="E13">
        <v>9</v>
      </c>
      <c r="G13" t="s">
        <v>47</v>
      </c>
      <c r="H13">
        <v>31</v>
      </c>
      <c r="I13" t="s">
        <v>62</v>
      </c>
    </row>
    <row r="14" spans="1:9" x14ac:dyDescent="0.2">
      <c r="A14" t="s">
        <v>20</v>
      </c>
      <c r="B14">
        <v>2004</v>
      </c>
      <c r="C14" s="3">
        <v>3167</v>
      </c>
      <c r="E14">
        <v>9</v>
      </c>
      <c r="G14" t="s">
        <v>48</v>
      </c>
      <c r="H14" t="s">
        <v>45</v>
      </c>
      <c r="I14" t="s">
        <v>62</v>
      </c>
    </row>
    <row r="15" spans="1:9" x14ac:dyDescent="0.2">
      <c r="A15" t="s">
        <v>20</v>
      </c>
      <c r="B15">
        <v>1993</v>
      </c>
      <c r="C15" s="3">
        <v>3169</v>
      </c>
      <c r="E15">
        <v>9.1</v>
      </c>
      <c r="G15" t="s">
        <v>48</v>
      </c>
      <c r="H15" t="s">
        <v>45</v>
      </c>
      <c r="I15" t="s">
        <v>62</v>
      </c>
    </row>
    <row r="16" spans="1:9" x14ac:dyDescent="0.2">
      <c r="A16" t="s">
        <v>17</v>
      </c>
      <c r="B16" t="s">
        <v>9</v>
      </c>
      <c r="C16">
        <v>3183</v>
      </c>
      <c r="D16">
        <v>3175</v>
      </c>
      <c r="E16">
        <v>11.4</v>
      </c>
      <c r="G16" t="s">
        <v>49</v>
      </c>
      <c r="H16">
        <v>1065</v>
      </c>
      <c r="I16" t="s">
        <v>63</v>
      </c>
    </row>
    <row r="17" spans="1:9" x14ac:dyDescent="0.2">
      <c r="A17" t="s">
        <v>70</v>
      </c>
      <c r="B17" t="s">
        <v>18</v>
      </c>
      <c r="C17" s="3">
        <v>3185</v>
      </c>
      <c r="G17" t="s">
        <v>44</v>
      </c>
      <c r="H17">
        <v>470</v>
      </c>
      <c r="I17" t="s">
        <v>62</v>
      </c>
    </row>
    <row r="18" spans="1:9" x14ac:dyDescent="0.2">
      <c r="A18" t="s">
        <v>59</v>
      </c>
      <c r="B18" t="s">
        <v>18</v>
      </c>
      <c r="C18" s="3">
        <v>3186</v>
      </c>
      <c r="G18" t="s">
        <v>44</v>
      </c>
      <c r="H18">
        <v>469</v>
      </c>
      <c r="I18" t="s">
        <v>62</v>
      </c>
    </row>
    <row r="19" spans="1:9" x14ac:dyDescent="0.2">
      <c r="A19" t="s">
        <v>20</v>
      </c>
      <c r="B19">
        <v>2015</v>
      </c>
      <c r="C19" s="3">
        <v>3198</v>
      </c>
      <c r="E19">
        <v>8.3000000000000007</v>
      </c>
      <c r="G19" t="s">
        <v>48</v>
      </c>
      <c r="H19" t="s">
        <v>45</v>
      </c>
      <c r="I19" t="s">
        <v>62</v>
      </c>
    </row>
    <row r="20" spans="1:9" x14ac:dyDescent="0.2">
      <c r="A20" t="s">
        <v>20</v>
      </c>
      <c r="B20">
        <v>1982</v>
      </c>
      <c r="C20" s="3">
        <v>3201</v>
      </c>
      <c r="E20">
        <v>8.1999999999999993</v>
      </c>
      <c r="G20" t="s">
        <v>48</v>
      </c>
      <c r="H20" t="s">
        <v>45</v>
      </c>
      <c r="I20" t="s">
        <v>62</v>
      </c>
    </row>
    <row r="21" spans="1:9" x14ac:dyDescent="0.2">
      <c r="A21" t="s">
        <v>60</v>
      </c>
      <c r="B21" t="s">
        <v>18</v>
      </c>
      <c r="C21" s="3">
        <v>3210</v>
      </c>
      <c r="G21" t="s">
        <v>44</v>
      </c>
      <c r="H21">
        <v>470</v>
      </c>
      <c r="I21" t="s">
        <v>62</v>
      </c>
    </row>
    <row r="22" spans="1:9" x14ac:dyDescent="0.2">
      <c r="A22" t="s">
        <v>61</v>
      </c>
      <c r="B22" t="s">
        <v>18</v>
      </c>
      <c r="C22" s="3">
        <v>3218</v>
      </c>
      <c r="G22" t="s">
        <v>44</v>
      </c>
      <c r="H22">
        <v>470</v>
      </c>
      <c r="I22" t="s">
        <v>62</v>
      </c>
    </row>
    <row r="23" spans="1:9" x14ac:dyDescent="0.2">
      <c r="A23" t="s">
        <v>19</v>
      </c>
      <c r="B23" t="s">
        <v>25</v>
      </c>
      <c r="C23" s="3">
        <v>3234</v>
      </c>
      <c r="D23">
        <v>3250</v>
      </c>
      <c r="G23" t="s">
        <v>43</v>
      </c>
      <c r="H23">
        <v>77</v>
      </c>
      <c r="I23" t="s">
        <v>63</v>
      </c>
    </row>
    <row r="24" spans="1:9" x14ac:dyDescent="0.2">
      <c r="A24" t="s">
        <v>15</v>
      </c>
      <c r="B24" t="s">
        <v>6</v>
      </c>
      <c r="C24">
        <v>3330</v>
      </c>
      <c r="E24">
        <v>6.9</v>
      </c>
      <c r="G24" t="s">
        <v>50</v>
      </c>
      <c r="H24" t="s">
        <v>46</v>
      </c>
      <c r="I24" t="s">
        <v>62</v>
      </c>
    </row>
    <row r="25" spans="1:9" x14ac:dyDescent="0.2">
      <c r="A25" t="s">
        <v>14</v>
      </c>
      <c r="B25" t="s">
        <v>21</v>
      </c>
      <c r="C25">
        <v>3375</v>
      </c>
      <c r="D25">
        <v>3453</v>
      </c>
      <c r="E25">
        <v>9.6</v>
      </c>
      <c r="G25" t="s">
        <v>54</v>
      </c>
      <c r="H25" t="s">
        <v>51</v>
      </c>
      <c r="I25" t="s">
        <v>63</v>
      </c>
    </row>
    <row r="26" spans="1:9" x14ac:dyDescent="0.2">
      <c r="A26" t="s">
        <v>13</v>
      </c>
      <c r="B26" t="s">
        <v>21</v>
      </c>
      <c r="C26">
        <v>3403</v>
      </c>
      <c r="D26">
        <v>3461</v>
      </c>
      <c r="E26">
        <v>8.1</v>
      </c>
      <c r="G26" t="s">
        <v>54</v>
      </c>
      <c r="H26" t="s">
        <v>51</v>
      </c>
      <c r="I26" t="s">
        <v>63</v>
      </c>
    </row>
    <row r="27" spans="1:9" x14ac:dyDescent="0.2">
      <c r="A27" t="s">
        <v>30</v>
      </c>
      <c r="B27" t="s">
        <v>22</v>
      </c>
      <c r="C27">
        <v>3403</v>
      </c>
      <c r="G27" t="s">
        <v>55</v>
      </c>
      <c r="H27" t="s">
        <v>52</v>
      </c>
      <c r="I27" t="s">
        <v>62</v>
      </c>
    </row>
    <row r="28" spans="1:9" x14ac:dyDescent="0.2">
      <c r="A28" t="s">
        <v>12</v>
      </c>
      <c r="B28" t="s">
        <v>9</v>
      </c>
      <c r="C28">
        <v>3423</v>
      </c>
      <c r="D28">
        <v>3443</v>
      </c>
      <c r="E28">
        <v>6</v>
      </c>
      <c r="G28" t="s">
        <v>49</v>
      </c>
      <c r="H28">
        <v>1065</v>
      </c>
      <c r="I28" t="s">
        <v>63</v>
      </c>
    </row>
    <row r="29" spans="1:9" x14ac:dyDescent="0.2">
      <c r="A29" t="s">
        <v>69</v>
      </c>
      <c r="B29" t="s">
        <v>23</v>
      </c>
      <c r="C29">
        <v>3463</v>
      </c>
      <c r="D29">
        <v>3467</v>
      </c>
      <c r="E29">
        <v>5.5</v>
      </c>
      <c r="F29">
        <v>27</v>
      </c>
      <c r="G29" t="s">
        <v>56</v>
      </c>
      <c r="H29" t="s">
        <v>53</v>
      </c>
      <c r="I29" t="s">
        <v>63</v>
      </c>
    </row>
    <row r="30" spans="1:9" x14ac:dyDescent="0.2">
      <c r="A30" t="s">
        <v>29</v>
      </c>
      <c r="B30" t="s">
        <v>22</v>
      </c>
      <c r="C30">
        <v>3467</v>
      </c>
      <c r="E30">
        <v>4.2</v>
      </c>
      <c r="F30">
        <v>27.75</v>
      </c>
      <c r="G30" t="s">
        <v>55</v>
      </c>
      <c r="H30" t="s">
        <v>66</v>
      </c>
      <c r="I30" t="s">
        <v>62</v>
      </c>
    </row>
    <row r="31" spans="1:9" x14ac:dyDescent="0.2">
      <c r="A31" t="s">
        <v>16</v>
      </c>
      <c r="B31" t="s">
        <v>7</v>
      </c>
      <c r="C31">
        <v>3479</v>
      </c>
      <c r="E31">
        <v>4.7</v>
      </c>
      <c r="G31" t="s">
        <v>50</v>
      </c>
      <c r="H31" t="s">
        <v>46</v>
      </c>
      <c r="I31" t="s">
        <v>62</v>
      </c>
    </row>
    <row r="32" spans="1:9" x14ac:dyDescent="0.2">
      <c r="A32" t="s">
        <v>11</v>
      </c>
      <c r="B32" t="s">
        <v>5</v>
      </c>
      <c r="C32">
        <v>3480</v>
      </c>
      <c r="E32">
        <v>6.5</v>
      </c>
      <c r="G32" t="s">
        <v>50</v>
      </c>
      <c r="H32" t="s">
        <v>46</v>
      </c>
      <c r="I32" t="s">
        <v>62</v>
      </c>
    </row>
    <row r="33" spans="1:9" x14ac:dyDescent="0.2">
      <c r="A33" t="s">
        <v>31</v>
      </c>
      <c r="B33" t="s">
        <v>22</v>
      </c>
      <c r="C33">
        <v>3531</v>
      </c>
      <c r="D33">
        <v>3574</v>
      </c>
      <c r="G33" t="s">
        <v>55</v>
      </c>
      <c r="H33" t="s">
        <v>65</v>
      </c>
      <c r="I33" t="s">
        <v>62</v>
      </c>
    </row>
  </sheetData>
  <sortState xmlns:xlrd2="http://schemas.microsoft.com/office/spreadsheetml/2017/richdata2" ref="A2:J33">
    <sortCondition ref="C2:C3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3B05-433E-CE48-B901-3BDD40D65F8B}">
  <dimension ref="A1:B7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A1">
        <v>3142</v>
      </c>
      <c r="B1">
        <v>9.4</v>
      </c>
    </row>
    <row r="2" spans="1:2" x14ac:dyDescent="0.2">
      <c r="A2">
        <v>3139</v>
      </c>
      <c r="B2">
        <v>9.5</v>
      </c>
    </row>
    <row r="3" spans="1:2" x14ac:dyDescent="0.2">
      <c r="A3">
        <v>3153</v>
      </c>
      <c r="B3">
        <v>9.1999999999999993</v>
      </c>
    </row>
    <row r="4" spans="1:2" x14ac:dyDescent="0.2">
      <c r="A4">
        <v>3167</v>
      </c>
      <c r="B4">
        <v>8.9</v>
      </c>
    </row>
    <row r="5" spans="1:2" x14ac:dyDescent="0.2">
      <c r="A5">
        <v>3166</v>
      </c>
      <c r="B5">
        <v>9</v>
      </c>
    </row>
    <row r="6" spans="1:2" x14ac:dyDescent="0.2">
      <c r="A6">
        <v>3161</v>
      </c>
      <c r="B6">
        <v>8</v>
      </c>
    </row>
    <row r="7" spans="1:2" x14ac:dyDescent="0.2">
      <c r="A7">
        <f>SUM(A1:A6)/6</f>
        <v>3154.6666666666665</v>
      </c>
      <c r="B7">
        <f>SUM(B1:B6)/6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 P Roth</dc:creator>
  <cp:lastModifiedBy>Cassia P Roth</cp:lastModifiedBy>
  <dcterms:created xsi:type="dcterms:W3CDTF">2024-06-10T18:49:36Z</dcterms:created>
  <dcterms:modified xsi:type="dcterms:W3CDTF">2024-11-21T15:24:15Z</dcterms:modified>
</cp:coreProperties>
</file>