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matthews/Desktop/ARED V1.0/China/"/>
    </mc:Choice>
  </mc:AlternateContent>
  <xr:revisionPtr revIDLastSave="0" documentId="13_ncr:1_{C8EAE5FA-BA89-FF4F-81ED-2A529E8A15C9}" xr6:coauthVersionLast="45" xr6:coauthVersionMax="45" xr10:uidLastSave="{00000000-0000-0000-0000-000000000000}"/>
  <bookViews>
    <workbookView xWindow="1040" yWindow="460" windowWidth="32560" windowHeight="20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10" i="1"/>
  <c r="N11" i="1"/>
  <c r="N13" i="1"/>
  <c r="N14" i="1"/>
  <c r="N15" i="1"/>
  <c r="N17" i="1"/>
  <c r="N20" i="1"/>
  <c r="N21" i="1"/>
  <c r="N22" i="1"/>
  <c r="N23" i="1"/>
  <c r="N24" i="1"/>
  <c r="N25" i="1"/>
  <c r="N26" i="1"/>
  <c r="N27" i="1"/>
  <c r="N28" i="1"/>
  <c r="N29" i="1"/>
  <c r="N32" i="1"/>
  <c r="N34" i="1"/>
  <c r="N35" i="1"/>
  <c r="N36" i="1"/>
  <c r="N37" i="1"/>
  <c r="N38" i="1"/>
  <c r="N39" i="1"/>
  <c r="N41" i="1"/>
  <c r="N42" i="1"/>
  <c r="N43" i="1"/>
  <c r="N44" i="1"/>
  <c r="N45" i="1"/>
  <c r="N46" i="1"/>
  <c r="N47" i="1"/>
  <c r="N48" i="1"/>
  <c r="N50" i="1"/>
  <c r="N51" i="1"/>
  <c r="N52" i="1"/>
  <c r="N53" i="1"/>
  <c r="N55" i="1"/>
  <c r="N56" i="1"/>
  <c r="N58" i="1"/>
  <c r="N61" i="1"/>
  <c r="O58" i="1" l="1"/>
  <c r="O47" i="1"/>
  <c r="M37" i="1"/>
  <c r="O37" i="1"/>
  <c r="M57" i="1"/>
  <c r="M58" i="1"/>
  <c r="M59" i="1"/>
  <c r="O3" i="1"/>
  <c r="M3" i="1"/>
  <c r="O4" i="1"/>
  <c r="M4" i="1"/>
  <c r="O5" i="1"/>
  <c r="M5" i="1"/>
  <c r="O6" i="1"/>
  <c r="M6" i="1"/>
  <c r="O7" i="1"/>
  <c r="M7" i="1"/>
  <c r="M8" i="1"/>
  <c r="O10" i="1"/>
  <c r="M10" i="1"/>
  <c r="O11" i="1"/>
  <c r="M11" i="1"/>
  <c r="M12" i="1"/>
  <c r="O13" i="1"/>
  <c r="M13" i="1"/>
  <c r="O14" i="1"/>
  <c r="M14" i="1"/>
  <c r="O15" i="1"/>
  <c r="M15" i="1"/>
  <c r="M16" i="1"/>
  <c r="O17" i="1"/>
  <c r="M17" i="1"/>
  <c r="M18" i="1"/>
  <c r="M19" i="1"/>
  <c r="O20" i="1"/>
  <c r="M20" i="1"/>
  <c r="O21" i="1"/>
  <c r="M21" i="1"/>
  <c r="O23" i="1"/>
  <c r="M23" i="1"/>
  <c r="O24" i="1"/>
  <c r="M24" i="1"/>
  <c r="O25" i="1"/>
  <c r="M25" i="1"/>
  <c r="O26" i="1"/>
  <c r="M26" i="1"/>
  <c r="O28" i="1"/>
  <c r="M28" i="1"/>
  <c r="O29" i="1"/>
  <c r="M29" i="1"/>
  <c r="M30" i="1"/>
  <c r="M31" i="1"/>
  <c r="O32" i="1"/>
  <c r="M32" i="1"/>
  <c r="M33" i="1"/>
  <c r="O34" i="1"/>
  <c r="M34" i="1"/>
  <c r="O35" i="1"/>
  <c r="M35" i="1"/>
  <c r="O36" i="1"/>
  <c r="M36" i="1"/>
  <c r="O39" i="1"/>
  <c r="M39" i="1"/>
  <c r="M40" i="1"/>
  <c r="O42" i="1"/>
  <c r="M42" i="1"/>
  <c r="O44" i="1"/>
  <c r="M44" i="1"/>
  <c r="O45" i="1"/>
  <c r="M45" i="1"/>
  <c r="O46" i="1"/>
  <c r="M46" i="1"/>
  <c r="M47" i="1"/>
  <c r="O48" i="1"/>
  <c r="M48" i="1"/>
  <c r="M49" i="1"/>
  <c r="O50" i="1"/>
  <c r="M50" i="1"/>
  <c r="O51" i="1"/>
  <c r="M51" i="1"/>
  <c r="O52" i="1"/>
  <c r="M52" i="1"/>
  <c r="O53" i="1"/>
  <c r="M53" i="1"/>
  <c r="M54" i="1"/>
  <c r="O56" i="1"/>
  <c r="M56" i="1"/>
  <c r="M60" i="1"/>
  <c r="O61" i="1"/>
  <c r="M61" i="1"/>
  <c r="M2" i="1"/>
  <c r="O2" i="1"/>
</calcChain>
</file>

<file path=xl/sharedStrings.xml><?xml version="1.0" encoding="utf-8"?>
<sst xmlns="http://schemas.openxmlformats.org/spreadsheetml/2006/main" count="482" uniqueCount="135">
  <si>
    <t>STATE</t>
  </si>
  <si>
    <t>China</t>
  </si>
  <si>
    <t>Communist Party of China (CPC)</t>
  </si>
  <si>
    <t>Chen Boda</t>
  </si>
  <si>
    <t>Chen Yun</t>
  </si>
  <si>
    <t>Deng Xiaoping</t>
  </si>
  <si>
    <t>Dong Biwu</t>
  </si>
  <si>
    <t>Han Zheng</t>
  </si>
  <si>
    <t>He Guoqiang</t>
  </si>
  <si>
    <t>Hu Jintao</t>
  </si>
  <si>
    <t>Hu Qili</t>
  </si>
  <si>
    <t>Hu Yaobang</t>
  </si>
  <si>
    <t>Hua Guofeng</t>
  </si>
  <si>
    <t>Huang Ju</t>
  </si>
  <si>
    <t>Jia Qinglin</t>
  </si>
  <si>
    <t>Jiang Zemin</t>
  </si>
  <si>
    <t>Kang Sheng</t>
  </si>
  <si>
    <t>Li Changchun</t>
  </si>
  <si>
    <t>Li Desheng</t>
  </si>
  <si>
    <t>Li Fuchun</t>
  </si>
  <si>
    <t>Li Keqiang</t>
  </si>
  <si>
    <t>Li Lanqing</t>
  </si>
  <si>
    <t>Li Peng</t>
  </si>
  <si>
    <t>Li Ruihuan</t>
  </si>
  <si>
    <t>Li Xiannian</t>
  </si>
  <si>
    <t>Li Zhanshu</t>
  </si>
  <si>
    <t>Lin Biao</t>
  </si>
  <si>
    <t>Liu Huaqing</t>
  </si>
  <si>
    <t>Liu Shaoqi</t>
  </si>
  <si>
    <t>Liu Yunshan</t>
  </si>
  <si>
    <t>Luo Gan</t>
  </si>
  <si>
    <t>Mao Zedong</t>
  </si>
  <si>
    <t>Qiao Shi</t>
  </si>
  <si>
    <t>Ren Bishi</t>
  </si>
  <si>
    <t>Song Ping</t>
  </si>
  <si>
    <t>Tao Zhu</t>
  </si>
  <si>
    <t>Xi Jinping</t>
  </si>
  <si>
    <t>Wang Dongxing</t>
  </si>
  <si>
    <t>Wang Hongwen</t>
  </si>
  <si>
    <t>Wang Huning</t>
  </si>
  <si>
    <t>Wang Qishan</t>
  </si>
  <si>
    <t>Wang Yang</t>
  </si>
  <si>
    <t>Wei Jianxing</t>
  </si>
  <si>
    <t>Wen Jiabao</t>
  </si>
  <si>
    <t>Wu Bangguo</t>
  </si>
  <si>
    <t>Wu Guanzheng</t>
  </si>
  <si>
    <t>Yao Yilin</t>
  </si>
  <si>
    <t>Ye Jianying</t>
  </si>
  <si>
    <t>Yu Zhengsheng</t>
  </si>
  <si>
    <t>Zeng Qinghong</t>
  </si>
  <si>
    <t>Zhang Chunqiao</t>
  </si>
  <si>
    <t>Zhang Dejiang</t>
  </si>
  <si>
    <t>Zhang Gaoli</t>
  </si>
  <si>
    <t>Zhao Leji</t>
  </si>
  <si>
    <t>Zhao Ziyang</t>
  </si>
  <si>
    <t>Zhou Enlai</t>
  </si>
  <si>
    <t>Zhou Yongkang</t>
  </si>
  <si>
    <t>Zhu De</t>
  </si>
  <si>
    <t>Zhu Rongji</t>
  </si>
  <si>
    <t>Demotion</t>
  </si>
  <si>
    <t>No Punishment</t>
  </si>
  <si>
    <t>Resignation</t>
  </si>
  <si>
    <t>Death</t>
  </si>
  <si>
    <t>Expulsion</t>
  </si>
  <si>
    <t>Incarceration</t>
  </si>
  <si>
    <t>12/?/1935</t>
  </si>
  <si>
    <t>11/24/1898</t>
  </si>
  <si>
    <t>3/5/1886</t>
  </si>
  <si>
    <t>Hua</t>
  </si>
  <si>
    <t>Mao</t>
  </si>
  <si>
    <t>12/1/1886</t>
  </si>
  <si>
    <t>12/26/1893</t>
  </si>
  <si>
    <t>3/5/1898</t>
  </si>
  <si>
    <t>11/?/1946</t>
  </si>
  <si>
    <t>4/28/1897</t>
  </si>
  <si>
    <t>Jiang</t>
  </si>
  <si>
    <t>7/?/1947</t>
  </si>
  <si>
    <t>?/?/1898</t>
  </si>
  <si>
    <t>2/?/1944</t>
  </si>
  <si>
    <t>4/?/1954</t>
  </si>
  <si>
    <t>10/?/1929</t>
  </si>
  <si>
    <t>3/?/1940</t>
  </si>
  <si>
    <t>REG_END</t>
  </si>
  <si>
    <t>ELITE_EXITLEADER</t>
  </si>
  <si>
    <t>ELITE_FEMALE</t>
  </si>
  <si>
    <t>REG_PARTY</t>
  </si>
  <si>
    <t>Politburo Standing Committee</t>
  </si>
  <si>
    <t>ELITE_NAME</t>
  </si>
  <si>
    <t>ELITE_BIRTHDATE</t>
  </si>
  <si>
    <t>ELITE_DEATHDATE</t>
  </si>
  <si>
    <t>ELITE_ENTERAGE</t>
  </si>
  <si>
    <t>ELITE_EXITAGE</t>
  </si>
  <si>
    <t>ELITE_EXITTYPE</t>
  </si>
  <si>
    <t>ELITE_EXITFATE</t>
  </si>
  <si>
    <t>REG_START</t>
  </si>
  <si>
    <t>Xi</t>
  </si>
  <si>
    <t>CCODE</t>
  </si>
  <si>
    <t>REG_REINST</t>
  </si>
  <si>
    <t>ELITE_REENTER</t>
  </si>
  <si>
    <t>ELITE_REEXIT</t>
  </si>
  <si>
    <t>ELITE_RETENURE</t>
  </si>
  <si>
    <t>ELITE_OCCUPATION</t>
  </si>
  <si>
    <t>Deng</t>
  </si>
  <si>
    <t>Hu</t>
  </si>
  <si>
    <t>Teacher</t>
  </si>
  <si>
    <t>Union organizer</t>
  </si>
  <si>
    <t>Party functionary</t>
  </si>
  <si>
    <t>Lawyer</t>
  </si>
  <si>
    <t>Warehouse worker</t>
  </si>
  <si>
    <t>Chemical engineer</t>
  </si>
  <si>
    <t>Hydroelectric engineer</t>
  </si>
  <si>
    <t>Electrical engineer</t>
  </si>
  <si>
    <t>Mechanical engineer</t>
  </si>
  <si>
    <t>Automotive engineer</t>
  </si>
  <si>
    <t>Labor organizer</t>
  </si>
  <si>
    <t>Soldier</t>
  </si>
  <si>
    <t>Academic</t>
  </si>
  <si>
    <t>Automotive factory worker</t>
  </si>
  <si>
    <t>Carpenter</t>
  </si>
  <si>
    <t>Naval officer</t>
  </si>
  <si>
    <t>Journalist</t>
  </si>
  <si>
    <t>Metallurgical engineer</t>
  </si>
  <si>
    <t>Iron and steel worker</t>
  </si>
  <si>
    <t>Professor of Law</t>
  </si>
  <si>
    <t>Historian</t>
  </si>
  <si>
    <t>Factory worker</t>
  </si>
  <si>
    <t>Industrial worker</t>
  </si>
  <si>
    <t>Geologist</t>
  </si>
  <si>
    <t>Factory technician</t>
  </si>
  <si>
    <t>Electronics engineer</t>
  </si>
  <si>
    <t>Engineer</t>
  </si>
  <si>
    <t>Warehouse laborer</t>
  </si>
  <si>
    <t>Commerce official</t>
  </si>
  <si>
    <t>Petroleum engineer</t>
  </si>
  <si>
    <t>State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</si>
</sst>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NumberFormat="1" applyFont="1" applyFill="1" applyAlignment="1">
      <alignment horizontal="left"/>
    </xf>
    <xf numFmtId="14" fontId="6" fillId="0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workbookViewId="0">
      <pane ySplit="1" topLeftCell="A2" activePane="bottomLeft" state="frozen"/>
      <selection pane="bottomLeft" activeCell="O4" sqref="O4"/>
    </sheetView>
  </sheetViews>
  <sheetFormatPr baseColWidth="10" defaultRowHeight="16" x14ac:dyDescent="0.2"/>
  <cols>
    <col min="1" max="1" width="7.1640625" style="5" bestFit="1" customWidth="1"/>
    <col min="2" max="2" width="6.83203125" style="5" bestFit="1" customWidth="1"/>
    <col min="3" max="3" width="11.33203125" style="5" bestFit="1" customWidth="1"/>
    <col min="4" max="4" width="9.1640625" style="5" bestFit="1" customWidth="1"/>
    <col min="5" max="5" width="24.6640625" style="5" bestFit="1" customWidth="1"/>
    <col min="6" max="6" width="22.33203125" style="5" bestFit="1" customWidth="1"/>
    <col min="7" max="7" width="12.33203125" style="5" bestFit="1" customWidth="1"/>
    <col min="8" max="8" width="13.83203125" style="5" bestFit="1" customWidth="1"/>
    <col min="9" max="9" width="17.6640625" style="5" bestFit="1" customWidth="1"/>
    <col min="10" max="10" width="18.1640625" style="5" bestFit="1" customWidth="1"/>
    <col min="11" max="11" width="14.5" style="5" bestFit="1" customWidth="1"/>
    <col min="12" max="12" width="15.5" style="5" bestFit="1" customWidth="1"/>
    <col min="13" max="13" width="16.83203125" style="5" bestFit="1" customWidth="1"/>
    <col min="14" max="14" width="17" style="8" bestFit="1" customWidth="1"/>
    <col min="15" max="15" width="15.1640625" style="8" bestFit="1" customWidth="1"/>
    <col min="16" max="17" width="16" style="5" bestFit="1" customWidth="1"/>
    <col min="18" max="18" width="18.6640625" style="5" bestFit="1" customWidth="1"/>
    <col min="19" max="19" width="19.33203125" style="16" bestFit="1" customWidth="1"/>
  </cols>
  <sheetData>
    <row r="1" spans="1:28" s="2" customFormat="1" x14ac:dyDescent="0.2">
      <c r="A1" s="3" t="s">
        <v>96</v>
      </c>
      <c r="B1" s="3" t="s">
        <v>0</v>
      </c>
      <c r="C1" s="3" t="s">
        <v>94</v>
      </c>
      <c r="D1" s="3" t="s">
        <v>82</v>
      </c>
      <c r="E1" s="3" t="s">
        <v>85</v>
      </c>
      <c r="F1" s="3" t="s">
        <v>97</v>
      </c>
      <c r="G1" s="3" t="s">
        <v>87</v>
      </c>
      <c r="H1" s="3" t="s">
        <v>99</v>
      </c>
      <c r="I1" s="3" t="s">
        <v>88</v>
      </c>
      <c r="J1" s="3" t="s">
        <v>89</v>
      </c>
      <c r="K1" s="3" t="s">
        <v>84</v>
      </c>
      <c r="L1" s="3" t="s">
        <v>98</v>
      </c>
      <c r="M1" s="3" t="s">
        <v>100</v>
      </c>
      <c r="N1" s="4" t="s">
        <v>90</v>
      </c>
      <c r="O1" s="4" t="s">
        <v>91</v>
      </c>
      <c r="P1" s="3" t="s">
        <v>92</v>
      </c>
      <c r="Q1" s="3" t="s">
        <v>93</v>
      </c>
      <c r="R1" s="3" t="s">
        <v>83</v>
      </c>
      <c r="S1" s="3" t="s">
        <v>101</v>
      </c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5">
        <v>710</v>
      </c>
      <c r="B2" s="5" t="s">
        <v>1</v>
      </c>
      <c r="C2" s="6">
        <v>17920</v>
      </c>
      <c r="E2" s="5" t="s">
        <v>2</v>
      </c>
      <c r="F2" s="5" t="s">
        <v>86</v>
      </c>
      <c r="G2" s="7" t="s">
        <v>3</v>
      </c>
      <c r="H2" s="6">
        <v>25888</v>
      </c>
      <c r="I2" s="6">
        <v>1672</v>
      </c>
      <c r="J2" s="6">
        <v>32771</v>
      </c>
      <c r="K2" s="5">
        <v>0</v>
      </c>
      <c r="L2" s="6">
        <v>24331</v>
      </c>
      <c r="M2" s="5">
        <f>(H2-L2)/365</f>
        <v>4.2657534246575342</v>
      </c>
      <c r="N2" s="8">
        <f t="shared" ref="N2:N7" si="0">(L2-I2)/365</f>
        <v>62.079452054794523</v>
      </c>
      <c r="O2" s="8">
        <f>(H2-I2)/365</f>
        <v>66.345205479452048</v>
      </c>
      <c r="P2" s="5" t="s">
        <v>63</v>
      </c>
      <c r="Q2" s="5" t="s">
        <v>60</v>
      </c>
      <c r="R2" s="5" t="s">
        <v>69</v>
      </c>
      <c r="S2" s="7" t="s">
        <v>104</v>
      </c>
    </row>
    <row r="3" spans="1:28" x14ac:dyDescent="0.2">
      <c r="A3" s="5">
        <v>710</v>
      </c>
      <c r="B3" s="5" t="s">
        <v>1</v>
      </c>
      <c r="C3" s="6">
        <v>17920</v>
      </c>
      <c r="E3" s="5" t="s">
        <v>2</v>
      </c>
      <c r="F3" s="5" t="s">
        <v>86</v>
      </c>
      <c r="G3" s="7" t="s">
        <v>4</v>
      </c>
      <c r="H3" s="6">
        <v>25321</v>
      </c>
      <c r="I3" s="6">
        <v>1991</v>
      </c>
      <c r="J3" s="6">
        <v>34799</v>
      </c>
      <c r="K3" s="5">
        <v>0</v>
      </c>
      <c r="L3" s="6">
        <v>17920</v>
      </c>
      <c r="M3" s="5">
        <f>(H3-L3)/365</f>
        <v>20.276712328767122</v>
      </c>
      <c r="N3" s="8">
        <f t="shared" si="0"/>
        <v>43.641095890410959</v>
      </c>
      <c r="O3" s="8">
        <f>(H3-I3)/365</f>
        <v>63.917808219178085</v>
      </c>
      <c r="P3" s="7" t="s">
        <v>59</v>
      </c>
      <c r="Q3" s="5" t="s">
        <v>60</v>
      </c>
      <c r="R3" s="5" t="s">
        <v>69</v>
      </c>
      <c r="S3" s="7" t="s">
        <v>105</v>
      </c>
    </row>
    <row r="4" spans="1:28" x14ac:dyDescent="0.2">
      <c r="A4" s="5">
        <v>710</v>
      </c>
      <c r="B4" s="5" t="s">
        <v>1</v>
      </c>
      <c r="C4" s="6">
        <v>17920</v>
      </c>
      <c r="E4" s="5" t="s">
        <v>2</v>
      </c>
      <c r="F4" s="5" t="s">
        <v>86</v>
      </c>
      <c r="G4" s="7" t="s">
        <v>4</v>
      </c>
      <c r="H4" s="6">
        <v>32083</v>
      </c>
      <c r="I4" s="6">
        <v>1991</v>
      </c>
      <c r="J4" s="6">
        <v>34799</v>
      </c>
      <c r="K4" s="5">
        <v>0</v>
      </c>
      <c r="L4" s="9">
        <v>28846</v>
      </c>
      <c r="M4" s="5">
        <f>(H4-L4)/365</f>
        <v>8.868493150684932</v>
      </c>
      <c r="N4" s="8">
        <f t="shared" si="0"/>
        <v>73.575342465753423</v>
      </c>
      <c r="O4" s="8">
        <f>(H4-I4)/365</f>
        <v>82.443835616438349</v>
      </c>
      <c r="P4" s="5" t="s">
        <v>61</v>
      </c>
      <c r="Q4" s="5" t="s">
        <v>60</v>
      </c>
      <c r="R4" s="5" t="s">
        <v>102</v>
      </c>
      <c r="S4" s="7" t="s">
        <v>105</v>
      </c>
    </row>
    <row r="5" spans="1:28" x14ac:dyDescent="0.2">
      <c r="A5" s="5">
        <v>710</v>
      </c>
      <c r="B5" s="5" t="s">
        <v>1</v>
      </c>
      <c r="C5" s="6">
        <v>17920</v>
      </c>
      <c r="E5" s="5" t="s">
        <v>2</v>
      </c>
      <c r="F5" s="5" t="s">
        <v>86</v>
      </c>
      <c r="G5" s="7" t="s">
        <v>5</v>
      </c>
      <c r="H5" s="6">
        <v>25142</v>
      </c>
      <c r="I5" s="6">
        <v>1696</v>
      </c>
      <c r="J5" s="6">
        <v>35480</v>
      </c>
      <c r="K5" s="5">
        <v>0</v>
      </c>
      <c r="L5" s="6">
        <v>20726</v>
      </c>
      <c r="M5" s="5">
        <f>(H5-L5)/365</f>
        <v>12.098630136986301</v>
      </c>
      <c r="N5" s="8">
        <f t="shared" si="0"/>
        <v>52.136986301369866</v>
      </c>
      <c r="O5" s="8">
        <f>(H5-I5)/365</f>
        <v>64.235616438356161</v>
      </c>
      <c r="P5" s="5" t="s">
        <v>63</v>
      </c>
      <c r="Q5" s="5" t="s">
        <v>60</v>
      </c>
      <c r="R5" s="5" t="s">
        <v>69</v>
      </c>
      <c r="S5" s="7" t="s">
        <v>106</v>
      </c>
    </row>
    <row r="6" spans="1:28" x14ac:dyDescent="0.2">
      <c r="A6" s="5">
        <v>710</v>
      </c>
      <c r="B6" s="5" t="s">
        <v>1</v>
      </c>
      <c r="C6" s="6">
        <v>17920</v>
      </c>
      <c r="E6" s="5" t="s">
        <v>2</v>
      </c>
      <c r="F6" s="5" t="s">
        <v>86</v>
      </c>
      <c r="G6" s="7" t="s">
        <v>5</v>
      </c>
      <c r="H6" s="6">
        <v>27857</v>
      </c>
      <c r="I6" s="6">
        <v>1696</v>
      </c>
      <c r="J6" s="6">
        <v>35480</v>
      </c>
      <c r="K6" s="5">
        <v>0</v>
      </c>
      <c r="L6" s="6">
        <v>27404</v>
      </c>
      <c r="M6" s="5">
        <f>(H6-L6)/365</f>
        <v>1.2410958904109588</v>
      </c>
      <c r="N6" s="8">
        <f t="shared" si="0"/>
        <v>70.432876712328763</v>
      </c>
      <c r="O6" s="8">
        <f>(H6-I6)/365</f>
        <v>71.673972602739724</v>
      </c>
      <c r="P6" s="5" t="s">
        <v>59</v>
      </c>
      <c r="Q6" s="5" t="s">
        <v>60</v>
      </c>
      <c r="R6" s="5" t="s">
        <v>69</v>
      </c>
      <c r="S6" s="7" t="s">
        <v>106</v>
      </c>
    </row>
    <row r="7" spans="1:28" x14ac:dyDescent="0.2">
      <c r="A7" s="5">
        <v>710</v>
      </c>
      <c r="B7" s="5" t="s">
        <v>1</v>
      </c>
      <c r="C7" s="6">
        <v>17920</v>
      </c>
      <c r="E7" s="5" t="s">
        <v>2</v>
      </c>
      <c r="F7" s="5" t="s">
        <v>86</v>
      </c>
      <c r="G7" s="7" t="s">
        <v>5</v>
      </c>
      <c r="H7" s="6">
        <v>32083</v>
      </c>
      <c r="I7" s="6">
        <v>1696</v>
      </c>
      <c r="J7" s="6">
        <v>35480</v>
      </c>
      <c r="K7" s="5">
        <v>0</v>
      </c>
      <c r="L7" s="6">
        <v>28327</v>
      </c>
      <c r="M7" s="5">
        <f>(H7-L7)/365</f>
        <v>10.29041095890411</v>
      </c>
      <c r="N7" s="8">
        <f t="shared" si="0"/>
        <v>72.961643835616442</v>
      </c>
      <c r="O7" s="8">
        <f>(H7-I7)/365</f>
        <v>83.252054794520546</v>
      </c>
      <c r="P7" s="5" t="s">
        <v>61</v>
      </c>
      <c r="Q7" s="5" t="s">
        <v>60</v>
      </c>
      <c r="S7" s="7" t="s">
        <v>106</v>
      </c>
    </row>
    <row r="8" spans="1:28" x14ac:dyDescent="0.2">
      <c r="A8" s="5">
        <v>710</v>
      </c>
      <c r="B8" s="5" t="s">
        <v>1</v>
      </c>
      <c r="C8" s="6">
        <v>17920</v>
      </c>
      <c r="E8" s="5" t="s">
        <v>2</v>
      </c>
      <c r="F8" s="5" t="s">
        <v>86</v>
      </c>
      <c r="G8" s="7" t="s">
        <v>6</v>
      </c>
      <c r="H8" s="6">
        <v>27486</v>
      </c>
      <c r="I8" s="5" t="s">
        <v>67</v>
      </c>
      <c r="J8" s="6">
        <v>27486</v>
      </c>
      <c r="K8" s="5">
        <v>0</v>
      </c>
      <c r="L8" s="6">
        <v>17920</v>
      </c>
      <c r="M8" s="5">
        <f>(H8-L8)/365</f>
        <v>26.208219178082192</v>
      </c>
      <c r="N8" s="10">
        <v>62.926027400000002</v>
      </c>
      <c r="O8" s="10">
        <v>89.134246579999996</v>
      </c>
      <c r="P8" s="5" t="s">
        <v>62</v>
      </c>
      <c r="R8" s="5" t="s">
        <v>69</v>
      </c>
      <c r="S8" s="7" t="s">
        <v>107</v>
      </c>
    </row>
    <row r="9" spans="1:28" x14ac:dyDescent="0.2">
      <c r="A9" s="5">
        <v>710</v>
      </c>
      <c r="B9" s="5" t="s">
        <v>1</v>
      </c>
      <c r="C9" s="6">
        <v>17920</v>
      </c>
      <c r="E9" s="5" t="s">
        <v>2</v>
      </c>
      <c r="F9" s="5" t="s">
        <v>86</v>
      </c>
      <c r="G9" s="7" t="s">
        <v>7</v>
      </c>
      <c r="I9" s="11" t="s">
        <v>79</v>
      </c>
      <c r="K9" s="5">
        <v>0</v>
      </c>
      <c r="L9" s="6">
        <v>43033</v>
      </c>
      <c r="N9" s="12"/>
      <c r="S9" s="7" t="s">
        <v>108</v>
      </c>
    </row>
    <row r="10" spans="1:28" x14ac:dyDescent="0.2">
      <c r="A10" s="5">
        <v>710</v>
      </c>
      <c r="B10" s="5" t="s">
        <v>1</v>
      </c>
      <c r="C10" s="6">
        <v>17920</v>
      </c>
      <c r="E10" s="5" t="s">
        <v>2</v>
      </c>
      <c r="F10" s="5" t="s">
        <v>86</v>
      </c>
      <c r="G10" s="7" t="s">
        <v>8</v>
      </c>
      <c r="H10" s="6">
        <v>41228</v>
      </c>
      <c r="I10" s="6">
        <v>15980</v>
      </c>
      <c r="K10" s="5">
        <v>0</v>
      </c>
      <c r="L10" s="6">
        <v>39408</v>
      </c>
      <c r="M10" s="5">
        <f>(H10-L10)/365</f>
        <v>4.9863013698630141</v>
      </c>
      <c r="N10" s="8">
        <f>(L10-I10)/365</f>
        <v>64.186301369863017</v>
      </c>
      <c r="O10" s="8">
        <f>(H10-I10)/365</f>
        <v>69.172602739726031</v>
      </c>
      <c r="P10" s="5" t="s">
        <v>61</v>
      </c>
      <c r="Q10" s="5" t="s">
        <v>60</v>
      </c>
      <c r="R10" s="5" t="s">
        <v>95</v>
      </c>
      <c r="S10" s="7" t="s">
        <v>109</v>
      </c>
    </row>
    <row r="11" spans="1:28" x14ac:dyDescent="0.2">
      <c r="A11" s="5">
        <v>710</v>
      </c>
      <c r="B11" s="5" t="s">
        <v>1</v>
      </c>
      <c r="C11" s="6">
        <v>17920</v>
      </c>
      <c r="E11" s="5" t="s">
        <v>2</v>
      </c>
      <c r="F11" s="5" t="s">
        <v>86</v>
      </c>
      <c r="G11" s="7" t="s">
        <v>9</v>
      </c>
      <c r="H11" s="6">
        <v>41228</v>
      </c>
      <c r="I11" s="6">
        <v>15696</v>
      </c>
      <c r="K11" s="5">
        <v>0</v>
      </c>
      <c r="L11" s="6">
        <v>33896</v>
      </c>
      <c r="M11" s="5">
        <f>(H11-L11)/365</f>
        <v>20.087671232876712</v>
      </c>
      <c r="N11" s="8">
        <f>(L11-I11)/365</f>
        <v>49.863013698630134</v>
      </c>
      <c r="O11" s="8">
        <f>(H11-I11)/365</f>
        <v>69.950684931506856</v>
      </c>
      <c r="P11" s="5" t="s">
        <v>61</v>
      </c>
      <c r="Q11" s="5" t="s">
        <v>60</v>
      </c>
      <c r="R11" s="5" t="s">
        <v>95</v>
      </c>
      <c r="S11" s="7" t="s">
        <v>110</v>
      </c>
    </row>
    <row r="12" spans="1:28" x14ac:dyDescent="0.2">
      <c r="A12" s="5">
        <v>710</v>
      </c>
      <c r="B12" s="5" t="s">
        <v>1</v>
      </c>
      <c r="C12" s="6">
        <v>17920</v>
      </c>
      <c r="E12" s="5" t="s">
        <v>2</v>
      </c>
      <c r="F12" s="5" t="s">
        <v>86</v>
      </c>
      <c r="G12" s="7" t="s">
        <v>10</v>
      </c>
      <c r="H12" s="6">
        <v>32682</v>
      </c>
      <c r="I12" s="11" t="s">
        <v>80</v>
      </c>
      <c r="K12" s="5">
        <v>0</v>
      </c>
      <c r="L12" s="6">
        <v>32083</v>
      </c>
      <c r="M12" s="5">
        <f>(H12-L12)/365</f>
        <v>1.6410958904109589</v>
      </c>
      <c r="N12" s="12"/>
      <c r="O12" s="12"/>
      <c r="P12" s="5" t="s">
        <v>63</v>
      </c>
      <c r="Q12" s="5" t="s">
        <v>60</v>
      </c>
      <c r="R12" s="5" t="s">
        <v>75</v>
      </c>
      <c r="S12" s="7" t="s">
        <v>106</v>
      </c>
    </row>
    <row r="13" spans="1:28" x14ac:dyDescent="0.2">
      <c r="A13" s="5">
        <v>710</v>
      </c>
      <c r="B13" s="5" t="s">
        <v>1</v>
      </c>
      <c r="C13" s="6">
        <v>17920</v>
      </c>
      <c r="E13" s="5" t="s">
        <v>2</v>
      </c>
      <c r="F13" s="5" t="s">
        <v>86</v>
      </c>
      <c r="G13" s="7" t="s">
        <v>11</v>
      </c>
      <c r="H13" s="6">
        <v>32083</v>
      </c>
      <c r="I13" s="6">
        <v>5803</v>
      </c>
      <c r="J13" s="6">
        <v>32613</v>
      </c>
      <c r="K13" s="5">
        <v>0</v>
      </c>
      <c r="L13" s="6">
        <v>29280</v>
      </c>
      <c r="M13" s="5">
        <f>(H13-L13)/365</f>
        <v>7.6794520547945204</v>
      </c>
      <c r="N13" s="8">
        <f>(L13-I13)/365</f>
        <v>64.320547945205476</v>
      </c>
      <c r="O13" s="8">
        <f>(H13-I13)/365</f>
        <v>72</v>
      </c>
      <c r="P13" s="5" t="s">
        <v>59</v>
      </c>
      <c r="Q13" s="5" t="s">
        <v>60</v>
      </c>
      <c r="R13" s="5" t="s">
        <v>102</v>
      </c>
      <c r="S13" s="7" t="s">
        <v>106</v>
      </c>
    </row>
    <row r="14" spans="1:28" x14ac:dyDescent="0.2">
      <c r="A14" s="5">
        <v>710</v>
      </c>
      <c r="B14" s="5" t="s">
        <v>1</v>
      </c>
      <c r="C14" s="6">
        <v>17920</v>
      </c>
      <c r="E14" s="5" t="s">
        <v>2</v>
      </c>
      <c r="F14" s="5" t="s">
        <v>86</v>
      </c>
      <c r="G14" s="7" t="s">
        <v>12</v>
      </c>
      <c r="H14" s="13">
        <v>30206</v>
      </c>
      <c r="I14" s="6">
        <v>7718</v>
      </c>
      <c r="J14" s="6">
        <v>39680</v>
      </c>
      <c r="K14" s="5">
        <v>0</v>
      </c>
      <c r="L14" s="6">
        <v>28355</v>
      </c>
      <c r="M14" s="5">
        <f>(H14-L14)/365</f>
        <v>5.0712328767123287</v>
      </c>
      <c r="N14" s="8">
        <f>(L14-I14)/365</f>
        <v>56.539726027397258</v>
      </c>
      <c r="O14" s="8">
        <f>(H14-I14)/365</f>
        <v>61.610958904109587</v>
      </c>
      <c r="P14" s="5" t="s">
        <v>59</v>
      </c>
      <c r="Q14" s="5" t="s">
        <v>60</v>
      </c>
      <c r="R14" s="5" t="s">
        <v>102</v>
      </c>
      <c r="S14" s="7" t="s">
        <v>106</v>
      </c>
    </row>
    <row r="15" spans="1:28" x14ac:dyDescent="0.2">
      <c r="A15" s="5">
        <v>710</v>
      </c>
      <c r="B15" s="5" t="s">
        <v>1</v>
      </c>
      <c r="C15" s="6">
        <v>17920</v>
      </c>
      <c r="E15" s="5" t="s">
        <v>2</v>
      </c>
      <c r="F15" s="5" t="s">
        <v>86</v>
      </c>
      <c r="G15" s="7" t="s">
        <v>13</v>
      </c>
      <c r="H15" s="6">
        <v>39235</v>
      </c>
      <c r="I15" s="6">
        <v>14151</v>
      </c>
      <c r="J15" s="6">
        <v>39235</v>
      </c>
      <c r="K15" s="5">
        <v>0</v>
      </c>
      <c r="L15" s="6">
        <v>37575</v>
      </c>
      <c r="M15" s="5">
        <f>(H15-L15)/365</f>
        <v>4.5479452054794525</v>
      </c>
      <c r="N15" s="8">
        <f>(L15-I15)/365</f>
        <v>64.175342465753431</v>
      </c>
      <c r="O15" s="8">
        <f>(H15-I15)/365</f>
        <v>68.723287671232882</v>
      </c>
      <c r="P15" s="5" t="s">
        <v>62</v>
      </c>
      <c r="R15" s="5" t="s">
        <v>103</v>
      </c>
      <c r="S15" s="7" t="s">
        <v>111</v>
      </c>
    </row>
    <row r="16" spans="1:28" x14ac:dyDescent="0.2">
      <c r="A16" s="5">
        <v>710</v>
      </c>
      <c r="B16" s="5" t="s">
        <v>1</v>
      </c>
      <c r="C16" s="6">
        <v>17920</v>
      </c>
      <c r="E16" s="5" t="s">
        <v>2</v>
      </c>
      <c r="F16" s="5" t="s">
        <v>86</v>
      </c>
      <c r="G16" s="7" t="s">
        <v>14</v>
      </c>
      <c r="H16" s="6">
        <v>41228</v>
      </c>
      <c r="I16" s="11" t="s">
        <v>81</v>
      </c>
      <c r="K16" s="5">
        <v>0</v>
      </c>
      <c r="L16" s="6">
        <v>37575</v>
      </c>
      <c r="M16" s="5">
        <f>(H16-L16)/365</f>
        <v>10.008219178082191</v>
      </c>
      <c r="N16" s="12"/>
      <c r="O16" s="12"/>
      <c r="P16" s="5" t="s">
        <v>61</v>
      </c>
      <c r="Q16" s="5" t="s">
        <v>60</v>
      </c>
      <c r="R16" s="5" t="s">
        <v>95</v>
      </c>
      <c r="S16" s="7" t="s">
        <v>112</v>
      </c>
    </row>
    <row r="17" spans="1:19" x14ac:dyDescent="0.2">
      <c r="A17" s="5">
        <v>710</v>
      </c>
      <c r="B17" s="5" t="s">
        <v>1</v>
      </c>
      <c r="C17" s="6">
        <v>17920</v>
      </c>
      <c r="E17" s="5" t="s">
        <v>2</v>
      </c>
      <c r="F17" s="5" t="s">
        <v>86</v>
      </c>
      <c r="G17" s="7" t="s">
        <v>15</v>
      </c>
      <c r="H17" s="6">
        <v>37575</v>
      </c>
      <c r="I17" s="6">
        <v>9726</v>
      </c>
      <c r="K17" s="5">
        <v>0</v>
      </c>
      <c r="L17" s="6">
        <v>32683</v>
      </c>
      <c r="M17" s="5">
        <f>(H17-L17)/365</f>
        <v>13.402739726027397</v>
      </c>
      <c r="N17" s="8">
        <f>(L17-I17)/365</f>
        <v>62.895890410958906</v>
      </c>
      <c r="O17" s="8">
        <f>(H17-I17)/365</f>
        <v>76.298630136986304</v>
      </c>
      <c r="P17" s="5" t="s">
        <v>61</v>
      </c>
      <c r="Q17" s="5" t="s">
        <v>60</v>
      </c>
      <c r="S17" s="7" t="s">
        <v>113</v>
      </c>
    </row>
    <row r="18" spans="1:19" x14ac:dyDescent="0.2">
      <c r="A18" s="5">
        <v>710</v>
      </c>
      <c r="B18" s="5" t="s">
        <v>1</v>
      </c>
      <c r="C18" s="6">
        <v>17920</v>
      </c>
      <c r="E18" s="5" t="s">
        <v>2</v>
      </c>
      <c r="F18" s="5" t="s">
        <v>86</v>
      </c>
      <c r="G18" s="7" t="s">
        <v>16</v>
      </c>
      <c r="H18" s="6">
        <v>27744</v>
      </c>
      <c r="I18" s="11" t="s">
        <v>77</v>
      </c>
      <c r="J18" s="6">
        <v>27744</v>
      </c>
      <c r="K18" s="5">
        <v>0</v>
      </c>
      <c r="L18" s="6">
        <v>24331</v>
      </c>
      <c r="M18" s="5">
        <f>(H18-L18)/365</f>
        <v>9.3506849315068497</v>
      </c>
      <c r="N18" s="12"/>
      <c r="O18" s="12"/>
      <c r="P18" s="5" t="s">
        <v>62</v>
      </c>
      <c r="R18" s="5" t="s">
        <v>69</v>
      </c>
      <c r="S18" s="7" t="s">
        <v>114</v>
      </c>
    </row>
    <row r="19" spans="1:19" x14ac:dyDescent="0.2">
      <c r="A19" s="5">
        <v>710</v>
      </c>
      <c r="B19" s="5" t="s">
        <v>1</v>
      </c>
      <c r="C19" s="6">
        <v>17920</v>
      </c>
      <c r="E19" s="5" t="s">
        <v>2</v>
      </c>
      <c r="F19" s="5" t="s">
        <v>86</v>
      </c>
      <c r="G19" s="7" t="s">
        <v>17</v>
      </c>
      <c r="H19" s="6">
        <v>41228</v>
      </c>
      <c r="I19" s="11" t="s">
        <v>78</v>
      </c>
      <c r="K19" s="5">
        <v>0</v>
      </c>
      <c r="L19" s="6">
        <v>37575</v>
      </c>
      <c r="M19" s="5">
        <f>(H19-L19)/365</f>
        <v>10.008219178082191</v>
      </c>
      <c r="N19" s="12"/>
      <c r="O19" s="12"/>
      <c r="P19" s="5" t="s">
        <v>61</v>
      </c>
      <c r="Q19" s="5" t="s">
        <v>60</v>
      </c>
      <c r="R19" s="5" t="s">
        <v>95</v>
      </c>
      <c r="S19" s="7" t="s">
        <v>111</v>
      </c>
    </row>
    <row r="20" spans="1:19" x14ac:dyDescent="0.2">
      <c r="A20" s="5">
        <v>710</v>
      </c>
      <c r="B20" s="5" t="s">
        <v>1</v>
      </c>
      <c r="C20" s="6">
        <v>17920</v>
      </c>
      <c r="E20" s="5" t="s">
        <v>2</v>
      </c>
      <c r="F20" s="5" t="s">
        <v>86</v>
      </c>
      <c r="G20" s="7" t="s">
        <v>18</v>
      </c>
      <c r="H20" s="6">
        <v>27402</v>
      </c>
      <c r="I20" s="6">
        <v>5969</v>
      </c>
      <c r="J20" s="6">
        <v>40671</v>
      </c>
      <c r="K20" s="5">
        <v>0</v>
      </c>
      <c r="L20" s="6">
        <v>26906</v>
      </c>
      <c r="M20" s="5">
        <f>(H20-L20)/365</f>
        <v>1.3589041095890411</v>
      </c>
      <c r="N20" s="8">
        <f t="shared" ref="N20:N29" si="1">(L20-I20)/365</f>
        <v>57.361643835616441</v>
      </c>
      <c r="O20" s="8">
        <f>(H20-I20)/365</f>
        <v>58.720547945205482</v>
      </c>
      <c r="P20" s="7" t="s">
        <v>61</v>
      </c>
      <c r="Q20" s="5" t="s">
        <v>60</v>
      </c>
      <c r="R20" s="5" t="s">
        <v>69</v>
      </c>
      <c r="S20" s="7" t="s">
        <v>115</v>
      </c>
    </row>
    <row r="21" spans="1:19" x14ac:dyDescent="0.2">
      <c r="A21" s="5">
        <v>710</v>
      </c>
      <c r="B21" s="5" t="s">
        <v>1</v>
      </c>
      <c r="C21" s="6">
        <v>17920</v>
      </c>
      <c r="E21" s="5" t="s">
        <v>2</v>
      </c>
      <c r="F21" s="5" t="s">
        <v>86</v>
      </c>
      <c r="G21" s="7" t="s">
        <v>19</v>
      </c>
      <c r="H21" s="6">
        <v>25321</v>
      </c>
      <c r="I21" s="6">
        <v>143</v>
      </c>
      <c r="J21" s="6">
        <v>27403</v>
      </c>
      <c r="K21" s="5">
        <v>0</v>
      </c>
      <c r="L21" s="6">
        <v>24331</v>
      </c>
      <c r="M21" s="5">
        <f>(H21-L21)/365</f>
        <v>2.7123287671232879</v>
      </c>
      <c r="N21" s="8">
        <f t="shared" si="1"/>
        <v>66.268493150684932</v>
      </c>
      <c r="O21" s="8">
        <f>(H21-I21)/365</f>
        <v>68.980821917808214</v>
      </c>
      <c r="P21" s="7" t="s">
        <v>59</v>
      </c>
      <c r="Q21" s="14" t="s">
        <v>60</v>
      </c>
      <c r="R21" s="5" t="s">
        <v>69</v>
      </c>
      <c r="S21" s="7" t="s">
        <v>106</v>
      </c>
    </row>
    <row r="22" spans="1:19" x14ac:dyDescent="0.2">
      <c r="A22" s="5">
        <v>710</v>
      </c>
      <c r="B22" s="5" t="s">
        <v>1</v>
      </c>
      <c r="C22" s="6">
        <v>17920</v>
      </c>
      <c r="E22" s="5" t="s">
        <v>2</v>
      </c>
      <c r="F22" s="5" t="s">
        <v>86</v>
      </c>
      <c r="G22" s="7" t="s">
        <v>20</v>
      </c>
      <c r="I22" s="6">
        <v>20271</v>
      </c>
      <c r="K22" s="5">
        <v>0</v>
      </c>
      <c r="L22" s="6">
        <v>39408</v>
      </c>
      <c r="N22" s="8">
        <f t="shared" si="1"/>
        <v>52.43013698630137</v>
      </c>
      <c r="S22" s="7" t="s">
        <v>116</v>
      </c>
    </row>
    <row r="23" spans="1:19" x14ac:dyDescent="0.2">
      <c r="A23" s="5">
        <v>710</v>
      </c>
      <c r="B23" s="5" t="s">
        <v>1</v>
      </c>
      <c r="C23" s="6">
        <v>17920</v>
      </c>
      <c r="E23" s="5" t="s">
        <v>2</v>
      </c>
      <c r="F23" s="5" t="s">
        <v>86</v>
      </c>
      <c r="G23" s="7" t="s">
        <v>21</v>
      </c>
      <c r="H23" s="6">
        <v>37575</v>
      </c>
      <c r="I23" s="6">
        <v>11831</v>
      </c>
      <c r="K23" s="5">
        <v>0</v>
      </c>
      <c r="L23" s="6">
        <v>35692</v>
      </c>
      <c r="M23" s="5">
        <f>(H23-L23)/365</f>
        <v>5.1589041095890407</v>
      </c>
      <c r="N23" s="8">
        <f t="shared" si="1"/>
        <v>65.372602739726034</v>
      </c>
      <c r="O23" s="8">
        <f>(H23-I23)/365</f>
        <v>70.531506849315065</v>
      </c>
      <c r="P23" s="5" t="s">
        <v>61</v>
      </c>
      <c r="Q23" s="5" t="s">
        <v>60</v>
      </c>
      <c r="R23" s="5" t="s">
        <v>103</v>
      </c>
      <c r="S23" s="7" t="s">
        <v>117</v>
      </c>
    </row>
    <row r="24" spans="1:19" x14ac:dyDescent="0.2">
      <c r="A24" s="5">
        <v>710</v>
      </c>
      <c r="B24" s="5" t="s">
        <v>1</v>
      </c>
      <c r="C24" s="6">
        <v>17920</v>
      </c>
      <c r="E24" s="5" t="s">
        <v>2</v>
      </c>
      <c r="F24" s="5" t="s">
        <v>86</v>
      </c>
      <c r="G24" s="7" t="s">
        <v>22</v>
      </c>
      <c r="H24" s="6">
        <v>37575</v>
      </c>
      <c r="I24" s="6">
        <v>10521</v>
      </c>
      <c r="K24" s="5">
        <v>0</v>
      </c>
      <c r="L24" s="6">
        <v>32083</v>
      </c>
      <c r="M24" s="5">
        <f>(H24-L24)/365</f>
        <v>15.046575342465754</v>
      </c>
      <c r="N24" s="8">
        <f t="shared" si="1"/>
        <v>59.073972602739723</v>
      </c>
      <c r="O24" s="8">
        <f>(H24-I24)/365</f>
        <v>74.120547945205473</v>
      </c>
      <c r="P24" s="5" t="s">
        <v>61</v>
      </c>
      <c r="Q24" s="5" t="s">
        <v>60</v>
      </c>
      <c r="R24" s="5" t="s">
        <v>103</v>
      </c>
      <c r="S24" s="7" t="s">
        <v>110</v>
      </c>
    </row>
    <row r="25" spans="1:19" x14ac:dyDescent="0.2">
      <c r="A25" s="5">
        <v>710</v>
      </c>
      <c r="B25" s="5" t="s">
        <v>1</v>
      </c>
      <c r="C25" s="6">
        <v>17920</v>
      </c>
      <c r="E25" s="5" t="s">
        <v>2</v>
      </c>
      <c r="F25" s="5" t="s">
        <v>86</v>
      </c>
      <c r="G25" s="7" t="s">
        <v>23</v>
      </c>
      <c r="H25" s="6">
        <v>37575</v>
      </c>
      <c r="I25" s="6">
        <v>12679</v>
      </c>
      <c r="K25" s="5">
        <v>0</v>
      </c>
      <c r="L25" s="6">
        <v>32683</v>
      </c>
      <c r="M25" s="5">
        <f>(H25-L25)/365</f>
        <v>13.402739726027397</v>
      </c>
      <c r="N25" s="8">
        <f t="shared" si="1"/>
        <v>54.805479452054797</v>
      </c>
      <c r="O25" s="8">
        <f>(H25-I25)/365</f>
        <v>68.208219178082189</v>
      </c>
      <c r="P25" s="5" t="s">
        <v>61</v>
      </c>
      <c r="Q25" s="5" t="s">
        <v>60</v>
      </c>
      <c r="R25" s="5" t="s">
        <v>103</v>
      </c>
      <c r="S25" s="7" t="s">
        <v>118</v>
      </c>
    </row>
    <row r="26" spans="1:19" x14ac:dyDescent="0.2">
      <c r="A26" s="5">
        <v>710</v>
      </c>
      <c r="B26" s="5" t="s">
        <v>1</v>
      </c>
      <c r="C26" s="6">
        <v>17920</v>
      </c>
      <c r="E26" s="5" t="s">
        <v>2</v>
      </c>
      <c r="F26" s="5" t="s">
        <v>86</v>
      </c>
      <c r="G26" s="7" t="s">
        <v>24</v>
      </c>
      <c r="H26" s="6">
        <v>32083</v>
      </c>
      <c r="I26" s="6">
        <v>3462</v>
      </c>
      <c r="J26" s="6">
        <v>33776</v>
      </c>
      <c r="K26" s="5">
        <v>0</v>
      </c>
      <c r="L26" s="6">
        <v>28345</v>
      </c>
      <c r="M26" s="5">
        <f>(H26-L26)/365</f>
        <v>10.241095890410959</v>
      </c>
      <c r="N26" s="8">
        <f t="shared" si="1"/>
        <v>68.172602739726031</v>
      </c>
      <c r="O26" s="8">
        <f>(H26-I26)/365</f>
        <v>78.413698630136992</v>
      </c>
      <c r="P26" s="7" t="s">
        <v>61</v>
      </c>
      <c r="Q26" s="5" t="s">
        <v>60</v>
      </c>
      <c r="R26" s="5" t="s">
        <v>102</v>
      </c>
      <c r="S26" s="7" t="s">
        <v>106</v>
      </c>
    </row>
    <row r="27" spans="1:19" x14ac:dyDescent="0.2">
      <c r="A27" s="5">
        <v>710</v>
      </c>
      <c r="B27" s="5" t="s">
        <v>1</v>
      </c>
      <c r="C27" s="6">
        <v>17920</v>
      </c>
      <c r="E27" s="5" t="s">
        <v>2</v>
      </c>
      <c r="F27" s="5" t="s">
        <v>86</v>
      </c>
      <c r="G27" s="7" t="s">
        <v>25</v>
      </c>
      <c r="I27" s="6">
        <v>18505</v>
      </c>
      <c r="K27" s="5">
        <v>0</v>
      </c>
      <c r="L27" s="6">
        <v>43033</v>
      </c>
      <c r="N27" s="8">
        <f t="shared" si="1"/>
        <v>67.2</v>
      </c>
      <c r="S27" s="7" t="s">
        <v>106</v>
      </c>
    </row>
    <row r="28" spans="1:19" x14ac:dyDescent="0.2">
      <c r="A28" s="5">
        <v>710</v>
      </c>
      <c r="B28" s="5" t="s">
        <v>1</v>
      </c>
      <c r="C28" s="6">
        <v>17920</v>
      </c>
      <c r="E28" s="5" t="s">
        <v>2</v>
      </c>
      <c r="F28" s="5" t="s">
        <v>86</v>
      </c>
      <c r="G28" s="7" t="s">
        <v>26</v>
      </c>
      <c r="H28" s="6">
        <v>26189</v>
      </c>
      <c r="I28" s="6">
        <v>2896</v>
      </c>
      <c r="J28" s="6">
        <v>26189</v>
      </c>
      <c r="K28" s="5">
        <v>0</v>
      </c>
      <c r="L28" s="6">
        <v>20183</v>
      </c>
      <c r="M28" s="5">
        <f>(H28-L28)/365</f>
        <v>16.454794520547946</v>
      </c>
      <c r="N28" s="8">
        <f t="shared" si="1"/>
        <v>47.361643835616441</v>
      </c>
      <c r="O28" s="8">
        <f>(H28-I28)/365</f>
        <v>63.816438356164383</v>
      </c>
      <c r="P28" s="5" t="s">
        <v>62</v>
      </c>
      <c r="R28" s="5" t="s">
        <v>69</v>
      </c>
      <c r="S28" s="7" t="s">
        <v>115</v>
      </c>
    </row>
    <row r="29" spans="1:19" x14ac:dyDescent="0.2">
      <c r="A29" s="5">
        <v>710</v>
      </c>
      <c r="B29" s="5" t="s">
        <v>1</v>
      </c>
      <c r="C29" s="6">
        <v>17920</v>
      </c>
      <c r="E29" s="5" t="s">
        <v>2</v>
      </c>
      <c r="F29" s="5" t="s">
        <v>86</v>
      </c>
      <c r="G29" s="7" t="s">
        <v>27</v>
      </c>
      <c r="H29" s="6">
        <v>35692</v>
      </c>
      <c r="I29" s="6">
        <v>6119</v>
      </c>
      <c r="J29" s="6">
        <v>40557</v>
      </c>
      <c r="K29" s="5">
        <v>0</v>
      </c>
      <c r="L29" s="6">
        <v>33896</v>
      </c>
      <c r="M29" s="5">
        <f>(H29-L29)/365</f>
        <v>4.9205479452054792</v>
      </c>
      <c r="N29" s="8">
        <f t="shared" si="1"/>
        <v>76.101369863013701</v>
      </c>
      <c r="O29" s="8">
        <f>(H29-I29)/365</f>
        <v>81.021917808219172</v>
      </c>
      <c r="P29" s="5" t="s">
        <v>61</v>
      </c>
      <c r="Q29" s="5" t="s">
        <v>60</v>
      </c>
      <c r="R29" s="5" t="s">
        <v>75</v>
      </c>
      <c r="S29" s="7" t="s">
        <v>119</v>
      </c>
    </row>
    <row r="30" spans="1:19" x14ac:dyDescent="0.2">
      <c r="A30" s="5">
        <v>710</v>
      </c>
      <c r="B30" s="5" t="s">
        <v>1</v>
      </c>
      <c r="C30" s="6">
        <v>17920</v>
      </c>
      <c r="E30" s="5" t="s">
        <v>2</v>
      </c>
      <c r="F30" s="5" t="s">
        <v>86</v>
      </c>
      <c r="G30" s="7" t="s">
        <v>28</v>
      </c>
      <c r="H30" s="6">
        <v>25142</v>
      </c>
      <c r="I30" s="5" t="s">
        <v>66</v>
      </c>
      <c r="J30" s="6">
        <v>25519</v>
      </c>
      <c r="K30" s="5">
        <v>0</v>
      </c>
      <c r="L30" s="6">
        <v>17920</v>
      </c>
      <c r="M30" s="5">
        <f>(H30-L30)/365</f>
        <v>19.786301369863015</v>
      </c>
      <c r="N30" s="10">
        <v>50.19452055</v>
      </c>
      <c r="O30" s="10">
        <v>69.980821919999997</v>
      </c>
      <c r="P30" s="7" t="s">
        <v>63</v>
      </c>
      <c r="Q30" s="5" t="s">
        <v>64</v>
      </c>
      <c r="R30" s="5" t="s">
        <v>69</v>
      </c>
      <c r="S30" s="7" t="s">
        <v>114</v>
      </c>
    </row>
    <row r="31" spans="1:19" x14ac:dyDescent="0.2">
      <c r="A31" s="5">
        <v>710</v>
      </c>
      <c r="B31" s="5" t="s">
        <v>1</v>
      </c>
      <c r="C31" s="6">
        <v>17920</v>
      </c>
      <c r="E31" s="5" t="s">
        <v>2</v>
      </c>
      <c r="F31" s="5" t="s">
        <v>86</v>
      </c>
      <c r="G31" s="7" t="s">
        <v>29</v>
      </c>
      <c r="H31" s="6">
        <v>43033</v>
      </c>
      <c r="I31" s="15" t="s">
        <v>76</v>
      </c>
      <c r="K31" s="5">
        <v>0</v>
      </c>
      <c r="L31" s="6">
        <v>41228</v>
      </c>
      <c r="M31" s="5">
        <f>(H31-L31)/365</f>
        <v>4.9452054794520546</v>
      </c>
      <c r="N31" s="12"/>
      <c r="O31" s="12"/>
      <c r="P31" s="7" t="s">
        <v>61</v>
      </c>
      <c r="Q31" s="5" t="s">
        <v>60</v>
      </c>
      <c r="R31" s="5" t="s">
        <v>95</v>
      </c>
      <c r="S31" s="7" t="s">
        <v>120</v>
      </c>
    </row>
    <row r="32" spans="1:19" x14ac:dyDescent="0.2">
      <c r="A32" s="5">
        <v>710</v>
      </c>
      <c r="B32" s="5" t="s">
        <v>1</v>
      </c>
      <c r="C32" s="6">
        <v>17920</v>
      </c>
      <c r="E32" s="5" t="s">
        <v>2</v>
      </c>
      <c r="F32" s="5" t="s">
        <v>86</v>
      </c>
      <c r="G32" s="7" t="s">
        <v>30</v>
      </c>
      <c r="H32" s="6">
        <v>39408</v>
      </c>
      <c r="I32" s="6">
        <v>12983</v>
      </c>
      <c r="K32" s="5">
        <v>0</v>
      </c>
      <c r="L32" s="6">
        <v>37575</v>
      </c>
      <c r="M32" s="5">
        <f>(H32-L32)/365</f>
        <v>5.021917808219178</v>
      </c>
      <c r="N32" s="8">
        <f>(L32-I32)/365</f>
        <v>67.37534246575342</v>
      </c>
      <c r="O32" s="8">
        <f>(H32-I32)/365</f>
        <v>72.397260273972606</v>
      </c>
      <c r="P32" s="5" t="s">
        <v>61</v>
      </c>
      <c r="Q32" s="5" t="s">
        <v>60</v>
      </c>
      <c r="R32" s="5" t="s">
        <v>103</v>
      </c>
      <c r="S32" s="7" t="s">
        <v>121</v>
      </c>
    </row>
    <row r="33" spans="1:19" x14ac:dyDescent="0.2">
      <c r="A33" s="5">
        <v>710</v>
      </c>
      <c r="B33" s="5" t="s">
        <v>1</v>
      </c>
      <c r="C33" s="6">
        <v>17920</v>
      </c>
      <c r="E33" s="5" t="s">
        <v>2</v>
      </c>
      <c r="F33" s="5" t="s">
        <v>86</v>
      </c>
      <c r="G33" s="7" t="s">
        <v>31</v>
      </c>
      <c r="H33" s="6">
        <v>28012</v>
      </c>
      <c r="I33" s="5" t="s">
        <v>71</v>
      </c>
      <c r="J33" s="6">
        <v>28012</v>
      </c>
      <c r="K33" s="5">
        <v>0</v>
      </c>
      <c r="L33" s="6">
        <v>17920</v>
      </c>
      <c r="M33" s="5">
        <f>(H33-L33)/365</f>
        <v>27.649315068493152</v>
      </c>
      <c r="N33" s="10">
        <v>55.109589040000003</v>
      </c>
      <c r="O33" s="10">
        <v>82.758904110000003</v>
      </c>
      <c r="P33" s="5" t="s">
        <v>62</v>
      </c>
      <c r="S33" s="7" t="s">
        <v>104</v>
      </c>
    </row>
    <row r="34" spans="1:19" x14ac:dyDescent="0.2">
      <c r="A34" s="5">
        <v>710</v>
      </c>
      <c r="B34" s="5" t="s">
        <v>1</v>
      </c>
      <c r="C34" s="6">
        <v>17920</v>
      </c>
      <c r="E34" s="5" t="s">
        <v>2</v>
      </c>
      <c r="F34" s="5" t="s">
        <v>86</v>
      </c>
      <c r="G34" s="7" t="s">
        <v>32</v>
      </c>
      <c r="H34" s="6">
        <v>35682</v>
      </c>
      <c r="I34" s="6">
        <v>9125</v>
      </c>
      <c r="J34" s="6">
        <v>42169</v>
      </c>
      <c r="K34" s="5">
        <v>0</v>
      </c>
      <c r="L34" s="6">
        <v>32083</v>
      </c>
      <c r="M34" s="5">
        <f>(H34-L34)/365</f>
        <v>9.8602739726027391</v>
      </c>
      <c r="N34" s="8">
        <f t="shared" ref="N34:N39" si="2">(L34-I34)/365</f>
        <v>62.898630136986299</v>
      </c>
      <c r="O34" s="8">
        <f>(H34-I34)/365</f>
        <v>72.758904109589039</v>
      </c>
      <c r="P34" s="5" t="s">
        <v>61</v>
      </c>
      <c r="Q34" s="5" t="s">
        <v>60</v>
      </c>
      <c r="R34" s="5" t="s">
        <v>75</v>
      </c>
      <c r="S34" s="7" t="s">
        <v>122</v>
      </c>
    </row>
    <row r="35" spans="1:19" x14ac:dyDescent="0.2">
      <c r="A35" s="5">
        <v>710</v>
      </c>
      <c r="B35" s="5" t="s">
        <v>1</v>
      </c>
      <c r="C35" s="6">
        <v>17920</v>
      </c>
      <c r="E35" s="5" t="s">
        <v>2</v>
      </c>
      <c r="F35" s="5" t="s">
        <v>86</v>
      </c>
      <c r="G35" s="7" t="s">
        <v>33</v>
      </c>
      <c r="H35" s="6">
        <v>18563</v>
      </c>
      <c r="I35" s="6">
        <v>1582</v>
      </c>
      <c r="J35" s="6">
        <v>18563</v>
      </c>
      <c r="K35" s="5">
        <v>0</v>
      </c>
      <c r="L35" s="6">
        <v>17920</v>
      </c>
      <c r="M35" s="5">
        <f>(H35-L35)/365</f>
        <v>1.7616438356164383</v>
      </c>
      <c r="N35" s="8">
        <f t="shared" si="2"/>
        <v>44.761643835616439</v>
      </c>
      <c r="O35" s="8">
        <f>(H35-I35)/365</f>
        <v>46.523287671232879</v>
      </c>
      <c r="P35" s="5" t="s">
        <v>62</v>
      </c>
      <c r="R35" s="5" t="s">
        <v>69</v>
      </c>
      <c r="S35" s="7" t="s">
        <v>106</v>
      </c>
    </row>
    <row r="36" spans="1:19" x14ac:dyDescent="0.2">
      <c r="A36" s="5">
        <v>710</v>
      </c>
      <c r="B36" s="5" t="s">
        <v>1</v>
      </c>
      <c r="C36" s="6">
        <v>17920</v>
      </c>
      <c r="E36" s="5" t="s">
        <v>2</v>
      </c>
      <c r="F36" s="5" t="s">
        <v>86</v>
      </c>
      <c r="G36" s="7" t="s">
        <v>34</v>
      </c>
      <c r="H36" s="6">
        <v>33896</v>
      </c>
      <c r="I36" s="6">
        <v>6324</v>
      </c>
      <c r="K36" s="5">
        <v>0</v>
      </c>
      <c r="L36" s="6">
        <v>32683</v>
      </c>
      <c r="M36" s="5">
        <f>(H36-L36)/365</f>
        <v>3.3232876712328765</v>
      </c>
      <c r="N36" s="8">
        <f t="shared" si="2"/>
        <v>72.216438356164389</v>
      </c>
      <c r="O36" s="8">
        <f>(H36-I36)/365</f>
        <v>75.539726027397265</v>
      </c>
      <c r="P36" s="5" t="s">
        <v>61</v>
      </c>
      <c r="Q36" s="5" t="s">
        <v>60</v>
      </c>
      <c r="R36" s="5" t="s">
        <v>75</v>
      </c>
      <c r="S36" s="7" t="s">
        <v>106</v>
      </c>
    </row>
    <row r="37" spans="1:19" x14ac:dyDescent="0.2">
      <c r="A37" s="5">
        <v>710</v>
      </c>
      <c r="B37" s="5" t="s">
        <v>1</v>
      </c>
      <c r="C37" s="6">
        <v>17920</v>
      </c>
      <c r="E37" s="5" t="s">
        <v>2</v>
      </c>
      <c r="F37" s="5" t="s">
        <v>86</v>
      </c>
      <c r="G37" s="7" t="s">
        <v>35</v>
      </c>
      <c r="H37" s="13">
        <v>24476</v>
      </c>
      <c r="I37" s="6">
        <v>2938</v>
      </c>
      <c r="J37" s="6">
        <v>25537</v>
      </c>
      <c r="K37" s="5">
        <v>0</v>
      </c>
      <c r="L37" s="6">
        <v>24449</v>
      </c>
      <c r="M37" s="5">
        <f>(H37-L37)/365</f>
        <v>7.3972602739726029E-2</v>
      </c>
      <c r="N37" s="8">
        <f t="shared" si="2"/>
        <v>58.934246575342463</v>
      </c>
      <c r="O37" s="8">
        <f>(H37-I37)/365</f>
        <v>59.008219178082193</v>
      </c>
      <c r="P37" s="5" t="s">
        <v>63</v>
      </c>
      <c r="Q37" s="5" t="s">
        <v>64</v>
      </c>
      <c r="R37" s="5" t="s">
        <v>69</v>
      </c>
      <c r="S37" s="7" t="s">
        <v>106</v>
      </c>
    </row>
    <row r="38" spans="1:19" x14ac:dyDescent="0.2">
      <c r="A38" s="5">
        <v>710</v>
      </c>
      <c r="B38" s="5" t="s">
        <v>1</v>
      </c>
      <c r="C38" s="6">
        <v>17920</v>
      </c>
      <c r="E38" s="5" t="s">
        <v>2</v>
      </c>
      <c r="F38" s="5" t="s">
        <v>86</v>
      </c>
      <c r="G38" s="7" t="s">
        <v>36</v>
      </c>
      <c r="I38" s="6">
        <v>19525</v>
      </c>
      <c r="K38" s="5">
        <v>0</v>
      </c>
      <c r="L38" s="6">
        <v>39408</v>
      </c>
      <c r="N38" s="8">
        <f t="shared" si="2"/>
        <v>54.473972602739728</v>
      </c>
      <c r="S38" s="7" t="s">
        <v>106</v>
      </c>
    </row>
    <row r="39" spans="1:19" x14ac:dyDescent="0.2">
      <c r="A39" s="5">
        <v>710</v>
      </c>
      <c r="B39" s="5" t="s">
        <v>1</v>
      </c>
      <c r="C39" s="6">
        <v>17920</v>
      </c>
      <c r="E39" s="5" t="s">
        <v>2</v>
      </c>
      <c r="F39" s="5" t="s">
        <v>86</v>
      </c>
      <c r="G39" s="7" t="s">
        <v>37</v>
      </c>
      <c r="H39" s="6">
        <v>29280</v>
      </c>
      <c r="I39" s="6">
        <v>5853</v>
      </c>
      <c r="J39" s="6">
        <v>42237</v>
      </c>
      <c r="K39" s="5">
        <v>0</v>
      </c>
      <c r="L39" s="6">
        <v>28355</v>
      </c>
      <c r="M39" s="5">
        <f>(H39-L39)/365</f>
        <v>2.5342465753424657</v>
      </c>
      <c r="N39" s="8">
        <f t="shared" si="2"/>
        <v>61.649315068493152</v>
      </c>
      <c r="O39" s="8">
        <f>(H39-I39)/365</f>
        <v>64.183561643835617</v>
      </c>
      <c r="P39" s="7" t="s">
        <v>59</v>
      </c>
      <c r="Q39" s="5" t="s">
        <v>60</v>
      </c>
      <c r="R39" s="5" t="s">
        <v>102</v>
      </c>
      <c r="S39" s="7" t="s">
        <v>115</v>
      </c>
    </row>
    <row r="40" spans="1:19" x14ac:dyDescent="0.2">
      <c r="A40" s="5">
        <v>710</v>
      </c>
      <c r="B40" s="5" t="s">
        <v>1</v>
      </c>
      <c r="C40" s="6">
        <v>17920</v>
      </c>
      <c r="E40" s="5" t="s">
        <v>2</v>
      </c>
      <c r="F40" s="5" t="s">
        <v>86</v>
      </c>
      <c r="G40" s="7" t="s">
        <v>38</v>
      </c>
      <c r="H40" s="6">
        <v>28039</v>
      </c>
      <c r="I40" s="11" t="s">
        <v>65</v>
      </c>
      <c r="J40" s="6">
        <v>33819</v>
      </c>
      <c r="K40" s="5">
        <v>0</v>
      </c>
      <c r="L40" s="6">
        <v>26906</v>
      </c>
      <c r="M40" s="5">
        <f>(H40-L40)/365</f>
        <v>3.1041095890410957</v>
      </c>
      <c r="N40" s="12"/>
      <c r="O40" s="12"/>
      <c r="P40" s="5" t="s">
        <v>63</v>
      </c>
      <c r="Q40" s="5" t="s">
        <v>64</v>
      </c>
      <c r="R40" s="5" t="s">
        <v>68</v>
      </c>
      <c r="S40" s="7" t="s">
        <v>106</v>
      </c>
    </row>
    <row r="41" spans="1:19" x14ac:dyDescent="0.2">
      <c r="A41" s="5">
        <v>710</v>
      </c>
      <c r="B41" s="5" t="s">
        <v>1</v>
      </c>
      <c r="C41" s="6">
        <v>17920</v>
      </c>
      <c r="E41" s="5" t="s">
        <v>2</v>
      </c>
      <c r="F41" s="5" t="s">
        <v>86</v>
      </c>
      <c r="G41" s="7" t="s">
        <v>39</v>
      </c>
      <c r="I41" s="6">
        <v>20368</v>
      </c>
      <c r="K41" s="5">
        <v>0</v>
      </c>
      <c r="L41" s="6">
        <v>43033</v>
      </c>
      <c r="N41" s="8">
        <f t="shared" ref="N41:N48" si="3">(L41-I41)/365</f>
        <v>62.095890410958901</v>
      </c>
      <c r="S41" s="7" t="s">
        <v>123</v>
      </c>
    </row>
    <row r="42" spans="1:19" x14ac:dyDescent="0.2">
      <c r="A42" s="5">
        <v>710</v>
      </c>
      <c r="B42" s="5" t="s">
        <v>1</v>
      </c>
      <c r="C42" s="6">
        <v>17920</v>
      </c>
      <c r="E42" s="5" t="s">
        <v>2</v>
      </c>
      <c r="F42" s="5" t="s">
        <v>86</v>
      </c>
      <c r="G42" s="7" t="s">
        <v>40</v>
      </c>
      <c r="H42" s="6">
        <v>43033</v>
      </c>
      <c r="I42" s="6">
        <v>17733</v>
      </c>
      <c r="K42" s="5">
        <v>0</v>
      </c>
      <c r="L42" s="6">
        <v>41228</v>
      </c>
      <c r="M42" s="5">
        <f>(H42-L42)/365</f>
        <v>4.9452054794520546</v>
      </c>
      <c r="N42" s="8">
        <f t="shared" si="3"/>
        <v>64.369863013698634</v>
      </c>
      <c r="O42" s="8">
        <f>(H42-I42)/365</f>
        <v>69.31506849315069</v>
      </c>
      <c r="P42" s="5" t="s">
        <v>61</v>
      </c>
      <c r="Q42" s="5" t="s">
        <v>60</v>
      </c>
      <c r="R42" s="5" t="s">
        <v>95</v>
      </c>
      <c r="S42" s="7" t="s">
        <v>124</v>
      </c>
    </row>
    <row r="43" spans="1:19" x14ac:dyDescent="0.2">
      <c r="A43" s="5">
        <v>710</v>
      </c>
      <c r="B43" s="5" t="s">
        <v>1</v>
      </c>
      <c r="C43" s="6">
        <v>17920</v>
      </c>
      <c r="E43" s="5" t="s">
        <v>2</v>
      </c>
      <c r="F43" s="5" t="s">
        <v>86</v>
      </c>
      <c r="G43" s="7" t="s">
        <v>41</v>
      </c>
      <c r="I43" s="6">
        <v>20160</v>
      </c>
      <c r="K43" s="5">
        <v>0</v>
      </c>
      <c r="L43" s="6">
        <v>43033</v>
      </c>
      <c r="N43" s="8">
        <f t="shared" si="3"/>
        <v>62.665753424657531</v>
      </c>
      <c r="S43" s="7" t="s">
        <v>125</v>
      </c>
    </row>
    <row r="44" spans="1:19" x14ac:dyDescent="0.2">
      <c r="A44" s="5">
        <v>710</v>
      </c>
      <c r="B44" s="5" t="s">
        <v>1</v>
      </c>
      <c r="C44" s="6">
        <v>17920</v>
      </c>
      <c r="E44" s="5" t="s">
        <v>2</v>
      </c>
      <c r="F44" s="5" t="s">
        <v>86</v>
      </c>
      <c r="G44" s="7" t="s">
        <v>42</v>
      </c>
      <c r="H44" s="6">
        <v>37575</v>
      </c>
      <c r="I44" s="6">
        <v>11325</v>
      </c>
      <c r="J44" s="6">
        <v>42223</v>
      </c>
      <c r="K44" s="5">
        <v>0</v>
      </c>
      <c r="L44" s="6">
        <v>35692</v>
      </c>
      <c r="M44" s="5">
        <f>(H44-L44)/365</f>
        <v>5.1589041095890407</v>
      </c>
      <c r="N44" s="8">
        <f t="shared" si="3"/>
        <v>66.758904109589039</v>
      </c>
      <c r="O44" s="8">
        <f>(H44-I44)/365</f>
        <v>71.917808219178085</v>
      </c>
      <c r="P44" s="5" t="s">
        <v>61</v>
      </c>
      <c r="Q44" s="5" t="s">
        <v>60</v>
      </c>
      <c r="R44" s="5" t="s">
        <v>103</v>
      </c>
      <c r="S44" s="7" t="s">
        <v>126</v>
      </c>
    </row>
    <row r="45" spans="1:19" x14ac:dyDescent="0.2">
      <c r="A45" s="5">
        <v>710</v>
      </c>
      <c r="B45" s="5" t="s">
        <v>1</v>
      </c>
      <c r="C45" s="6">
        <v>17920</v>
      </c>
      <c r="E45" s="5" t="s">
        <v>2</v>
      </c>
      <c r="F45" s="5" t="s">
        <v>86</v>
      </c>
      <c r="G45" s="7" t="s">
        <v>43</v>
      </c>
      <c r="H45" s="6">
        <v>41228</v>
      </c>
      <c r="I45" s="6">
        <v>15599</v>
      </c>
      <c r="K45" s="5">
        <v>0</v>
      </c>
      <c r="L45" s="6">
        <v>37575</v>
      </c>
      <c r="M45" s="5">
        <f>(H45-L45)/365</f>
        <v>10.008219178082191</v>
      </c>
      <c r="N45" s="8">
        <f t="shared" si="3"/>
        <v>60.208219178082189</v>
      </c>
      <c r="O45" s="8">
        <f>(H45-I45)/365</f>
        <v>70.216438356164389</v>
      </c>
      <c r="P45" s="5" t="s">
        <v>61</v>
      </c>
      <c r="Q45" s="5" t="s">
        <v>60</v>
      </c>
      <c r="R45" s="5" t="s">
        <v>95</v>
      </c>
      <c r="S45" s="7" t="s">
        <v>127</v>
      </c>
    </row>
    <row r="46" spans="1:19" x14ac:dyDescent="0.2">
      <c r="A46" s="5">
        <v>710</v>
      </c>
      <c r="B46" s="5" t="s">
        <v>1</v>
      </c>
      <c r="C46" s="6">
        <v>17920</v>
      </c>
      <c r="E46" s="5" t="s">
        <v>2</v>
      </c>
      <c r="F46" s="5" t="s">
        <v>86</v>
      </c>
      <c r="G46" s="7" t="s">
        <v>44</v>
      </c>
      <c r="H46" s="6">
        <v>41228</v>
      </c>
      <c r="I46" s="6">
        <v>15169</v>
      </c>
      <c r="K46" s="5">
        <v>0</v>
      </c>
      <c r="L46" s="6">
        <v>37575</v>
      </c>
      <c r="M46" s="5">
        <f>(H46-L46)/365</f>
        <v>10.008219178082191</v>
      </c>
      <c r="N46" s="8">
        <f t="shared" si="3"/>
        <v>61.386301369863013</v>
      </c>
      <c r="O46" s="8">
        <f>(H46-I46)/365</f>
        <v>71.394520547945206</v>
      </c>
      <c r="P46" s="5" t="s">
        <v>61</v>
      </c>
      <c r="Q46" s="5" t="s">
        <v>60</v>
      </c>
      <c r="R46" s="5" t="s">
        <v>95</v>
      </c>
      <c r="S46" s="7" t="s">
        <v>128</v>
      </c>
    </row>
    <row r="47" spans="1:19" x14ac:dyDescent="0.2">
      <c r="A47" s="5">
        <v>710</v>
      </c>
      <c r="B47" s="5" t="s">
        <v>1</v>
      </c>
      <c r="C47" s="6">
        <v>17920</v>
      </c>
      <c r="E47" s="5" t="s">
        <v>2</v>
      </c>
      <c r="F47" s="5" t="s">
        <v>86</v>
      </c>
      <c r="G47" s="7" t="s">
        <v>45</v>
      </c>
      <c r="H47" s="6">
        <v>39408</v>
      </c>
      <c r="I47" s="13">
        <v>14171</v>
      </c>
      <c r="K47" s="5">
        <v>0</v>
      </c>
      <c r="L47" s="6">
        <v>37575</v>
      </c>
      <c r="M47" s="5">
        <f>(H47-L47)/365</f>
        <v>5.021917808219178</v>
      </c>
      <c r="N47" s="8">
        <f t="shared" si="3"/>
        <v>64.120547945205473</v>
      </c>
      <c r="O47" s="8">
        <f>(H47-I47)/365</f>
        <v>69.142465753424659</v>
      </c>
      <c r="P47" s="5" t="s">
        <v>61</v>
      </c>
      <c r="Q47" s="5" t="s">
        <v>60</v>
      </c>
      <c r="R47" s="5" t="s">
        <v>103</v>
      </c>
      <c r="S47" s="7" t="s">
        <v>128</v>
      </c>
    </row>
    <row r="48" spans="1:19" x14ac:dyDescent="0.2">
      <c r="A48" s="5">
        <v>710</v>
      </c>
      <c r="B48" s="5" t="s">
        <v>1</v>
      </c>
      <c r="C48" s="6">
        <v>17920</v>
      </c>
      <c r="E48" s="5" t="s">
        <v>2</v>
      </c>
      <c r="F48" s="5" t="s">
        <v>86</v>
      </c>
      <c r="G48" s="7" t="s">
        <v>46</v>
      </c>
      <c r="H48" s="6">
        <v>33896</v>
      </c>
      <c r="I48" s="6">
        <v>6459</v>
      </c>
      <c r="J48" s="6">
        <v>34679</v>
      </c>
      <c r="K48" s="5">
        <v>0</v>
      </c>
      <c r="L48" s="6">
        <v>32083</v>
      </c>
      <c r="M48" s="5">
        <f>(H48-L48)/365</f>
        <v>4.9671232876712326</v>
      </c>
      <c r="N48" s="8">
        <f t="shared" si="3"/>
        <v>70.202739726027403</v>
      </c>
      <c r="O48" s="8">
        <f>(H48-I48)/365</f>
        <v>75.169863013698631</v>
      </c>
      <c r="P48" s="7" t="s">
        <v>61</v>
      </c>
      <c r="Q48" s="5" t="s">
        <v>60</v>
      </c>
      <c r="R48" s="5" t="s">
        <v>75</v>
      </c>
      <c r="S48" s="7" t="s">
        <v>106</v>
      </c>
    </row>
    <row r="49" spans="1:19" x14ac:dyDescent="0.2">
      <c r="A49" s="5">
        <v>710</v>
      </c>
      <c r="B49" s="5" t="s">
        <v>1</v>
      </c>
      <c r="C49" s="6">
        <v>17920</v>
      </c>
      <c r="E49" s="5" t="s">
        <v>2</v>
      </c>
      <c r="F49" s="5" t="s">
        <v>86</v>
      </c>
      <c r="G49" s="7" t="s">
        <v>47</v>
      </c>
      <c r="H49" s="6">
        <v>31306</v>
      </c>
      <c r="I49" s="5" t="s">
        <v>74</v>
      </c>
      <c r="J49" s="6">
        <v>31707</v>
      </c>
      <c r="K49" s="5">
        <v>0</v>
      </c>
      <c r="L49" s="6">
        <v>26906</v>
      </c>
      <c r="M49" s="5">
        <f>(H49-L49)/365</f>
        <v>12.054794520547945</v>
      </c>
      <c r="N49" s="10">
        <v>76.3890411</v>
      </c>
      <c r="O49" s="10">
        <v>88.443835620000002</v>
      </c>
      <c r="P49" s="7" t="s">
        <v>61</v>
      </c>
      <c r="Q49" s="5" t="s">
        <v>60</v>
      </c>
      <c r="R49" s="5" t="s">
        <v>102</v>
      </c>
      <c r="S49" s="7" t="s">
        <v>115</v>
      </c>
    </row>
    <row r="50" spans="1:19" x14ac:dyDescent="0.2">
      <c r="A50" s="5">
        <v>710</v>
      </c>
      <c r="B50" s="5" t="s">
        <v>1</v>
      </c>
      <c r="C50" s="6">
        <v>17920</v>
      </c>
      <c r="E50" s="5" t="s">
        <v>2</v>
      </c>
      <c r="F50" s="5" t="s">
        <v>86</v>
      </c>
      <c r="G50" s="7" t="s">
        <v>48</v>
      </c>
      <c r="H50" s="6">
        <v>43033</v>
      </c>
      <c r="I50" s="6">
        <v>16532</v>
      </c>
      <c r="K50" s="5">
        <v>0</v>
      </c>
      <c r="L50" s="6">
        <v>41228</v>
      </c>
      <c r="M50" s="5">
        <f>(H50-L50)/365</f>
        <v>4.9452054794520546</v>
      </c>
      <c r="N50" s="8">
        <f>(L50-I50)/365</f>
        <v>67.660273972602738</v>
      </c>
      <c r="O50" s="8">
        <f>(H50-I50)/365</f>
        <v>72.605479452054794</v>
      </c>
      <c r="P50" s="5" t="s">
        <v>61</v>
      </c>
      <c r="Q50" s="5" t="s">
        <v>60</v>
      </c>
      <c r="R50" s="5" t="s">
        <v>95</v>
      </c>
      <c r="S50" s="7" t="s">
        <v>129</v>
      </c>
    </row>
    <row r="51" spans="1:19" x14ac:dyDescent="0.2">
      <c r="A51" s="5">
        <v>710</v>
      </c>
      <c r="B51" s="5" t="s">
        <v>1</v>
      </c>
      <c r="C51" s="6">
        <v>17920</v>
      </c>
      <c r="E51" s="5" t="s">
        <v>2</v>
      </c>
      <c r="F51" s="5" t="s">
        <v>86</v>
      </c>
      <c r="G51" s="7" t="s">
        <v>49</v>
      </c>
      <c r="H51" s="6">
        <v>39408</v>
      </c>
      <c r="I51" s="6">
        <v>14456</v>
      </c>
      <c r="K51" s="5">
        <v>0</v>
      </c>
      <c r="L51" s="6">
        <v>37575</v>
      </c>
      <c r="M51" s="5">
        <f>(H51-L51)/365</f>
        <v>5.021917808219178</v>
      </c>
      <c r="N51" s="8">
        <f>(L51-I51)/365</f>
        <v>63.339726027397262</v>
      </c>
      <c r="O51" s="8">
        <f>(H51-I51)/365</f>
        <v>68.361643835616434</v>
      </c>
      <c r="P51" s="5" t="s">
        <v>61</v>
      </c>
      <c r="Q51" s="5" t="s">
        <v>60</v>
      </c>
      <c r="R51" s="5" t="s">
        <v>103</v>
      </c>
      <c r="S51" s="7" t="s">
        <v>130</v>
      </c>
    </row>
    <row r="52" spans="1:19" x14ac:dyDescent="0.2">
      <c r="A52" s="5">
        <v>710</v>
      </c>
      <c r="B52" s="5" t="s">
        <v>1</v>
      </c>
      <c r="C52" s="6">
        <v>17920</v>
      </c>
      <c r="E52" s="5" t="s">
        <v>2</v>
      </c>
      <c r="F52" s="5" t="s">
        <v>86</v>
      </c>
      <c r="G52" s="7" t="s">
        <v>50</v>
      </c>
      <c r="H52" s="6">
        <v>28039</v>
      </c>
      <c r="I52" s="6">
        <v>6242</v>
      </c>
      <c r="J52" s="6">
        <v>38463</v>
      </c>
      <c r="K52" s="5">
        <v>0</v>
      </c>
      <c r="L52" s="6">
        <v>26906</v>
      </c>
      <c r="M52" s="5">
        <f>(H52-L52)/365</f>
        <v>3.1041095890410957</v>
      </c>
      <c r="N52" s="8">
        <f>(L52-I52)/365</f>
        <v>56.613698630136987</v>
      </c>
      <c r="O52" s="8">
        <f>(H52-I52)/365</f>
        <v>59.717808219178082</v>
      </c>
      <c r="P52" s="7" t="s">
        <v>63</v>
      </c>
      <c r="Q52" s="5" t="s">
        <v>64</v>
      </c>
      <c r="R52" s="5" t="s">
        <v>68</v>
      </c>
      <c r="S52" s="7" t="s">
        <v>120</v>
      </c>
    </row>
    <row r="53" spans="1:19" x14ac:dyDescent="0.2">
      <c r="A53" s="5">
        <v>710</v>
      </c>
      <c r="B53" s="5" t="s">
        <v>1</v>
      </c>
      <c r="C53" s="6">
        <v>17920</v>
      </c>
      <c r="E53" s="5" t="s">
        <v>2</v>
      </c>
      <c r="F53" s="5" t="s">
        <v>86</v>
      </c>
      <c r="G53" s="7" t="s">
        <v>51</v>
      </c>
      <c r="H53" s="6">
        <v>43033</v>
      </c>
      <c r="I53" s="6">
        <v>17110</v>
      </c>
      <c r="K53" s="5">
        <v>0</v>
      </c>
      <c r="L53" s="6">
        <v>41228</v>
      </c>
      <c r="M53" s="5">
        <f>(H53-L53)/365</f>
        <v>4.9452054794520546</v>
      </c>
      <c r="N53" s="8">
        <f>(L53-I53)/365</f>
        <v>66.07671232876713</v>
      </c>
      <c r="O53" s="8">
        <f>(H53-I53)/365</f>
        <v>71.021917808219172</v>
      </c>
      <c r="P53" s="5" t="s">
        <v>61</v>
      </c>
      <c r="Q53" s="5" t="s">
        <v>60</v>
      </c>
      <c r="R53" s="5" t="s">
        <v>95</v>
      </c>
      <c r="S53" s="7" t="s">
        <v>106</v>
      </c>
    </row>
    <row r="54" spans="1:19" x14ac:dyDescent="0.2">
      <c r="A54" s="5">
        <v>710</v>
      </c>
      <c r="B54" s="5" t="s">
        <v>1</v>
      </c>
      <c r="C54" s="6">
        <v>17920</v>
      </c>
      <c r="E54" s="5" t="s">
        <v>2</v>
      </c>
      <c r="F54" s="5" t="s">
        <v>86</v>
      </c>
      <c r="G54" s="7" t="s">
        <v>52</v>
      </c>
      <c r="H54" s="6">
        <v>43033</v>
      </c>
      <c r="I54" s="11" t="s">
        <v>73</v>
      </c>
      <c r="K54" s="5">
        <v>0</v>
      </c>
      <c r="L54" s="6">
        <v>41228</v>
      </c>
      <c r="M54" s="5">
        <f>(H54-L54)/365</f>
        <v>4.9452054794520546</v>
      </c>
      <c r="N54" s="12"/>
      <c r="O54" s="12"/>
      <c r="P54" s="5" t="s">
        <v>61</v>
      </c>
      <c r="Q54" s="5" t="s">
        <v>60</v>
      </c>
      <c r="R54" s="5" t="s">
        <v>95</v>
      </c>
      <c r="S54" s="7" t="s">
        <v>131</v>
      </c>
    </row>
    <row r="55" spans="1:19" x14ac:dyDescent="0.2">
      <c r="A55" s="5">
        <v>710</v>
      </c>
      <c r="B55" s="5" t="s">
        <v>1</v>
      </c>
      <c r="C55" s="6">
        <v>17920</v>
      </c>
      <c r="E55" s="5" t="s">
        <v>2</v>
      </c>
      <c r="F55" s="5" t="s">
        <v>86</v>
      </c>
      <c r="G55" s="7" t="s">
        <v>53</v>
      </c>
      <c r="I55" s="6">
        <v>20887</v>
      </c>
      <c r="K55" s="5">
        <v>0</v>
      </c>
      <c r="L55" s="6">
        <v>43023</v>
      </c>
      <c r="N55" s="8">
        <f>(L55-I55)/365</f>
        <v>60.646575342465752</v>
      </c>
      <c r="S55" s="7" t="s">
        <v>132</v>
      </c>
    </row>
    <row r="56" spans="1:19" x14ac:dyDescent="0.2">
      <c r="A56" s="5">
        <v>710</v>
      </c>
      <c r="B56" s="5" t="s">
        <v>1</v>
      </c>
      <c r="C56" s="6">
        <v>17920</v>
      </c>
      <c r="E56" s="5" t="s">
        <v>2</v>
      </c>
      <c r="F56" s="5" t="s">
        <v>86</v>
      </c>
      <c r="G56" s="7" t="s">
        <v>54</v>
      </c>
      <c r="H56" s="6">
        <v>32682</v>
      </c>
      <c r="I56" s="6">
        <v>7230</v>
      </c>
      <c r="J56" s="6">
        <v>38369</v>
      </c>
      <c r="K56" s="5">
        <v>0</v>
      </c>
      <c r="L56" s="6">
        <v>29280</v>
      </c>
      <c r="M56" s="5">
        <f>(H56-L56)/365</f>
        <v>9.3205479452054796</v>
      </c>
      <c r="N56" s="8">
        <f>(L56-I56)/365</f>
        <v>60.410958904109592</v>
      </c>
      <c r="O56" s="8">
        <f>(H56-I56)/365</f>
        <v>69.731506849315068</v>
      </c>
      <c r="P56" s="7" t="s">
        <v>63</v>
      </c>
      <c r="Q56" s="5" t="s">
        <v>64</v>
      </c>
      <c r="R56" s="5" t="s">
        <v>75</v>
      </c>
      <c r="S56" s="7" t="s">
        <v>106</v>
      </c>
    </row>
    <row r="57" spans="1:19" x14ac:dyDescent="0.2">
      <c r="A57" s="5">
        <v>710</v>
      </c>
      <c r="B57" s="5" t="s">
        <v>1</v>
      </c>
      <c r="C57" s="6">
        <v>17920</v>
      </c>
      <c r="E57" s="5" t="s">
        <v>2</v>
      </c>
      <c r="F57" s="5" t="s">
        <v>86</v>
      </c>
      <c r="G57" s="7" t="s">
        <v>55</v>
      </c>
      <c r="H57" s="6">
        <v>27767</v>
      </c>
      <c r="I57" s="5" t="s">
        <v>72</v>
      </c>
      <c r="J57" s="6">
        <v>27767</v>
      </c>
      <c r="K57" s="5">
        <v>0</v>
      </c>
      <c r="L57" s="6">
        <v>17920</v>
      </c>
      <c r="M57" s="5">
        <f>(H57-L57)/365</f>
        <v>26.978082191780821</v>
      </c>
      <c r="N57" s="10">
        <v>50.917808219999998</v>
      </c>
      <c r="O57" s="10">
        <v>77.895890410000007</v>
      </c>
      <c r="P57" s="5" t="s">
        <v>62</v>
      </c>
      <c r="R57" s="5" t="s">
        <v>69</v>
      </c>
      <c r="S57" s="7" t="s">
        <v>106</v>
      </c>
    </row>
    <row r="58" spans="1:19" x14ac:dyDescent="0.2">
      <c r="A58" s="5">
        <v>710</v>
      </c>
      <c r="B58" s="5" t="s">
        <v>1</v>
      </c>
      <c r="C58" s="6">
        <v>17920</v>
      </c>
      <c r="E58" s="5" t="s">
        <v>2</v>
      </c>
      <c r="F58" s="5" t="s">
        <v>86</v>
      </c>
      <c r="G58" s="7" t="s">
        <v>56</v>
      </c>
      <c r="H58" s="6">
        <v>41228</v>
      </c>
      <c r="I58" s="13">
        <v>15678</v>
      </c>
      <c r="K58" s="5">
        <v>0</v>
      </c>
      <c r="L58" s="6">
        <v>39408</v>
      </c>
      <c r="M58" s="5">
        <f>(H58-L58)/365</f>
        <v>4.9863013698630141</v>
      </c>
      <c r="N58" s="10">
        <f>(L58-I58)/365</f>
        <v>65.013698630136986</v>
      </c>
      <c r="O58" s="10">
        <f>(H58-I58)/365</f>
        <v>70</v>
      </c>
      <c r="P58" s="5" t="s">
        <v>61</v>
      </c>
      <c r="Q58" s="5" t="s">
        <v>60</v>
      </c>
      <c r="R58" s="5" t="s">
        <v>95</v>
      </c>
      <c r="S58" s="7" t="s">
        <v>133</v>
      </c>
    </row>
    <row r="59" spans="1:19" x14ac:dyDescent="0.2">
      <c r="A59" s="5">
        <v>710</v>
      </c>
      <c r="B59" s="5" t="s">
        <v>1</v>
      </c>
      <c r="C59" s="6">
        <v>17920</v>
      </c>
      <c r="E59" s="5" t="s">
        <v>2</v>
      </c>
      <c r="F59" s="5" t="s">
        <v>86</v>
      </c>
      <c r="G59" s="7" t="s">
        <v>57</v>
      </c>
      <c r="H59" s="6">
        <v>25321</v>
      </c>
      <c r="I59" s="5" t="s">
        <v>70</v>
      </c>
      <c r="J59" s="6">
        <v>27947</v>
      </c>
      <c r="K59" s="5">
        <v>0</v>
      </c>
      <c r="L59" s="6">
        <v>17920</v>
      </c>
      <c r="M59" s="5">
        <f>(H59-L59)/365</f>
        <v>20.276712328767122</v>
      </c>
      <c r="N59" s="10">
        <v>62.183561640000001</v>
      </c>
      <c r="O59" s="10">
        <v>82.460273970000003</v>
      </c>
      <c r="P59" s="7" t="s">
        <v>59</v>
      </c>
      <c r="Q59" s="5" t="s">
        <v>60</v>
      </c>
      <c r="R59" s="5" t="s">
        <v>69</v>
      </c>
      <c r="S59" s="7" t="s">
        <v>115</v>
      </c>
    </row>
    <row r="60" spans="1:19" x14ac:dyDescent="0.2">
      <c r="A60" s="5">
        <v>710</v>
      </c>
      <c r="B60" s="5" t="s">
        <v>1</v>
      </c>
      <c r="C60" s="6">
        <v>17920</v>
      </c>
      <c r="E60" s="5" t="s">
        <v>2</v>
      </c>
      <c r="F60" s="5" t="s">
        <v>86</v>
      </c>
      <c r="G60" s="7" t="s">
        <v>57</v>
      </c>
      <c r="H60" s="6">
        <v>27947</v>
      </c>
      <c r="I60" s="5" t="s">
        <v>70</v>
      </c>
      <c r="J60" s="6">
        <v>27947</v>
      </c>
      <c r="K60" s="5">
        <v>0</v>
      </c>
      <c r="L60" s="6">
        <v>26906</v>
      </c>
      <c r="M60" s="5">
        <f>(H60-L60)/365</f>
        <v>2.8520547945205479</v>
      </c>
      <c r="N60" s="10">
        <v>86.802739729999999</v>
      </c>
      <c r="O60" s="10">
        <v>89.654794519999996</v>
      </c>
      <c r="P60" s="5" t="s">
        <v>62</v>
      </c>
      <c r="R60" s="5" t="s">
        <v>69</v>
      </c>
      <c r="S60" s="7" t="s">
        <v>115</v>
      </c>
    </row>
    <row r="61" spans="1:19" x14ac:dyDescent="0.2">
      <c r="A61" s="5">
        <v>710</v>
      </c>
      <c r="B61" s="5" t="s">
        <v>1</v>
      </c>
      <c r="C61" s="6">
        <v>17920</v>
      </c>
      <c r="E61" s="5" t="s">
        <v>2</v>
      </c>
      <c r="F61" s="5" t="s">
        <v>86</v>
      </c>
      <c r="G61" s="7" t="s">
        <v>58</v>
      </c>
      <c r="H61" s="6">
        <v>37575</v>
      </c>
      <c r="I61" s="6">
        <v>10524</v>
      </c>
      <c r="J61" s="6"/>
      <c r="K61" s="5">
        <v>0</v>
      </c>
      <c r="L61" s="6">
        <v>33896</v>
      </c>
      <c r="M61" s="5">
        <f>(H61-L61)/365</f>
        <v>10.079452054794521</v>
      </c>
      <c r="N61" s="8">
        <f>(L61-I61)/365</f>
        <v>64.032876712328772</v>
      </c>
      <c r="O61" s="8">
        <f>(H61-I61)/365</f>
        <v>74.112328767123287</v>
      </c>
      <c r="P61" s="5" t="s">
        <v>61</v>
      </c>
      <c r="Q61" s="5" t="s">
        <v>60</v>
      </c>
      <c r="R61" s="5" t="s">
        <v>103</v>
      </c>
      <c r="S61" s="7" t="s">
        <v>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2019-05-08T19:13:48Z</dcterms:created>
  <dcterms:modified xsi:type="dcterms:W3CDTF">2020-03-10T15:50:17Z</dcterms:modified>
</cp:coreProperties>
</file>