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chris\DHL Project\"/>
    </mc:Choice>
  </mc:AlternateContent>
  <xr:revisionPtr revIDLastSave="0" documentId="13_ncr:1_{AF02B943-F6E2-4205-936A-4B599182ADE5}" xr6:coauthVersionLast="47" xr6:coauthVersionMax="47" xr10:uidLastSave="{00000000-0000-0000-0000-000000000000}"/>
  <bookViews>
    <workbookView xWindow="14400" yWindow="0" windowWidth="14400" windowHeight="15600" firstSheet="1" activeTab="2" xr2:uid="{00000000-000D-0000-FFFF-FFFF00000000}"/>
  </bookViews>
  <sheets>
    <sheet name="Exports" sheetId="1" r:id="rId1"/>
    <sheet name="Transpose" sheetId="2" r:id="rId2"/>
    <sheet name="Iterating Key" sheetId="3" r:id="rId3"/>
  </sheets>
  <definedNames>
    <definedName name="_xlnm._FilterDatabase" localSheetId="0" hidden="1">Exports!$A$4:$AE$4</definedName>
    <definedName name="_xlnm.Print_Titles" localSheetId="0">Exports!$A:$A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2" i="3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E255" i="3" s="1"/>
  <c r="E256" i="3" s="1"/>
  <c r="E257" i="3" s="1"/>
  <c r="E258" i="3" s="1"/>
  <c r="E259" i="3" s="1"/>
  <c r="E260" i="3" s="1"/>
  <c r="E261" i="3" s="1"/>
  <c r="E262" i="3" s="1"/>
  <c r="E263" i="3" s="1"/>
  <c r="E264" i="3" s="1"/>
  <c r="E265" i="3" s="1"/>
  <c r="E266" i="3" s="1"/>
  <c r="E267" i="3" s="1"/>
  <c r="E268" i="3" s="1"/>
  <c r="E269" i="3" s="1"/>
  <c r="E270" i="3" s="1"/>
  <c r="E271" i="3" s="1"/>
  <c r="E272" i="3" s="1"/>
  <c r="E273" i="3" s="1"/>
  <c r="E274" i="3" s="1"/>
  <c r="E275" i="3" s="1"/>
  <c r="E276" i="3" s="1"/>
  <c r="E277" i="3" s="1"/>
  <c r="E278" i="3" s="1"/>
  <c r="E279" i="3" s="1"/>
  <c r="E280" i="3" s="1"/>
  <c r="E281" i="3" s="1"/>
  <c r="E282" i="3" s="1"/>
  <c r="E283" i="3" s="1"/>
  <c r="E284" i="3" s="1"/>
  <c r="E285" i="3" s="1"/>
  <c r="E286" i="3" s="1"/>
  <c r="E287" i="3" s="1"/>
  <c r="E288" i="3" s="1"/>
  <c r="E289" i="3" s="1"/>
  <c r="E290" i="3" s="1"/>
  <c r="E291" i="3" s="1"/>
  <c r="E292" i="3" s="1"/>
  <c r="E293" i="3" s="1"/>
  <c r="E294" i="3" s="1"/>
  <c r="E295" i="3" s="1"/>
  <c r="E296" i="3" s="1"/>
  <c r="E297" i="3" s="1"/>
  <c r="E298" i="3" s="1"/>
  <c r="E299" i="3" s="1"/>
  <c r="E300" i="3" s="1"/>
  <c r="E301" i="3" s="1"/>
  <c r="E302" i="3" s="1"/>
  <c r="E303" i="3" s="1"/>
  <c r="E304" i="3" s="1"/>
  <c r="E305" i="3" s="1"/>
  <c r="E306" i="3" s="1"/>
  <c r="E307" i="3" s="1"/>
  <c r="E308" i="3" s="1"/>
  <c r="E309" i="3" s="1"/>
  <c r="E310" i="3" s="1"/>
  <c r="E311" i="3" s="1"/>
  <c r="E312" i="3" s="1"/>
  <c r="E313" i="3" s="1"/>
  <c r="E314" i="3" s="1"/>
  <c r="E315" i="3" s="1"/>
  <c r="E316" i="3" s="1"/>
  <c r="E317" i="3" s="1"/>
  <c r="E318" i="3" s="1"/>
  <c r="E319" i="3" s="1"/>
  <c r="E320" i="3" s="1"/>
  <c r="E321" i="3" s="1"/>
  <c r="E322" i="3" s="1"/>
  <c r="E323" i="3" s="1"/>
  <c r="E324" i="3" s="1"/>
  <c r="E325" i="3" s="1"/>
  <c r="E326" i="3" s="1"/>
  <c r="E327" i="3" s="1"/>
  <c r="E328" i="3" s="1"/>
  <c r="E329" i="3" s="1"/>
  <c r="E330" i="3" s="1"/>
  <c r="E331" i="3" s="1"/>
  <c r="E332" i="3" s="1"/>
  <c r="E333" i="3" s="1"/>
  <c r="E334" i="3" s="1"/>
  <c r="E335" i="3" s="1"/>
  <c r="E336" i="3" s="1"/>
  <c r="E337" i="3" s="1"/>
  <c r="E338" i="3" s="1"/>
  <c r="E339" i="3" s="1"/>
  <c r="E340" i="3" s="1"/>
  <c r="E341" i="3" s="1"/>
  <c r="E342" i="3" s="1"/>
  <c r="E343" i="3" s="1"/>
  <c r="E344" i="3" s="1"/>
  <c r="E345" i="3" s="1"/>
  <c r="E346" i="3" s="1"/>
  <c r="E347" i="3" s="1"/>
  <c r="E348" i="3" s="1"/>
  <c r="E349" i="3" s="1"/>
  <c r="E350" i="3" s="1"/>
  <c r="E351" i="3" s="1"/>
  <c r="E352" i="3" s="1"/>
  <c r="E353" i="3" s="1"/>
  <c r="E354" i="3" s="1"/>
  <c r="E355" i="3" s="1"/>
  <c r="E356" i="3" s="1"/>
  <c r="E357" i="3" s="1"/>
  <c r="E358" i="3" s="1"/>
  <c r="E359" i="3" s="1"/>
  <c r="E360" i="3" s="1"/>
  <c r="E361" i="3" s="1"/>
  <c r="E362" i="3" s="1"/>
  <c r="E363" i="3" s="1"/>
  <c r="E364" i="3" s="1"/>
  <c r="E365" i="3" s="1"/>
  <c r="E366" i="3" s="1"/>
  <c r="E367" i="3" s="1"/>
  <c r="E368" i="3" s="1"/>
  <c r="E369" i="3" s="1"/>
  <c r="E370" i="3" s="1"/>
  <c r="E371" i="3" s="1"/>
  <c r="E372" i="3" s="1"/>
  <c r="E373" i="3" s="1"/>
  <c r="E374" i="3" s="1"/>
  <c r="E375" i="3" s="1"/>
  <c r="E376" i="3" s="1"/>
  <c r="E377" i="3" s="1"/>
  <c r="E378" i="3" s="1"/>
  <c r="E379" i="3" s="1"/>
  <c r="E380" i="3" s="1"/>
  <c r="E381" i="3" s="1"/>
  <c r="E382" i="3" s="1"/>
  <c r="E383" i="3" s="1"/>
  <c r="E384" i="3" s="1"/>
  <c r="E385" i="3" s="1"/>
  <c r="E386" i="3" s="1"/>
  <c r="E387" i="3" s="1"/>
  <c r="E388" i="3" s="1"/>
  <c r="E389" i="3" s="1"/>
  <c r="E390" i="3" s="1"/>
  <c r="E391" i="3" s="1"/>
  <c r="E392" i="3" s="1"/>
  <c r="E393" i="3" s="1"/>
  <c r="E394" i="3" s="1"/>
  <c r="E395" i="3" s="1"/>
  <c r="E396" i="3" s="1"/>
  <c r="E397" i="3" s="1"/>
  <c r="E398" i="3" s="1"/>
  <c r="E399" i="3" s="1"/>
  <c r="E400" i="3" s="1"/>
  <c r="E401" i="3" s="1"/>
  <c r="E402" i="3" s="1"/>
  <c r="E403" i="3" s="1"/>
  <c r="E404" i="3" s="1"/>
  <c r="E405" i="3" s="1"/>
  <c r="E406" i="3" s="1"/>
  <c r="E407" i="3" s="1"/>
  <c r="E408" i="3" s="1"/>
  <c r="E409" i="3" s="1"/>
  <c r="E410" i="3" s="1"/>
  <c r="E411" i="3" s="1"/>
  <c r="E412" i="3" s="1"/>
  <c r="E413" i="3" s="1"/>
  <c r="E414" i="3" s="1"/>
  <c r="E415" i="3" s="1"/>
  <c r="E416" i="3" s="1"/>
  <c r="E417" i="3" s="1"/>
  <c r="E418" i="3" s="1"/>
  <c r="E419" i="3" s="1"/>
  <c r="E420" i="3" s="1"/>
  <c r="E421" i="3" s="1"/>
  <c r="E422" i="3" s="1"/>
  <c r="E423" i="3" s="1"/>
  <c r="E424" i="3" s="1"/>
  <c r="E425" i="3" s="1"/>
  <c r="E426" i="3" s="1"/>
  <c r="E427" i="3" s="1"/>
  <c r="E428" i="3" s="1"/>
  <c r="E429" i="3" s="1"/>
  <c r="E430" i="3" s="1"/>
  <c r="E431" i="3" s="1"/>
  <c r="E432" i="3" s="1"/>
  <c r="E433" i="3" s="1"/>
  <c r="E434" i="3" s="1"/>
  <c r="E435" i="3" s="1"/>
  <c r="E436" i="3" s="1"/>
  <c r="E437" i="3" s="1"/>
  <c r="E438" i="3" s="1"/>
  <c r="E439" i="3" s="1"/>
  <c r="E440" i="3" s="1"/>
  <c r="E441" i="3" s="1"/>
  <c r="E442" i="3" s="1"/>
  <c r="E443" i="3" s="1"/>
  <c r="E444" i="3" s="1"/>
  <c r="E445" i="3" s="1"/>
  <c r="E446" i="3" s="1"/>
  <c r="E447" i="3" s="1"/>
  <c r="E448" i="3" s="1"/>
  <c r="E449" i="3" s="1"/>
  <c r="E450" i="3" s="1"/>
  <c r="E451" i="3" s="1"/>
  <c r="E452" i="3" s="1"/>
  <c r="E453" i="3" s="1"/>
  <c r="E454" i="3" s="1"/>
  <c r="E455" i="3" s="1"/>
  <c r="E456" i="3" s="1"/>
  <c r="E457" i="3" s="1"/>
  <c r="E458" i="3" s="1"/>
  <c r="E459" i="3" s="1"/>
  <c r="E460" i="3" s="1"/>
  <c r="E461" i="3" s="1"/>
  <c r="E462" i="3" s="1"/>
  <c r="E463" i="3" s="1"/>
  <c r="E464" i="3" s="1"/>
  <c r="E465" i="3" s="1"/>
  <c r="E466" i="3" s="1"/>
  <c r="E467" i="3" s="1"/>
  <c r="E468" i="3" s="1"/>
  <c r="E469" i="3" s="1"/>
  <c r="E470" i="3" s="1"/>
  <c r="E471" i="3" s="1"/>
  <c r="E472" i="3" s="1"/>
  <c r="E473" i="3" s="1"/>
  <c r="E474" i="3" s="1"/>
  <c r="E475" i="3" s="1"/>
  <c r="E476" i="3" s="1"/>
  <c r="E477" i="3" s="1"/>
  <c r="E478" i="3" s="1"/>
  <c r="E479" i="3" s="1"/>
  <c r="E480" i="3" s="1"/>
  <c r="E481" i="3" s="1"/>
  <c r="E482" i="3" s="1"/>
  <c r="E483" i="3" s="1"/>
  <c r="E484" i="3" s="1"/>
  <c r="E485" i="3" s="1"/>
  <c r="E486" i="3" s="1"/>
  <c r="E487" i="3" s="1"/>
  <c r="E488" i="3" s="1"/>
  <c r="E489" i="3" s="1"/>
  <c r="E490" i="3" s="1"/>
  <c r="E491" i="3" s="1"/>
  <c r="E492" i="3" s="1"/>
  <c r="E493" i="3" s="1"/>
  <c r="E494" i="3" s="1"/>
  <c r="E495" i="3" s="1"/>
  <c r="E496" i="3" s="1"/>
  <c r="E497" i="3" s="1"/>
  <c r="E498" i="3" s="1"/>
  <c r="E499" i="3" s="1"/>
  <c r="E500" i="3" s="1"/>
  <c r="E501" i="3" s="1"/>
  <c r="E502" i="3" s="1"/>
  <c r="E503" i="3" s="1"/>
  <c r="E504" i="3" s="1"/>
  <c r="E505" i="3" s="1"/>
  <c r="E506" i="3" s="1"/>
  <c r="E507" i="3" s="1"/>
  <c r="E508" i="3" s="1"/>
  <c r="E509" i="3" s="1"/>
  <c r="E510" i="3" s="1"/>
  <c r="E511" i="3" s="1"/>
  <c r="E512" i="3" s="1"/>
  <c r="E513" i="3" s="1"/>
  <c r="E514" i="3" s="1"/>
  <c r="E515" i="3" s="1"/>
  <c r="E516" i="3" s="1"/>
  <c r="E517" i="3" s="1"/>
  <c r="E518" i="3" s="1"/>
  <c r="E519" i="3" s="1"/>
  <c r="E520" i="3" s="1"/>
  <c r="E521" i="3" s="1"/>
  <c r="E522" i="3" s="1"/>
  <c r="E523" i="3" s="1"/>
  <c r="E524" i="3" s="1"/>
  <c r="E525" i="3" s="1"/>
  <c r="E526" i="3" s="1"/>
  <c r="E527" i="3" s="1"/>
  <c r="E528" i="3" s="1"/>
  <c r="E529" i="3" s="1"/>
  <c r="E530" i="3" s="1"/>
  <c r="E531" i="3" s="1"/>
  <c r="E532" i="3" s="1"/>
  <c r="E533" i="3" s="1"/>
  <c r="E534" i="3" s="1"/>
  <c r="E535" i="3" s="1"/>
  <c r="E536" i="3" s="1"/>
  <c r="E537" i="3" s="1"/>
  <c r="E538" i="3" s="1"/>
  <c r="E539" i="3" s="1"/>
  <c r="E540" i="3" s="1"/>
  <c r="E541" i="3" s="1"/>
  <c r="E542" i="3" s="1"/>
  <c r="E543" i="3" s="1"/>
  <c r="E544" i="3" s="1"/>
  <c r="E545" i="3" s="1"/>
  <c r="E546" i="3" s="1"/>
  <c r="E547" i="3" s="1"/>
  <c r="E548" i="3" s="1"/>
  <c r="E549" i="3" s="1"/>
  <c r="E550" i="3" s="1"/>
  <c r="E551" i="3" s="1"/>
  <c r="E552" i="3" s="1"/>
  <c r="E553" i="3" s="1"/>
  <c r="E554" i="3" s="1"/>
  <c r="E555" i="3" s="1"/>
  <c r="E556" i="3" s="1"/>
  <c r="E557" i="3" s="1"/>
  <c r="E558" i="3" s="1"/>
  <c r="E559" i="3" s="1"/>
  <c r="E560" i="3" s="1"/>
  <c r="E561" i="3" s="1"/>
  <c r="E562" i="3" s="1"/>
  <c r="E563" i="3" s="1"/>
  <c r="E564" i="3" s="1"/>
  <c r="E565" i="3" s="1"/>
  <c r="E566" i="3" s="1"/>
  <c r="E567" i="3" s="1"/>
  <c r="E568" i="3" s="1"/>
  <c r="E569" i="3" s="1"/>
  <c r="E570" i="3" s="1"/>
  <c r="E571" i="3" s="1"/>
  <c r="E572" i="3" s="1"/>
  <c r="E573" i="3" s="1"/>
  <c r="E574" i="3" s="1"/>
  <c r="E575" i="3" s="1"/>
  <c r="E576" i="3" s="1"/>
  <c r="E577" i="3" s="1"/>
  <c r="E578" i="3" s="1"/>
  <c r="E579" i="3" s="1"/>
  <c r="E580" i="3" s="1"/>
  <c r="E581" i="3" s="1"/>
  <c r="E582" i="3" s="1"/>
  <c r="E583" i="3" s="1"/>
  <c r="E584" i="3" s="1"/>
  <c r="E585" i="3" s="1"/>
  <c r="E586" i="3" s="1"/>
  <c r="E587" i="3" s="1"/>
  <c r="E588" i="3" s="1"/>
  <c r="E589" i="3" s="1"/>
  <c r="E590" i="3" s="1"/>
  <c r="E591" i="3" s="1"/>
  <c r="E592" i="3" s="1"/>
  <c r="E593" i="3" s="1"/>
  <c r="E594" i="3" s="1"/>
  <c r="E595" i="3" s="1"/>
  <c r="E596" i="3" s="1"/>
  <c r="E597" i="3" s="1"/>
  <c r="E598" i="3" s="1"/>
  <c r="E599" i="3" s="1"/>
  <c r="E600" i="3" s="1"/>
  <c r="E601" i="3" s="1"/>
  <c r="E602" i="3" s="1"/>
  <c r="E603" i="3" s="1"/>
  <c r="E604" i="3" s="1"/>
  <c r="E605" i="3" s="1"/>
  <c r="E606" i="3" s="1"/>
  <c r="E607" i="3" s="1"/>
  <c r="E608" i="3" s="1"/>
  <c r="E609" i="3" s="1"/>
  <c r="E610" i="3" s="1"/>
  <c r="E611" i="3" s="1"/>
  <c r="E612" i="3" s="1"/>
  <c r="E613" i="3" s="1"/>
  <c r="E614" i="3" s="1"/>
  <c r="E615" i="3" s="1"/>
  <c r="E616" i="3" s="1"/>
  <c r="E617" i="3" s="1"/>
  <c r="E618" i="3" s="1"/>
  <c r="E619" i="3" s="1"/>
  <c r="E620" i="3" s="1"/>
  <c r="E621" i="3" s="1"/>
  <c r="E622" i="3" s="1"/>
  <c r="E623" i="3" s="1"/>
  <c r="E624" i="3" s="1"/>
  <c r="E625" i="3" s="1"/>
  <c r="E626" i="3" s="1"/>
  <c r="E627" i="3" s="1"/>
  <c r="E628" i="3" s="1"/>
  <c r="E629" i="3" s="1"/>
  <c r="E630" i="3" s="1"/>
  <c r="E631" i="3" s="1"/>
  <c r="E632" i="3" s="1"/>
  <c r="E633" i="3" s="1"/>
  <c r="E634" i="3" s="1"/>
  <c r="E635" i="3" s="1"/>
  <c r="E636" i="3" s="1"/>
  <c r="E637" i="3" s="1"/>
  <c r="E638" i="3" s="1"/>
  <c r="E639" i="3" s="1"/>
  <c r="E640" i="3" s="1"/>
  <c r="E641" i="3" s="1"/>
  <c r="E642" i="3" s="1"/>
  <c r="E643" i="3" s="1"/>
  <c r="E644" i="3" s="1"/>
  <c r="E645" i="3" s="1"/>
  <c r="E646" i="3" s="1"/>
  <c r="E647" i="3" s="1"/>
  <c r="E648" i="3" s="1"/>
  <c r="E649" i="3" s="1"/>
  <c r="E650" i="3" s="1"/>
  <c r="E651" i="3" s="1"/>
  <c r="E652" i="3" s="1"/>
  <c r="E653" i="3" s="1"/>
  <c r="E654" i="3" s="1"/>
  <c r="E655" i="3" s="1"/>
  <c r="E656" i="3" s="1"/>
  <c r="E657" i="3" s="1"/>
  <c r="E658" i="3" s="1"/>
  <c r="E659" i="3" s="1"/>
  <c r="E660" i="3" s="1"/>
  <c r="E661" i="3" s="1"/>
  <c r="E662" i="3" s="1"/>
  <c r="E663" i="3" s="1"/>
  <c r="E664" i="3" s="1"/>
  <c r="E665" i="3" s="1"/>
  <c r="E666" i="3" s="1"/>
  <c r="E667" i="3" s="1"/>
  <c r="E668" i="3" s="1"/>
  <c r="E669" i="3" s="1"/>
  <c r="E670" i="3" s="1"/>
  <c r="E671" i="3" s="1"/>
  <c r="E672" i="3" s="1"/>
  <c r="E673" i="3" s="1"/>
  <c r="E674" i="3" s="1"/>
  <c r="E675" i="3" s="1"/>
  <c r="E676" i="3" s="1"/>
  <c r="E677" i="3" s="1"/>
  <c r="E678" i="3" s="1"/>
  <c r="E679" i="3" s="1"/>
  <c r="E680" i="3" s="1"/>
  <c r="E681" i="3" s="1"/>
  <c r="E682" i="3" s="1"/>
  <c r="E683" i="3" s="1"/>
  <c r="E684" i="3" s="1"/>
  <c r="E685" i="3" s="1"/>
  <c r="E686" i="3" s="1"/>
  <c r="E687" i="3" s="1"/>
  <c r="E688" i="3" s="1"/>
  <c r="E689" i="3" s="1"/>
  <c r="E690" i="3" s="1"/>
  <c r="E691" i="3" s="1"/>
  <c r="E692" i="3" s="1"/>
  <c r="E693" i="3" s="1"/>
  <c r="E694" i="3" s="1"/>
  <c r="E695" i="3" s="1"/>
  <c r="E696" i="3" s="1"/>
  <c r="E697" i="3" s="1"/>
  <c r="E698" i="3" s="1"/>
  <c r="E699" i="3" s="1"/>
  <c r="E700" i="3" s="1"/>
  <c r="E701" i="3" s="1"/>
  <c r="E702" i="3" s="1"/>
  <c r="E703" i="3" s="1"/>
  <c r="E704" i="3" s="1"/>
  <c r="E705" i="3" s="1"/>
  <c r="E706" i="3" s="1"/>
  <c r="E707" i="3" s="1"/>
  <c r="E708" i="3" s="1"/>
  <c r="E709" i="3" s="1"/>
  <c r="E710" i="3" s="1"/>
  <c r="E711" i="3" s="1"/>
  <c r="E712" i="3" s="1"/>
  <c r="E713" i="3" s="1"/>
  <c r="E714" i="3" s="1"/>
  <c r="E715" i="3" s="1"/>
  <c r="E716" i="3" s="1"/>
  <c r="E717" i="3" s="1"/>
  <c r="E718" i="3" s="1"/>
  <c r="E719" i="3" s="1"/>
  <c r="E720" i="3" s="1"/>
  <c r="E721" i="3" s="1"/>
  <c r="E722" i="3" s="1"/>
  <c r="E723" i="3" s="1"/>
  <c r="E724" i="3" s="1"/>
  <c r="E725" i="3" s="1"/>
  <c r="E726" i="3" s="1"/>
  <c r="E727" i="3" s="1"/>
  <c r="E728" i="3" s="1"/>
  <c r="E729" i="3" s="1"/>
  <c r="E730" i="3" s="1"/>
  <c r="E731" i="3" s="1"/>
  <c r="E732" i="3" s="1"/>
  <c r="E733" i="3" s="1"/>
  <c r="E734" i="3" s="1"/>
  <c r="E735" i="3" s="1"/>
  <c r="E736" i="3" s="1"/>
  <c r="E737" i="3" s="1"/>
  <c r="E738" i="3" s="1"/>
  <c r="E739" i="3" s="1"/>
  <c r="E740" i="3" s="1"/>
  <c r="E741" i="3" s="1"/>
  <c r="E742" i="3" s="1"/>
  <c r="E743" i="3" s="1"/>
  <c r="E744" i="3" s="1"/>
  <c r="E745" i="3" s="1"/>
  <c r="E746" i="3" s="1"/>
  <c r="E747" i="3" s="1"/>
  <c r="E748" i="3" s="1"/>
  <c r="E749" i="3" s="1"/>
  <c r="E750" i="3" s="1"/>
  <c r="E751" i="3" s="1"/>
  <c r="E752" i="3" s="1"/>
  <c r="E753" i="3" s="1"/>
  <c r="E754" i="3" s="1"/>
  <c r="E755" i="3" s="1"/>
  <c r="E756" i="3" s="1"/>
  <c r="E757" i="3" s="1"/>
  <c r="E758" i="3" s="1"/>
  <c r="E759" i="3" s="1"/>
  <c r="E760" i="3" s="1"/>
  <c r="E761" i="3" s="1"/>
  <c r="E762" i="3" s="1"/>
  <c r="E763" i="3" s="1"/>
  <c r="E764" i="3" s="1"/>
  <c r="E765" i="3" s="1"/>
  <c r="E766" i="3" s="1"/>
  <c r="E767" i="3" s="1"/>
  <c r="E768" i="3" s="1"/>
  <c r="E769" i="3" s="1"/>
  <c r="E770" i="3" s="1"/>
  <c r="E771" i="3" s="1"/>
  <c r="E772" i="3" s="1"/>
  <c r="E773" i="3" s="1"/>
  <c r="E774" i="3" s="1"/>
  <c r="E775" i="3" s="1"/>
  <c r="E776" i="3" s="1"/>
  <c r="E777" i="3" s="1"/>
  <c r="E778" i="3" s="1"/>
  <c r="E779" i="3" s="1"/>
  <c r="E780" i="3" s="1"/>
  <c r="E781" i="3" s="1"/>
  <c r="E782" i="3" s="1"/>
  <c r="E783" i="3" s="1"/>
  <c r="E784" i="3" s="1"/>
  <c r="E785" i="3" s="1"/>
  <c r="E786" i="3" s="1"/>
  <c r="E787" i="3" s="1"/>
  <c r="E788" i="3" s="1"/>
  <c r="E789" i="3" s="1"/>
  <c r="E790" i="3" s="1"/>
  <c r="E791" i="3" s="1"/>
  <c r="E792" i="3" s="1"/>
  <c r="E793" i="3" s="1"/>
  <c r="E794" i="3" s="1"/>
  <c r="E795" i="3" s="1"/>
  <c r="E796" i="3" s="1"/>
  <c r="E797" i="3" s="1"/>
  <c r="E798" i="3" s="1"/>
  <c r="E799" i="3" s="1"/>
  <c r="E800" i="3" s="1"/>
  <c r="E801" i="3" s="1"/>
  <c r="E802" i="3" s="1"/>
  <c r="E803" i="3" s="1"/>
  <c r="E804" i="3" s="1"/>
  <c r="E805" i="3" s="1"/>
  <c r="E806" i="3" s="1"/>
  <c r="E807" i="3" s="1"/>
  <c r="E808" i="3" s="1"/>
  <c r="E809" i="3" s="1"/>
  <c r="E810" i="3" s="1"/>
  <c r="E811" i="3" s="1"/>
  <c r="E812" i="3" s="1"/>
  <c r="E813" i="3" s="1"/>
  <c r="E814" i="3" s="1"/>
  <c r="E815" i="3" s="1"/>
  <c r="E816" i="3" s="1"/>
  <c r="E817" i="3" s="1"/>
  <c r="E818" i="3" s="1"/>
  <c r="E819" i="3" s="1"/>
  <c r="E820" i="3" s="1"/>
  <c r="E821" i="3" s="1"/>
  <c r="E822" i="3" s="1"/>
  <c r="E823" i="3" s="1"/>
  <c r="E824" i="3" s="1"/>
  <c r="E825" i="3" s="1"/>
  <c r="E826" i="3" s="1"/>
  <c r="E827" i="3" s="1"/>
  <c r="E828" i="3" s="1"/>
  <c r="E829" i="3" s="1"/>
  <c r="E830" i="3" s="1"/>
  <c r="E831" i="3" s="1"/>
  <c r="E832" i="3" s="1"/>
  <c r="E833" i="3" s="1"/>
  <c r="E834" i="3" s="1"/>
  <c r="E835" i="3" s="1"/>
  <c r="E836" i="3" s="1"/>
  <c r="E837" i="3" s="1"/>
  <c r="E838" i="3" s="1"/>
  <c r="E839" i="3" s="1"/>
  <c r="E840" i="3" s="1"/>
  <c r="E841" i="3" s="1"/>
  <c r="E842" i="3" s="1"/>
  <c r="E843" i="3" s="1"/>
  <c r="E844" i="3" s="1"/>
  <c r="E845" i="3" s="1"/>
  <c r="E846" i="3" s="1"/>
  <c r="E847" i="3" s="1"/>
  <c r="E848" i="3" s="1"/>
  <c r="E849" i="3" s="1"/>
  <c r="E850" i="3" s="1"/>
  <c r="E851" i="3" s="1"/>
  <c r="E852" i="3" s="1"/>
  <c r="E853" i="3" s="1"/>
  <c r="E854" i="3" s="1"/>
  <c r="E855" i="3" s="1"/>
  <c r="E856" i="3" s="1"/>
  <c r="E857" i="3" s="1"/>
  <c r="E858" i="3" s="1"/>
  <c r="E859" i="3" s="1"/>
  <c r="E860" i="3" s="1"/>
  <c r="E861" i="3" s="1"/>
  <c r="E862" i="3" s="1"/>
  <c r="E863" i="3" s="1"/>
  <c r="E864" i="3" s="1"/>
  <c r="E865" i="3" s="1"/>
  <c r="E866" i="3" s="1"/>
  <c r="E867" i="3" s="1"/>
  <c r="E868" i="3" s="1"/>
  <c r="E869" i="3" s="1"/>
  <c r="E870" i="3" s="1"/>
  <c r="E871" i="3" s="1"/>
  <c r="E872" i="3" s="1"/>
  <c r="E873" i="3" s="1"/>
  <c r="E874" i="3" s="1"/>
  <c r="E875" i="3" s="1"/>
  <c r="E876" i="3" s="1"/>
  <c r="E877" i="3" s="1"/>
  <c r="E878" i="3" s="1"/>
  <c r="E879" i="3" s="1"/>
  <c r="E880" i="3" s="1"/>
  <c r="E881" i="3" s="1"/>
  <c r="E882" i="3" s="1"/>
  <c r="E883" i="3" s="1"/>
  <c r="E884" i="3" s="1"/>
  <c r="E885" i="3" s="1"/>
  <c r="E886" i="3" s="1"/>
  <c r="E887" i="3" s="1"/>
  <c r="E888" i="3" s="1"/>
  <c r="E889" i="3" s="1"/>
  <c r="E890" i="3" s="1"/>
  <c r="E891" i="3" s="1"/>
  <c r="E892" i="3" s="1"/>
  <c r="E893" i="3" s="1"/>
  <c r="E894" i="3" s="1"/>
  <c r="E895" i="3" s="1"/>
  <c r="E896" i="3" s="1"/>
  <c r="E897" i="3" s="1"/>
  <c r="E898" i="3" s="1"/>
  <c r="E899" i="3" s="1"/>
  <c r="E900" i="3" s="1"/>
  <c r="E901" i="3" s="1"/>
  <c r="E902" i="3" s="1"/>
  <c r="E903" i="3" s="1"/>
  <c r="E904" i="3" s="1"/>
  <c r="E905" i="3" s="1"/>
  <c r="E906" i="3" s="1"/>
  <c r="E907" i="3" s="1"/>
  <c r="E908" i="3" s="1"/>
  <c r="E909" i="3" s="1"/>
  <c r="E910" i="3" s="1"/>
  <c r="E911" i="3" s="1"/>
  <c r="E912" i="3" s="1"/>
  <c r="E913" i="3" s="1"/>
  <c r="E914" i="3" s="1"/>
  <c r="E915" i="3" s="1"/>
  <c r="E916" i="3" s="1"/>
  <c r="E917" i="3" s="1"/>
  <c r="E918" i="3" s="1"/>
  <c r="E919" i="3" s="1"/>
  <c r="E920" i="3" s="1"/>
  <c r="E921" i="3" s="1"/>
  <c r="E922" i="3" s="1"/>
  <c r="E923" i="3" s="1"/>
  <c r="E924" i="3" s="1"/>
  <c r="E925" i="3" s="1"/>
  <c r="E926" i="3" s="1"/>
  <c r="E927" i="3" s="1"/>
  <c r="E928" i="3" s="1"/>
  <c r="E929" i="3" s="1"/>
  <c r="E930" i="3" s="1"/>
  <c r="E931" i="3" s="1"/>
  <c r="E932" i="3" s="1"/>
  <c r="E933" i="3" s="1"/>
  <c r="E934" i="3" s="1"/>
  <c r="E935" i="3" s="1"/>
  <c r="E936" i="3" s="1"/>
  <c r="E937" i="3" s="1"/>
  <c r="E938" i="3" s="1"/>
  <c r="E939" i="3" s="1"/>
  <c r="E940" i="3" s="1"/>
  <c r="E941" i="3" s="1"/>
  <c r="E942" i="3" s="1"/>
  <c r="E943" i="3" s="1"/>
  <c r="E944" i="3" s="1"/>
  <c r="E945" i="3" s="1"/>
  <c r="E946" i="3" s="1"/>
  <c r="E947" i="3" s="1"/>
  <c r="E948" i="3" s="1"/>
  <c r="E949" i="3" s="1"/>
  <c r="E950" i="3" s="1"/>
  <c r="E951" i="3" s="1"/>
  <c r="E952" i="3" s="1"/>
  <c r="E953" i="3" s="1"/>
  <c r="E954" i="3" s="1"/>
  <c r="E955" i="3" s="1"/>
  <c r="E956" i="3" s="1"/>
  <c r="E957" i="3" s="1"/>
  <c r="E958" i="3" s="1"/>
  <c r="E959" i="3" s="1"/>
  <c r="E960" i="3" s="1"/>
  <c r="E961" i="3" s="1"/>
  <c r="E962" i="3" s="1"/>
  <c r="E963" i="3" s="1"/>
  <c r="E964" i="3" s="1"/>
  <c r="E965" i="3" s="1"/>
  <c r="E966" i="3" s="1"/>
  <c r="E967" i="3" s="1"/>
  <c r="E968" i="3" s="1"/>
  <c r="E969" i="3" s="1"/>
  <c r="E970" i="3" s="1"/>
  <c r="E971" i="3" s="1"/>
  <c r="E972" i="3" s="1"/>
  <c r="E973" i="3" s="1"/>
  <c r="E974" i="3" s="1"/>
  <c r="E975" i="3" s="1"/>
  <c r="E976" i="3" s="1"/>
  <c r="E977" i="3" s="1"/>
  <c r="E978" i="3" s="1"/>
  <c r="E979" i="3" s="1"/>
  <c r="E980" i="3" s="1"/>
  <c r="E981" i="3" s="1"/>
  <c r="E982" i="3" s="1"/>
  <c r="E983" i="3" s="1"/>
  <c r="E984" i="3" s="1"/>
  <c r="E985" i="3" s="1"/>
  <c r="E986" i="3" s="1"/>
  <c r="E987" i="3" s="1"/>
  <c r="E988" i="3" s="1"/>
  <c r="E989" i="3" s="1"/>
  <c r="E990" i="3" s="1"/>
  <c r="E991" i="3" s="1"/>
  <c r="E992" i="3" s="1"/>
  <c r="E993" i="3" s="1"/>
  <c r="E994" i="3" s="1"/>
  <c r="E995" i="3" s="1"/>
  <c r="E996" i="3" s="1"/>
  <c r="E997" i="3" s="1"/>
  <c r="E998" i="3" s="1"/>
  <c r="E999" i="3" s="1"/>
  <c r="E1000" i="3" s="1"/>
  <c r="E1001" i="3" s="1"/>
  <c r="E1002" i="3" s="1"/>
  <c r="E1003" i="3" s="1"/>
  <c r="E1004" i="3" s="1"/>
  <c r="E1005" i="3" s="1"/>
  <c r="E1006" i="3" s="1"/>
  <c r="E1007" i="3" s="1"/>
  <c r="E1008" i="3" s="1"/>
  <c r="E1009" i="3" s="1"/>
  <c r="E1010" i="3" s="1"/>
  <c r="E1011" i="3" s="1"/>
  <c r="E1012" i="3" s="1"/>
  <c r="E1013" i="3" s="1"/>
  <c r="E1014" i="3" s="1"/>
  <c r="E1015" i="3" s="1"/>
  <c r="E1016" i="3" s="1"/>
  <c r="E1017" i="3" s="1"/>
  <c r="E1018" i="3" s="1"/>
  <c r="E1019" i="3" s="1"/>
  <c r="E1020" i="3" s="1"/>
  <c r="E1021" i="3" s="1"/>
  <c r="E1022" i="3" s="1"/>
  <c r="E1023" i="3" s="1"/>
  <c r="E1024" i="3" s="1"/>
  <c r="E1025" i="3" s="1"/>
  <c r="E1026" i="3" s="1"/>
  <c r="E1027" i="3" s="1"/>
  <c r="E1028" i="3" s="1"/>
  <c r="E1029" i="3" s="1"/>
  <c r="E1030" i="3" s="1"/>
  <c r="E1031" i="3" s="1"/>
  <c r="E1032" i="3" s="1"/>
  <c r="E1033" i="3" s="1"/>
  <c r="E1034" i="3" s="1"/>
  <c r="E1035" i="3" s="1"/>
  <c r="E1036" i="3" s="1"/>
  <c r="E1037" i="3" s="1"/>
  <c r="E1038" i="3" s="1"/>
  <c r="E1039" i="3" s="1"/>
  <c r="E1040" i="3" s="1"/>
  <c r="E1041" i="3" s="1"/>
  <c r="E1042" i="3" s="1"/>
  <c r="E1043" i="3" s="1"/>
  <c r="E1044" i="3" s="1"/>
  <c r="E1045" i="3" s="1"/>
  <c r="E1046" i="3" s="1"/>
  <c r="E1047" i="3" s="1"/>
  <c r="E1048" i="3" s="1"/>
  <c r="E1049" i="3" s="1"/>
  <c r="E1050" i="3" s="1"/>
  <c r="E1051" i="3" s="1"/>
  <c r="E1052" i="3" s="1"/>
  <c r="E1053" i="3" s="1"/>
  <c r="E1054" i="3" s="1"/>
  <c r="E1055" i="3" s="1"/>
  <c r="E1056" i="3" s="1"/>
  <c r="E1057" i="3" s="1"/>
  <c r="E1058" i="3" s="1"/>
  <c r="E1059" i="3" s="1"/>
  <c r="E1060" i="3" s="1"/>
  <c r="E1061" i="3" s="1"/>
  <c r="E1062" i="3" s="1"/>
  <c r="E1063" i="3" s="1"/>
  <c r="E1064" i="3" s="1"/>
  <c r="E1065" i="3" s="1"/>
  <c r="E1066" i="3" s="1"/>
  <c r="E1067" i="3" s="1"/>
  <c r="E1068" i="3" s="1"/>
  <c r="E1069" i="3" s="1"/>
  <c r="E1070" i="3" s="1"/>
  <c r="E1071" i="3" s="1"/>
  <c r="E1072" i="3" s="1"/>
  <c r="E1073" i="3" s="1"/>
  <c r="E1074" i="3" s="1"/>
  <c r="E1075" i="3" s="1"/>
  <c r="E1076" i="3" s="1"/>
  <c r="E1077" i="3" s="1"/>
  <c r="E1078" i="3" s="1"/>
  <c r="E1079" i="3" s="1"/>
  <c r="E1080" i="3" s="1"/>
  <c r="E1081" i="3" s="1"/>
  <c r="E1082" i="3" s="1"/>
  <c r="E1083" i="3" s="1"/>
  <c r="E1084" i="3" s="1"/>
  <c r="E1085" i="3" s="1"/>
  <c r="E1086" i="3" s="1"/>
  <c r="E1087" i="3" s="1"/>
  <c r="E1088" i="3" s="1"/>
  <c r="E1089" i="3" s="1"/>
  <c r="E1090" i="3" s="1"/>
  <c r="E1091" i="3" s="1"/>
  <c r="E1092" i="3" s="1"/>
  <c r="E1093" i="3" s="1"/>
  <c r="E1094" i="3" s="1"/>
  <c r="E1095" i="3" s="1"/>
  <c r="E1096" i="3" s="1"/>
  <c r="E1097" i="3" s="1"/>
  <c r="E1098" i="3" s="1"/>
  <c r="E1099" i="3" s="1"/>
  <c r="E1100" i="3" s="1"/>
  <c r="E1101" i="3" s="1"/>
  <c r="E1102" i="3" s="1"/>
  <c r="E1103" i="3" s="1"/>
  <c r="E1104" i="3" s="1"/>
  <c r="E1105" i="3" s="1"/>
  <c r="E1106" i="3" s="1"/>
  <c r="E1107" i="3" s="1"/>
  <c r="E1108" i="3" s="1"/>
  <c r="E1109" i="3" s="1"/>
  <c r="E1110" i="3" s="1"/>
  <c r="E1111" i="3" s="1"/>
  <c r="E1112" i="3" s="1"/>
  <c r="E1113" i="3" s="1"/>
  <c r="E1114" i="3" s="1"/>
  <c r="E1115" i="3" s="1"/>
  <c r="E1116" i="3" s="1"/>
  <c r="E1117" i="3" s="1"/>
  <c r="E1118" i="3" s="1"/>
  <c r="E1119" i="3" s="1"/>
  <c r="E1120" i="3" s="1"/>
  <c r="E1121" i="3" s="1"/>
  <c r="E1122" i="3" s="1"/>
  <c r="E1123" i="3" s="1"/>
  <c r="E1124" i="3" s="1"/>
  <c r="E1125" i="3" s="1"/>
  <c r="E1126" i="3" s="1"/>
  <c r="E1127" i="3" s="1"/>
  <c r="E1128" i="3" s="1"/>
  <c r="E1129" i="3" s="1"/>
  <c r="E1130" i="3" s="1"/>
  <c r="E1131" i="3" s="1"/>
  <c r="E1132" i="3" s="1"/>
  <c r="E1133" i="3" s="1"/>
  <c r="E1134" i="3" s="1"/>
  <c r="E1135" i="3" s="1"/>
  <c r="E1136" i="3" s="1"/>
  <c r="E1137" i="3" s="1"/>
  <c r="E1138" i="3" s="1"/>
  <c r="E1139" i="3" s="1"/>
  <c r="E1140" i="3" s="1"/>
  <c r="E1141" i="3" s="1"/>
  <c r="E1142" i="3" s="1"/>
  <c r="E1143" i="3" s="1"/>
  <c r="E1144" i="3" s="1"/>
  <c r="E1145" i="3" s="1"/>
  <c r="E1146" i="3" s="1"/>
  <c r="E1147" i="3" s="1"/>
  <c r="E1148" i="3" s="1"/>
  <c r="E1149" i="3" s="1"/>
  <c r="E1150" i="3" s="1"/>
  <c r="E1151" i="3" s="1"/>
  <c r="E1152" i="3" s="1"/>
  <c r="E1153" i="3" s="1"/>
  <c r="E1154" i="3" s="1"/>
  <c r="E1155" i="3" s="1"/>
  <c r="E1156" i="3" s="1"/>
  <c r="E1157" i="3" s="1"/>
  <c r="E1158" i="3" s="1"/>
  <c r="E1159" i="3" s="1"/>
  <c r="E1160" i="3" s="1"/>
  <c r="E1161" i="3" s="1"/>
  <c r="E1162" i="3" s="1"/>
  <c r="E1163" i="3" s="1"/>
  <c r="E1164" i="3" s="1"/>
  <c r="E1165" i="3" s="1"/>
  <c r="E1166" i="3" s="1"/>
  <c r="E1167" i="3" s="1"/>
  <c r="E1168" i="3" s="1"/>
  <c r="E1169" i="3" s="1"/>
  <c r="E1170" i="3" s="1"/>
  <c r="E1171" i="3" s="1"/>
  <c r="E1172" i="3" s="1"/>
  <c r="E1173" i="3" s="1"/>
  <c r="E1174" i="3" s="1"/>
  <c r="E1175" i="3" s="1"/>
  <c r="E1176" i="3" s="1"/>
  <c r="E1177" i="3" s="1"/>
  <c r="E1178" i="3" s="1"/>
  <c r="E1179" i="3" s="1"/>
  <c r="E1180" i="3" s="1"/>
  <c r="E1181" i="3" s="1"/>
  <c r="E1182" i="3" s="1"/>
  <c r="E1183" i="3" s="1"/>
  <c r="E1184" i="3" s="1"/>
  <c r="E1185" i="3" s="1"/>
  <c r="E1186" i="3" s="1"/>
  <c r="E1187" i="3" s="1"/>
  <c r="E1188" i="3" s="1"/>
  <c r="E1189" i="3" s="1"/>
  <c r="E1190" i="3" s="1"/>
  <c r="E1191" i="3" s="1"/>
  <c r="E1192" i="3" s="1"/>
  <c r="E1193" i="3" s="1"/>
  <c r="E1194" i="3" s="1"/>
  <c r="E1195" i="3" s="1"/>
  <c r="E1196" i="3" s="1"/>
  <c r="E1197" i="3" s="1"/>
  <c r="E1198" i="3" s="1"/>
  <c r="E1199" i="3" s="1"/>
  <c r="E1200" i="3" s="1"/>
  <c r="E1201" i="3" s="1"/>
  <c r="E1202" i="3" s="1"/>
  <c r="E1203" i="3" s="1"/>
  <c r="E1204" i="3" s="1"/>
  <c r="E1205" i="3" s="1"/>
  <c r="E1206" i="3" s="1"/>
  <c r="E1207" i="3" s="1"/>
  <c r="E1208" i="3" s="1"/>
  <c r="E1209" i="3" s="1"/>
  <c r="E1210" i="3" s="1"/>
  <c r="E1211" i="3" s="1"/>
  <c r="E1212" i="3" s="1"/>
  <c r="E1213" i="3" s="1"/>
  <c r="E1214" i="3" s="1"/>
  <c r="E1215" i="3" s="1"/>
  <c r="E1216" i="3" s="1"/>
  <c r="E1217" i="3" s="1"/>
  <c r="E1218" i="3" s="1"/>
  <c r="E1219" i="3" s="1"/>
  <c r="E1220" i="3" s="1"/>
  <c r="E1221" i="3" s="1"/>
  <c r="E1222" i="3" s="1"/>
  <c r="E1223" i="3" s="1"/>
  <c r="E1224" i="3" s="1"/>
  <c r="E1225" i="3" s="1"/>
  <c r="E1226" i="3" s="1"/>
  <c r="E1227" i="3" s="1"/>
  <c r="E1228" i="3" s="1"/>
  <c r="E1229" i="3" s="1"/>
  <c r="E1230" i="3" s="1"/>
  <c r="E1231" i="3" s="1"/>
  <c r="E1232" i="3" s="1"/>
  <c r="E1233" i="3" s="1"/>
  <c r="E1234" i="3" s="1"/>
  <c r="E1235" i="3" s="1"/>
  <c r="E1236" i="3" s="1"/>
  <c r="E1237" i="3" s="1"/>
  <c r="E1238" i="3" s="1"/>
  <c r="E1239" i="3" s="1"/>
  <c r="E1240" i="3" s="1"/>
  <c r="E1241" i="3" s="1"/>
  <c r="E1242" i="3" s="1"/>
  <c r="E1243" i="3" s="1"/>
  <c r="E1244" i="3" s="1"/>
  <c r="E1245" i="3" s="1"/>
  <c r="E1246" i="3" s="1"/>
  <c r="E1247" i="3" s="1"/>
  <c r="E1248" i="3" s="1"/>
  <c r="E1249" i="3" s="1"/>
  <c r="E1250" i="3" s="1"/>
  <c r="E1251" i="3" s="1"/>
  <c r="E1252" i="3" s="1"/>
  <c r="E1253" i="3" s="1"/>
  <c r="E1254" i="3" s="1"/>
  <c r="E1255" i="3" s="1"/>
  <c r="E1256" i="3" s="1"/>
  <c r="E1257" i="3" s="1"/>
  <c r="E1258" i="3" s="1"/>
  <c r="E1259" i="3" s="1"/>
  <c r="E1260" i="3" s="1"/>
  <c r="E1261" i="3" s="1"/>
  <c r="E1262" i="3" s="1"/>
  <c r="E1263" i="3" s="1"/>
  <c r="E1264" i="3" s="1"/>
  <c r="E1265" i="3" s="1"/>
  <c r="E1266" i="3" s="1"/>
  <c r="E1267" i="3" s="1"/>
  <c r="E1268" i="3" s="1"/>
  <c r="E1269" i="3" s="1"/>
  <c r="E1270" i="3" s="1"/>
  <c r="E1271" i="3" s="1"/>
  <c r="E1272" i="3" s="1"/>
  <c r="E1273" i="3" s="1"/>
  <c r="E1274" i="3" s="1"/>
  <c r="E1275" i="3" s="1"/>
  <c r="E1276" i="3" s="1"/>
  <c r="E1277" i="3" s="1"/>
  <c r="E1278" i="3" s="1"/>
  <c r="E1279" i="3" s="1"/>
  <c r="E1280" i="3" s="1"/>
  <c r="E1281" i="3" s="1"/>
  <c r="E1282" i="3" s="1"/>
  <c r="E1283" i="3" s="1"/>
  <c r="E1284" i="3" s="1"/>
  <c r="E1285" i="3" s="1"/>
  <c r="E1286" i="3" s="1"/>
  <c r="E1287" i="3" s="1"/>
  <c r="E1288" i="3" s="1"/>
  <c r="E1289" i="3" s="1"/>
  <c r="E1290" i="3" s="1"/>
  <c r="E1291" i="3" s="1"/>
  <c r="E1292" i="3" s="1"/>
  <c r="E1293" i="3" s="1"/>
  <c r="E1294" i="3" s="1"/>
  <c r="E1295" i="3" s="1"/>
  <c r="E1296" i="3" s="1"/>
  <c r="E1297" i="3" s="1"/>
  <c r="E1298" i="3" s="1"/>
  <c r="E1299" i="3" s="1"/>
  <c r="E1300" i="3" s="1"/>
  <c r="E1301" i="3" s="1"/>
  <c r="E1302" i="3" s="1"/>
  <c r="E1303" i="3" s="1"/>
  <c r="E1304" i="3" s="1"/>
  <c r="E1305" i="3" s="1"/>
  <c r="E1306" i="3" s="1"/>
  <c r="E1307" i="3" s="1"/>
  <c r="E1308" i="3" s="1"/>
  <c r="E1309" i="3" s="1"/>
  <c r="E1310" i="3" s="1"/>
  <c r="E1311" i="3" s="1"/>
  <c r="E1312" i="3" s="1"/>
  <c r="E1313" i="3" s="1"/>
  <c r="E1314" i="3" s="1"/>
  <c r="E1315" i="3" s="1"/>
  <c r="E1316" i="3" s="1"/>
  <c r="E1317" i="3" s="1"/>
  <c r="E1318" i="3" s="1"/>
  <c r="E1319" i="3" s="1"/>
  <c r="E1320" i="3" s="1"/>
  <c r="E1321" i="3" s="1"/>
  <c r="E1322" i="3" s="1"/>
  <c r="E1323" i="3" s="1"/>
  <c r="E1324" i="3" s="1"/>
  <c r="E1325" i="3" s="1"/>
  <c r="E1326" i="3" s="1"/>
  <c r="E1327" i="3" s="1"/>
  <c r="E1328" i="3" s="1"/>
  <c r="E1329" i="3" s="1"/>
  <c r="E1330" i="3" s="1"/>
  <c r="E1331" i="3" s="1"/>
  <c r="E1332" i="3" s="1"/>
  <c r="E1333" i="3" s="1"/>
  <c r="E1334" i="3" s="1"/>
  <c r="E1335" i="3" s="1"/>
  <c r="E1336" i="3" s="1"/>
  <c r="E1337" i="3" s="1"/>
  <c r="E1338" i="3" s="1"/>
  <c r="E1339" i="3" s="1"/>
  <c r="E1340" i="3" s="1"/>
  <c r="E1341" i="3" s="1"/>
  <c r="E1342" i="3" s="1"/>
  <c r="E1343" i="3" s="1"/>
  <c r="E1344" i="3" s="1"/>
  <c r="E1345" i="3" s="1"/>
  <c r="E1346" i="3" s="1"/>
  <c r="E1347" i="3" s="1"/>
  <c r="E1348" i="3" s="1"/>
  <c r="E1349" i="3" s="1"/>
  <c r="E1350" i="3" s="1"/>
  <c r="E1351" i="3" s="1"/>
  <c r="E1352" i="3" s="1"/>
  <c r="E1353" i="3" s="1"/>
  <c r="E1354" i="3" s="1"/>
  <c r="E1355" i="3" s="1"/>
  <c r="E1356" i="3" s="1"/>
  <c r="E1357" i="3" s="1"/>
  <c r="E1358" i="3" s="1"/>
  <c r="E1359" i="3" s="1"/>
  <c r="E1360" i="3" s="1"/>
  <c r="E1361" i="3" s="1"/>
  <c r="E1362" i="3" s="1"/>
  <c r="E1363" i="3" s="1"/>
  <c r="E1364" i="3" s="1"/>
  <c r="E1365" i="3" s="1"/>
  <c r="E1366" i="3" s="1"/>
  <c r="E1367" i="3" s="1"/>
  <c r="E1368" i="3" s="1"/>
  <c r="E1369" i="3" s="1"/>
  <c r="E1370" i="3" s="1"/>
  <c r="E1371" i="3" s="1"/>
  <c r="E1372" i="3" s="1"/>
  <c r="E1373" i="3" s="1"/>
  <c r="E1374" i="3" s="1"/>
  <c r="E1375" i="3" s="1"/>
  <c r="E1376" i="3" s="1"/>
  <c r="E1377" i="3" s="1"/>
  <c r="E1378" i="3" s="1"/>
  <c r="E1379" i="3" s="1"/>
  <c r="E1380" i="3" s="1"/>
  <c r="E1381" i="3" s="1"/>
  <c r="E1382" i="3" s="1"/>
  <c r="E1383" i="3" s="1"/>
  <c r="E1384" i="3" s="1"/>
  <c r="E1385" i="3" s="1"/>
  <c r="E1386" i="3" s="1"/>
  <c r="E1387" i="3" s="1"/>
  <c r="E1388" i="3" s="1"/>
  <c r="E1389" i="3" s="1"/>
  <c r="E1390" i="3" s="1"/>
  <c r="E1391" i="3" s="1"/>
  <c r="E1392" i="3" s="1"/>
  <c r="E1393" i="3" s="1"/>
  <c r="E1394" i="3" s="1"/>
  <c r="E1395" i="3" s="1"/>
  <c r="E1396" i="3" s="1"/>
  <c r="E1397" i="3" s="1"/>
  <c r="E1398" i="3" s="1"/>
  <c r="E1399" i="3" s="1"/>
  <c r="E1400" i="3" s="1"/>
  <c r="E1401" i="3" s="1"/>
  <c r="E1402" i="3" s="1"/>
  <c r="E1403" i="3" s="1"/>
  <c r="E1404" i="3" s="1"/>
  <c r="E1405" i="3" s="1"/>
  <c r="E1406" i="3" s="1"/>
  <c r="E1407" i="3" s="1"/>
  <c r="E1408" i="3" s="1"/>
  <c r="E1409" i="3" s="1"/>
  <c r="E1410" i="3" s="1"/>
  <c r="E1411" i="3" s="1"/>
  <c r="E1412" i="3" s="1"/>
  <c r="E1413" i="3" s="1"/>
  <c r="E1414" i="3" s="1"/>
  <c r="E1415" i="3" s="1"/>
  <c r="E1416" i="3" s="1"/>
  <c r="E1417" i="3" s="1"/>
  <c r="E1418" i="3" s="1"/>
  <c r="E1419" i="3" s="1"/>
  <c r="E1420" i="3" s="1"/>
  <c r="E1421" i="3" s="1"/>
  <c r="E1422" i="3" s="1"/>
  <c r="E1423" i="3" s="1"/>
  <c r="E1424" i="3" s="1"/>
  <c r="E1425" i="3" s="1"/>
  <c r="E1426" i="3" s="1"/>
  <c r="E1427" i="3" s="1"/>
  <c r="E1428" i="3" s="1"/>
  <c r="E1429" i="3" s="1"/>
  <c r="E1430" i="3" s="1"/>
  <c r="E1431" i="3" s="1"/>
  <c r="E1432" i="3" s="1"/>
  <c r="E1433" i="3" s="1"/>
  <c r="E1434" i="3" s="1"/>
  <c r="E1435" i="3" s="1"/>
  <c r="E1436" i="3" s="1"/>
  <c r="E1437" i="3" s="1"/>
  <c r="E1438" i="3" s="1"/>
  <c r="E1439" i="3" s="1"/>
  <c r="E1440" i="3" s="1"/>
  <c r="E1441" i="3" s="1"/>
  <c r="E1442" i="3" s="1"/>
  <c r="E1443" i="3" s="1"/>
  <c r="E1444" i="3" s="1"/>
  <c r="E1445" i="3" s="1"/>
  <c r="E1446" i="3" s="1"/>
  <c r="E1447" i="3" s="1"/>
  <c r="E1448" i="3" s="1"/>
  <c r="E1449" i="3" s="1"/>
  <c r="E1450" i="3" s="1"/>
  <c r="E1451" i="3" s="1"/>
  <c r="E1452" i="3" s="1"/>
  <c r="E1453" i="3" s="1"/>
  <c r="E1454" i="3" s="1"/>
  <c r="E1455" i="3" s="1"/>
  <c r="E1456" i="3" s="1"/>
  <c r="E1457" i="3" s="1"/>
  <c r="E1458" i="3" s="1"/>
  <c r="E1459" i="3" s="1"/>
  <c r="E1460" i="3" s="1"/>
  <c r="E1461" i="3" s="1"/>
  <c r="E1462" i="3" s="1"/>
  <c r="E1463" i="3" s="1"/>
  <c r="E1464" i="3" s="1"/>
  <c r="E1465" i="3" s="1"/>
  <c r="E1466" i="3" s="1"/>
  <c r="E1467" i="3" s="1"/>
  <c r="E1468" i="3" s="1"/>
  <c r="E1469" i="3" s="1"/>
  <c r="E1470" i="3" s="1"/>
  <c r="E1471" i="3" s="1"/>
  <c r="E1472" i="3" s="1"/>
  <c r="E1473" i="3" s="1"/>
  <c r="E1474" i="3" s="1"/>
  <c r="E1475" i="3" s="1"/>
  <c r="E1476" i="3" s="1"/>
  <c r="E1477" i="3" s="1"/>
  <c r="E1478" i="3" s="1"/>
  <c r="E1479" i="3" s="1"/>
  <c r="E1480" i="3" s="1"/>
  <c r="E1481" i="3" s="1"/>
  <c r="E1482" i="3" s="1"/>
  <c r="E1483" i="3" s="1"/>
  <c r="E1484" i="3" s="1"/>
  <c r="E1485" i="3" s="1"/>
  <c r="E1486" i="3" s="1"/>
  <c r="E1487" i="3" s="1"/>
  <c r="E1488" i="3" s="1"/>
  <c r="E1489" i="3" s="1"/>
  <c r="E1490" i="3" s="1"/>
  <c r="E1491" i="3" s="1"/>
  <c r="E1492" i="3" s="1"/>
  <c r="E1493" i="3" s="1"/>
  <c r="E1494" i="3" s="1"/>
  <c r="E1495" i="3" s="1"/>
  <c r="E1496" i="3" s="1"/>
  <c r="E1497" i="3" s="1"/>
  <c r="E1498" i="3" s="1"/>
  <c r="E1499" i="3" s="1"/>
  <c r="E1500" i="3" s="1"/>
  <c r="E1501" i="3" s="1"/>
  <c r="E1502" i="3" s="1"/>
  <c r="E1503" i="3" s="1"/>
  <c r="E1504" i="3" s="1"/>
  <c r="E1505" i="3" s="1"/>
  <c r="E1506" i="3" s="1"/>
  <c r="E1507" i="3" s="1"/>
  <c r="E1508" i="3" s="1"/>
  <c r="E1509" i="3" s="1"/>
  <c r="E1510" i="3" s="1"/>
  <c r="E1511" i="3" s="1"/>
  <c r="E1512" i="3" s="1"/>
  <c r="E1513" i="3" s="1"/>
  <c r="E1514" i="3" s="1"/>
  <c r="E1515" i="3" s="1"/>
  <c r="E1516" i="3" s="1"/>
  <c r="E1517" i="3" s="1"/>
  <c r="E1518" i="3" s="1"/>
  <c r="E1519" i="3" s="1"/>
  <c r="E1520" i="3" s="1"/>
  <c r="E1521" i="3" s="1"/>
  <c r="E1522" i="3" s="1"/>
  <c r="E1523" i="3" s="1"/>
  <c r="E1524" i="3" s="1"/>
  <c r="E1525" i="3" s="1"/>
  <c r="E1526" i="3" s="1"/>
  <c r="E1527" i="3" s="1"/>
  <c r="E1528" i="3" s="1"/>
  <c r="E1529" i="3" s="1"/>
  <c r="E1530" i="3" s="1"/>
  <c r="E1531" i="3" s="1"/>
  <c r="E1532" i="3" s="1"/>
  <c r="E1533" i="3" s="1"/>
  <c r="E1534" i="3" s="1"/>
  <c r="E1535" i="3" s="1"/>
  <c r="E1536" i="3" s="1"/>
  <c r="E1537" i="3" s="1"/>
  <c r="E1538" i="3" s="1"/>
  <c r="E1539" i="3" s="1"/>
  <c r="E1540" i="3" s="1"/>
  <c r="E1541" i="3" s="1"/>
  <c r="E1542" i="3" s="1"/>
  <c r="E1543" i="3" s="1"/>
  <c r="E1544" i="3" s="1"/>
  <c r="E1545" i="3" s="1"/>
  <c r="E1546" i="3" s="1"/>
  <c r="E1547" i="3" s="1"/>
  <c r="E1548" i="3" s="1"/>
  <c r="E1549" i="3" s="1"/>
  <c r="E1550" i="3" s="1"/>
  <c r="E1551" i="3" s="1"/>
  <c r="E1552" i="3" s="1"/>
  <c r="E1553" i="3" s="1"/>
  <c r="E1554" i="3" s="1"/>
  <c r="E1555" i="3" s="1"/>
  <c r="E1556" i="3" s="1"/>
  <c r="E1557" i="3" s="1"/>
  <c r="E1558" i="3" s="1"/>
  <c r="E1559" i="3" s="1"/>
  <c r="E1560" i="3" s="1"/>
  <c r="E1561" i="3" s="1"/>
  <c r="E1562" i="3" s="1"/>
  <c r="E1563" i="3" s="1"/>
  <c r="E1564" i="3" s="1"/>
  <c r="E1565" i="3" s="1"/>
  <c r="E1566" i="3" s="1"/>
  <c r="E1567" i="3" s="1"/>
  <c r="E1568" i="3" s="1"/>
  <c r="E1569" i="3" s="1"/>
  <c r="E1570" i="3" s="1"/>
  <c r="E1571" i="3" s="1"/>
  <c r="E1572" i="3" s="1"/>
  <c r="E1573" i="3" s="1"/>
  <c r="E1574" i="3" s="1"/>
  <c r="E1575" i="3" s="1"/>
  <c r="E1576" i="3" s="1"/>
  <c r="E1577" i="3" s="1"/>
  <c r="E1578" i="3" s="1"/>
  <c r="E1579" i="3" s="1"/>
  <c r="E1580" i="3" s="1"/>
  <c r="E1581" i="3" s="1"/>
  <c r="E1582" i="3" s="1"/>
  <c r="E1583" i="3" s="1"/>
  <c r="E1584" i="3" s="1"/>
  <c r="E1585" i="3" s="1"/>
  <c r="E1586" i="3" s="1"/>
  <c r="E1587" i="3" s="1"/>
  <c r="E1588" i="3" s="1"/>
  <c r="E1589" i="3" s="1"/>
  <c r="E1590" i="3" s="1"/>
  <c r="E1591" i="3" s="1"/>
  <c r="E1592" i="3" s="1"/>
  <c r="E1593" i="3" s="1"/>
  <c r="E1594" i="3" s="1"/>
  <c r="E1595" i="3" s="1"/>
  <c r="E1596" i="3" s="1"/>
  <c r="E3" i="3"/>
  <c r="D3" i="3" l="1"/>
  <c r="D4" i="3" s="1"/>
  <c r="D5" i="3" l="1"/>
  <c r="D6" i="3" l="1"/>
  <c r="D7" i="3" l="1"/>
  <c r="D8" i="3" l="1"/>
  <c r="D9" i="3" l="1"/>
  <c r="D10" i="3" l="1"/>
  <c r="D11" i="3" l="1"/>
  <c r="D12" i="3" l="1"/>
  <c r="D13" i="3" l="1"/>
  <c r="D14" i="3" l="1"/>
  <c r="D15" i="3" l="1"/>
  <c r="D16" i="3" l="1"/>
  <c r="D17" i="3" l="1"/>
  <c r="D18" i="3" l="1"/>
  <c r="D19" i="3" l="1"/>
  <c r="D20" i="3" l="1"/>
  <c r="D21" i="3" l="1"/>
  <c r="D22" i="3" l="1"/>
  <c r="D23" i="3" l="1"/>
  <c r="D24" i="3" l="1"/>
  <c r="D25" i="3" l="1"/>
  <c r="D26" i="3" l="1"/>
  <c r="D27" i="3" l="1"/>
  <c r="D28" i="3" l="1"/>
  <c r="D29" i="3" l="1"/>
  <c r="D30" i="3" l="1"/>
  <c r="D31" i="3" l="1"/>
  <c r="D32" i="3" l="1"/>
  <c r="D33" i="3" l="1"/>
  <c r="D34" i="3" l="1"/>
  <c r="D35" i="3" l="1"/>
  <c r="D36" i="3" l="1"/>
  <c r="D37" i="3" l="1"/>
  <c r="D38" i="3" l="1"/>
  <c r="D39" i="3" l="1"/>
  <c r="D40" i="3" l="1"/>
  <c r="D41" i="3" l="1"/>
  <c r="D42" i="3" l="1"/>
  <c r="D43" i="3" l="1"/>
  <c r="D44" i="3" l="1"/>
  <c r="D45" i="3" l="1"/>
  <c r="D46" i="3" l="1"/>
  <c r="D47" i="3" l="1"/>
  <c r="D48" i="3" l="1"/>
  <c r="D49" i="3" l="1"/>
  <c r="D50" i="3" l="1"/>
  <c r="D51" i="3" l="1"/>
  <c r="D52" i="3" l="1"/>
  <c r="D53" i="3" l="1"/>
  <c r="D54" i="3" l="1"/>
  <c r="D55" i="3" l="1"/>
  <c r="D56" i="3" l="1"/>
  <c r="D57" i="3" l="1"/>
  <c r="D58" i="3" l="1"/>
  <c r="D59" i="3" l="1"/>
  <c r="D60" i="3" l="1"/>
  <c r="D61" i="3" l="1"/>
  <c r="D62" i="3" l="1"/>
  <c r="D63" i="3" l="1"/>
  <c r="D64" i="3" l="1"/>
  <c r="D65" i="3" l="1"/>
  <c r="D66" i="3" l="1"/>
  <c r="D67" i="3" l="1"/>
  <c r="D68" i="3" l="1"/>
  <c r="D69" i="3" l="1"/>
  <c r="D70" i="3" l="1"/>
  <c r="D71" i="3" l="1"/>
  <c r="D72" i="3" l="1"/>
  <c r="D73" i="3" l="1"/>
  <c r="D74" i="3" l="1"/>
  <c r="D75" i="3" l="1"/>
  <c r="D76" i="3" l="1"/>
  <c r="D77" i="3" l="1"/>
  <c r="D78" i="3" l="1"/>
  <c r="D79" i="3" l="1"/>
  <c r="D80" i="3" l="1"/>
  <c r="D81" i="3" l="1"/>
  <c r="D82" i="3" l="1"/>
  <c r="D83" i="3" l="1"/>
  <c r="D84" i="3" l="1"/>
  <c r="D85" i="3" l="1"/>
  <c r="D86" i="3" l="1"/>
  <c r="D87" i="3" l="1"/>
  <c r="D88" i="3" l="1"/>
  <c r="D89" i="3" l="1"/>
  <c r="D90" i="3" l="1"/>
  <c r="D91" i="3" l="1"/>
  <c r="D92" i="3" l="1"/>
  <c r="D93" i="3" l="1"/>
  <c r="D94" i="3" l="1"/>
  <c r="D95" i="3" l="1"/>
  <c r="D96" i="3" l="1"/>
  <c r="D97" i="3" l="1"/>
  <c r="D98" i="3" l="1"/>
  <c r="D99" i="3" l="1"/>
  <c r="D100" i="3" l="1"/>
  <c r="D101" i="3" l="1"/>
  <c r="D102" i="3" l="1"/>
  <c r="D103" i="3" l="1"/>
  <c r="D104" i="3" l="1"/>
  <c r="D105" i="3" l="1"/>
  <c r="D106" i="3" l="1"/>
  <c r="D107" i="3" l="1"/>
  <c r="D108" i="3" l="1"/>
  <c r="D109" i="3" l="1"/>
  <c r="D110" i="3" l="1"/>
  <c r="D111" i="3" l="1"/>
  <c r="D112" i="3" l="1"/>
  <c r="D113" i="3" l="1"/>
  <c r="D114" i="3" l="1"/>
  <c r="D115" i="3" l="1"/>
  <c r="D116" i="3" l="1"/>
  <c r="D117" i="3" l="1"/>
  <c r="D118" i="3" l="1"/>
  <c r="D119" i="3" l="1"/>
  <c r="D120" i="3" l="1"/>
  <c r="D121" i="3" l="1"/>
  <c r="D122" i="3" l="1"/>
  <c r="D123" i="3" l="1"/>
  <c r="D124" i="3" l="1"/>
  <c r="D125" i="3" l="1"/>
  <c r="D126" i="3" l="1"/>
  <c r="D127" i="3" l="1"/>
  <c r="D128" i="3" l="1"/>
  <c r="D129" i="3" l="1"/>
  <c r="D130" i="3" l="1"/>
  <c r="D131" i="3" l="1"/>
  <c r="D132" i="3" l="1"/>
  <c r="D133" i="3" l="1"/>
  <c r="D134" i="3" l="1"/>
  <c r="D135" i="3" l="1"/>
  <c r="D136" i="3" l="1"/>
  <c r="D137" i="3" l="1"/>
  <c r="D138" i="3" l="1"/>
  <c r="D139" i="3" l="1"/>
  <c r="D140" i="3" l="1"/>
  <c r="D141" i="3" l="1"/>
  <c r="D142" i="3" l="1"/>
  <c r="D143" i="3" l="1"/>
  <c r="D144" i="3" l="1"/>
  <c r="D145" i="3" l="1"/>
  <c r="D146" i="3" l="1"/>
  <c r="D147" i="3" l="1"/>
  <c r="D148" i="3" l="1"/>
  <c r="D149" i="3" l="1"/>
  <c r="D150" i="3" l="1"/>
  <c r="D151" i="3" l="1"/>
  <c r="D152" i="3" l="1"/>
  <c r="D153" i="3" l="1"/>
  <c r="D154" i="3" l="1"/>
  <c r="D155" i="3" l="1"/>
  <c r="D156" i="3" l="1"/>
  <c r="D157" i="3" l="1"/>
  <c r="D158" i="3" l="1"/>
  <c r="D159" i="3" l="1"/>
  <c r="D160" i="3" l="1"/>
  <c r="D161" i="3" l="1"/>
  <c r="D162" i="3" l="1"/>
  <c r="D163" i="3" l="1"/>
  <c r="D164" i="3" l="1"/>
  <c r="D165" i="3" l="1"/>
  <c r="D166" i="3" l="1"/>
  <c r="D167" i="3" l="1"/>
  <c r="D168" i="3" l="1"/>
  <c r="D169" i="3" l="1"/>
  <c r="D170" i="3" l="1"/>
  <c r="D171" i="3" l="1"/>
  <c r="D172" i="3" l="1"/>
  <c r="D173" i="3" l="1"/>
  <c r="D174" i="3" l="1"/>
  <c r="D175" i="3" l="1"/>
  <c r="D176" i="3" l="1"/>
  <c r="D177" i="3" l="1"/>
  <c r="D178" i="3" l="1"/>
  <c r="D179" i="3" l="1"/>
  <c r="D180" i="3" l="1"/>
  <c r="D181" i="3" l="1"/>
  <c r="D182" i="3" l="1"/>
  <c r="D183" i="3" l="1"/>
  <c r="D184" i="3" l="1"/>
  <c r="D185" i="3" l="1"/>
  <c r="D186" i="3" l="1"/>
  <c r="D187" i="3" l="1"/>
  <c r="D188" i="3" l="1"/>
  <c r="D189" i="3" l="1"/>
  <c r="D190" i="3" l="1"/>
  <c r="D191" i="3" l="1"/>
  <c r="D192" i="3" l="1"/>
  <c r="D193" i="3" l="1"/>
  <c r="D194" i="3" l="1"/>
  <c r="D195" i="3" l="1"/>
  <c r="D196" i="3" l="1"/>
  <c r="D197" i="3" l="1"/>
  <c r="D198" i="3" l="1"/>
  <c r="D199" i="3" l="1"/>
  <c r="D200" i="3" l="1"/>
  <c r="D201" i="3" l="1"/>
  <c r="D202" i="3" l="1"/>
  <c r="D203" i="3" l="1"/>
  <c r="D204" i="3" l="1"/>
  <c r="D205" i="3" l="1"/>
  <c r="D206" i="3" l="1"/>
  <c r="D207" i="3" l="1"/>
  <c r="D208" i="3" l="1"/>
  <c r="D209" i="3" l="1"/>
  <c r="D210" i="3" l="1"/>
  <c r="D211" i="3" l="1"/>
  <c r="D212" i="3" l="1"/>
  <c r="D213" i="3" l="1"/>
  <c r="D214" i="3" l="1"/>
  <c r="D215" i="3" l="1"/>
  <c r="D216" i="3" l="1"/>
  <c r="D217" i="3" l="1"/>
  <c r="D218" i="3" l="1"/>
  <c r="D219" i="3" l="1"/>
  <c r="D220" i="3" l="1"/>
  <c r="D221" i="3" l="1"/>
  <c r="D222" i="3" l="1"/>
  <c r="D223" i="3" l="1"/>
  <c r="D224" i="3" l="1"/>
  <c r="D225" i="3" l="1"/>
  <c r="D226" i="3" l="1"/>
  <c r="D227" i="3" l="1"/>
  <c r="D228" i="3" l="1"/>
  <c r="D229" i="3" l="1"/>
  <c r="D230" i="3" l="1"/>
  <c r="D231" i="3" l="1"/>
  <c r="D232" i="3" l="1"/>
  <c r="D233" i="3" l="1"/>
  <c r="D234" i="3" l="1"/>
  <c r="D235" i="3" l="1"/>
  <c r="D236" i="3" l="1"/>
  <c r="D237" i="3" l="1"/>
  <c r="D238" i="3" l="1"/>
  <c r="D239" i="3" l="1"/>
  <c r="D240" i="3" l="1"/>
  <c r="D241" i="3" l="1"/>
  <c r="D242" i="3" l="1"/>
  <c r="D243" i="3" l="1"/>
  <c r="D244" i="3" l="1"/>
  <c r="D245" i="3" l="1"/>
  <c r="D246" i="3" l="1"/>
  <c r="D247" i="3" l="1"/>
  <c r="D248" i="3" l="1"/>
  <c r="D249" i="3" l="1"/>
  <c r="D250" i="3" l="1"/>
  <c r="D251" i="3" l="1"/>
  <c r="D252" i="3" l="1"/>
  <c r="D253" i="3" l="1"/>
  <c r="D254" i="3" l="1"/>
  <c r="D255" i="3" l="1"/>
  <c r="D256" i="3" l="1"/>
  <c r="D257" i="3" l="1"/>
  <c r="D258" i="3" l="1"/>
  <c r="D259" i="3" l="1"/>
  <c r="D260" i="3" l="1"/>
  <c r="D261" i="3" l="1"/>
  <c r="D262" i="3" l="1"/>
  <c r="D263" i="3" l="1"/>
  <c r="D264" i="3" l="1"/>
  <c r="D265" i="3" l="1"/>
  <c r="D266" i="3" l="1"/>
  <c r="D267" i="3" l="1"/>
  <c r="D268" i="3" l="1"/>
  <c r="D269" i="3" l="1"/>
  <c r="D270" i="3" l="1"/>
  <c r="D271" i="3" l="1"/>
  <c r="D272" i="3" l="1"/>
  <c r="D273" i="3" l="1"/>
  <c r="D274" i="3" l="1"/>
  <c r="D275" i="3" l="1"/>
  <c r="D276" i="3" l="1"/>
  <c r="D277" i="3" l="1"/>
  <c r="D278" i="3" l="1"/>
  <c r="D279" i="3" l="1"/>
  <c r="D280" i="3" l="1"/>
  <c r="D281" i="3" l="1"/>
  <c r="D282" i="3" l="1"/>
  <c r="D283" i="3" l="1"/>
  <c r="D284" i="3" l="1"/>
  <c r="D285" i="3" l="1"/>
  <c r="D286" i="3" l="1"/>
  <c r="D287" i="3" l="1"/>
  <c r="D288" i="3" l="1"/>
  <c r="D289" i="3" l="1"/>
  <c r="D290" i="3" l="1"/>
  <c r="D291" i="3" l="1"/>
  <c r="D292" i="3" l="1"/>
  <c r="D293" i="3" l="1"/>
  <c r="D294" i="3" l="1"/>
  <c r="D295" i="3" l="1"/>
  <c r="D296" i="3" l="1"/>
  <c r="D297" i="3" l="1"/>
  <c r="D298" i="3" l="1"/>
  <c r="D299" i="3" l="1"/>
  <c r="D300" i="3" l="1"/>
  <c r="D301" i="3" l="1"/>
  <c r="D302" i="3" l="1"/>
  <c r="D303" i="3" l="1"/>
  <c r="D304" i="3" l="1"/>
  <c r="D305" i="3" l="1"/>
  <c r="D306" i="3" l="1"/>
  <c r="D307" i="3" l="1"/>
  <c r="D308" i="3" l="1"/>
  <c r="D309" i="3" l="1"/>
  <c r="D310" i="3" l="1"/>
  <c r="D311" i="3" l="1"/>
  <c r="D312" i="3" l="1"/>
  <c r="D313" i="3" l="1"/>
  <c r="D314" i="3" l="1"/>
  <c r="D315" i="3" l="1"/>
  <c r="D316" i="3" l="1"/>
  <c r="D317" i="3" l="1"/>
  <c r="D318" i="3" l="1"/>
  <c r="D319" i="3" l="1"/>
  <c r="D320" i="3" l="1"/>
  <c r="D321" i="3" l="1"/>
  <c r="D322" i="3" l="1"/>
  <c r="D323" i="3" l="1"/>
  <c r="D324" i="3" l="1"/>
  <c r="D325" i="3" l="1"/>
  <c r="D326" i="3" l="1"/>
  <c r="D327" i="3" l="1"/>
  <c r="D328" i="3" l="1"/>
  <c r="D329" i="3" l="1"/>
  <c r="D330" i="3" l="1"/>
  <c r="D331" i="3" l="1"/>
  <c r="D332" i="3" l="1"/>
  <c r="D333" i="3" l="1"/>
  <c r="D334" i="3" l="1"/>
  <c r="D335" i="3" l="1"/>
  <c r="D336" i="3" l="1"/>
  <c r="D337" i="3" l="1"/>
  <c r="D338" i="3" l="1"/>
  <c r="D339" i="3" l="1"/>
  <c r="D340" i="3" l="1"/>
  <c r="D341" i="3" l="1"/>
  <c r="D342" i="3" l="1"/>
  <c r="D343" i="3" l="1"/>
  <c r="D344" i="3" l="1"/>
  <c r="D345" i="3" l="1"/>
  <c r="D346" i="3" l="1"/>
  <c r="D347" i="3" l="1"/>
  <c r="D348" i="3" l="1"/>
  <c r="D349" i="3" l="1"/>
  <c r="D350" i="3" l="1"/>
  <c r="D351" i="3" l="1"/>
  <c r="D352" i="3" l="1"/>
  <c r="D353" i="3" l="1"/>
  <c r="D354" i="3" l="1"/>
  <c r="D355" i="3" l="1"/>
  <c r="D356" i="3" l="1"/>
  <c r="D357" i="3" l="1"/>
  <c r="D358" i="3" l="1"/>
  <c r="D359" i="3" l="1"/>
  <c r="D360" i="3" l="1"/>
  <c r="D361" i="3" l="1"/>
  <c r="D362" i="3" l="1"/>
  <c r="D363" i="3" l="1"/>
  <c r="D364" i="3" l="1"/>
  <c r="D365" i="3" l="1"/>
  <c r="D366" i="3" l="1"/>
  <c r="D367" i="3" l="1"/>
  <c r="D368" i="3" l="1"/>
  <c r="D369" i="3" l="1"/>
  <c r="D370" i="3" l="1"/>
  <c r="D371" i="3" l="1"/>
  <c r="D372" i="3" l="1"/>
  <c r="D373" i="3" l="1"/>
  <c r="D374" i="3" l="1"/>
  <c r="D375" i="3" l="1"/>
  <c r="D376" i="3" l="1"/>
  <c r="D377" i="3" l="1"/>
  <c r="D378" i="3" l="1"/>
  <c r="D379" i="3" l="1"/>
  <c r="D380" i="3" l="1"/>
  <c r="D381" i="3" l="1"/>
  <c r="D382" i="3" l="1"/>
  <c r="D383" i="3" l="1"/>
  <c r="D384" i="3" l="1"/>
  <c r="D385" i="3" l="1"/>
  <c r="D386" i="3" l="1"/>
  <c r="D387" i="3" l="1"/>
  <c r="D388" i="3" l="1"/>
  <c r="D389" i="3" l="1"/>
  <c r="D390" i="3" l="1"/>
  <c r="D391" i="3" l="1"/>
  <c r="D392" i="3" l="1"/>
  <c r="D393" i="3" l="1"/>
  <c r="D394" i="3" l="1"/>
  <c r="D395" i="3" l="1"/>
  <c r="D396" i="3" l="1"/>
  <c r="D397" i="3" l="1"/>
  <c r="D398" i="3" l="1"/>
  <c r="D399" i="3" l="1"/>
  <c r="D400" i="3" l="1"/>
  <c r="D401" i="3" l="1"/>
  <c r="D402" i="3" l="1"/>
  <c r="D403" i="3" l="1"/>
  <c r="D404" i="3" l="1"/>
  <c r="D405" i="3" l="1"/>
  <c r="D406" i="3" l="1"/>
  <c r="D407" i="3" l="1"/>
  <c r="D408" i="3" l="1"/>
  <c r="D409" i="3" l="1"/>
  <c r="D410" i="3" l="1"/>
  <c r="D411" i="3" l="1"/>
  <c r="D412" i="3" l="1"/>
  <c r="D413" i="3" l="1"/>
  <c r="D414" i="3" l="1"/>
  <c r="D415" i="3" l="1"/>
  <c r="D416" i="3" l="1"/>
  <c r="D417" i="3" l="1"/>
  <c r="D418" i="3" l="1"/>
  <c r="D419" i="3" l="1"/>
  <c r="D420" i="3" l="1"/>
  <c r="D421" i="3" l="1"/>
  <c r="D422" i="3" l="1"/>
  <c r="D423" i="3" l="1"/>
  <c r="D424" i="3" l="1"/>
  <c r="D425" i="3" l="1"/>
  <c r="D426" i="3" l="1"/>
  <c r="D427" i="3" l="1"/>
  <c r="D428" i="3" l="1"/>
  <c r="D429" i="3" l="1"/>
  <c r="D430" i="3" l="1"/>
  <c r="D431" i="3" l="1"/>
  <c r="D432" i="3" l="1"/>
  <c r="D433" i="3" l="1"/>
  <c r="D434" i="3" l="1"/>
  <c r="D435" i="3" l="1"/>
  <c r="D436" i="3" l="1"/>
  <c r="D437" i="3" l="1"/>
  <c r="D438" i="3" l="1"/>
  <c r="D439" i="3" l="1"/>
  <c r="D440" i="3" l="1"/>
  <c r="D441" i="3" l="1"/>
  <c r="D442" i="3" l="1"/>
  <c r="D443" i="3" l="1"/>
  <c r="D444" i="3" l="1"/>
  <c r="D445" i="3" l="1"/>
  <c r="D446" i="3" l="1"/>
  <c r="D447" i="3" l="1"/>
  <c r="D448" i="3" l="1"/>
  <c r="D449" i="3" l="1"/>
  <c r="D450" i="3" l="1"/>
  <c r="D451" i="3" l="1"/>
  <c r="D452" i="3" l="1"/>
  <c r="D453" i="3" l="1"/>
  <c r="D454" i="3" l="1"/>
  <c r="D455" i="3" l="1"/>
  <c r="D456" i="3" l="1"/>
  <c r="D457" i="3" l="1"/>
  <c r="D458" i="3" l="1"/>
  <c r="D459" i="3" l="1"/>
  <c r="D460" i="3" l="1"/>
  <c r="D461" i="3" l="1"/>
  <c r="D462" i="3" l="1"/>
  <c r="D463" i="3" l="1"/>
  <c r="D464" i="3" l="1"/>
  <c r="D465" i="3" l="1"/>
  <c r="D466" i="3" l="1"/>
  <c r="D467" i="3" l="1"/>
  <c r="D468" i="3" l="1"/>
  <c r="D469" i="3" l="1"/>
  <c r="D470" i="3" l="1"/>
  <c r="D471" i="3" l="1"/>
  <c r="D472" i="3" l="1"/>
  <c r="D473" i="3" l="1"/>
  <c r="D474" i="3" l="1"/>
  <c r="D475" i="3" l="1"/>
  <c r="D476" i="3" l="1"/>
  <c r="D477" i="3" l="1"/>
  <c r="D478" i="3" l="1"/>
  <c r="D479" i="3" l="1"/>
  <c r="D480" i="3" l="1"/>
  <c r="D481" i="3" l="1"/>
  <c r="D482" i="3" l="1"/>
  <c r="D483" i="3" l="1"/>
  <c r="D484" i="3" l="1"/>
  <c r="D485" i="3" l="1"/>
  <c r="D486" i="3" l="1"/>
  <c r="D487" i="3" l="1"/>
  <c r="D488" i="3" l="1"/>
  <c r="D489" i="3" l="1"/>
  <c r="D490" i="3" l="1"/>
  <c r="D491" i="3" l="1"/>
  <c r="D492" i="3" l="1"/>
  <c r="D493" i="3" l="1"/>
  <c r="D494" i="3" l="1"/>
  <c r="D495" i="3" l="1"/>
  <c r="D496" i="3" l="1"/>
  <c r="D497" i="3" l="1"/>
  <c r="D498" i="3" l="1"/>
  <c r="D499" i="3" l="1"/>
  <c r="D500" i="3" l="1"/>
  <c r="D501" i="3" l="1"/>
  <c r="D502" i="3" l="1"/>
  <c r="D503" i="3" l="1"/>
  <c r="D504" i="3" l="1"/>
  <c r="D505" i="3" l="1"/>
  <c r="D506" i="3" l="1"/>
  <c r="D507" i="3" l="1"/>
  <c r="D508" i="3" l="1"/>
  <c r="D509" i="3" l="1"/>
  <c r="D510" i="3" l="1"/>
  <c r="D511" i="3" l="1"/>
  <c r="D512" i="3" l="1"/>
  <c r="D513" i="3" l="1"/>
  <c r="D514" i="3" l="1"/>
  <c r="D515" i="3" l="1"/>
  <c r="D516" i="3" l="1"/>
  <c r="D517" i="3" l="1"/>
  <c r="D518" i="3" l="1"/>
  <c r="D519" i="3" l="1"/>
  <c r="D520" i="3" l="1"/>
  <c r="D521" i="3" l="1"/>
  <c r="D522" i="3" l="1"/>
  <c r="D523" i="3" l="1"/>
  <c r="D524" i="3" l="1"/>
  <c r="D525" i="3" l="1"/>
  <c r="D526" i="3" l="1"/>
  <c r="D527" i="3" l="1"/>
  <c r="D528" i="3" l="1"/>
  <c r="D529" i="3" l="1"/>
  <c r="D530" i="3" l="1"/>
  <c r="D531" i="3" l="1"/>
  <c r="D532" i="3" l="1"/>
  <c r="D533" i="3" l="1"/>
  <c r="D534" i="3" l="1"/>
  <c r="D535" i="3" l="1"/>
  <c r="D536" i="3" l="1"/>
  <c r="D537" i="3" l="1"/>
  <c r="D538" i="3" l="1"/>
  <c r="D539" i="3" l="1"/>
  <c r="D540" i="3" l="1"/>
  <c r="D541" i="3" l="1"/>
  <c r="D542" i="3" l="1"/>
  <c r="D543" i="3" l="1"/>
  <c r="D544" i="3" l="1"/>
  <c r="D545" i="3" l="1"/>
  <c r="D546" i="3" l="1"/>
  <c r="D547" i="3" l="1"/>
  <c r="D548" i="3" l="1"/>
  <c r="D549" i="3" l="1"/>
  <c r="D550" i="3" l="1"/>
  <c r="D551" i="3" l="1"/>
  <c r="D552" i="3" l="1"/>
  <c r="D553" i="3" l="1"/>
  <c r="D554" i="3" l="1"/>
  <c r="D555" i="3" l="1"/>
  <c r="D556" i="3" l="1"/>
  <c r="D557" i="3" l="1"/>
  <c r="D558" i="3" l="1"/>
  <c r="D559" i="3" l="1"/>
  <c r="D560" i="3" l="1"/>
  <c r="D561" i="3" l="1"/>
  <c r="D562" i="3" l="1"/>
  <c r="D563" i="3" l="1"/>
  <c r="D564" i="3" l="1"/>
  <c r="D565" i="3" l="1"/>
  <c r="D566" i="3" l="1"/>
  <c r="D567" i="3" l="1"/>
  <c r="D568" i="3" l="1"/>
  <c r="D569" i="3" l="1"/>
  <c r="D570" i="3" l="1"/>
  <c r="D571" i="3" l="1"/>
  <c r="D572" i="3" l="1"/>
  <c r="D573" i="3" l="1"/>
  <c r="D574" i="3" l="1"/>
  <c r="D575" i="3" l="1"/>
  <c r="D576" i="3" l="1"/>
  <c r="D577" i="3" l="1"/>
  <c r="D578" i="3" l="1"/>
  <c r="D579" i="3" l="1"/>
  <c r="D580" i="3" l="1"/>
  <c r="D581" i="3" l="1"/>
  <c r="D582" i="3" l="1"/>
  <c r="D583" i="3" l="1"/>
  <c r="D584" i="3" l="1"/>
  <c r="D585" i="3" l="1"/>
  <c r="D586" i="3" l="1"/>
  <c r="D587" i="3" l="1"/>
  <c r="D588" i="3" l="1"/>
  <c r="D589" i="3" l="1"/>
  <c r="D590" i="3" l="1"/>
  <c r="D591" i="3" l="1"/>
  <c r="D592" i="3" l="1"/>
  <c r="D593" i="3" l="1"/>
  <c r="D594" i="3" l="1"/>
  <c r="D595" i="3" l="1"/>
  <c r="D596" i="3" l="1"/>
  <c r="D597" i="3" l="1"/>
  <c r="D598" i="3" l="1"/>
  <c r="D599" i="3" l="1"/>
  <c r="D600" i="3" l="1"/>
  <c r="D601" i="3" l="1"/>
  <c r="D602" i="3" l="1"/>
  <c r="D603" i="3" l="1"/>
  <c r="D604" i="3" l="1"/>
  <c r="D605" i="3" l="1"/>
  <c r="D606" i="3" l="1"/>
  <c r="D607" i="3" l="1"/>
  <c r="D608" i="3" l="1"/>
  <c r="D609" i="3" l="1"/>
  <c r="D610" i="3" l="1"/>
  <c r="D611" i="3" l="1"/>
  <c r="D612" i="3" l="1"/>
  <c r="D613" i="3" l="1"/>
  <c r="D614" i="3" l="1"/>
  <c r="D615" i="3" l="1"/>
  <c r="D616" i="3" l="1"/>
  <c r="D617" i="3" l="1"/>
  <c r="D618" i="3" l="1"/>
  <c r="D619" i="3" l="1"/>
  <c r="D620" i="3" l="1"/>
  <c r="D621" i="3" l="1"/>
  <c r="D622" i="3" l="1"/>
  <c r="D623" i="3" l="1"/>
  <c r="D624" i="3" l="1"/>
  <c r="D625" i="3" l="1"/>
  <c r="D626" i="3" l="1"/>
  <c r="D627" i="3" l="1"/>
  <c r="D628" i="3" l="1"/>
  <c r="D629" i="3" l="1"/>
  <c r="D630" i="3" l="1"/>
  <c r="D631" i="3" l="1"/>
  <c r="D632" i="3" l="1"/>
  <c r="D633" i="3" l="1"/>
  <c r="D634" i="3" l="1"/>
  <c r="D635" i="3" l="1"/>
  <c r="D636" i="3" l="1"/>
  <c r="D637" i="3" l="1"/>
  <c r="D638" i="3" l="1"/>
  <c r="D639" i="3" l="1"/>
  <c r="D640" i="3" l="1"/>
  <c r="D641" i="3" l="1"/>
  <c r="D642" i="3" l="1"/>
  <c r="D643" i="3" l="1"/>
  <c r="D644" i="3" l="1"/>
  <c r="D645" i="3" l="1"/>
  <c r="D646" i="3" l="1"/>
  <c r="D647" i="3" l="1"/>
  <c r="D648" i="3" l="1"/>
  <c r="D649" i="3" l="1"/>
  <c r="D650" i="3" l="1"/>
  <c r="D651" i="3" l="1"/>
  <c r="D652" i="3" l="1"/>
  <c r="D653" i="3" l="1"/>
  <c r="D654" i="3" l="1"/>
  <c r="D655" i="3" l="1"/>
  <c r="D656" i="3" l="1"/>
  <c r="D657" i="3" l="1"/>
  <c r="D658" i="3" l="1"/>
  <c r="D659" i="3" l="1"/>
  <c r="D660" i="3" l="1"/>
  <c r="D661" i="3" l="1"/>
  <c r="D662" i="3" l="1"/>
  <c r="D663" i="3" l="1"/>
  <c r="D664" i="3" l="1"/>
  <c r="D665" i="3" l="1"/>
  <c r="D666" i="3" l="1"/>
  <c r="D667" i="3" l="1"/>
  <c r="D668" i="3" l="1"/>
  <c r="D669" i="3" l="1"/>
  <c r="D670" i="3" l="1"/>
  <c r="D671" i="3" l="1"/>
  <c r="D672" i="3" l="1"/>
  <c r="D673" i="3" l="1"/>
  <c r="D674" i="3" l="1"/>
  <c r="D675" i="3" l="1"/>
  <c r="D676" i="3" l="1"/>
  <c r="D677" i="3" l="1"/>
  <c r="D678" i="3" l="1"/>
  <c r="D679" i="3" l="1"/>
  <c r="D680" i="3" l="1"/>
  <c r="D681" i="3" l="1"/>
  <c r="D682" i="3" l="1"/>
  <c r="D683" i="3" l="1"/>
  <c r="D684" i="3" l="1"/>
  <c r="D685" i="3" l="1"/>
  <c r="D686" i="3" l="1"/>
  <c r="D687" i="3" l="1"/>
  <c r="D688" i="3" l="1"/>
  <c r="D689" i="3" l="1"/>
  <c r="D690" i="3" l="1"/>
  <c r="D691" i="3" l="1"/>
  <c r="D692" i="3" l="1"/>
  <c r="D693" i="3" l="1"/>
  <c r="D694" i="3" l="1"/>
  <c r="D695" i="3" l="1"/>
  <c r="D696" i="3" l="1"/>
  <c r="D697" i="3" l="1"/>
  <c r="D698" i="3" l="1"/>
  <c r="D699" i="3" l="1"/>
  <c r="D700" i="3" l="1"/>
  <c r="D701" i="3" l="1"/>
  <c r="D702" i="3" l="1"/>
  <c r="D703" i="3" l="1"/>
  <c r="D704" i="3" l="1"/>
  <c r="D705" i="3" l="1"/>
  <c r="D706" i="3" l="1"/>
  <c r="D707" i="3" l="1"/>
  <c r="D708" i="3" l="1"/>
  <c r="D709" i="3" l="1"/>
  <c r="D710" i="3" l="1"/>
  <c r="D711" i="3" l="1"/>
  <c r="D712" i="3" l="1"/>
  <c r="D713" i="3" l="1"/>
  <c r="D714" i="3" l="1"/>
  <c r="D715" i="3" l="1"/>
  <c r="D716" i="3" l="1"/>
  <c r="D717" i="3" l="1"/>
  <c r="D718" i="3" l="1"/>
  <c r="D719" i="3" l="1"/>
  <c r="D720" i="3" l="1"/>
  <c r="D721" i="3" l="1"/>
  <c r="D722" i="3" l="1"/>
  <c r="D723" i="3" l="1"/>
  <c r="D724" i="3" l="1"/>
  <c r="D725" i="3" l="1"/>
  <c r="D726" i="3" l="1"/>
  <c r="D727" i="3" l="1"/>
  <c r="D728" i="3" l="1"/>
  <c r="D729" i="3" l="1"/>
  <c r="D730" i="3" l="1"/>
  <c r="D731" i="3" l="1"/>
  <c r="D732" i="3" l="1"/>
  <c r="D733" i="3" l="1"/>
  <c r="D734" i="3" l="1"/>
  <c r="D735" i="3" l="1"/>
  <c r="D736" i="3" l="1"/>
  <c r="D737" i="3" l="1"/>
  <c r="D738" i="3" l="1"/>
  <c r="D739" i="3" l="1"/>
  <c r="D740" i="3" l="1"/>
  <c r="D741" i="3" l="1"/>
  <c r="D742" i="3" l="1"/>
  <c r="D743" i="3" l="1"/>
  <c r="D744" i="3" l="1"/>
  <c r="D745" i="3" l="1"/>
  <c r="D746" i="3" l="1"/>
  <c r="D747" i="3" l="1"/>
  <c r="D748" i="3" l="1"/>
  <c r="D749" i="3" l="1"/>
  <c r="D750" i="3" l="1"/>
  <c r="D751" i="3" l="1"/>
  <c r="D752" i="3" l="1"/>
  <c r="D753" i="3" l="1"/>
  <c r="D754" i="3" l="1"/>
  <c r="D755" i="3" l="1"/>
  <c r="D756" i="3" l="1"/>
  <c r="D757" i="3" l="1"/>
  <c r="D758" i="3" l="1"/>
  <c r="D759" i="3" l="1"/>
  <c r="D760" i="3" l="1"/>
  <c r="D761" i="3" l="1"/>
  <c r="D762" i="3" l="1"/>
  <c r="D763" i="3" l="1"/>
  <c r="D764" i="3" l="1"/>
  <c r="D765" i="3" l="1"/>
  <c r="D766" i="3" l="1"/>
  <c r="D767" i="3" l="1"/>
  <c r="D768" i="3" l="1"/>
  <c r="D769" i="3" l="1"/>
  <c r="D770" i="3" l="1"/>
  <c r="D771" i="3" l="1"/>
  <c r="D772" i="3" l="1"/>
  <c r="D773" i="3" l="1"/>
  <c r="D774" i="3" l="1"/>
  <c r="D775" i="3" l="1"/>
  <c r="D776" i="3" l="1"/>
  <c r="D777" i="3" l="1"/>
  <c r="D778" i="3" l="1"/>
  <c r="D779" i="3" l="1"/>
  <c r="D780" i="3" l="1"/>
  <c r="D781" i="3" l="1"/>
  <c r="D782" i="3" l="1"/>
  <c r="D783" i="3" l="1"/>
  <c r="D784" i="3" l="1"/>
  <c r="D785" i="3" l="1"/>
  <c r="D786" i="3" l="1"/>
  <c r="D787" i="3" l="1"/>
  <c r="D788" i="3" l="1"/>
  <c r="D789" i="3" l="1"/>
  <c r="D790" i="3" l="1"/>
  <c r="D791" i="3" l="1"/>
  <c r="D792" i="3" l="1"/>
  <c r="D793" i="3" l="1"/>
  <c r="D794" i="3" l="1"/>
  <c r="D795" i="3" l="1"/>
  <c r="D796" i="3" l="1"/>
  <c r="D797" i="3" l="1"/>
  <c r="D798" i="3" l="1"/>
  <c r="D799" i="3" l="1"/>
  <c r="D800" i="3" l="1"/>
  <c r="D801" i="3" l="1"/>
  <c r="D802" i="3" l="1"/>
  <c r="D803" i="3" l="1"/>
  <c r="D804" i="3" l="1"/>
  <c r="D805" i="3" l="1"/>
  <c r="D806" i="3" l="1"/>
  <c r="D807" i="3" l="1"/>
  <c r="D808" i="3" l="1"/>
  <c r="D809" i="3" l="1"/>
  <c r="D810" i="3" l="1"/>
  <c r="D811" i="3" l="1"/>
  <c r="D812" i="3" l="1"/>
  <c r="D813" i="3" l="1"/>
  <c r="D814" i="3" l="1"/>
  <c r="D815" i="3" l="1"/>
  <c r="D816" i="3" l="1"/>
  <c r="D817" i="3" l="1"/>
  <c r="D818" i="3" l="1"/>
  <c r="D819" i="3" l="1"/>
  <c r="D820" i="3" l="1"/>
  <c r="D821" i="3" l="1"/>
  <c r="D822" i="3" l="1"/>
  <c r="D823" i="3" l="1"/>
  <c r="D824" i="3" l="1"/>
  <c r="D825" i="3" l="1"/>
  <c r="D826" i="3" l="1"/>
  <c r="D827" i="3" l="1"/>
  <c r="D828" i="3" l="1"/>
  <c r="D829" i="3" l="1"/>
  <c r="D830" i="3" l="1"/>
  <c r="D831" i="3" l="1"/>
  <c r="D832" i="3" l="1"/>
  <c r="D833" i="3" l="1"/>
  <c r="D834" i="3" l="1"/>
  <c r="D835" i="3" l="1"/>
  <c r="D836" i="3" l="1"/>
  <c r="D837" i="3" l="1"/>
  <c r="D838" i="3" l="1"/>
  <c r="D839" i="3" l="1"/>
  <c r="D840" i="3" l="1"/>
  <c r="D841" i="3" l="1"/>
  <c r="D842" i="3" l="1"/>
  <c r="D843" i="3" l="1"/>
  <c r="D844" i="3" l="1"/>
  <c r="D845" i="3" l="1"/>
  <c r="D846" i="3" l="1"/>
  <c r="D847" i="3" l="1"/>
  <c r="D848" i="3" l="1"/>
  <c r="D849" i="3" l="1"/>
  <c r="D850" i="3" l="1"/>
  <c r="D851" i="3" l="1"/>
  <c r="D852" i="3" l="1"/>
  <c r="D853" i="3" l="1"/>
  <c r="D854" i="3" l="1"/>
  <c r="D855" i="3" l="1"/>
  <c r="D856" i="3" l="1"/>
  <c r="D857" i="3" l="1"/>
  <c r="D858" i="3" l="1"/>
  <c r="D859" i="3" l="1"/>
  <c r="D860" i="3" l="1"/>
  <c r="D861" i="3" l="1"/>
  <c r="D862" i="3" l="1"/>
  <c r="D863" i="3" l="1"/>
  <c r="D864" i="3" l="1"/>
  <c r="D865" i="3" l="1"/>
  <c r="D866" i="3" l="1"/>
  <c r="D867" i="3" l="1"/>
  <c r="D868" i="3" l="1"/>
  <c r="D869" i="3" l="1"/>
  <c r="D870" i="3" l="1"/>
  <c r="D871" i="3" l="1"/>
  <c r="D872" i="3" l="1"/>
  <c r="D873" i="3" l="1"/>
  <c r="D874" i="3" l="1"/>
  <c r="D875" i="3" l="1"/>
  <c r="D876" i="3" l="1"/>
  <c r="D877" i="3" l="1"/>
  <c r="D878" i="3" l="1"/>
  <c r="D879" i="3" l="1"/>
  <c r="D880" i="3" l="1"/>
  <c r="D881" i="3" l="1"/>
  <c r="D882" i="3" l="1"/>
  <c r="D883" i="3" l="1"/>
  <c r="D884" i="3" l="1"/>
  <c r="D885" i="3" l="1"/>
  <c r="D886" i="3" l="1"/>
  <c r="D887" i="3" l="1"/>
  <c r="D888" i="3" l="1"/>
  <c r="D889" i="3" l="1"/>
  <c r="D890" i="3" l="1"/>
  <c r="D891" i="3" l="1"/>
  <c r="D892" i="3" l="1"/>
  <c r="D893" i="3" l="1"/>
  <c r="D894" i="3" l="1"/>
  <c r="D895" i="3" l="1"/>
  <c r="D896" i="3" l="1"/>
  <c r="D897" i="3" l="1"/>
  <c r="D898" i="3" l="1"/>
  <c r="D899" i="3" l="1"/>
  <c r="D900" i="3" l="1"/>
  <c r="D901" i="3" l="1"/>
  <c r="D902" i="3" l="1"/>
  <c r="D903" i="3" l="1"/>
  <c r="D904" i="3" l="1"/>
  <c r="D905" i="3" l="1"/>
  <c r="D906" i="3" l="1"/>
  <c r="D907" i="3" l="1"/>
  <c r="D908" i="3" l="1"/>
  <c r="D909" i="3" l="1"/>
  <c r="D910" i="3" l="1"/>
  <c r="D911" i="3" l="1"/>
  <c r="D912" i="3" l="1"/>
  <c r="D913" i="3" l="1"/>
  <c r="D914" i="3" l="1"/>
  <c r="D915" i="3" l="1"/>
  <c r="D916" i="3" l="1"/>
  <c r="D917" i="3" l="1"/>
  <c r="D918" i="3" l="1"/>
  <c r="D919" i="3" l="1"/>
  <c r="D920" i="3" l="1"/>
  <c r="D921" i="3" l="1"/>
  <c r="D922" i="3" l="1"/>
  <c r="D923" i="3" l="1"/>
  <c r="D924" i="3" l="1"/>
  <c r="D925" i="3" l="1"/>
  <c r="D926" i="3" l="1"/>
  <c r="D927" i="3" l="1"/>
  <c r="D928" i="3" l="1"/>
  <c r="D929" i="3" l="1"/>
  <c r="D930" i="3" l="1"/>
  <c r="D931" i="3" l="1"/>
  <c r="D932" i="3" l="1"/>
  <c r="D933" i="3" l="1"/>
  <c r="D934" i="3" l="1"/>
  <c r="D935" i="3" l="1"/>
  <c r="D936" i="3" l="1"/>
  <c r="D937" i="3" l="1"/>
  <c r="D938" i="3" l="1"/>
  <c r="D939" i="3" l="1"/>
  <c r="D940" i="3" l="1"/>
  <c r="D941" i="3" l="1"/>
  <c r="D942" i="3" l="1"/>
  <c r="D943" i="3" l="1"/>
  <c r="D944" i="3" l="1"/>
  <c r="D945" i="3" l="1"/>
  <c r="D946" i="3" l="1"/>
  <c r="D947" i="3" l="1"/>
  <c r="D948" i="3" l="1"/>
  <c r="D949" i="3" l="1"/>
  <c r="D950" i="3" l="1"/>
  <c r="D951" i="3" l="1"/>
  <c r="D952" i="3" l="1"/>
  <c r="D953" i="3" l="1"/>
  <c r="D954" i="3" l="1"/>
  <c r="D955" i="3" l="1"/>
  <c r="D956" i="3" l="1"/>
  <c r="D957" i="3" l="1"/>
  <c r="D958" i="3" l="1"/>
  <c r="D959" i="3" l="1"/>
  <c r="D960" i="3" l="1"/>
  <c r="D961" i="3" l="1"/>
  <c r="D962" i="3" l="1"/>
  <c r="D963" i="3" l="1"/>
  <c r="D964" i="3" l="1"/>
  <c r="D965" i="3" l="1"/>
  <c r="D966" i="3" l="1"/>
  <c r="D967" i="3" l="1"/>
  <c r="D968" i="3" l="1"/>
  <c r="D969" i="3" l="1"/>
  <c r="D970" i="3" l="1"/>
  <c r="D971" i="3" l="1"/>
  <c r="D972" i="3" l="1"/>
  <c r="D973" i="3" l="1"/>
  <c r="D974" i="3" l="1"/>
  <c r="D975" i="3" l="1"/>
  <c r="D976" i="3" l="1"/>
  <c r="D977" i="3" l="1"/>
  <c r="D978" i="3" l="1"/>
  <c r="D979" i="3" l="1"/>
  <c r="D980" i="3" l="1"/>
  <c r="D981" i="3" l="1"/>
  <c r="D982" i="3" l="1"/>
  <c r="D983" i="3" l="1"/>
  <c r="D984" i="3" l="1"/>
  <c r="D985" i="3" l="1"/>
  <c r="D986" i="3" l="1"/>
  <c r="D987" i="3" l="1"/>
  <c r="D988" i="3" l="1"/>
  <c r="D989" i="3" l="1"/>
  <c r="D990" i="3" l="1"/>
  <c r="D991" i="3" l="1"/>
  <c r="D992" i="3" l="1"/>
  <c r="D993" i="3" l="1"/>
  <c r="D994" i="3" l="1"/>
  <c r="D995" i="3" l="1"/>
  <c r="D996" i="3" l="1"/>
  <c r="D997" i="3" l="1"/>
  <c r="D998" i="3" l="1"/>
  <c r="D999" i="3" l="1"/>
  <c r="D1000" i="3" l="1"/>
  <c r="D1001" i="3" l="1"/>
  <c r="D1002" i="3" l="1"/>
  <c r="D1003" i="3" l="1"/>
  <c r="D1004" i="3" l="1"/>
  <c r="D1005" i="3" l="1"/>
  <c r="D1006" i="3" l="1"/>
  <c r="D1007" i="3" l="1"/>
  <c r="D1008" i="3" l="1"/>
  <c r="D1009" i="3" l="1"/>
  <c r="D1010" i="3" l="1"/>
  <c r="D1011" i="3" l="1"/>
  <c r="D1012" i="3" l="1"/>
  <c r="D1013" i="3" l="1"/>
  <c r="D1014" i="3" l="1"/>
  <c r="D1015" i="3" l="1"/>
  <c r="D1016" i="3" l="1"/>
  <c r="D1017" i="3" l="1"/>
  <c r="D1018" i="3" l="1"/>
  <c r="D1019" i="3" l="1"/>
  <c r="D1020" i="3" l="1"/>
  <c r="D1021" i="3" l="1"/>
  <c r="D1022" i="3" l="1"/>
  <c r="D1023" i="3" l="1"/>
  <c r="D1024" i="3" l="1"/>
  <c r="D1025" i="3" l="1"/>
  <c r="D1026" i="3" l="1"/>
  <c r="D1027" i="3" l="1"/>
  <c r="D1028" i="3" l="1"/>
  <c r="D1029" i="3" l="1"/>
  <c r="D1030" i="3" l="1"/>
  <c r="D1031" i="3" l="1"/>
  <c r="D1032" i="3" l="1"/>
  <c r="D1033" i="3" l="1"/>
  <c r="D1034" i="3" l="1"/>
  <c r="D1035" i="3" l="1"/>
  <c r="D1036" i="3" l="1"/>
  <c r="D1037" i="3" l="1"/>
  <c r="D1038" i="3" l="1"/>
  <c r="D1039" i="3" l="1"/>
  <c r="D1040" i="3" l="1"/>
  <c r="D1041" i="3" l="1"/>
  <c r="D1042" i="3" l="1"/>
  <c r="D1043" i="3" l="1"/>
  <c r="D1044" i="3" l="1"/>
  <c r="D1045" i="3" l="1"/>
  <c r="D1046" i="3" l="1"/>
  <c r="D1047" i="3" l="1"/>
  <c r="D1048" i="3" l="1"/>
  <c r="D1049" i="3" l="1"/>
  <c r="D1050" i="3" l="1"/>
  <c r="D1051" i="3" l="1"/>
  <c r="D1052" i="3" l="1"/>
  <c r="D1053" i="3" l="1"/>
  <c r="D1054" i="3" l="1"/>
  <c r="D1055" i="3" l="1"/>
  <c r="D1056" i="3" l="1"/>
  <c r="D1057" i="3" l="1"/>
  <c r="D1058" i="3" l="1"/>
  <c r="D1059" i="3" l="1"/>
  <c r="D1060" i="3" l="1"/>
  <c r="D1061" i="3" l="1"/>
  <c r="D1062" i="3" l="1"/>
  <c r="D1063" i="3" l="1"/>
  <c r="D1064" i="3" l="1"/>
  <c r="D1065" i="3" l="1"/>
  <c r="D1066" i="3" l="1"/>
  <c r="D1067" i="3" l="1"/>
  <c r="D1068" i="3" l="1"/>
  <c r="D1069" i="3" l="1"/>
  <c r="D1070" i="3" l="1"/>
  <c r="D1071" i="3" l="1"/>
  <c r="D1072" i="3" l="1"/>
  <c r="D1073" i="3" l="1"/>
  <c r="D1074" i="3" l="1"/>
  <c r="D1075" i="3" l="1"/>
  <c r="D1076" i="3" l="1"/>
  <c r="D1077" i="3" l="1"/>
  <c r="D1078" i="3" l="1"/>
  <c r="D1079" i="3" l="1"/>
  <c r="D1080" i="3" l="1"/>
  <c r="D1081" i="3" l="1"/>
  <c r="D1082" i="3" l="1"/>
  <c r="D1083" i="3" l="1"/>
  <c r="D1084" i="3" l="1"/>
  <c r="D1085" i="3" l="1"/>
  <c r="D1086" i="3" l="1"/>
  <c r="D1087" i="3" l="1"/>
  <c r="D1088" i="3" l="1"/>
  <c r="D1089" i="3" l="1"/>
  <c r="D1090" i="3" l="1"/>
  <c r="D1091" i="3" l="1"/>
  <c r="D1092" i="3" l="1"/>
  <c r="D1093" i="3" l="1"/>
  <c r="D1094" i="3" l="1"/>
  <c r="D1095" i="3" l="1"/>
  <c r="D1096" i="3" l="1"/>
  <c r="D1097" i="3" l="1"/>
  <c r="D1098" i="3" l="1"/>
  <c r="D1099" i="3" l="1"/>
  <c r="D1100" i="3" l="1"/>
  <c r="D1101" i="3" l="1"/>
  <c r="D1102" i="3" l="1"/>
  <c r="D1103" i="3" l="1"/>
  <c r="D1104" i="3" l="1"/>
  <c r="D1105" i="3" l="1"/>
  <c r="D1106" i="3" l="1"/>
  <c r="D1107" i="3" l="1"/>
  <c r="D1108" i="3" l="1"/>
  <c r="D1109" i="3" l="1"/>
  <c r="D1110" i="3" l="1"/>
  <c r="D1111" i="3" l="1"/>
  <c r="D1112" i="3" l="1"/>
  <c r="D1113" i="3" l="1"/>
  <c r="D1114" i="3" l="1"/>
  <c r="D1115" i="3" l="1"/>
  <c r="D1116" i="3" l="1"/>
  <c r="D1117" i="3" l="1"/>
  <c r="D1118" i="3" l="1"/>
  <c r="D1119" i="3" l="1"/>
  <c r="D1120" i="3" l="1"/>
  <c r="D1121" i="3" l="1"/>
  <c r="D1122" i="3" l="1"/>
  <c r="D1123" i="3" l="1"/>
  <c r="D1124" i="3" l="1"/>
  <c r="D1125" i="3" l="1"/>
  <c r="D1126" i="3" l="1"/>
  <c r="D1127" i="3" l="1"/>
  <c r="D1128" i="3" l="1"/>
  <c r="D1129" i="3" l="1"/>
  <c r="D1130" i="3" l="1"/>
  <c r="D1131" i="3" l="1"/>
  <c r="D1132" i="3" l="1"/>
  <c r="D1133" i="3" l="1"/>
  <c r="D1134" i="3" l="1"/>
  <c r="D1135" i="3" l="1"/>
  <c r="D1136" i="3" l="1"/>
  <c r="D1137" i="3" l="1"/>
  <c r="D1138" i="3" l="1"/>
  <c r="D1139" i="3" l="1"/>
  <c r="D1140" i="3" l="1"/>
  <c r="D1141" i="3" l="1"/>
  <c r="D1142" i="3" l="1"/>
  <c r="D1143" i="3" l="1"/>
  <c r="D1144" i="3" l="1"/>
  <c r="D1145" i="3" l="1"/>
  <c r="D1146" i="3" l="1"/>
  <c r="D1147" i="3" l="1"/>
  <c r="D1148" i="3" l="1"/>
  <c r="D1149" i="3" l="1"/>
  <c r="D1150" i="3" l="1"/>
  <c r="D1151" i="3" l="1"/>
  <c r="D1152" i="3" l="1"/>
  <c r="D1153" i="3" l="1"/>
  <c r="D1154" i="3" l="1"/>
  <c r="D1155" i="3" l="1"/>
  <c r="D1156" i="3" l="1"/>
  <c r="D1157" i="3" l="1"/>
  <c r="D1158" i="3" l="1"/>
  <c r="D1159" i="3" l="1"/>
  <c r="D1160" i="3" l="1"/>
  <c r="D1161" i="3" l="1"/>
  <c r="D1162" i="3" l="1"/>
  <c r="D1163" i="3" l="1"/>
  <c r="D1164" i="3" l="1"/>
  <c r="D1165" i="3" l="1"/>
  <c r="D1166" i="3" l="1"/>
  <c r="D1167" i="3" l="1"/>
  <c r="D1168" i="3" l="1"/>
  <c r="D1169" i="3" l="1"/>
  <c r="D1170" i="3" l="1"/>
  <c r="D1171" i="3" l="1"/>
  <c r="D1172" i="3" l="1"/>
  <c r="D1173" i="3" l="1"/>
  <c r="D1174" i="3" l="1"/>
  <c r="D1175" i="3" l="1"/>
  <c r="D1176" i="3" l="1"/>
  <c r="D1177" i="3" l="1"/>
  <c r="D1178" i="3" l="1"/>
  <c r="D1179" i="3" l="1"/>
  <c r="D1180" i="3" l="1"/>
  <c r="D1181" i="3" l="1"/>
  <c r="D1182" i="3" l="1"/>
  <c r="D1183" i="3" l="1"/>
  <c r="D1184" i="3" l="1"/>
  <c r="D1185" i="3" l="1"/>
  <c r="D1186" i="3" l="1"/>
  <c r="D1187" i="3" l="1"/>
  <c r="D1188" i="3" l="1"/>
  <c r="D1189" i="3" l="1"/>
  <c r="D1190" i="3" l="1"/>
  <c r="D1191" i="3" l="1"/>
  <c r="D1192" i="3" l="1"/>
  <c r="D1193" i="3" l="1"/>
  <c r="D1194" i="3" l="1"/>
  <c r="D1195" i="3" l="1"/>
  <c r="D1196" i="3" l="1"/>
  <c r="D1197" i="3" l="1"/>
  <c r="D1198" i="3" l="1"/>
  <c r="D1199" i="3" l="1"/>
  <c r="D1200" i="3" l="1"/>
  <c r="D1201" i="3" l="1"/>
  <c r="D1202" i="3" l="1"/>
  <c r="D1203" i="3" l="1"/>
  <c r="D1204" i="3" l="1"/>
  <c r="D1205" i="3" l="1"/>
  <c r="D1206" i="3" l="1"/>
  <c r="D1207" i="3" l="1"/>
  <c r="D1208" i="3" l="1"/>
  <c r="D1209" i="3" l="1"/>
  <c r="D1210" i="3" l="1"/>
  <c r="D1211" i="3" l="1"/>
  <c r="D1212" i="3" l="1"/>
  <c r="D1213" i="3" l="1"/>
  <c r="D1214" i="3" l="1"/>
  <c r="D1215" i="3" l="1"/>
  <c r="D1216" i="3" l="1"/>
  <c r="D1217" i="3" l="1"/>
  <c r="D1218" i="3" l="1"/>
  <c r="D1219" i="3" l="1"/>
  <c r="D1220" i="3" l="1"/>
  <c r="D1221" i="3" l="1"/>
  <c r="D1222" i="3" l="1"/>
  <c r="D1223" i="3" l="1"/>
  <c r="D1224" i="3" l="1"/>
  <c r="D1225" i="3" l="1"/>
  <c r="D1226" i="3" l="1"/>
  <c r="D1227" i="3" l="1"/>
  <c r="D1228" i="3" l="1"/>
  <c r="D1229" i="3" l="1"/>
  <c r="D1230" i="3" l="1"/>
  <c r="D1231" i="3" l="1"/>
  <c r="D1232" i="3" l="1"/>
  <c r="D1233" i="3" l="1"/>
  <c r="D1234" i="3" l="1"/>
  <c r="D1235" i="3" l="1"/>
  <c r="D1236" i="3" l="1"/>
  <c r="D1237" i="3" l="1"/>
  <c r="D1238" i="3" l="1"/>
  <c r="D1239" i="3" l="1"/>
  <c r="D1240" i="3" l="1"/>
  <c r="D1241" i="3" l="1"/>
  <c r="D1242" i="3" l="1"/>
  <c r="D1243" i="3" l="1"/>
  <c r="D1244" i="3" l="1"/>
  <c r="D1245" i="3" l="1"/>
  <c r="D1246" i="3" l="1"/>
  <c r="D1247" i="3" l="1"/>
  <c r="D1248" i="3" l="1"/>
  <c r="D1249" i="3" l="1"/>
  <c r="D1250" i="3" l="1"/>
  <c r="D1251" i="3" l="1"/>
  <c r="D1252" i="3" l="1"/>
  <c r="D1253" i="3" l="1"/>
  <c r="D1254" i="3" l="1"/>
  <c r="D1255" i="3" l="1"/>
  <c r="D1256" i="3" l="1"/>
  <c r="D1257" i="3" l="1"/>
  <c r="D1258" i="3" l="1"/>
  <c r="D1259" i="3" l="1"/>
  <c r="D1260" i="3" l="1"/>
  <c r="D1261" i="3" l="1"/>
  <c r="D1262" i="3" l="1"/>
  <c r="D1263" i="3" l="1"/>
  <c r="D1264" i="3" l="1"/>
  <c r="D1265" i="3" l="1"/>
  <c r="D1266" i="3" l="1"/>
  <c r="D1267" i="3" l="1"/>
  <c r="D1268" i="3" l="1"/>
  <c r="D1269" i="3" l="1"/>
  <c r="D1270" i="3" l="1"/>
  <c r="D1271" i="3" l="1"/>
  <c r="D1272" i="3" l="1"/>
  <c r="D1273" i="3" l="1"/>
  <c r="D1274" i="3" l="1"/>
  <c r="D1275" i="3" l="1"/>
  <c r="D1276" i="3" l="1"/>
  <c r="D1277" i="3" l="1"/>
  <c r="D1278" i="3" l="1"/>
  <c r="D1279" i="3" l="1"/>
  <c r="D1280" i="3" l="1"/>
  <c r="D1281" i="3" l="1"/>
  <c r="D1282" i="3" l="1"/>
  <c r="D1283" i="3" l="1"/>
  <c r="D1284" i="3" l="1"/>
  <c r="D1285" i="3" l="1"/>
  <c r="D1286" i="3" l="1"/>
  <c r="D1287" i="3" l="1"/>
  <c r="D1288" i="3" l="1"/>
  <c r="D1289" i="3" l="1"/>
  <c r="D1290" i="3" l="1"/>
  <c r="D1291" i="3" l="1"/>
  <c r="D1292" i="3" l="1"/>
  <c r="D1293" i="3" l="1"/>
  <c r="D1294" i="3" l="1"/>
  <c r="D1295" i="3" l="1"/>
  <c r="D1296" i="3" l="1"/>
  <c r="D1297" i="3" l="1"/>
  <c r="D1298" i="3" l="1"/>
  <c r="D1299" i="3" l="1"/>
  <c r="D1300" i="3" l="1"/>
  <c r="D1301" i="3" l="1"/>
  <c r="D1302" i="3" l="1"/>
  <c r="D1303" i="3" l="1"/>
  <c r="D1304" i="3" l="1"/>
  <c r="D1305" i="3" l="1"/>
  <c r="D1306" i="3" l="1"/>
  <c r="D1307" i="3" l="1"/>
  <c r="D1308" i="3" l="1"/>
  <c r="D1309" i="3" l="1"/>
  <c r="D1310" i="3" l="1"/>
  <c r="D1311" i="3" l="1"/>
  <c r="D1312" i="3" l="1"/>
  <c r="D1313" i="3" l="1"/>
  <c r="D1314" i="3" l="1"/>
  <c r="D1315" i="3" l="1"/>
  <c r="D1316" i="3" l="1"/>
  <c r="D1317" i="3" l="1"/>
  <c r="D1318" i="3" l="1"/>
  <c r="D1319" i="3" l="1"/>
  <c r="D1320" i="3" l="1"/>
  <c r="D1321" i="3" l="1"/>
  <c r="D1322" i="3" l="1"/>
  <c r="D1323" i="3" l="1"/>
  <c r="D1324" i="3" l="1"/>
  <c r="D1325" i="3" l="1"/>
  <c r="D1326" i="3" l="1"/>
  <c r="D1327" i="3" l="1"/>
  <c r="D1328" i="3" l="1"/>
  <c r="D1329" i="3" l="1"/>
  <c r="D1330" i="3" l="1"/>
  <c r="D1331" i="3" l="1"/>
  <c r="D1332" i="3" l="1"/>
  <c r="D1333" i="3" l="1"/>
  <c r="D1334" i="3" l="1"/>
  <c r="D1335" i="3" l="1"/>
  <c r="D1336" i="3" l="1"/>
  <c r="D1337" i="3" l="1"/>
  <c r="D1338" i="3" l="1"/>
  <c r="D1339" i="3" l="1"/>
  <c r="D1340" i="3" l="1"/>
  <c r="D1341" i="3" l="1"/>
  <c r="D1342" i="3" l="1"/>
  <c r="D1343" i="3" l="1"/>
  <c r="D1344" i="3" l="1"/>
  <c r="D1345" i="3" l="1"/>
  <c r="D1346" i="3" l="1"/>
  <c r="D1347" i="3" l="1"/>
  <c r="D1348" i="3" l="1"/>
  <c r="D1349" i="3" l="1"/>
  <c r="D1350" i="3" l="1"/>
  <c r="D1351" i="3" l="1"/>
  <c r="D1352" i="3" l="1"/>
  <c r="D1353" i="3" l="1"/>
  <c r="D1354" i="3" l="1"/>
  <c r="D1355" i="3" l="1"/>
  <c r="D1356" i="3" l="1"/>
  <c r="D1357" i="3" l="1"/>
  <c r="D1358" i="3" l="1"/>
  <c r="D1359" i="3" l="1"/>
  <c r="D1360" i="3" l="1"/>
  <c r="D1361" i="3" l="1"/>
  <c r="D1362" i="3" l="1"/>
  <c r="D1363" i="3" l="1"/>
  <c r="D1364" i="3" l="1"/>
  <c r="D1365" i="3" l="1"/>
  <c r="D1366" i="3" l="1"/>
  <c r="D1367" i="3" l="1"/>
  <c r="D1368" i="3" l="1"/>
  <c r="D1369" i="3" l="1"/>
  <c r="D1370" i="3" l="1"/>
  <c r="D1371" i="3" l="1"/>
  <c r="D1372" i="3" l="1"/>
  <c r="D1373" i="3" l="1"/>
  <c r="D1374" i="3" l="1"/>
  <c r="D1375" i="3" l="1"/>
  <c r="D1376" i="3" l="1"/>
  <c r="D1377" i="3" l="1"/>
  <c r="D1378" i="3" l="1"/>
  <c r="D1379" i="3" l="1"/>
  <c r="D1380" i="3" l="1"/>
  <c r="D1381" i="3" l="1"/>
  <c r="D1382" i="3" l="1"/>
  <c r="D1383" i="3" l="1"/>
  <c r="D1384" i="3" l="1"/>
  <c r="D1385" i="3" l="1"/>
  <c r="D1386" i="3" l="1"/>
  <c r="D1387" i="3" l="1"/>
  <c r="D1388" i="3" l="1"/>
  <c r="D1389" i="3" l="1"/>
  <c r="D1390" i="3" l="1"/>
  <c r="D1391" i="3" l="1"/>
  <c r="D1392" i="3" l="1"/>
  <c r="D1393" i="3" l="1"/>
  <c r="D1394" i="3" l="1"/>
  <c r="D1395" i="3" l="1"/>
  <c r="D1396" i="3" l="1"/>
  <c r="D1397" i="3" l="1"/>
  <c r="D1398" i="3" l="1"/>
  <c r="D1399" i="3" l="1"/>
  <c r="D1400" i="3" l="1"/>
  <c r="D1401" i="3" l="1"/>
  <c r="D1402" i="3" l="1"/>
  <c r="D1403" i="3" l="1"/>
  <c r="D1404" i="3" l="1"/>
  <c r="D1405" i="3" l="1"/>
  <c r="D1406" i="3" l="1"/>
  <c r="D1407" i="3" l="1"/>
  <c r="D1408" i="3" l="1"/>
  <c r="D1409" i="3" l="1"/>
  <c r="D1410" i="3" l="1"/>
  <c r="D1411" i="3" l="1"/>
  <c r="D1412" i="3" l="1"/>
  <c r="D1413" i="3" l="1"/>
  <c r="D1414" i="3" l="1"/>
  <c r="D1415" i="3" l="1"/>
  <c r="D1416" i="3" l="1"/>
  <c r="D1417" i="3" l="1"/>
  <c r="D1418" i="3" l="1"/>
  <c r="D1419" i="3" l="1"/>
  <c r="D1420" i="3" l="1"/>
  <c r="D1421" i="3" l="1"/>
  <c r="D1422" i="3" l="1"/>
  <c r="D1423" i="3" l="1"/>
  <c r="D1424" i="3" l="1"/>
  <c r="D1425" i="3" l="1"/>
  <c r="D1426" i="3" l="1"/>
  <c r="D1427" i="3" l="1"/>
  <c r="D1428" i="3" l="1"/>
  <c r="D1429" i="3" l="1"/>
  <c r="D1430" i="3" l="1"/>
  <c r="D1431" i="3" l="1"/>
  <c r="D1432" i="3" l="1"/>
  <c r="D1433" i="3" l="1"/>
  <c r="D1434" i="3" l="1"/>
  <c r="D1435" i="3" l="1"/>
  <c r="D1436" i="3" l="1"/>
  <c r="D1437" i="3" l="1"/>
  <c r="D1438" i="3" l="1"/>
  <c r="D1439" i="3" l="1"/>
  <c r="D1440" i="3" l="1"/>
  <c r="D1441" i="3" l="1"/>
  <c r="D1442" i="3" l="1"/>
  <c r="D1443" i="3" l="1"/>
  <c r="D1444" i="3" l="1"/>
  <c r="D1445" i="3" l="1"/>
  <c r="D1446" i="3" l="1"/>
  <c r="D1447" i="3" l="1"/>
  <c r="D1448" i="3" l="1"/>
  <c r="D1449" i="3" l="1"/>
  <c r="D1450" i="3" l="1"/>
  <c r="D1451" i="3" l="1"/>
  <c r="D1452" i="3" l="1"/>
  <c r="D1453" i="3" l="1"/>
  <c r="D1454" i="3" l="1"/>
  <c r="D1455" i="3" l="1"/>
  <c r="D1456" i="3" l="1"/>
  <c r="D1457" i="3" l="1"/>
  <c r="D1458" i="3" l="1"/>
  <c r="D1459" i="3" l="1"/>
  <c r="D1460" i="3" l="1"/>
  <c r="D1461" i="3" l="1"/>
  <c r="D1462" i="3" l="1"/>
  <c r="D1463" i="3" l="1"/>
  <c r="D1464" i="3" l="1"/>
  <c r="D1465" i="3" l="1"/>
  <c r="D1466" i="3" l="1"/>
  <c r="D1467" i="3" l="1"/>
  <c r="D1468" i="3" l="1"/>
  <c r="D1469" i="3" l="1"/>
  <c r="D1470" i="3" l="1"/>
  <c r="D1471" i="3" l="1"/>
  <c r="D1472" i="3" l="1"/>
  <c r="D1473" i="3" l="1"/>
  <c r="D1474" i="3" l="1"/>
  <c r="D1475" i="3" l="1"/>
  <c r="D1476" i="3" l="1"/>
  <c r="D1477" i="3" l="1"/>
  <c r="D1478" i="3" l="1"/>
  <c r="D1479" i="3" l="1"/>
  <c r="D1480" i="3" l="1"/>
  <c r="D1481" i="3" l="1"/>
  <c r="D1482" i="3" l="1"/>
  <c r="D1483" i="3" l="1"/>
  <c r="D1484" i="3" l="1"/>
  <c r="D1485" i="3" l="1"/>
  <c r="D1486" i="3" l="1"/>
  <c r="D1487" i="3" l="1"/>
  <c r="D1488" i="3" l="1"/>
  <c r="D1489" i="3" l="1"/>
  <c r="D1490" i="3" l="1"/>
  <c r="D1491" i="3" l="1"/>
  <c r="D1492" i="3" l="1"/>
  <c r="D1493" i="3" l="1"/>
  <c r="D1494" i="3" l="1"/>
  <c r="D1495" i="3" l="1"/>
  <c r="D1496" i="3" l="1"/>
  <c r="D1497" i="3" l="1"/>
  <c r="D1498" i="3" l="1"/>
  <c r="D1499" i="3" l="1"/>
  <c r="D1500" i="3" l="1"/>
  <c r="D1501" i="3" l="1"/>
  <c r="D1502" i="3" l="1"/>
  <c r="D1503" i="3" l="1"/>
  <c r="D1504" i="3" l="1"/>
  <c r="D1505" i="3" l="1"/>
  <c r="D1506" i="3" l="1"/>
  <c r="D1507" i="3" l="1"/>
  <c r="D1508" i="3" l="1"/>
  <c r="D1509" i="3" l="1"/>
  <c r="D1510" i="3" l="1"/>
  <c r="D1511" i="3" l="1"/>
  <c r="D1512" i="3" l="1"/>
  <c r="D1513" i="3" l="1"/>
  <c r="D1514" i="3" l="1"/>
  <c r="D1515" i="3" l="1"/>
  <c r="D1516" i="3" l="1"/>
  <c r="D1517" i="3" l="1"/>
  <c r="D1518" i="3" l="1"/>
  <c r="D1519" i="3" l="1"/>
  <c r="D1520" i="3" l="1"/>
  <c r="D1521" i="3" l="1"/>
  <c r="D1522" i="3" l="1"/>
  <c r="D1523" i="3" l="1"/>
  <c r="D1524" i="3" l="1"/>
  <c r="D1525" i="3" l="1"/>
  <c r="D1526" i="3" l="1"/>
  <c r="D1527" i="3" l="1"/>
  <c r="D1528" i="3" l="1"/>
  <c r="D1529" i="3" l="1"/>
  <c r="D1530" i="3" l="1"/>
  <c r="D1531" i="3" l="1"/>
  <c r="D1532" i="3" l="1"/>
  <c r="D1533" i="3" l="1"/>
  <c r="D1534" i="3" l="1"/>
  <c r="D1535" i="3" l="1"/>
  <c r="D1536" i="3" l="1"/>
  <c r="D1537" i="3" l="1"/>
  <c r="D1538" i="3" l="1"/>
  <c r="D1539" i="3" l="1"/>
  <c r="D1540" i="3" l="1"/>
  <c r="D1541" i="3" l="1"/>
  <c r="D1542" i="3" l="1"/>
  <c r="D1543" i="3" l="1"/>
  <c r="D1544" i="3" l="1"/>
  <c r="D1545" i="3" l="1"/>
  <c r="D1546" i="3" l="1"/>
  <c r="D1547" i="3" l="1"/>
  <c r="D1548" i="3" l="1"/>
  <c r="D1549" i="3" l="1"/>
  <c r="D1550" i="3" l="1"/>
  <c r="D1551" i="3" l="1"/>
  <c r="D1552" i="3" l="1"/>
  <c r="D1553" i="3" l="1"/>
  <c r="D1554" i="3" l="1"/>
  <c r="D1555" i="3" l="1"/>
  <c r="D1556" i="3" l="1"/>
  <c r="D1557" i="3" l="1"/>
  <c r="D1558" i="3" l="1"/>
  <c r="D1559" i="3" l="1"/>
  <c r="D1560" i="3" l="1"/>
  <c r="D1561" i="3" l="1"/>
  <c r="D1562" i="3" l="1"/>
  <c r="D1563" i="3" l="1"/>
  <c r="D1564" i="3" l="1"/>
  <c r="D1565" i="3" l="1"/>
  <c r="D1566" i="3" l="1"/>
  <c r="D1567" i="3" l="1"/>
  <c r="D1568" i="3" l="1"/>
  <c r="D1569" i="3" l="1"/>
  <c r="D1570" i="3" l="1"/>
  <c r="D1571" i="3" l="1"/>
  <c r="D1572" i="3" l="1"/>
  <c r="D1573" i="3" l="1"/>
  <c r="D1574" i="3" l="1"/>
  <c r="D1575" i="3" l="1"/>
  <c r="D1576" i="3" l="1"/>
  <c r="D1577" i="3" l="1"/>
  <c r="D1578" i="3" l="1"/>
  <c r="D1579" i="3" l="1"/>
  <c r="D1580" i="3" l="1"/>
  <c r="D1581" i="3" l="1"/>
  <c r="D1582" i="3" l="1"/>
  <c r="D1583" i="3" l="1"/>
  <c r="D1584" i="3" l="1"/>
  <c r="D1585" i="3" l="1"/>
  <c r="D1586" i="3" l="1"/>
  <c r="D1587" i="3" l="1"/>
  <c r="D1588" i="3" l="1"/>
  <c r="D1589" i="3" l="1"/>
  <c r="D1590" i="3" l="1"/>
  <c r="D1591" i="3" l="1"/>
  <c r="D1592" i="3" l="1"/>
  <c r="D1593" i="3" l="1"/>
  <c r="D1594" i="3" l="1"/>
  <c r="D1595" i="3" l="1"/>
  <c r="D1596" i="3" l="1"/>
</calcChain>
</file>

<file path=xl/sharedStrings.xml><?xml version="1.0" encoding="utf-8"?>
<sst xmlns="http://schemas.openxmlformats.org/spreadsheetml/2006/main" count="151" uniqueCount="95">
  <si>
    <t>In thousand 60kg bags</t>
  </si>
  <si>
    <t>Calendar years</t>
  </si>
  <si>
    <t>© International Coffee Organization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</si>
  <si>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</si>
  <si>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</si>
  <si>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</si>
  <si>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</si>
  <si>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</si>
  <si>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</si>
  <si>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</si>
  <si>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</si>
  <si>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</si>
  <si>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</si>
  <si>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</si>
  <si>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</si>
  <si>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</si>
  <si>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</si>
  <si>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</si>
  <si>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</si>
  <si>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</si>
  <si>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</si>
  <si>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</si>
  <si>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</si>
  <si>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</si>
  <si>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</si>
  <si>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</si>
  <si>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</si>
  <si>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Angola</t>
  </si>
  <si>
    <t>Brazil</t>
  </si>
  <si>
    <t>Burundi</t>
  </si>
  <si>
    <t>Cameroon</t>
  </si>
  <si>
    <t>Central African Republic</t>
  </si>
  <si>
    <t>Colombia</t>
  </si>
  <si>
    <t>Costa Rica</t>
  </si>
  <si>
    <t>Côte d'Ivoire</t>
  </si>
  <si>
    <t>Cuba</t>
  </si>
  <si>
    <t>Dominican Republic</t>
  </si>
  <si>
    <t>Ecuador</t>
  </si>
  <si>
    <t>El Salvador</t>
  </si>
  <si>
    <t>Equatorial Guinea</t>
  </si>
  <si>
    <t>Ethiopia</t>
  </si>
  <si>
    <t>Gabon</t>
  </si>
  <si>
    <t>Ghana</t>
  </si>
  <si>
    <t>Guatemala</t>
  </si>
  <si>
    <t>Guinea</t>
  </si>
  <si>
    <t>Guyana</t>
  </si>
  <si>
    <t>Haiti</t>
  </si>
  <si>
    <t>Honduras</t>
  </si>
  <si>
    <t>India</t>
  </si>
  <si>
    <t>Indonesia</t>
  </si>
  <si>
    <t>Jamaica</t>
  </si>
  <si>
    <t>Kenya</t>
  </si>
  <si>
    <t>Liberia</t>
  </si>
  <si>
    <t>Madagascar</t>
  </si>
  <si>
    <t>Malawi</t>
  </si>
  <si>
    <t>Mexico</t>
  </si>
  <si>
    <t>Nepal</t>
  </si>
  <si>
    <t>Nicaragua</t>
  </si>
  <si>
    <t>Nigeria</t>
  </si>
  <si>
    <t>Panama</t>
  </si>
  <si>
    <t>Papua New Guinea</t>
  </si>
  <si>
    <t>Paraguay</t>
  </si>
  <si>
    <t>Peru</t>
  </si>
  <si>
    <t>Philippines</t>
  </si>
  <si>
    <t>Rwanda</t>
  </si>
  <si>
    <t>Sierra Leone</t>
  </si>
  <si>
    <t>Sri Lanka</t>
  </si>
  <si>
    <t>Tanzania</t>
  </si>
  <si>
    <t>Thailand</t>
  </si>
  <si>
    <t>Timor-Leste</t>
  </si>
  <si>
    <t>Togo</t>
  </si>
  <si>
    <t>Trinidad &amp; Tobago</t>
  </si>
  <si>
    <t>Uganda</t>
  </si>
  <si>
    <t>Venezuela</t>
  </si>
  <si>
    <t>Yemen</t>
  </si>
  <si>
    <t>Zambia</t>
  </si>
  <si>
    <t>Zimbabwe</t>
  </si>
  <si>
    <t>Total</t>
  </si>
  <si>
    <t>2014</t>
  </si>
  <si>
    <t>2015</t>
  </si>
  <si>
    <t>2016</t>
  </si>
  <si>
    <t>2017</t>
  </si>
  <si>
    <t>2018</t>
  </si>
  <si>
    <t>Bolivia (Plurinational State of)</t>
  </si>
  <si>
    <t>Democratic Republic of Congo</t>
  </si>
  <si>
    <t>Congo</t>
  </si>
  <si>
    <t>Lao People's Democratic Republic</t>
  </si>
  <si>
    <t>Viet Nam</t>
  </si>
  <si>
    <t>2019</t>
  </si>
  <si>
    <t>Exports of all forms of coffee
by all exporting countries</t>
  </si>
  <si>
    <t>Year</t>
  </si>
  <si>
    <t>Country</t>
  </si>
  <si>
    <t>Exports</t>
  </si>
  <si>
    <t>Country Key</t>
  </si>
  <si>
    <t>Iterating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</si>
</sst>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PT Sans"/>
      <family val="2"/>
    </font>
    <font>
      <b/>
      <sz val="9"/>
      <color theme="0"/>
      <name val="PT Sans"/>
      <family val="2"/>
    </font>
    <font>
      <b/>
      <sz val="9"/>
      <color theme="1"/>
      <name val="PT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558296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2" fillId="2" borderId="0" xfId="0" applyNumberFormat="1" applyFont="1" applyFill="1" applyAlignment="1">
      <alignment horizontal="left" vertical="center"/>
    </xf>
    <xf numFmtId="49" fontId="2" fillId="2" borderId="0" xfId="0" applyNumberFormat="1" applyFont="1" applyFill="1" applyAlignment="1">
      <alignment horizontal="right" vertical="center"/>
    </xf>
    <xf numFmtId="0" fontId="1" fillId="0" borderId="0" xfId="0" applyFont="1" applyAlignment="1">
      <alignment horizontal="left"/>
    </xf>
    <xf numFmtId="3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 vertical="top"/>
    </xf>
    <xf numFmtId="3" fontId="1" fillId="0" borderId="0" xfId="0" applyNumberFormat="1" applyFont="1" applyAlignment="1">
      <alignment horizontal="left" vertical="top"/>
    </xf>
    <xf numFmtId="0" fontId="3" fillId="0" borderId="1" xfId="0" applyFont="1" applyBorder="1" applyAlignment="1">
      <alignment horizontal="left"/>
    </xf>
    <xf numFmtId="3" fontId="3" fillId="0" borderId="1" xfId="0" applyNumberFormat="1" applyFont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0" fontId="3" fillId="0" borderId="0" xfId="0" applyFont="1"/>
    <xf numFmtId="0" fontId="1" fillId="0" borderId="0" xfId="0" applyFont="1"/>
    <xf numFmtId="3" fontId="1" fillId="0" borderId="0" xfId="0" applyNumberFormat="1" applyFont="1"/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558296"/>
      </a:accent1>
      <a:accent2>
        <a:srgbClr val="FF6955"/>
      </a:accent2>
      <a:accent3>
        <a:srgbClr val="52B37C"/>
      </a:accent3>
      <a:accent4>
        <a:srgbClr val="FFC05D"/>
      </a:accent4>
      <a:accent5>
        <a:srgbClr val="6666CC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2"/>
  <sheetViews>
    <sheetView zoomScaleNormal="100" zoomScaleSheetLayoutView="71" workbookViewId="0">
      <pane xSplit="1" ySplit="4" topLeftCell="B22" activePane="bottomRight" state="frozen"/>
      <selection pane="topRight" activeCell="B1" sqref="B1"/>
      <selection pane="bottomLeft" activeCell="A5" sqref="A5"/>
      <selection pane="bottomRight" activeCell="F1" sqref="F1"/>
    </sheetView>
  </sheetViews>
  <sheetFormatPr defaultRowHeight="12" x14ac:dyDescent="0.2"/>
  <cols>
    <col min="1" max="1" width="32" style="5" customWidth="1"/>
    <col min="2" max="31" width="8.28515625" style="15" customWidth="1"/>
    <col min="32" max="16384" width="9.140625" style="15"/>
  </cols>
  <sheetData>
    <row r="1" spans="1:31" ht="24" x14ac:dyDescent="0.2">
      <c r="A1" s="17" t="s">
        <v>89</v>
      </c>
      <c r="B1" s="14"/>
      <c r="C1" s="14"/>
    </row>
    <row r="2" spans="1:31" x14ac:dyDescent="0.2">
      <c r="A2" s="3" t="s">
        <v>0</v>
      </c>
      <c r="B2" s="10"/>
      <c r="C2" s="14"/>
    </row>
    <row r="3" spans="1:31" x14ac:dyDescent="0.2">
      <c r="A3" s="11"/>
      <c r="B3" s="12"/>
    </row>
    <row r="4" spans="1:31" s="13" customFormat="1" x14ac:dyDescent="0.25">
      <c r="A4" s="1" t="s">
        <v>1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L4" s="2" t="s">
        <v>13</v>
      </c>
      <c r="M4" s="2" t="s">
        <v>14</v>
      </c>
      <c r="N4" s="2" t="s">
        <v>15</v>
      </c>
      <c r="O4" s="2" t="s">
        <v>16</v>
      </c>
      <c r="P4" s="2" t="s">
        <v>17</v>
      </c>
      <c r="Q4" s="2" t="s">
        <v>18</v>
      </c>
      <c r="R4" s="2" t="s">
        <v>19</v>
      </c>
      <c r="S4" s="2" t="s">
        <v>20</v>
      </c>
      <c r="T4" s="2" t="s">
        <v>21</v>
      </c>
      <c r="U4" s="2" t="s">
        <v>22</v>
      </c>
      <c r="V4" s="2" t="s">
        <v>23</v>
      </c>
      <c r="W4" s="2" t="s">
        <v>24</v>
      </c>
      <c r="X4" s="2" t="s">
        <v>25</v>
      </c>
      <c r="Y4" s="2" t="s">
        <v>26</v>
      </c>
      <c r="Z4" s="2" t="s">
        <v>78</v>
      </c>
      <c r="AA4" s="2" t="s">
        <v>79</v>
      </c>
      <c r="AB4" s="2" t="s">
        <v>80</v>
      </c>
      <c r="AC4" s="2" t="s">
        <v>81</v>
      </c>
      <c r="AD4" s="2" t="s">
        <v>82</v>
      </c>
      <c r="AE4" s="2" t="s">
        <v>88</v>
      </c>
    </row>
    <row r="5" spans="1:31" x14ac:dyDescent="0.2">
      <c r="A5" s="3" t="s">
        <v>27</v>
      </c>
      <c r="B5" s="4">
        <v>84.35</v>
      </c>
      <c r="C5" s="4">
        <v>70.501000000000005</v>
      </c>
      <c r="D5" s="4">
        <v>80.25</v>
      </c>
      <c r="E5" s="4">
        <v>38.878</v>
      </c>
      <c r="F5" s="4">
        <v>8.3019999999999996</v>
      </c>
      <c r="G5" s="4">
        <v>40.558999999999997</v>
      </c>
      <c r="H5" s="4">
        <v>51.831000000000003</v>
      </c>
      <c r="I5" s="4">
        <v>50.494</v>
      </c>
      <c r="J5" s="4">
        <v>53.929000000000002</v>
      </c>
      <c r="K5" s="4">
        <v>50.113999999999997</v>
      </c>
      <c r="L5" s="4">
        <v>21.504999999999999</v>
      </c>
      <c r="M5" s="4">
        <v>14.25</v>
      </c>
      <c r="N5" s="4">
        <v>9.3450000000000006</v>
      </c>
      <c r="O5" s="4">
        <v>17.297999999999998</v>
      </c>
      <c r="P5" s="4">
        <v>5.67</v>
      </c>
      <c r="Q5" s="4">
        <v>4.665</v>
      </c>
      <c r="R5" s="4">
        <v>5.41</v>
      </c>
      <c r="S5" s="4">
        <v>3.9159999999999999</v>
      </c>
      <c r="T5" s="4">
        <v>6.1050000000000004</v>
      </c>
      <c r="U5" s="4">
        <v>6.9249999999999998</v>
      </c>
      <c r="V5" s="4">
        <v>4.37</v>
      </c>
      <c r="W5" s="4">
        <v>7.5750000000000002</v>
      </c>
      <c r="X5" s="4">
        <v>8.375</v>
      </c>
      <c r="Y5" s="4">
        <v>5.52</v>
      </c>
      <c r="Z5" s="4">
        <v>9.375</v>
      </c>
      <c r="AA5" s="16">
        <v>10.515000000000001</v>
      </c>
      <c r="AB5" s="16">
        <v>10.945</v>
      </c>
      <c r="AC5" s="16">
        <v>9.0549999999999997</v>
      </c>
      <c r="AD5" s="16">
        <v>9.3233967</v>
      </c>
      <c r="AE5" s="16">
        <v>23.357177799999999</v>
      </c>
    </row>
    <row r="6" spans="1:31" x14ac:dyDescent="0.2">
      <c r="A6" s="3" t="s">
        <v>83</v>
      </c>
      <c r="B6" s="4">
        <v>156.44200000000001</v>
      </c>
      <c r="C6" s="4">
        <v>73.522999999999996</v>
      </c>
      <c r="D6" s="4">
        <v>96.204000100000002</v>
      </c>
      <c r="E6" s="4">
        <v>47.319000000000003</v>
      </c>
      <c r="F6" s="4">
        <v>84.3210002</v>
      </c>
      <c r="G6" s="4">
        <v>93.958000100000007</v>
      </c>
      <c r="H6" s="4">
        <v>123.4450001</v>
      </c>
      <c r="I6" s="4">
        <v>110.95500010000001</v>
      </c>
      <c r="J6" s="4">
        <v>97.038999899999993</v>
      </c>
      <c r="K6" s="4">
        <v>123.709</v>
      </c>
      <c r="L6" s="4">
        <v>106.34699999999999</v>
      </c>
      <c r="M6" s="4">
        <v>69.555000000000007</v>
      </c>
      <c r="N6" s="4">
        <v>79.147999999999996</v>
      </c>
      <c r="O6" s="4">
        <v>73.1590001</v>
      </c>
      <c r="P6" s="4">
        <v>93.278000000000006</v>
      </c>
      <c r="Q6" s="4">
        <v>84.213750700000006</v>
      </c>
      <c r="R6" s="4">
        <v>92.544236799999993</v>
      </c>
      <c r="S6" s="4">
        <v>84.047155500000002</v>
      </c>
      <c r="T6" s="4">
        <v>68.153891200000004</v>
      </c>
      <c r="U6" s="4">
        <v>82.608773099999993</v>
      </c>
      <c r="V6" s="4">
        <v>78.268006099999994</v>
      </c>
      <c r="W6" s="4">
        <v>74.308883300000005</v>
      </c>
      <c r="X6" s="4">
        <v>62.675780000000003</v>
      </c>
      <c r="Y6" s="4">
        <v>54.850533300000002</v>
      </c>
      <c r="Z6" s="4">
        <v>61.751266700000002</v>
      </c>
      <c r="AA6" s="16">
        <v>30.2801583</v>
      </c>
      <c r="AB6" s="16">
        <v>22.456341699999999</v>
      </c>
      <c r="AC6" s="16">
        <v>26.119991599999999</v>
      </c>
      <c r="AD6" s="16">
        <v>22.4596336</v>
      </c>
      <c r="AE6" s="16">
        <v>20.341954900000001</v>
      </c>
    </row>
    <row r="7" spans="1:31" x14ac:dyDescent="0.2">
      <c r="A7" s="3" t="s">
        <v>28</v>
      </c>
      <c r="B7" s="4">
        <v>16935.787600299998</v>
      </c>
      <c r="C7" s="4">
        <v>21182.761402299999</v>
      </c>
      <c r="D7" s="4">
        <v>18790.719202100001</v>
      </c>
      <c r="E7" s="4">
        <v>17837.747999200001</v>
      </c>
      <c r="F7" s="4">
        <v>17273.147600299999</v>
      </c>
      <c r="G7" s="4">
        <v>14468.432201400001</v>
      </c>
      <c r="H7" s="4">
        <v>15250.6090018</v>
      </c>
      <c r="I7" s="4">
        <v>16801.260005100001</v>
      </c>
      <c r="J7" s="4">
        <v>18144.388333899999</v>
      </c>
      <c r="K7" s="4">
        <v>23149.203803699998</v>
      </c>
      <c r="L7" s="4">
        <v>18016.260640600001</v>
      </c>
      <c r="M7" s="4">
        <v>23172.486511999999</v>
      </c>
      <c r="N7" s="4">
        <v>27981.838935100001</v>
      </c>
      <c r="O7" s="4">
        <v>25710.811662799999</v>
      </c>
      <c r="P7" s="4">
        <v>26478.475090100001</v>
      </c>
      <c r="Q7" s="4">
        <v>26198.0554467</v>
      </c>
      <c r="R7" s="4">
        <v>27368.9019587</v>
      </c>
      <c r="S7" s="4">
        <v>28183.573947199999</v>
      </c>
      <c r="T7" s="4">
        <v>29510.2956935</v>
      </c>
      <c r="U7" s="4">
        <v>30377.981636100001</v>
      </c>
      <c r="V7" s="4">
        <v>33166.641589699997</v>
      </c>
      <c r="W7" s="4">
        <v>33806.009327799999</v>
      </c>
      <c r="X7" s="4">
        <v>28549.425890899998</v>
      </c>
      <c r="Y7" s="4">
        <v>31650.562945400001</v>
      </c>
      <c r="Z7" s="4">
        <v>37335.172825399997</v>
      </c>
      <c r="AA7" s="16">
        <v>37562.846746800002</v>
      </c>
      <c r="AB7" s="16">
        <v>34269.150253400003</v>
      </c>
      <c r="AC7" s="16">
        <v>30924.567849200001</v>
      </c>
      <c r="AD7" s="16">
        <v>35637.358589199997</v>
      </c>
      <c r="AE7" s="16">
        <v>40697.863708700002</v>
      </c>
    </row>
    <row r="8" spans="1:31" x14ac:dyDescent="0.2">
      <c r="A8" s="3" t="s">
        <v>29</v>
      </c>
      <c r="B8" s="4">
        <v>584.77300000000002</v>
      </c>
      <c r="C8" s="4">
        <v>687.851</v>
      </c>
      <c r="D8" s="4">
        <v>645.85799999999995</v>
      </c>
      <c r="E8" s="4">
        <v>417.60899999999998</v>
      </c>
      <c r="F8" s="4">
        <v>507.803</v>
      </c>
      <c r="G8" s="4">
        <v>528.202</v>
      </c>
      <c r="H8" s="4">
        <v>224.07599999999999</v>
      </c>
      <c r="I8" s="4">
        <v>528.76400000000001</v>
      </c>
      <c r="J8" s="4">
        <v>373.84100000000001</v>
      </c>
      <c r="K8" s="4">
        <v>408.74799999999999</v>
      </c>
      <c r="L8" s="4">
        <v>444.24200000000002</v>
      </c>
      <c r="M8" s="4">
        <v>303.166</v>
      </c>
      <c r="N8" s="4">
        <v>288.60700000000003</v>
      </c>
      <c r="O8" s="4">
        <v>475.98</v>
      </c>
      <c r="P8" s="4">
        <v>338.92500000000001</v>
      </c>
      <c r="Q8" s="4">
        <v>371.44099999999997</v>
      </c>
      <c r="R8" s="4">
        <v>280.92700000000002</v>
      </c>
      <c r="S8" s="4">
        <v>356.11399999999998</v>
      </c>
      <c r="T8" s="4">
        <v>250.6982333</v>
      </c>
      <c r="U8" s="4">
        <v>288.83</v>
      </c>
      <c r="V8" s="4">
        <v>307.11895809999999</v>
      </c>
      <c r="W8" s="4">
        <v>217.84579919999999</v>
      </c>
      <c r="X8" s="4">
        <v>392.00691669999998</v>
      </c>
      <c r="Y8" s="4">
        <v>194.7158834</v>
      </c>
      <c r="Z8" s="4">
        <v>252.178</v>
      </c>
      <c r="AA8" s="16">
        <v>230.18854999999999</v>
      </c>
      <c r="AB8" s="16">
        <v>204.2708313</v>
      </c>
      <c r="AC8" s="16">
        <v>168.8762643</v>
      </c>
      <c r="AD8" s="16">
        <v>201.7252364</v>
      </c>
      <c r="AE8" s="16">
        <v>292.88729139999998</v>
      </c>
    </row>
    <row r="9" spans="1:31" x14ac:dyDescent="0.2">
      <c r="A9" s="3" t="s">
        <v>30</v>
      </c>
      <c r="B9" s="4">
        <v>2611.2590003999999</v>
      </c>
      <c r="C9" s="4">
        <v>1752.1790000999999</v>
      </c>
      <c r="D9" s="4">
        <v>1645.8510000000001</v>
      </c>
      <c r="E9" s="4">
        <v>704.53</v>
      </c>
      <c r="F9" s="4">
        <v>545.88900000000001</v>
      </c>
      <c r="G9" s="4">
        <v>407.26900000000001</v>
      </c>
      <c r="H9" s="4">
        <v>563.54899999999998</v>
      </c>
      <c r="I9" s="4">
        <v>1368.03</v>
      </c>
      <c r="J9" s="4">
        <v>745.71799999999996</v>
      </c>
      <c r="K9" s="4">
        <v>1154.047</v>
      </c>
      <c r="L9" s="4">
        <v>1204.9639999999999</v>
      </c>
      <c r="M9" s="4">
        <v>1125.1590000000001</v>
      </c>
      <c r="N9" s="4">
        <v>639.68799999999999</v>
      </c>
      <c r="O9" s="4">
        <v>814.34100000000001</v>
      </c>
      <c r="P9" s="4">
        <v>734.32500000000005</v>
      </c>
      <c r="Q9" s="4">
        <v>704.3954</v>
      </c>
      <c r="R9" s="4">
        <v>739.1189167</v>
      </c>
      <c r="S9" s="4">
        <v>720.62075000000004</v>
      </c>
      <c r="T9" s="4">
        <v>527.01596670000004</v>
      </c>
      <c r="U9" s="4">
        <v>617.75703329999999</v>
      </c>
      <c r="V9" s="4">
        <v>793.84566670000004</v>
      </c>
      <c r="W9" s="4">
        <v>490.28306670000001</v>
      </c>
      <c r="X9" s="4">
        <v>621.81280000000004</v>
      </c>
      <c r="Y9" s="4">
        <v>271.94921670000002</v>
      </c>
      <c r="Z9" s="4">
        <v>375.03386669999998</v>
      </c>
      <c r="AA9" s="16">
        <v>390.14271669999999</v>
      </c>
      <c r="AB9" s="16">
        <v>281.12896669999998</v>
      </c>
      <c r="AC9" s="16">
        <v>245.0171167</v>
      </c>
      <c r="AD9" s="16">
        <v>287.41525000000001</v>
      </c>
      <c r="AE9" s="16">
        <v>249.90239990000001</v>
      </c>
    </row>
    <row r="10" spans="1:31" x14ac:dyDescent="0.2">
      <c r="A10" s="3" t="s">
        <v>31</v>
      </c>
      <c r="B10" s="4">
        <v>196.69800000000001</v>
      </c>
      <c r="C10" s="4">
        <v>140.94999999999999</v>
      </c>
      <c r="D10" s="4">
        <v>99.974999999999994</v>
      </c>
      <c r="E10" s="4">
        <v>137.197</v>
      </c>
      <c r="F10" s="4">
        <v>136.67599999999999</v>
      </c>
      <c r="G10" s="4">
        <v>231.542</v>
      </c>
      <c r="H10" s="4">
        <v>98.328000000000003</v>
      </c>
      <c r="I10" s="4">
        <v>202.77799999999999</v>
      </c>
      <c r="J10" s="4">
        <v>102.32</v>
      </c>
      <c r="K10" s="4">
        <v>194.88399999999999</v>
      </c>
      <c r="L10" s="4">
        <v>202.816</v>
      </c>
      <c r="M10" s="4">
        <v>94.316000000000003</v>
      </c>
      <c r="N10" s="4">
        <v>95.435000000000002</v>
      </c>
      <c r="O10" s="4">
        <v>39.83</v>
      </c>
      <c r="P10" s="4">
        <v>63.92</v>
      </c>
      <c r="Q10" s="4">
        <v>46.561212699999999</v>
      </c>
      <c r="R10" s="4">
        <v>16.517692</v>
      </c>
      <c r="S10" s="4">
        <v>121.9396667</v>
      </c>
      <c r="T10" s="4">
        <v>32.633000000000003</v>
      </c>
      <c r="U10" s="4">
        <v>61.582000000000001</v>
      </c>
      <c r="V10" s="4">
        <v>95.194000000000003</v>
      </c>
      <c r="W10" s="4">
        <v>77.942999999999998</v>
      </c>
      <c r="X10" s="4">
        <v>77.691999999999993</v>
      </c>
      <c r="Y10" s="4">
        <v>1</v>
      </c>
      <c r="Z10" s="4">
        <v>75.027000000000001</v>
      </c>
      <c r="AA10" s="16">
        <v>43.213999999999999</v>
      </c>
      <c r="AB10" s="16">
        <v>80.018000000000001</v>
      </c>
      <c r="AC10" s="16">
        <v>18.112666699999998</v>
      </c>
      <c r="AD10" s="16">
        <v>38.527999999999999</v>
      </c>
      <c r="AE10" s="16">
        <v>19.273333300000001</v>
      </c>
    </row>
    <row r="11" spans="1:31" x14ac:dyDescent="0.2">
      <c r="A11" s="3" t="s">
        <v>32</v>
      </c>
      <c r="B11" s="4">
        <v>13943.8700004</v>
      </c>
      <c r="C11" s="4">
        <v>12599.184998299999</v>
      </c>
      <c r="D11" s="4">
        <v>16564.370000800001</v>
      </c>
      <c r="E11" s="4">
        <v>13568.3620035</v>
      </c>
      <c r="F11" s="4">
        <v>11768.089000399999</v>
      </c>
      <c r="G11" s="4">
        <v>9814.1969996000007</v>
      </c>
      <c r="H11" s="4">
        <v>10588.430998399999</v>
      </c>
      <c r="I11" s="4">
        <v>10918.863001600001</v>
      </c>
      <c r="J11" s="4">
        <v>11259.9289995</v>
      </c>
      <c r="K11" s="4">
        <v>9995.3100013999992</v>
      </c>
      <c r="L11" s="4">
        <v>9176.6609102000002</v>
      </c>
      <c r="M11" s="4">
        <v>9943.6300006000001</v>
      </c>
      <c r="N11" s="4">
        <v>10273.4249979</v>
      </c>
      <c r="O11" s="4">
        <v>10244.3919993</v>
      </c>
      <c r="P11" s="4">
        <v>10194.3150011</v>
      </c>
      <c r="Q11" s="4">
        <v>10871.246970800001</v>
      </c>
      <c r="R11" s="4">
        <v>10944.853460099999</v>
      </c>
      <c r="S11" s="4">
        <v>11300.4206901</v>
      </c>
      <c r="T11" s="4">
        <v>11085.1702037</v>
      </c>
      <c r="U11" s="4">
        <v>7893.9267952999999</v>
      </c>
      <c r="V11" s="4">
        <v>7821.6345037000001</v>
      </c>
      <c r="W11" s="4">
        <v>7733.6252539999996</v>
      </c>
      <c r="X11" s="4">
        <v>7170.2032909999998</v>
      </c>
      <c r="Y11" s="4">
        <v>9669.9073669999998</v>
      </c>
      <c r="Z11" s="4">
        <v>10954.4083574</v>
      </c>
      <c r="AA11" s="16">
        <v>12716.384670400001</v>
      </c>
      <c r="AB11" s="16">
        <v>12831.390726600001</v>
      </c>
      <c r="AC11" s="16">
        <v>12984.5957468</v>
      </c>
      <c r="AD11" s="16">
        <v>12807.9726245</v>
      </c>
      <c r="AE11" s="16">
        <v>13672.2255993</v>
      </c>
    </row>
    <row r="12" spans="1:31" x14ac:dyDescent="0.2">
      <c r="A12" s="3" t="s">
        <v>85</v>
      </c>
      <c r="B12" s="4">
        <v>1.68</v>
      </c>
      <c r="C12" s="4">
        <v>0.92400000000000004</v>
      </c>
      <c r="D12" s="4">
        <v>0.33600000000000002</v>
      </c>
      <c r="E12" s="4">
        <v>0.504</v>
      </c>
      <c r="F12" s="4">
        <v>1.0169999999999999</v>
      </c>
      <c r="G12" s="4">
        <v>19.149000000000001</v>
      </c>
      <c r="H12" s="4">
        <v>12.634</v>
      </c>
      <c r="I12" s="4">
        <v>2.67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16">
        <v>2.0366999999999998E-3</v>
      </c>
      <c r="AB12" s="16">
        <v>0</v>
      </c>
      <c r="AC12" s="16">
        <v>0</v>
      </c>
      <c r="AD12" s="16">
        <v>1.3083300000000001E-2</v>
      </c>
      <c r="AE12" s="16">
        <v>5.553E-4</v>
      </c>
    </row>
    <row r="13" spans="1:31" x14ac:dyDescent="0.2">
      <c r="A13" s="3" t="s">
        <v>33</v>
      </c>
      <c r="B13" s="4">
        <v>2265.6439999999998</v>
      </c>
      <c r="C13" s="4">
        <v>2399.6400001000002</v>
      </c>
      <c r="D13" s="4">
        <v>2431.3400009000002</v>
      </c>
      <c r="E13" s="4">
        <v>2363.9200000999999</v>
      </c>
      <c r="F13" s="4">
        <v>2104.9679999</v>
      </c>
      <c r="G13" s="4">
        <v>2067.0109997999998</v>
      </c>
      <c r="H13" s="4">
        <v>2430.1340003999999</v>
      </c>
      <c r="I13" s="4">
        <v>2099.2390003</v>
      </c>
      <c r="J13" s="4">
        <v>2044.5580012999999</v>
      </c>
      <c r="K13" s="4">
        <v>2194.9110034999999</v>
      </c>
      <c r="L13" s="4">
        <v>1964.9800407</v>
      </c>
      <c r="M13" s="4">
        <v>2018.2970002</v>
      </c>
      <c r="N13" s="4">
        <v>1784.0340019</v>
      </c>
      <c r="O13" s="4">
        <v>1701.8120002000001</v>
      </c>
      <c r="P13" s="4">
        <v>1423.9400005</v>
      </c>
      <c r="Q13" s="4">
        <v>1480.3359848</v>
      </c>
      <c r="R13" s="4">
        <v>1310.3694086</v>
      </c>
      <c r="S13" s="4">
        <v>1363.8501555</v>
      </c>
      <c r="T13" s="4">
        <v>1440.0827589999999</v>
      </c>
      <c r="U13" s="4">
        <v>1235.6451535000001</v>
      </c>
      <c r="V13" s="4">
        <v>1199.9826172999999</v>
      </c>
      <c r="W13" s="4">
        <v>1243.0599348999999</v>
      </c>
      <c r="X13" s="4">
        <v>1373.6671636000001</v>
      </c>
      <c r="Y13" s="4">
        <v>1343.9515865000001</v>
      </c>
      <c r="Z13" s="4">
        <v>1208.9184978999999</v>
      </c>
      <c r="AA13" s="16">
        <v>1128.190321</v>
      </c>
      <c r="AB13" s="16">
        <v>1006.9283536</v>
      </c>
      <c r="AC13" s="16">
        <v>987.15464129999998</v>
      </c>
      <c r="AD13" s="16">
        <v>1207.9462959</v>
      </c>
      <c r="AE13" s="16">
        <v>1039.1443612</v>
      </c>
    </row>
    <row r="14" spans="1:31" x14ac:dyDescent="0.2">
      <c r="A14" s="3" t="s">
        <v>34</v>
      </c>
      <c r="B14" s="4">
        <v>4282.8659998000003</v>
      </c>
      <c r="C14" s="4">
        <v>3804.7340009999998</v>
      </c>
      <c r="D14" s="4">
        <v>4546.3679998999996</v>
      </c>
      <c r="E14" s="4">
        <v>4033.1070005000001</v>
      </c>
      <c r="F14" s="4">
        <v>2443.9930000999998</v>
      </c>
      <c r="G14" s="4">
        <v>2493.9459999000001</v>
      </c>
      <c r="H14" s="4">
        <v>2750.6029988999999</v>
      </c>
      <c r="I14" s="4">
        <v>4712.9820006</v>
      </c>
      <c r="J14" s="4">
        <v>4365.2880020000002</v>
      </c>
      <c r="K14" s="4">
        <v>2406.0100000000002</v>
      </c>
      <c r="L14" s="4">
        <v>6109.6138000000001</v>
      </c>
      <c r="M14" s="4">
        <v>4094.5219996999999</v>
      </c>
      <c r="N14" s="4">
        <v>3253.2150023999998</v>
      </c>
      <c r="O14" s="4">
        <v>2646.6490008999999</v>
      </c>
      <c r="P14" s="4">
        <v>2572.7339993999999</v>
      </c>
      <c r="Q14" s="4">
        <v>1753.8492550000001</v>
      </c>
      <c r="R14" s="4">
        <v>1751.0699380999999</v>
      </c>
      <c r="S14" s="4">
        <v>2195.6015148000001</v>
      </c>
      <c r="T14" s="4">
        <v>1490.2354749000001</v>
      </c>
      <c r="U14" s="4">
        <v>1806.5257164</v>
      </c>
      <c r="V14" s="4">
        <v>1912.0534425000001</v>
      </c>
      <c r="W14" s="4">
        <v>772.24216669999998</v>
      </c>
      <c r="X14" s="4">
        <v>1711.7656167</v>
      </c>
      <c r="Y14" s="4">
        <v>1962.0707666999999</v>
      </c>
      <c r="Z14" s="4">
        <v>1489.1511499999999</v>
      </c>
      <c r="AA14" s="16">
        <v>1418.3751666000001</v>
      </c>
      <c r="AB14" s="16">
        <v>1432.0436</v>
      </c>
      <c r="AC14" s="16">
        <v>854.62058320000006</v>
      </c>
      <c r="AD14" s="16">
        <v>1522.4575666999999</v>
      </c>
      <c r="AE14" s="16">
        <v>2104.2571598</v>
      </c>
    </row>
    <row r="15" spans="1:31" x14ac:dyDescent="0.2">
      <c r="A15" s="3" t="s">
        <v>35</v>
      </c>
      <c r="B15" s="4">
        <v>181.7789999</v>
      </c>
      <c r="C15" s="4">
        <v>121.429</v>
      </c>
      <c r="D15" s="4">
        <v>162.71</v>
      </c>
      <c r="E15" s="4">
        <v>116.19499999999999</v>
      </c>
      <c r="F15" s="4">
        <v>135.72500009999999</v>
      </c>
      <c r="G15" s="4">
        <v>122.28700000000001</v>
      </c>
      <c r="H15" s="4">
        <v>112.1710001</v>
      </c>
      <c r="I15" s="4">
        <v>106.6630001</v>
      </c>
      <c r="J15" s="4">
        <v>151.941</v>
      </c>
      <c r="K15" s="4">
        <v>77.413000100000005</v>
      </c>
      <c r="L15" s="4">
        <v>112.91898</v>
      </c>
      <c r="M15" s="4">
        <v>108.625</v>
      </c>
      <c r="N15" s="4">
        <v>57.42</v>
      </c>
      <c r="O15" s="4">
        <v>50.14</v>
      </c>
      <c r="P15" s="4">
        <v>24.838000000000001</v>
      </c>
      <c r="Q15" s="4">
        <v>23.684000000000001</v>
      </c>
      <c r="R15" s="4">
        <v>15.933333299999999</v>
      </c>
      <c r="S15" s="4">
        <v>15.64</v>
      </c>
      <c r="T15" s="4">
        <v>3.85</v>
      </c>
      <c r="U15" s="4">
        <v>7.4619999999999997</v>
      </c>
      <c r="V15" s="4">
        <v>5.26</v>
      </c>
      <c r="W15" s="4">
        <v>9.7550000000000008</v>
      </c>
      <c r="X15" s="4">
        <v>15.311999999999999</v>
      </c>
      <c r="Y15" s="4">
        <v>12.414999999999999</v>
      </c>
      <c r="Z15" s="4">
        <v>13.241</v>
      </c>
      <c r="AA15" s="16">
        <v>12.796049999999999</v>
      </c>
      <c r="AB15" s="16">
        <v>15.402100000000001</v>
      </c>
      <c r="AC15" s="16">
        <v>15.126967199999999</v>
      </c>
      <c r="AD15" s="16">
        <v>33.346884899999999</v>
      </c>
      <c r="AE15" s="16">
        <v>22.485992899999999</v>
      </c>
    </row>
    <row r="16" spans="1:31" x14ac:dyDescent="0.2">
      <c r="A16" s="3" t="s">
        <v>84</v>
      </c>
      <c r="B16" s="4">
        <v>1838.636</v>
      </c>
      <c r="C16" s="4">
        <v>1417.9570000000001</v>
      </c>
      <c r="D16" s="4">
        <v>954.22900000000004</v>
      </c>
      <c r="E16" s="4">
        <v>919.50599999999997</v>
      </c>
      <c r="F16" s="4">
        <v>761.01</v>
      </c>
      <c r="G16" s="4">
        <v>1051.3900000000001</v>
      </c>
      <c r="H16" s="4">
        <v>881.56100000000004</v>
      </c>
      <c r="I16" s="4">
        <v>544.25300000000004</v>
      </c>
      <c r="J16" s="4">
        <v>640.36900000000003</v>
      </c>
      <c r="K16" s="4">
        <v>487.11200000000002</v>
      </c>
      <c r="L16" s="4">
        <v>281.32799999999997</v>
      </c>
      <c r="M16" s="4">
        <v>133.054</v>
      </c>
      <c r="N16" s="4">
        <v>179.221</v>
      </c>
      <c r="O16" s="4">
        <v>211.869</v>
      </c>
      <c r="P16" s="4">
        <v>252.58600000000001</v>
      </c>
      <c r="Q16" s="4">
        <v>157.53</v>
      </c>
      <c r="R16" s="4">
        <v>138.0938333</v>
      </c>
      <c r="S16" s="4">
        <v>199.98771669999999</v>
      </c>
      <c r="T16" s="4">
        <v>203.2036167</v>
      </c>
      <c r="U16" s="4">
        <v>161.00173330000001</v>
      </c>
      <c r="V16" s="4">
        <v>162.1096</v>
      </c>
      <c r="W16" s="4">
        <v>131.66506670000001</v>
      </c>
      <c r="X16" s="4">
        <v>146.3839333</v>
      </c>
      <c r="Y16" s="4">
        <v>140.12533329999999</v>
      </c>
      <c r="Z16" s="4">
        <v>150.577</v>
      </c>
      <c r="AA16" s="16">
        <v>128.285</v>
      </c>
      <c r="AB16" s="16">
        <v>170.95533330000001</v>
      </c>
      <c r="AC16" s="16">
        <v>88.618990800000006</v>
      </c>
      <c r="AD16" s="16">
        <v>187.99966670000001</v>
      </c>
      <c r="AE16" s="16">
        <v>204.5274071</v>
      </c>
    </row>
    <row r="17" spans="1:31" x14ac:dyDescent="0.2">
      <c r="A17" s="3" t="s">
        <v>36</v>
      </c>
      <c r="B17" s="4">
        <v>535.20699999999999</v>
      </c>
      <c r="C17" s="4">
        <v>476.2630001</v>
      </c>
      <c r="D17" s="4">
        <v>369.46700070000003</v>
      </c>
      <c r="E17" s="4">
        <v>331.43200030000003</v>
      </c>
      <c r="F17" s="4">
        <v>332.31300040000002</v>
      </c>
      <c r="G17" s="4">
        <v>451.01800029999998</v>
      </c>
      <c r="H17" s="4">
        <v>452.70400039999998</v>
      </c>
      <c r="I17" s="4">
        <v>306.9770001</v>
      </c>
      <c r="J17" s="4">
        <v>359.50500060000002</v>
      </c>
      <c r="K17" s="4">
        <v>160.59200229999999</v>
      </c>
      <c r="L17" s="4">
        <v>154.86700949999999</v>
      </c>
      <c r="M17" s="4">
        <v>97.385002099999994</v>
      </c>
      <c r="N17" s="4">
        <v>116.81800339999999</v>
      </c>
      <c r="O17" s="4">
        <v>151.438005</v>
      </c>
      <c r="P17" s="4">
        <v>45.564000399999998</v>
      </c>
      <c r="Q17" s="4">
        <v>41.767092599999998</v>
      </c>
      <c r="R17" s="4">
        <v>124.6719635</v>
      </c>
      <c r="S17" s="4">
        <v>77.829644599999995</v>
      </c>
      <c r="T17" s="4">
        <v>81.614681399999995</v>
      </c>
      <c r="U17" s="4">
        <v>102.396398</v>
      </c>
      <c r="V17" s="4">
        <v>41.130773699999999</v>
      </c>
      <c r="W17" s="4">
        <v>88.597893299999996</v>
      </c>
      <c r="X17" s="4">
        <v>137.38301659999999</v>
      </c>
      <c r="Y17" s="4">
        <v>64.723311899999999</v>
      </c>
      <c r="Z17" s="4">
        <v>44.834272200000001</v>
      </c>
      <c r="AA17" s="16">
        <v>19.143967100000001</v>
      </c>
      <c r="AB17" s="16">
        <v>19.362536200000001</v>
      </c>
      <c r="AC17" s="16">
        <v>24.396047800000002</v>
      </c>
      <c r="AD17" s="16">
        <v>32.2031773</v>
      </c>
      <c r="AE17" s="16">
        <v>27.3764164</v>
      </c>
    </row>
    <row r="18" spans="1:31" x14ac:dyDescent="0.2">
      <c r="A18" s="3" t="s">
        <v>37</v>
      </c>
      <c r="B18" s="4">
        <v>1783.7159997000001</v>
      </c>
      <c r="C18" s="4">
        <v>1416.3839994</v>
      </c>
      <c r="D18" s="4">
        <v>1273.4350006</v>
      </c>
      <c r="E18" s="4">
        <v>1598.6660007999999</v>
      </c>
      <c r="F18" s="4">
        <v>2145.2509995999999</v>
      </c>
      <c r="G18" s="4">
        <v>1539.9739993999999</v>
      </c>
      <c r="H18" s="4">
        <v>1539.4110000999999</v>
      </c>
      <c r="I18" s="4">
        <v>1044.9809992999999</v>
      </c>
      <c r="J18" s="4">
        <v>1056.4159999000001</v>
      </c>
      <c r="K18" s="4">
        <v>988.02600089999999</v>
      </c>
      <c r="L18" s="4">
        <v>696.65017999999998</v>
      </c>
      <c r="M18" s="4">
        <v>756.38900079999996</v>
      </c>
      <c r="N18" s="4">
        <v>565.28899909999996</v>
      </c>
      <c r="O18" s="4">
        <v>621.45299929999999</v>
      </c>
      <c r="P18" s="4">
        <v>703.92100159999995</v>
      </c>
      <c r="Q18" s="4">
        <v>993.48502110000004</v>
      </c>
      <c r="R18" s="4">
        <v>1014.7792186</v>
      </c>
      <c r="S18" s="4">
        <v>991.11478720000002</v>
      </c>
      <c r="T18" s="4">
        <v>868.45607529999995</v>
      </c>
      <c r="U18" s="4">
        <v>1086.2174004000001</v>
      </c>
      <c r="V18" s="4">
        <v>1201.5527268999999</v>
      </c>
      <c r="W18" s="4">
        <v>1532.2566056999999</v>
      </c>
      <c r="X18" s="4">
        <v>1579.5909418000001</v>
      </c>
      <c r="Y18" s="4">
        <v>1262.12591</v>
      </c>
      <c r="Z18" s="4">
        <v>1129.1651844</v>
      </c>
      <c r="AA18" s="16">
        <v>869.04849430000002</v>
      </c>
      <c r="AB18" s="16">
        <v>922.62633919999996</v>
      </c>
      <c r="AC18" s="16">
        <v>695.14629679999996</v>
      </c>
      <c r="AD18" s="16">
        <v>482.69933250000003</v>
      </c>
      <c r="AE18" s="16">
        <v>506.26685670000001</v>
      </c>
    </row>
    <row r="19" spans="1:31" x14ac:dyDescent="0.2">
      <c r="A19" s="3" t="s">
        <v>38</v>
      </c>
      <c r="B19" s="4">
        <v>2509.873</v>
      </c>
      <c r="C19" s="4">
        <v>2148.2100002000002</v>
      </c>
      <c r="D19" s="4">
        <v>2120.0920003000001</v>
      </c>
      <c r="E19" s="4">
        <v>2947.0709996999999</v>
      </c>
      <c r="F19" s="4">
        <v>2092.9550000999998</v>
      </c>
      <c r="G19" s="4">
        <v>1807.4980000999999</v>
      </c>
      <c r="H19" s="4">
        <v>2314.1469996999999</v>
      </c>
      <c r="I19" s="4">
        <v>2772.1260003000002</v>
      </c>
      <c r="J19" s="4">
        <v>1684.2470005</v>
      </c>
      <c r="K19" s="4">
        <v>1889.8150003000001</v>
      </c>
      <c r="L19" s="4">
        <v>2536.57276</v>
      </c>
      <c r="M19" s="4">
        <v>1532.9139997</v>
      </c>
      <c r="N19" s="4">
        <v>1533.0990005000001</v>
      </c>
      <c r="O19" s="4">
        <v>1304.0299995</v>
      </c>
      <c r="P19" s="4">
        <v>1327.5330002000001</v>
      </c>
      <c r="Q19" s="4">
        <v>1279.8806251000001</v>
      </c>
      <c r="R19" s="4">
        <v>1292.8146082000001</v>
      </c>
      <c r="S19" s="4">
        <v>1210.3587141999999</v>
      </c>
      <c r="T19" s="4">
        <v>1438.2105592</v>
      </c>
      <c r="U19" s="4">
        <v>1309.200353</v>
      </c>
      <c r="V19" s="4">
        <v>1081.7666259</v>
      </c>
      <c r="W19" s="4">
        <v>1826.3068499999999</v>
      </c>
      <c r="X19" s="4">
        <v>1043.9860097999999</v>
      </c>
      <c r="Y19" s="4">
        <v>1102.7434249999999</v>
      </c>
      <c r="Z19" s="4">
        <v>461.64911000000001</v>
      </c>
      <c r="AA19" s="16">
        <v>575.86405709999997</v>
      </c>
      <c r="AB19" s="16">
        <v>495.99301459999998</v>
      </c>
      <c r="AC19" s="16">
        <v>527.10108119999995</v>
      </c>
      <c r="AD19" s="16">
        <v>571.42406570000003</v>
      </c>
      <c r="AE19" s="16">
        <v>545.83339460000002</v>
      </c>
    </row>
    <row r="20" spans="1:31" x14ac:dyDescent="0.2">
      <c r="A20" s="3" t="s">
        <v>39</v>
      </c>
      <c r="B20" s="4">
        <v>7.0679999999999996</v>
      </c>
      <c r="C20" s="4">
        <v>3.3210000000000002</v>
      </c>
      <c r="D20" s="4">
        <v>2.766</v>
      </c>
      <c r="E20" s="4">
        <v>2.4630000000000001</v>
      </c>
      <c r="F20" s="4">
        <v>0.84899999999999998</v>
      </c>
      <c r="G20" s="4">
        <v>3.3849999999999998</v>
      </c>
      <c r="H20" s="4">
        <v>1.659</v>
      </c>
      <c r="I20" s="4">
        <v>1.1200000000000001</v>
      </c>
      <c r="J20" s="4">
        <v>1.669</v>
      </c>
      <c r="K20" s="4">
        <v>1.036</v>
      </c>
      <c r="L20" s="4">
        <v>0.17899999999999999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16">
        <v>0</v>
      </c>
      <c r="AB20" s="16">
        <v>0</v>
      </c>
      <c r="AC20" s="16">
        <v>0</v>
      </c>
      <c r="AD20" s="16">
        <v>5.8000799999999998E-2</v>
      </c>
      <c r="AE20" s="16">
        <v>0</v>
      </c>
    </row>
    <row r="21" spans="1:31" x14ac:dyDescent="0.2">
      <c r="A21" s="3" t="s">
        <v>40</v>
      </c>
      <c r="B21" s="4">
        <v>1074.1010000000001</v>
      </c>
      <c r="C21" s="4">
        <v>841.32899999999995</v>
      </c>
      <c r="D21" s="4">
        <v>734.46100000000001</v>
      </c>
      <c r="E21" s="4">
        <v>1166.778</v>
      </c>
      <c r="F21" s="4">
        <v>1475.325</v>
      </c>
      <c r="G21" s="4">
        <v>1276.1179999999999</v>
      </c>
      <c r="H21" s="4">
        <v>1838.231</v>
      </c>
      <c r="I21" s="4">
        <v>1979.7329999999999</v>
      </c>
      <c r="J21" s="4">
        <v>1917.0609999999999</v>
      </c>
      <c r="K21" s="4">
        <v>1818.087</v>
      </c>
      <c r="L21" s="4">
        <v>1981.856</v>
      </c>
      <c r="M21" s="4">
        <v>1376.0619999999999</v>
      </c>
      <c r="N21" s="4">
        <v>2054.6779999999999</v>
      </c>
      <c r="O21" s="4">
        <v>2229.143</v>
      </c>
      <c r="P21" s="4">
        <v>2490.944</v>
      </c>
      <c r="Q21" s="4">
        <v>2435.069</v>
      </c>
      <c r="R21" s="4">
        <v>2935.56</v>
      </c>
      <c r="S21" s="4">
        <v>2604.0079999999998</v>
      </c>
      <c r="T21" s="4">
        <v>2851.9209700000001</v>
      </c>
      <c r="U21" s="4">
        <v>1851.4974532000001</v>
      </c>
      <c r="V21" s="4">
        <v>3324.1025510999998</v>
      </c>
      <c r="W21" s="4">
        <v>2675.4190125</v>
      </c>
      <c r="X21" s="4">
        <v>3202.5924065999998</v>
      </c>
      <c r="Y21" s="4">
        <v>2870.0752483000001</v>
      </c>
      <c r="Z21" s="4">
        <v>3116.6903699999998</v>
      </c>
      <c r="AA21" s="16">
        <v>2984.9748166999998</v>
      </c>
      <c r="AB21" s="16">
        <v>3000.7244500000002</v>
      </c>
      <c r="AC21" s="16">
        <v>3773.4063332999999</v>
      </c>
      <c r="AD21" s="16">
        <v>3589.0480200000002</v>
      </c>
      <c r="AE21" s="16">
        <v>3921.2497733999999</v>
      </c>
    </row>
    <row r="22" spans="1:31" x14ac:dyDescent="0.2">
      <c r="A22" s="3" t="s">
        <v>41</v>
      </c>
      <c r="B22" s="4">
        <v>2.3140000000000001</v>
      </c>
      <c r="C22" s="4">
        <v>3.3380000000000001</v>
      </c>
      <c r="D22" s="4">
        <v>1.0069999999999999</v>
      </c>
      <c r="E22" s="4">
        <v>2.1779999999999999</v>
      </c>
      <c r="F22" s="4">
        <v>5.0389999999999997</v>
      </c>
      <c r="G22" s="4">
        <v>2.9460000000000002</v>
      </c>
      <c r="H22" s="4">
        <v>1.681</v>
      </c>
      <c r="I22" s="4">
        <v>0</v>
      </c>
      <c r="J22" s="4">
        <v>1.7649999999999999</v>
      </c>
      <c r="K22" s="4">
        <v>2.5</v>
      </c>
      <c r="L22" s="4">
        <v>0.58399999999999996</v>
      </c>
      <c r="M22" s="4">
        <v>2.024</v>
      </c>
      <c r="N22" s="4">
        <v>0.25</v>
      </c>
      <c r="O22" s="4">
        <v>0.95</v>
      </c>
      <c r="P22" s="4">
        <v>0</v>
      </c>
      <c r="Q22" s="4">
        <v>0</v>
      </c>
      <c r="R22" s="4">
        <v>1.091</v>
      </c>
      <c r="S22" s="4">
        <v>0.40300000000000002</v>
      </c>
      <c r="T22" s="4">
        <v>0.42099999999999999</v>
      </c>
      <c r="U22" s="4">
        <v>0.67500000000000004</v>
      </c>
      <c r="V22" s="4">
        <v>0.81</v>
      </c>
      <c r="W22" s="4">
        <v>0.75233329999999998</v>
      </c>
      <c r="X22" s="4">
        <v>0</v>
      </c>
      <c r="Y22" s="4">
        <v>0</v>
      </c>
      <c r="Z22" s="4">
        <v>0</v>
      </c>
      <c r="AA22" s="16">
        <v>0</v>
      </c>
      <c r="AB22" s="16">
        <v>0</v>
      </c>
      <c r="AC22" s="16">
        <v>0</v>
      </c>
      <c r="AD22" s="16">
        <v>1.68127E-2</v>
      </c>
      <c r="AE22" s="16">
        <v>0.03</v>
      </c>
    </row>
    <row r="23" spans="1:31" x14ac:dyDescent="0.2">
      <c r="A23" s="3" t="s">
        <v>42</v>
      </c>
      <c r="B23" s="4">
        <v>10.865</v>
      </c>
      <c r="C23" s="4">
        <v>15.702</v>
      </c>
      <c r="D23" s="4">
        <v>32.244999999999997</v>
      </c>
      <c r="E23" s="4">
        <v>47.481999999999999</v>
      </c>
      <c r="F23" s="4">
        <v>10.815</v>
      </c>
      <c r="G23" s="4">
        <v>38.152000000000001</v>
      </c>
      <c r="H23" s="4">
        <v>4.359</v>
      </c>
      <c r="I23" s="4">
        <v>29.669</v>
      </c>
      <c r="J23" s="4">
        <v>17.786999999999999</v>
      </c>
      <c r="K23" s="4">
        <v>94.408000000000001</v>
      </c>
      <c r="L23" s="4">
        <v>90.633139999999997</v>
      </c>
      <c r="M23" s="4">
        <v>56.533999999999999</v>
      </c>
      <c r="N23" s="4">
        <v>25.056999999999999</v>
      </c>
      <c r="O23" s="4">
        <v>25.0281448</v>
      </c>
      <c r="P23" s="4">
        <v>22.106850000000001</v>
      </c>
      <c r="Q23" s="4">
        <v>17.543800000000001</v>
      </c>
      <c r="R23" s="4">
        <v>8.8198132999999999</v>
      </c>
      <c r="S23" s="4">
        <v>22.123149999999999</v>
      </c>
      <c r="T23" s="4">
        <v>36.089833300000002</v>
      </c>
      <c r="U23" s="4">
        <v>23.6753833</v>
      </c>
      <c r="V23" s="4">
        <v>6.6219345000000001</v>
      </c>
      <c r="W23" s="4">
        <v>72.072735800000004</v>
      </c>
      <c r="X23" s="4">
        <v>30.467062899999998</v>
      </c>
      <c r="Y23" s="4">
        <v>22.610512499999999</v>
      </c>
      <c r="Z23" s="4">
        <v>26.441977900000001</v>
      </c>
      <c r="AA23" s="16">
        <v>40.021569800000002</v>
      </c>
      <c r="AB23" s="16">
        <v>26.801713299999999</v>
      </c>
      <c r="AC23" s="16">
        <v>16.855639700000001</v>
      </c>
      <c r="AD23" s="16">
        <v>12.400351000000001</v>
      </c>
      <c r="AE23" s="16">
        <v>10.154936899999999</v>
      </c>
    </row>
    <row r="24" spans="1:31" x14ac:dyDescent="0.2">
      <c r="A24" s="3" t="s">
        <v>43</v>
      </c>
      <c r="B24" s="4">
        <v>3240.1410000000001</v>
      </c>
      <c r="C24" s="4">
        <v>2831.9850001</v>
      </c>
      <c r="D24" s="4">
        <v>3327.9880002999998</v>
      </c>
      <c r="E24" s="4">
        <v>3750.6870001000002</v>
      </c>
      <c r="F24" s="4">
        <v>3274.0689997999998</v>
      </c>
      <c r="G24" s="4">
        <v>3700.8720008999999</v>
      </c>
      <c r="H24" s="4">
        <v>3978.998</v>
      </c>
      <c r="I24" s="4">
        <v>4243.8820002000002</v>
      </c>
      <c r="J24" s="4">
        <v>3541.8530003999999</v>
      </c>
      <c r="K24" s="4">
        <v>4680.6009999999997</v>
      </c>
      <c r="L24" s="4">
        <v>4851.5918499999998</v>
      </c>
      <c r="M24" s="4">
        <v>4110.3779999999997</v>
      </c>
      <c r="N24" s="4">
        <v>3491.328</v>
      </c>
      <c r="O24" s="4">
        <v>3820.7999997000002</v>
      </c>
      <c r="P24" s="4">
        <v>3309.5810001999998</v>
      </c>
      <c r="Q24" s="4">
        <v>3465.7933198000001</v>
      </c>
      <c r="R24" s="4">
        <v>3312.1092312999999</v>
      </c>
      <c r="S24" s="4">
        <v>3726.1669582</v>
      </c>
      <c r="T24" s="4">
        <v>3777.5902024000002</v>
      </c>
      <c r="U24" s="4">
        <v>3492.8219874000001</v>
      </c>
      <c r="V24" s="4">
        <v>3468.0876782</v>
      </c>
      <c r="W24" s="4">
        <v>3696.8254983000002</v>
      </c>
      <c r="X24" s="4">
        <v>3750.1125360999999</v>
      </c>
      <c r="Y24" s="4">
        <v>3575.0113968999999</v>
      </c>
      <c r="Z24" s="4">
        <v>3043.4385354999999</v>
      </c>
      <c r="AA24" s="16">
        <v>2960.8620077999999</v>
      </c>
      <c r="AB24" s="16">
        <v>2991.1207580999999</v>
      </c>
      <c r="AC24" s="16">
        <v>3382.6661912999998</v>
      </c>
      <c r="AD24" s="16">
        <v>3327.4896563000002</v>
      </c>
      <c r="AE24" s="16">
        <v>3613.1879915</v>
      </c>
    </row>
    <row r="25" spans="1:31" x14ac:dyDescent="0.2">
      <c r="A25" s="3" t="s">
        <v>44</v>
      </c>
      <c r="B25" s="4">
        <v>121.696</v>
      </c>
      <c r="C25" s="4">
        <v>61.447000000000003</v>
      </c>
      <c r="D25" s="4">
        <v>57.52</v>
      </c>
      <c r="E25" s="4">
        <v>15.468999999999999</v>
      </c>
      <c r="F25" s="4">
        <v>50.4670001</v>
      </c>
      <c r="G25" s="4">
        <v>151.55200009999999</v>
      </c>
      <c r="H25" s="4">
        <v>32.43</v>
      </c>
      <c r="I25" s="4">
        <v>114.34399999999999</v>
      </c>
      <c r="J25" s="4">
        <v>228.18</v>
      </c>
      <c r="K25" s="4">
        <v>300.79399990000002</v>
      </c>
      <c r="L25" s="4">
        <v>292.1529999</v>
      </c>
      <c r="M25" s="4">
        <v>355.80799990000003</v>
      </c>
      <c r="N25" s="4">
        <v>135.7669999</v>
      </c>
      <c r="O25" s="4">
        <v>354.64699999999999</v>
      </c>
      <c r="P25" s="4">
        <v>296.202</v>
      </c>
      <c r="Q25" s="4">
        <v>279.41500009999999</v>
      </c>
      <c r="R25" s="4">
        <v>518.92272530000002</v>
      </c>
      <c r="S25" s="4">
        <v>435.69416319999999</v>
      </c>
      <c r="T25" s="4">
        <v>208.17451629999999</v>
      </c>
      <c r="U25" s="4">
        <v>438.78560069999997</v>
      </c>
      <c r="V25" s="4">
        <v>405.5585284</v>
      </c>
      <c r="W25" s="4">
        <v>384.52382549999999</v>
      </c>
      <c r="X25" s="4">
        <v>377.20354359999999</v>
      </c>
      <c r="Y25" s="4">
        <v>134.2771324</v>
      </c>
      <c r="Z25" s="4">
        <v>24.120805600000001</v>
      </c>
      <c r="AA25" s="16">
        <v>151.692689</v>
      </c>
      <c r="AB25" s="16">
        <v>250.02916590000001</v>
      </c>
      <c r="AC25" s="16">
        <v>215.69147129999999</v>
      </c>
      <c r="AD25" s="16">
        <v>156.50500779999999</v>
      </c>
      <c r="AE25" s="16">
        <v>68.907960700000004</v>
      </c>
    </row>
    <row r="26" spans="1:31" x14ac:dyDescent="0.2">
      <c r="A26" s="3" t="s">
        <v>45</v>
      </c>
      <c r="B26" s="4">
        <v>0.19999919999999999</v>
      </c>
      <c r="C26" s="4">
        <v>0.42199759999999997</v>
      </c>
      <c r="D26" s="4">
        <v>0.53899799999999998</v>
      </c>
      <c r="E26" s="4">
        <v>5.2999200000000003E-2</v>
      </c>
      <c r="F26" s="4">
        <v>0.4029972</v>
      </c>
      <c r="G26" s="4">
        <v>2.59992E-2</v>
      </c>
      <c r="H26" s="4">
        <v>0.33755790000000002</v>
      </c>
      <c r="I26" s="4">
        <v>0.3232662</v>
      </c>
      <c r="J26" s="4">
        <v>0.2283018</v>
      </c>
      <c r="K26" s="4">
        <v>1.4093593</v>
      </c>
      <c r="L26" s="4">
        <v>0.51361469999999998</v>
      </c>
      <c r="M26" s="4">
        <v>1.1471951</v>
      </c>
      <c r="N26" s="4">
        <v>1.0699356</v>
      </c>
      <c r="O26" s="4">
        <v>0.77836899999999998</v>
      </c>
      <c r="P26" s="4">
        <v>0.64085650000000005</v>
      </c>
      <c r="Q26" s="4">
        <v>0.52780550000000004</v>
      </c>
      <c r="R26" s="4">
        <v>1.7099359000000001</v>
      </c>
      <c r="S26" s="4">
        <v>1.9134498</v>
      </c>
      <c r="T26" s="4">
        <v>1.5186997</v>
      </c>
      <c r="U26" s="4">
        <v>1.3673275</v>
      </c>
      <c r="V26" s="4">
        <v>0.80250060000000001</v>
      </c>
      <c r="W26" s="4">
        <v>0.59027949999999996</v>
      </c>
      <c r="X26" s="4">
        <v>1.7670196</v>
      </c>
      <c r="Y26" s="4">
        <v>1.1103907</v>
      </c>
      <c r="Z26" s="4">
        <v>12.5399127</v>
      </c>
      <c r="AA26" s="16">
        <v>1.9760867</v>
      </c>
      <c r="AB26" s="16">
        <v>1.9671327999999999</v>
      </c>
      <c r="AC26" s="16">
        <v>0.81153810000000004</v>
      </c>
      <c r="AD26" s="16">
        <v>1.1789453000000001</v>
      </c>
      <c r="AE26" s="16">
        <v>0.64644310000000005</v>
      </c>
    </row>
    <row r="27" spans="1:31" x14ac:dyDescent="0.2">
      <c r="A27" s="3" t="s">
        <v>46</v>
      </c>
      <c r="B27" s="4">
        <v>191.44499999999999</v>
      </c>
      <c r="C27" s="4">
        <v>150.673</v>
      </c>
      <c r="D27" s="4">
        <v>165.976</v>
      </c>
      <c r="E27" s="4">
        <v>158.542</v>
      </c>
      <c r="F27" s="4">
        <v>103.468</v>
      </c>
      <c r="G27" s="4">
        <v>151.78800000000001</v>
      </c>
      <c r="H27" s="4">
        <v>156.46799999999999</v>
      </c>
      <c r="I27" s="4">
        <v>100.776</v>
      </c>
      <c r="J27" s="4">
        <v>127.306</v>
      </c>
      <c r="K27" s="4">
        <v>71.840999999999994</v>
      </c>
      <c r="L27" s="4">
        <v>72.858000000000004</v>
      </c>
      <c r="M27" s="4">
        <v>86.668000000000006</v>
      </c>
      <c r="N27" s="4">
        <v>41.182000000000002</v>
      </c>
      <c r="O27" s="4">
        <v>37.0220001</v>
      </c>
      <c r="P27" s="4">
        <v>32.055999800000002</v>
      </c>
      <c r="Q27" s="4">
        <v>25.0990003</v>
      </c>
      <c r="R27" s="4">
        <v>23.786900200000002</v>
      </c>
      <c r="S27" s="4">
        <v>20.817730300000001</v>
      </c>
      <c r="T27" s="4">
        <v>17.200860899999999</v>
      </c>
      <c r="U27" s="4">
        <v>15.9158744</v>
      </c>
      <c r="V27" s="4">
        <v>8.7403186000000002</v>
      </c>
      <c r="W27" s="4">
        <v>8.6211062999999992</v>
      </c>
      <c r="X27" s="4">
        <v>11.0616719</v>
      </c>
      <c r="Y27" s="4">
        <v>8.2794708000000004</v>
      </c>
      <c r="Z27" s="4">
        <v>3.1414734000000002</v>
      </c>
      <c r="AA27" s="16">
        <v>2.6611460999999998</v>
      </c>
      <c r="AB27" s="16">
        <v>1.2770178999999999</v>
      </c>
      <c r="AC27" s="16">
        <v>1.8862110000000001</v>
      </c>
      <c r="AD27" s="16">
        <v>2.0191243999999999</v>
      </c>
      <c r="AE27" s="16">
        <v>1.8611867</v>
      </c>
    </row>
    <row r="28" spans="1:31" x14ac:dyDescent="0.2">
      <c r="A28" s="3" t="s">
        <v>47</v>
      </c>
      <c r="B28" s="4">
        <v>1735.0930000000001</v>
      </c>
      <c r="C28" s="4">
        <v>1444.3630000000001</v>
      </c>
      <c r="D28" s="4">
        <v>1960.0709999999999</v>
      </c>
      <c r="E28" s="4">
        <v>1705.317</v>
      </c>
      <c r="F28" s="4">
        <v>1718.1849999999999</v>
      </c>
      <c r="G28" s="4">
        <v>1795.963</v>
      </c>
      <c r="H28" s="4">
        <v>2059.7600000000002</v>
      </c>
      <c r="I28" s="4">
        <v>1722.482</v>
      </c>
      <c r="J28" s="4">
        <v>2329.2739999999999</v>
      </c>
      <c r="K28" s="4">
        <v>1986.6030000000001</v>
      </c>
      <c r="L28" s="4">
        <v>2878.56</v>
      </c>
      <c r="M28" s="4">
        <v>2391.6129999999998</v>
      </c>
      <c r="N28" s="4">
        <v>2711.26</v>
      </c>
      <c r="O28" s="4">
        <v>2425.2370000000001</v>
      </c>
      <c r="P28" s="4">
        <v>2779.1889999999999</v>
      </c>
      <c r="Q28" s="4">
        <v>2391.90535</v>
      </c>
      <c r="R28" s="4">
        <v>2898.4144369000001</v>
      </c>
      <c r="S28" s="4">
        <v>3312.0085632</v>
      </c>
      <c r="T28" s="4">
        <v>3259.4549511999999</v>
      </c>
      <c r="U28" s="4">
        <v>3084.1878283999999</v>
      </c>
      <c r="V28" s="4">
        <v>3349.3976392</v>
      </c>
      <c r="W28" s="4">
        <v>3947.1411511000001</v>
      </c>
      <c r="X28" s="4">
        <v>5507.9849390999998</v>
      </c>
      <c r="Y28" s="4">
        <v>4185.1189242999999</v>
      </c>
      <c r="Z28" s="4">
        <v>4251.8266670000003</v>
      </c>
      <c r="AA28" s="16">
        <v>5029.6670058</v>
      </c>
      <c r="AB28" s="16">
        <v>5305.9533080000001</v>
      </c>
      <c r="AC28" s="16">
        <v>7340.8439516999997</v>
      </c>
      <c r="AD28" s="16">
        <v>7143.8844712999999</v>
      </c>
      <c r="AE28" s="16">
        <v>6764.5646072999998</v>
      </c>
    </row>
    <row r="29" spans="1:31" x14ac:dyDescent="0.2">
      <c r="A29" s="3" t="s">
        <v>48</v>
      </c>
      <c r="B29" s="4">
        <v>1979.1479993999999</v>
      </c>
      <c r="C29" s="4">
        <v>1727.3589993999999</v>
      </c>
      <c r="D29" s="4">
        <v>1816.3410004</v>
      </c>
      <c r="E29" s="4">
        <v>2101.5930002999999</v>
      </c>
      <c r="F29" s="4">
        <v>2496.0849996000002</v>
      </c>
      <c r="G29" s="4">
        <v>2467.2570006000001</v>
      </c>
      <c r="H29" s="4">
        <v>3103.1759998000002</v>
      </c>
      <c r="I29" s="4">
        <v>2640.1110013000002</v>
      </c>
      <c r="J29" s="4">
        <v>3486.8300027</v>
      </c>
      <c r="K29" s="4">
        <v>3621.9589989000001</v>
      </c>
      <c r="L29" s="4">
        <v>4228.7878502000003</v>
      </c>
      <c r="M29" s="4">
        <v>3729.7010005000002</v>
      </c>
      <c r="N29" s="4">
        <v>3550.1299988999999</v>
      </c>
      <c r="O29" s="4">
        <v>3707.0660016000002</v>
      </c>
      <c r="P29" s="4">
        <v>3647.3365208999999</v>
      </c>
      <c r="Q29" s="4">
        <v>2828.9324247</v>
      </c>
      <c r="R29" s="4">
        <v>3578.2750866000001</v>
      </c>
      <c r="S29" s="4">
        <v>3319.4056657000001</v>
      </c>
      <c r="T29" s="4">
        <v>3376.6686651</v>
      </c>
      <c r="U29" s="4">
        <v>3006.5624631000001</v>
      </c>
      <c r="V29" s="4">
        <v>4647.2811105999999</v>
      </c>
      <c r="W29" s="4">
        <v>5414.0105768000003</v>
      </c>
      <c r="X29" s="4">
        <v>5043.9619290000001</v>
      </c>
      <c r="Y29" s="4">
        <v>5032.6385290999997</v>
      </c>
      <c r="Z29" s="4">
        <v>5130.9142699000004</v>
      </c>
      <c r="AA29" s="16">
        <v>5262.2938866000004</v>
      </c>
      <c r="AB29" s="16">
        <v>6086.1197369000001</v>
      </c>
      <c r="AC29" s="16">
        <v>6541.5010487999998</v>
      </c>
      <c r="AD29" s="16">
        <v>5967.2246040999999</v>
      </c>
      <c r="AE29" s="16">
        <v>6027.8611523</v>
      </c>
    </row>
    <row r="30" spans="1:31" x14ac:dyDescent="0.2">
      <c r="A30" s="3" t="s">
        <v>49</v>
      </c>
      <c r="B30" s="4">
        <v>6903.2269993999998</v>
      </c>
      <c r="C30" s="4">
        <v>6170.7960001000001</v>
      </c>
      <c r="D30" s="4">
        <v>4603.6959999000001</v>
      </c>
      <c r="E30" s="4">
        <v>5662.0940006000001</v>
      </c>
      <c r="F30" s="4">
        <v>4604.6299988999999</v>
      </c>
      <c r="G30" s="4">
        <v>3946.5850006000001</v>
      </c>
      <c r="H30" s="4">
        <v>6440.28</v>
      </c>
      <c r="I30" s="4">
        <v>5755.0779998999997</v>
      </c>
      <c r="J30" s="4">
        <v>5598.0319992000004</v>
      </c>
      <c r="K30" s="4">
        <v>5115.0269994999999</v>
      </c>
      <c r="L30" s="4">
        <v>5357.5988600000001</v>
      </c>
      <c r="M30" s="4">
        <v>5243.4050011999998</v>
      </c>
      <c r="N30" s="4">
        <v>4285.8300010000003</v>
      </c>
      <c r="O30" s="4">
        <v>4794.7200006000003</v>
      </c>
      <c r="P30" s="4">
        <v>5455.5989995999998</v>
      </c>
      <c r="Q30" s="4">
        <v>6744.09393</v>
      </c>
      <c r="R30" s="4">
        <v>5280.4349134000004</v>
      </c>
      <c r="S30" s="4">
        <v>4149.4101006000001</v>
      </c>
      <c r="T30" s="4">
        <v>5740.6730453</v>
      </c>
      <c r="U30" s="4">
        <v>7907.2735155999999</v>
      </c>
      <c r="V30" s="4">
        <v>5489.1475563000004</v>
      </c>
      <c r="W30" s="4">
        <v>3919.8918829999998</v>
      </c>
      <c r="X30" s="4">
        <v>8205.7408259000003</v>
      </c>
      <c r="Y30" s="4">
        <v>9254.8073308000003</v>
      </c>
      <c r="Z30" s="4">
        <v>6174.8097126000002</v>
      </c>
      <c r="AA30" s="16">
        <v>8378.6875963999992</v>
      </c>
      <c r="AB30" s="16">
        <v>6545.3920454999998</v>
      </c>
      <c r="AC30" s="16">
        <v>8197.5739739000001</v>
      </c>
      <c r="AD30" s="16">
        <v>4538.8390547999998</v>
      </c>
      <c r="AE30" s="16">
        <v>6333.8728885</v>
      </c>
    </row>
    <row r="31" spans="1:31" x14ac:dyDescent="0.2">
      <c r="A31" s="3" t="s">
        <v>50</v>
      </c>
      <c r="B31" s="4">
        <v>14.983999600000001</v>
      </c>
      <c r="C31" s="4">
        <v>16.704999900000001</v>
      </c>
      <c r="D31" s="4">
        <v>22.426999500000001</v>
      </c>
      <c r="E31" s="4">
        <v>24.3539995</v>
      </c>
      <c r="F31" s="4">
        <v>15.826999499999999</v>
      </c>
      <c r="G31" s="4">
        <v>26.3230003</v>
      </c>
      <c r="H31" s="4">
        <v>27.2850003</v>
      </c>
      <c r="I31" s="4">
        <v>29.6820001</v>
      </c>
      <c r="J31" s="4">
        <v>16.981000399999999</v>
      </c>
      <c r="K31" s="4">
        <v>24.228000000000002</v>
      </c>
      <c r="L31" s="4">
        <v>28.915929999999999</v>
      </c>
      <c r="M31" s="4">
        <v>28.190999099999999</v>
      </c>
      <c r="N31" s="4">
        <v>26.373000399999999</v>
      </c>
      <c r="O31" s="4">
        <v>24.507782500000001</v>
      </c>
      <c r="P31" s="4">
        <v>29.190490499999999</v>
      </c>
      <c r="Q31" s="4">
        <v>15.313439799999999</v>
      </c>
      <c r="R31" s="4">
        <v>24.604240900000001</v>
      </c>
      <c r="S31" s="4">
        <v>22.7331535</v>
      </c>
      <c r="T31" s="4">
        <v>20.775365699999998</v>
      </c>
      <c r="U31" s="4">
        <v>24.830517199999999</v>
      </c>
      <c r="V31" s="4">
        <v>15.4349302</v>
      </c>
      <c r="W31" s="4">
        <v>16.0598548</v>
      </c>
      <c r="X31" s="4">
        <v>14.919451199999999</v>
      </c>
      <c r="Y31" s="4">
        <v>15.053724000000001</v>
      </c>
      <c r="Z31" s="4">
        <v>10.2486926</v>
      </c>
      <c r="AA31" s="16">
        <v>11.873980899999999</v>
      </c>
      <c r="AB31" s="16">
        <v>11.2239986</v>
      </c>
      <c r="AC31" s="16">
        <v>10.2324055</v>
      </c>
      <c r="AD31" s="16">
        <v>9.7515687</v>
      </c>
      <c r="AE31" s="16">
        <v>9.4053210000000007</v>
      </c>
    </row>
    <row r="32" spans="1:31" x14ac:dyDescent="0.2">
      <c r="A32" s="3" t="s">
        <v>51</v>
      </c>
      <c r="B32" s="4">
        <v>1969.338</v>
      </c>
      <c r="C32" s="4">
        <v>1557.5319999999999</v>
      </c>
      <c r="D32" s="4">
        <v>1384.2909999999999</v>
      </c>
      <c r="E32" s="4">
        <v>1438.7990001000001</v>
      </c>
      <c r="F32" s="4">
        <v>1358.4110000000001</v>
      </c>
      <c r="G32" s="4">
        <v>1450.0460000999999</v>
      </c>
      <c r="H32" s="4">
        <v>1901.5840000000001</v>
      </c>
      <c r="I32" s="4">
        <v>1159.095</v>
      </c>
      <c r="J32" s="4">
        <v>841.48900000000003</v>
      </c>
      <c r="K32" s="4">
        <v>1114.07</v>
      </c>
      <c r="L32" s="4">
        <v>1328.3081400000001</v>
      </c>
      <c r="M32" s="4">
        <v>1095.8820000000001</v>
      </c>
      <c r="N32" s="4">
        <v>735.70399999999995</v>
      </c>
      <c r="O32" s="4">
        <v>919.56899999999996</v>
      </c>
      <c r="P32" s="4">
        <v>753.59799999999996</v>
      </c>
      <c r="Q32" s="4">
        <v>673.14</v>
      </c>
      <c r="R32" s="4">
        <v>597.13300000000004</v>
      </c>
      <c r="S32" s="4">
        <v>817.46600000000001</v>
      </c>
      <c r="T32" s="4">
        <v>608.42899999999997</v>
      </c>
      <c r="U32" s="4">
        <v>524.74800000000005</v>
      </c>
      <c r="V32" s="4">
        <v>531.09265670000002</v>
      </c>
      <c r="W32" s="4">
        <v>609.16319199999998</v>
      </c>
      <c r="X32" s="4">
        <v>802.88628240000003</v>
      </c>
      <c r="Y32" s="4">
        <v>814.54224810000005</v>
      </c>
      <c r="Z32" s="4">
        <v>798.72678919999998</v>
      </c>
      <c r="AA32" s="16">
        <v>712.05612880000001</v>
      </c>
      <c r="AB32" s="16">
        <v>727.04315159999999</v>
      </c>
      <c r="AC32" s="16">
        <v>709.63823530000002</v>
      </c>
      <c r="AD32" s="16">
        <v>753.03091470000004</v>
      </c>
      <c r="AE32" s="16">
        <v>835.88677659999996</v>
      </c>
    </row>
    <row r="33" spans="1:31" x14ac:dyDescent="0.2">
      <c r="A33" s="3" t="s">
        <v>86</v>
      </c>
      <c r="B33" s="4">
        <v>98.332999200000003</v>
      </c>
      <c r="C33" s="4">
        <v>98.332999200000003</v>
      </c>
      <c r="D33" s="4">
        <v>101.85</v>
      </c>
      <c r="E33" s="4">
        <v>141.6669996</v>
      </c>
      <c r="F33" s="4">
        <v>153</v>
      </c>
      <c r="G33" s="4">
        <v>165.23299919999999</v>
      </c>
      <c r="H33" s="4">
        <v>144.16699919999999</v>
      </c>
      <c r="I33" s="4">
        <v>110.08299959999999</v>
      </c>
      <c r="J33" s="4">
        <v>111.6879996</v>
      </c>
      <c r="K33" s="4">
        <v>191.3359992</v>
      </c>
      <c r="L33" s="4">
        <v>254.59899960000001</v>
      </c>
      <c r="M33" s="4">
        <v>198.1189985</v>
      </c>
      <c r="N33" s="4">
        <v>278.06700000000001</v>
      </c>
      <c r="O33" s="4">
        <v>232.65</v>
      </c>
      <c r="P33" s="4">
        <v>267.06666000000001</v>
      </c>
      <c r="Q33" s="4">
        <v>236.8999992</v>
      </c>
      <c r="R33" s="4">
        <v>119.86433820000001</v>
      </c>
      <c r="S33" s="4">
        <v>251.68784220000001</v>
      </c>
      <c r="T33" s="4">
        <v>258.10461170000002</v>
      </c>
      <c r="U33" s="4">
        <v>263.86177629999997</v>
      </c>
      <c r="V33" s="4">
        <v>287.85783140000001</v>
      </c>
      <c r="W33" s="4">
        <v>420.9658948</v>
      </c>
      <c r="X33" s="4">
        <v>359.76189690000001</v>
      </c>
      <c r="Y33" s="4">
        <v>399.65110970000001</v>
      </c>
      <c r="Z33" s="4">
        <v>369.72634699999998</v>
      </c>
      <c r="AA33" s="16">
        <v>403.1699016</v>
      </c>
      <c r="AB33" s="16">
        <v>385.77974089999998</v>
      </c>
      <c r="AC33" s="16">
        <v>385.5876533</v>
      </c>
      <c r="AD33" s="16">
        <v>361.0216345</v>
      </c>
      <c r="AE33" s="16">
        <v>575.33682539999995</v>
      </c>
    </row>
    <row r="34" spans="1:31" x14ac:dyDescent="0.2">
      <c r="A34" s="3" t="s">
        <v>52</v>
      </c>
      <c r="B34" s="4">
        <v>22.411000000000001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3.2440000000000002</v>
      </c>
      <c r="K34" s="4">
        <v>15.209</v>
      </c>
      <c r="L34" s="4">
        <v>3.5830000000000002</v>
      </c>
      <c r="M34" s="4">
        <v>7.2270000000000003</v>
      </c>
      <c r="N34" s="4">
        <v>5.7750000000000004</v>
      </c>
      <c r="O34" s="4">
        <v>6.6040000000000001</v>
      </c>
      <c r="P34" s="4">
        <v>0</v>
      </c>
      <c r="Q34" s="4">
        <v>0.78</v>
      </c>
      <c r="R34" s="4">
        <v>0.44600000000000001</v>
      </c>
      <c r="S34" s="4">
        <v>2.3353334000000001</v>
      </c>
      <c r="T34" s="4">
        <v>1.73</v>
      </c>
      <c r="U34" s="4">
        <v>9.1199999999999992</v>
      </c>
      <c r="V34" s="4">
        <v>7.2159996</v>
      </c>
      <c r="W34" s="4">
        <v>7.8793161999999999</v>
      </c>
      <c r="X34" s="4">
        <v>2.8109666999999998</v>
      </c>
      <c r="Y34" s="4">
        <v>3.5393333</v>
      </c>
      <c r="Z34" s="4">
        <v>1.3456667</v>
      </c>
      <c r="AA34" s="16">
        <v>3.5200000999999999</v>
      </c>
      <c r="AB34" s="16">
        <v>2.9550000000000001</v>
      </c>
      <c r="AC34" s="16">
        <v>11.011666699999999</v>
      </c>
      <c r="AD34" s="16">
        <v>7.7333333</v>
      </c>
      <c r="AE34" s="16">
        <v>0.58333330000000005</v>
      </c>
    </row>
    <row r="35" spans="1:31" x14ac:dyDescent="0.2">
      <c r="A35" s="3" t="s">
        <v>53</v>
      </c>
      <c r="B35" s="4">
        <v>863.0399999</v>
      </c>
      <c r="C35" s="4">
        <v>587.65800000000002</v>
      </c>
      <c r="D35" s="4">
        <v>736.40599999999995</v>
      </c>
      <c r="E35" s="4">
        <v>627.78300000000002</v>
      </c>
      <c r="F35" s="4">
        <v>435.62099999999998</v>
      </c>
      <c r="G35" s="4">
        <v>585.18799979999994</v>
      </c>
      <c r="H35" s="4">
        <v>718.04900009999994</v>
      </c>
      <c r="I35" s="4">
        <v>480.233</v>
      </c>
      <c r="J35" s="4">
        <v>796.11599999999999</v>
      </c>
      <c r="K35" s="4">
        <v>464.38299999999998</v>
      </c>
      <c r="L35" s="4">
        <v>216.232</v>
      </c>
      <c r="M35" s="4">
        <v>87.257000000000005</v>
      </c>
      <c r="N35" s="4">
        <v>145.32900000000001</v>
      </c>
      <c r="O35" s="4">
        <v>118.95</v>
      </c>
      <c r="P35" s="4">
        <v>127.03400000000001</v>
      </c>
      <c r="Q35" s="4">
        <v>96.016000000000005</v>
      </c>
      <c r="R35" s="4">
        <v>178.72</v>
      </c>
      <c r="S35" s="4">
        <v>99.451371499999993</v>
      </c>
      <c r="T35" s="4">
        <v>196.18741159999999</v>
      </c>
      <c r="U35" s="4">
        <v>39.637136699999999</v>
      </c>
      <c r="V35" s="4">
        <v>73.584903499999996</v>
      </c>
      <c r="W35" s="4">
        <v>143.9107205</v>
      </c>
      <c r="X35" s="4">
        <v>78.917470699999996</v>
      </c>
      <c r="Y35" s="4">
        <v>166.1384486</v>
      </c>
      <c r="Z35" s="4">
        <v>137.8095917</v>
      </c>
      <c r="AA35" s="16">
        <v>59.325517900000001</v>
      </c>
      <c r="AB35" s="16">
        <v>75.795840400000003</v>
      </c>
      <c r="AC35" s="16">
        <v>57.536183399999999</v>
      </c>
      <c r="AD35" s="16">
        <v>6.4774326000000002</v>
      </c>
      <c r="AE35" s="16">
        <v>4.0040167000000002</v>
      </c>
    </row>
    <row r="36" spans="1:31" x14ac:dyDescent="0.2">
      <c r="A36" s="3" t="s">
        <v>54</v>
      </c>
      <c r="B36" s="4">
        <v>124.154</v>
      </c>
      <c r="C36" s="4">
        <v>99.534999999999997</v>
      </c>
      <c r="D36" s="4">
        <v>128.02199999999999</v>
      </c>
      <c r="E36" s="4">
        <v>103.574</v>
      </c>
      <c r="F36" s="4">
        <v>78.468999999999994</v>
      </c>
      <c r="G36" s="4">
        <v>91.632999999999996</v>
      </c>
      <c r="H36" s="4">
        <v>60.151000000000003</v>
      </c>
      <c r="I36" s="4">
        <v>60.17</v>
      </c>
      <c r="J36" s="4">
        <v>58.6</v>
      </c>
      <c r="K36" s="4">
        <v>54.31</v>
      </c>
      <c r="L36" s="4">
        <v>61.488</v>
      </c>
      <c r="M36" s="4">
        <v>63.712000000000003</v>
      </c>
      <c r="N36" s="4">
        <v>43.97</v>
      </c>
      <c r="O36" s="4">
        <v>48.881999999999998</v>
      </c>
      <c r="P36" s="4">
        <v>25.736999999999998</v>
      </c>
      <c r="Q36" s="4">
        <v>20.867000000000001</v>
      </c>
      <c r="R36" s="4">
        <v>17.420000000000002</v>
      </c>
      <c r="S36" s="4">
        <v>18.875</v>
      </c>
      <c r="T36" s="4">
        <v>20.553999999999998</v>
      </c>
      <c r="U36" s="4">
        <v>17.574999999999999</v>
      </c>
      <c r="V36" s="4">
        <v>8.1198897999999993</v>
      </c>
      <c r="W36" s="4">
        <v>25.8532829</v>
      </c>
      <c r="X36" s="4">
        <v>19.529999199999999</v>
      </c>
      <c r="Y36" s="4">
        <v>28.729707099999999</v>
      </c>
      <c r="Z36" s="4">
        <v>25.535307299999999</v>
      </c>
      <c r="AA36" s="16">
        <v>17.859219700000001</v>
      </c>
      <c r="AB36" s="16">
        <v>22.148677500000002</v>
      </c>
      <c r="AC36" s="16">
        <v>12.6223955</v>
      </c>
      <c r="AD36" s="16">
        <v>12.079999000000001</v>
      </c>
      <c r="AE36" s="16">
        <v>15.659436599999999</v>
      </c>
    </row>
    <row r="37" spans="1:31" x14ac:dyDescent="0.2">
      <c r="A37" s="3" t="s">
        <v>55</v>
      </c>
      <c r="B37" s="4">
        <v>3683.1040020999999</v>
      </c>
      <c r="C37" s="4">
        <v>3530.8200019000001</v>
      </c>
      <c r="D37" s="4">
        <v>3332.0409998999999</v>
      </c>
      <c r="E37" s="4">
        <v>3263.6160006999999</v>
      </c>
      <c r="F37" s="4">
        <v>2789.0460002999998</v>
      </c>
      <c r="G37" s="4">
        <v>3626.4919986</v>
      </c>
      <c r="H37" s="4">
        <v>4633.4970008999999</v>
      </c>
      <c r="I37" s="4">
        <v>4502.4240011000002</v>
      </c>
      <c r="J37" s="4">
        <v>3399.0260008999999</v>
      </c>
      <c r="K37" s="4">
        <v>4357.6250020999996</v>
      </c>
      <c r="L37" s="4">
        <v>5303.6903413999999</v>
      </c>
      <c r="M37" s="4">
        <v>3333.1659985000001</v>
      </c>
      <c r="N37" s="4">
        <v>2644.6589998999998</v>
      </c>
      <c r="O37" s="4">
        <v>2595.5929984999998</v>
      </c>
      <c r="P37" s="4">
        <v>2361.9313219000001</v>
      </c>
      <c r="Q37" s="4">
        <v>1984.8029796999999</v>
      </c>
      <c r="R37" s="4">
        <v>2570.0749433000001</v>
      </c>
      <c r="S37" s="4">
        <v>2912.3017258</v>
      </c>
      <c r="T37" s="4">
        <v>2448.0008062000002</v>
      </c>
      <c r="U37" s="4">
        <v>2838.0964497</v>
      </c>
      <c r="V37" s="4">
        <v>2497.5399854000002</v>
      </c>
      <c r="W37" s="4">
        <v>2906.5175743999998</v>
      </c>
      <c r="X37" s="4">
        <v>3556.4558050000001</v>
      </c>
      <c r="Y37" s="4">
        <v>3132.0497129999999</v>
      </c>
      <c r="Z37" s="4">
        <v>2479.5268093999998</v>
      </c>
      <c r="AA37" s="16">
        <v>2457.9965010999999</v>
      </c>
      <c r="AB37" s="16">
        <v>2232.9130734</v>
      </c>
      <c r="AC37" s="16">
        <v>2910.6499644999999</v>
      </c>
      <c r="AD37" s="16">
        <v>2888.1404815000001</v>
      </c>
      <c r="AE37" s="16">
        <v>2626.9848560999999</v>
      </c>
    </row>
    <row r="38" spans="1:31" x14ac:dyDescent="0.2">
      <c r="A38" s="3" t="s">
        <v>56</v>
      </c>
      <c r="B38" s="4">
        <v>0</v>
      </c>
      <c r="C38" s="4">
        <v>0</v>
      </c>
      <c r="D38" s="4">
        <v>0</v>
      </c>
      <c r="E38" s="4">
        <v>8.3166999999999998E-3</v>
      </c>
      <c r="F38" s="4">
        <v>0</v>
      </c>
      <c r="G38" s="4">
        <v>0.25</v>
      </c>
      <c r="H38" s="4">
        <v>8.3333299999999999E-2</v>
      </c>
      <c r="I38" s="4">
        <v>6.6666699999999995E-2</v>
      </c>
      <c r="J38" s="4">
        <v>3.3333300000000003E-2</v>
      </c>
      <c r="K38" s="4">
        <v>0</v>
      </c>
      <c r="L38" s="4">
        <v>6.6666000000000003E-2</v>
      </c>
      <c r="M38" s="4">
        <v>6.6666000000000003E-2</v>
      </c>
      <c r="N38" s="4">
        <v>0.1166664</v>
      </c>
      <c r="O38" s="4">
        <v>1.8589988</v>
      </c>
      <c r="P38" s="4">
        <v>1.4566661000000001</v>
      </c>
      <c r="Q38" s="4">
        <v>1.1433329000000001</v>
      </c>
      <c r="R38" s="4">
        <v>1.3865628999999999</v>
      </c>
      <c r="S38" s="4">
        <v>1.9198957000000001</v>
      </c>
      <c r="T38" s="4">
        <v>1.0365625000000001</v>
      </c>
      <c r="U38" s="4">
        <v>1.508308</v>
      </c>
      <c r="V38" s="4">
        <v>1.0366255</v>
      </c>
      <c r="W38" s="4">
        <v>3.7482842999999999</v>
      </c>
      <c r="X38" s="4">
        <v>1.4285702</v>
      </c>
      <c r="Y38" s="4">
        <v>1.2203518</v>
      </c>
      <c r="Z38" s="4">
        <v>0.86292219999999997</v>
      </c>
      <c r="AA38" s="16">
        <v>2.0245747999999999</v>
      </c>
      <c r="AB38" s="16">
        <v>2.0712779000000001</v>
      </c>
      <c r="AC38" s="16">
        <v>0.97451109999999996</v>
      </c>
      <c r="AD38" s="16">
        <v>1.8452526</v>
      </c>
      <c r="AE38" s="16">
        <v>1.2407212000000001</v>
      </c>
    </row>
    <row r="39" spans="1:31" x14ac:dyDescent="0.2">
      <c r="A39" s="3" t="s">
        <v>57</v>
      </c>
      <c r="B39" s="4">
        <v>671.1839999</v>
      </c>
      <c r="C39" s="4">
        <v>392.05299989999997</v>
      </c>
      <c r="D39" s="4">
        <v>635.94600000000003</v>
      </c>
      <c r="E39" s="4">
        <v>476.46600039999998</v>
      </c>
      <c r="F39" s="4">
        <v>623.51399960000003</v>
      </c>
      <c r="G39" s="4">
        <v>681.17899920000002</v>
      </c>
      <c r="H39" s="4">
        <v>822.35599979999995</v>
      </c>
      <c r="I39" s="4">
        <v>714.00300040000002</v>
      </c>
      <c r="J39" s="4">
        <v>940.58399910000003</v>
      </c>
      <c r="K39" s="4">
        <v>984.19399940000005</v>
      </c>
      <c r="L39" s="4">
        <v>1366.6233999999999</v>
      </c>
      <c r="M39" s="4">
        <v>1364.5919994999999</v>
      </c>
      <c r="N39" s="4">
        <v>955.40199930000006</v>
      </c>
      <c r="O39" s="4">
        <v>1013.2369996</v>
      </c>
      <c r="P39" s="4">
        <v>1311.3499996</v>
      </c>
      <c r="Q39" s="4">
        <v>1002.5431542</v>
      </c>
      <c r="R39" s="4">
        <v>1445.3033968</v>
      </c>
      <c r="S39" s="4">
        <v>1259.3465787</v>
      </c>
      <c r="T39" s="4">
        <v>1625.1105737</v>
      </c>
      <c r="U39" s="4">
        <v>1373.9991304</v>
      </c>
      <c r="V39" s="4">
        <v>1711.8160582999999</v>
      </c>
      <c r="W39" s="4">
        <v>1467.7097988999999</v>
      </c>
      <c r="X39" s="4">
        <v>1987.3021469</v>
      </c>
      <c r="Y39" s="4">
        <v>1660.5499878000001</v>
      </c>
      <c r="Z39" s="4">
        <v>1900.6373842999999</v>
      </c>
      <c r="AA39" s="16">
        <v>1753.1587844999999</v>
      </c>
      <c r="AB39" s="16">
        <v>1963.4673074</v>
      </c>
      <c r="AC39" s="16">
        <v>2448.6379304000002</v>
      </c>
      <c r="AD39" s="16">
        <v>2300.0350324000001</v>
      </c>
      <c r="AE39" s="16">
        <v>2954.3895259999999</v>
      </c>
    </row>
    <row r="40" spans="1:31" x14ac:dyDescent="0.2">
      <c r="A40" s="3" t="s">
        <v>58</v>
      </c>
      <c r="B40" s="4">
        <v>3.5819999999999999</v>
      </c>
      <c r="C40" s="4">
        <v>0.92200000000000004</v>
      </c>
      <c r="D40" s="4">
        <v>11.391</v>
      </c>
      <c r="E40" s="4">
        <v>10.304</v>
      </c>
      <c r="F40" s="4">
        <v>7.8730000000000002</v>
      </c>
      <c r="G40" s="4">
        <v>15.191000000000001</v>
      </c>
      <c r="H40" s="4">
        <v>6.9240000999999998</v>
      </c>
      <c r="I40" s="4">
        <v>6.9050000000000002</v>
      </c>
      <c r="J40" s="4">
        <v>9.8969999000000008</v>
      </c>
      <c r="K40" s="4">
        <v>8.5760000000000005</v>
      </c>
      <c r="L40" s="4">
        <v>6.7439999000000004</v>
      </c>
      <c r="M40" s="4">
        <v>6.8550000000000004</v>
      </c>
      <c r="N40" s="4">
        <v>5.3099999000000002</v>
      </c>
      <c r="O40" s="4">
        <v>8.9789998000000004</v>
      </c>
      <c r="P40" s="4">
        <v>5.6191903999999999</v>
      </c>
      <c r="Q40" s="4">
        <v>8.3579018000000005</v>
      </c>
      <c r="R40" s="4">
        <v>27.951457699999999</v>
      </c>
      <c r="S40" s="4">
        <v>9.4129532000000005</v>
      </c>
      <c r="T40" s="4">
        <v>1.8876655</v>
      </c>
      <c r="U40" s="4">
        <v>0.6424879</v>
      </c>
      <c r="V40" s="4">
        <v>3.0441525</v>
      </c>
      <c r="W40" s="4">
        <v>6.5539994000000004</v>
      </c>
      <c r="X40" s="4">
        <v>1.6620094000000001</v>
      </c>
      <c r="Y40" s="4">
        <v>0.7212691</v>
      </c>
      <c r="Z40" s="4">
        <v>1.4323063</v>
      </c>
      <c r="AA40" s="16">
        <v>2.8628523000000001</v>
      </c>
      <c r="AB40" s="16">
        <v>1.4005618</v>
      </c>
      <c r="AC40" s="16">
        <v>2.5798399999999999</v>
      </c>
      <c r="AD40" s="16">
        <v>3.0129174999999999</v>
      </c>
      <c r="AE40" s="16">
        <v>2.1935392999999999</v>
      </c>
    </row>
    <row r="41" spans="1:31" x14ac:dyDescent="0.2">
      <c r="A41" s="3" t="s">
        <v>59</v>
      </c>
      <c r="B41" s="4">
        <v>131.654</v>
      </c>
      <c r="C41" s="4">
        <v>124.2</v>
      </c>
      <c r="D41" s="4">
        <v>125.4040001</v>
      </c>
      <c r="E41" s="4">
        <v>129.286</v>
      </c>
      <c r="F41" s="4">
        <v>76.486000000000004</v>
      </c>
      <c r="G41" s="4">
        <v>180.53299999999999</v>
      </c>
      <c r="H41" s="4">
        <v>138.59800000000001</v>
      </c>
      <c r="I41" s="4">
        <v>124.107</v>
      </c>
      <c r="J41" s="4">
        <v>145.12299999999999</v>
      </c>
      <c r="K41" s="4">
        <v>117.98099999999999</v>
      </c>
      <c r="L41" s="4">
        <v>72.034000000000006</v>
      </c>
      <c r="M41" s="4">
        <v>56.933</v>
      </c>
      <c r="N41" s="4">
        <v>82.697000000000003</v>
      </c>
      <c r="O41" s="4">
        <v>86.100999999999999</v>
      </c>
      <c r="P41" s="4">
        <v>99.144999999999996</v>
      </c>
      <c r="Q41" s="4">
        <v>90.374507800000003</v>
      </c>
      <c r="R41" s="4">
        <v>106.9430052</v>
      </c>
      <c r="S41" s="4">
        <v>108.89529210000001</v>
      </c>
      <c r="T41" s="4">
        <v>113.95239650000001</v>
      </c>
      <c r="U41" s="4">
        <v>58.994871000000003</v>
      </c>
      <c r="V41" s="4">
        <v>65.3353264</v>
      </c>
      <c r="W41" s="4">
        <v>53.088844100000003</v>
      </c>
      <c r="X41" s="4">
        <v>50.592832600000001</v>
      </c>
      <c r="Y41" s="4">
        <v>48.549187600000003</v>
      </c>
      <c r="Z41" s="4">
        <v>51.024793899999999</v>
      </c>
      <c r="AA41" s="16">
        <v>49.714220500000003</v>
      </c>
      <c r="AB41" s="16">
        <v>55.585031999999998</v>
      </c>
      <c r="AC41" s="16">
        <v>50.141140700000001</v>
      </c>
      <c r="AD41" s="16">
        <v>46.893514600000003</v>
      </c>
      <c r="AE41" s="16">
        <v>50.691856999999999</v>
      </c>
    </row>
    <row r="42" spans="1:31" x14ac:dyDescent="0.2">
      <c r="A42" s="3" t="s">
        <v>60</v>
      </c>
      <c r="B42" s="4">
        <v>1050.7190000000001</v>
      </c>
      <c r="C42" s="4">
        <v>788.35299989999999</v>
      </c>
      <c r="D42" s="4">
        <v>917.1739996</v>
      </c>
      <c r="E42" s="4">
        <v>1054.6339997</v>
      </c>
      <c r="F42" s="4">
        <v>1156.8369995999999</v>
      </c>
      <c r="G42" s="4">
        <v>1002.0520002</v>
      </c>
      <c r="H42" s="4">
        <v>1090.0759997</v>
      </c>
      <c r="I42" s="4">
        <v>1043.4369999</v>
      </c>
      <c r="J42" s="4">
        <v>1348.9680002</v>
      </c>
      <c r="K42" s="4">
        <v>1320.1479996</v>
      </c>
      <c r="L42" s="4">
        <v>1043.1571300999999</v>
      </c>
      <c r="M42" s="4">
        <v>1095.4109997999999</v>
      </c>
      <c r="N42" s="4">
        <v>1057.0539997000001</v>
      </c>
      <c r="O42" s="4">
        <v>1147.1679996</v>
      </c>
      <c r="P42" s="4">
        <v>1047.6650115</v>
      </c>
      <c r="Q42" s="4">
        <v>1199.6407098</v>
      </c>
      <c r="R42" s="4">
        <v>848.80721270000004</v>
      </c>
      <c r="S42" s="4">
        <v>908.74525389999997</v>
      </c>
      <c r="T42" s="4">
        <v>1095.9213703</v>
      </c>
      <c r="U42" s="4">
        <v>1026.9728296999999</v>
      </c>
      <c r="V42" s="4">
        <v>929.34120710000002</v>
      </c>
      <c r="W42" s="4">
        <v>1224.5226685</v>
      </c>
      <c r="X42" s="4">
        <v>924.93009919999997</v>
      </c>
      <c r="Y42" s="4">
        <v>810.93263999999999</v>
      </c>
      <c r="Z42" s="4">
        <v>806.83393999999998</v>
      </c>
      <c r="AA42" s="16">
        <v>711.48209999999995</v>
      </c>
      <c r="AB42" s="16">
        <v>1133.1803070999999</v>
      </c>
      <c r="AC42" s="16">
        <v>794.10039519999998</v>
      </c>
      <c r="AD42" s="16">
        <v>869.94598340000005</v>
      </c>
      <c r="AE42" s="16">
        <v>787.07343400000002</v>
      </c>
    </row>
    <row r="43" spans="1:31" x14ac:dyDescent="0.2">
      <c r="A43" s="3" t="s">
        <v>61</v>
      </c>
      <c r="B43" s="4">
        <v>262.50199989999999</v>
      </c>
      <c r="C43" s="4">
        <v>120.0840001</v>
      </c>
      <c r="D43" s="4">
        <v>40.3690006</v>
      </c>
      <c r="E43" s="4">
        <v>58.441999799999998</v>
      </c>
      <c r="F43" s="4">
        <v>48.362839999999998</v>
      </c>
      <c r="G43" s="4">
        <v>20.59553</v>
      </c>
      <c r="H43" s="4">
        <v>15.913565800000001</v>
      </c>
      <c r="I43" s="4">
        <v>35.259450000000001</v>
      </c>
      <c r="J43" s="4">
        <v>19.3557834</v>
      </c>
      <c r="K43" s="4">
        <v>3.4944834</v>
      </c>
      <c r="L43" s="4">
        <v>5.4387134000000001</v>
      </c>
      <c r="M43" s="4">
        <v>0.6</v>
      </c>
      <c r="N43" s="4">
        <v>21.4491333</v>
      </c>
      <c r="O43" s="4">
        <v>30.868289999999998</v>
      </c>
      <c r="P43" s="4">
        <v>17.201736700000001</v>
      </c>
      <c r="Q43" s="4">
        <v>23.763649000000001</v>
      </c>
      <c r="R43" s="4">
        <v>24.812253299999998</v>
      </c>
      <c r="S43" s="4">
        <v>31.485109999999999</v>
      </c>
      <c r="T43" s="4">
        <v>0.83902330000000003</v>
      </c>
      <c r="U43" s="4">
        <v>1.8292900000000001E-2</v>
      </c>
      <c r="V43" s="4">
        <v>0.1959806</v>
      </c>
      <c r="W43" s="4">
        <v>1.9942100000000001E-2</v>
      </c>
      <c r="X43" s="4">
        <v>6.5490000000000001E-3</v>
      </c>
      <c r="Y43" s="4">
        <v>8.1925000000000001E-3</v>
      </c>
      <c r="Z43" s="4">
        <v>4.6064099999999997E-2</v>
      </c>
      <c r="AA43" s="16">
        <v>0</v>
      </c>
      <c r="AB43" s="16">
        <v>9.3713000000000008E-3</v>
      </c>
      <c r="AC43" s="16">
        <v>2.3579999999999999E-3</v>
      </c>
      <c r="AD43" s="16">
        <v>1.3536299999999999E-2</v>
      </c>
      <c r="AE43" s="16">
        <v>6.7429999999999996E-4</v>
      </c>
    </row>
    <row r="44" spans="1:31" x14ac:dyDescent="0.2">
      <c r="A44" s="3" t="s">
        <v>62</v>
      </c>
      <c r="B44" s="4">
        <v>1105.078</v>
      </c>
      <c r="C44" s="4">
        <v>1041.8670001</v>
      </c>
      <c r="D44" s="4">
        <v>1061.0429999999999</v>
      </c>
      <c r="E44" s="4">
        <v>775</v>
      </c>
      <c r="F44" s="4">
        <v>1057.0170000000001</v>
      </c>
      <c r="G44" s="4">
        <v>1760.4670000000001</v>
      </c>
      <c r="H44" s="4">
        <v>1679.374</v>
      </c>
      <c r="I44" s="4">
        <v>1647.7329999999999</v>
      </c>
      <c r="J44" s="4">
        <v>1949.2539999999999</v>
      </c>
      <c r="K44" s="4">
        <v>2407.33</v>
      </c>
      <c r="L44" s="4">
        <v>2361.5659999999998</v>
      </c>
      <c r="M44" s="4">
        <v>2662.7959999999998</v>
      </c>
      <c r="N44" s="4">
        <v>2789.4639999999999</v>
      </c>
      <c r="O44" s="4">
        <v>2503.0250000000001</v>
      </c>
      <c r="P44" s="4">
        <v>3184.0619999999999</v>
      </c>
      <c r="Q44" s="4">
        <v>2369.4378154999999</v>
      </c>
      <c r="R44" s="4">
        <v>3881.0259992000001</v>
      </c>
      <c r="S44" s="4">
        <v>2879.4942891999999</v>
      </c>
      <c r="T44" s="4">
        <v>3732.567</v>
      </c>
      <c r="U44" s="4">
        <v>3073.578</v>
      </c>
      <c r="V44" s="4">
        <v>3816.6710400000002</v>
      </c>
      <c r="W44" s="4">
        <v>4697.069665</v>
      </c>
      <c r="X44" s="4">
        <v>4310.3519216000004</v>
      </c>
      <c r="Y44" s="4">
        <v>3736.0759796000002</v>
      </c>
      <c r="Z44" s="4">
        <v>2719.88985</v>
      </c>
      <c r="AA44" s="16">
        <v>2789.83914</v>
      </c>
      <c r="AB44" s="16">
        <v>3959.5835934000002</v>
      </c>
      <c r="AC44" s="16">
        <v>3945.8232277000002</v>
      </c>
      <c r="AD44" s="16">
        <v>4063.9386610000001</v>
      </c>
      <c r="AE44" s="16">
        <v>3771.9458817999998</v>
      </c>
    </row>
    <row r="45" spans="1:31" x14ac:dyDescent="0.2">
      <c r="A45" s="3" t="s">
        <v>63</v>
      </c>
      <c r="B45" s="4">
        <v>168.28200100000001</v>
      </c>
      <c r="C45" s="4">
        <v>103.02500019999999</v>
      </c>
      <c r="D45" s="4">
        <v>41.3159998</v>
      </c>
      <c r="E45" s="4">
        <v>34.7579998</v>
      </c>
      <c r="F45" s="4">
        <v>125.66999920000001</v>
      </c>
      <c r="G45" s="4">
        <v>57.324000599999998</v>
      </c>
      <c r="H45" s="4">
        <v>27.0319997</v>
      </c>
      <c r="I45" s="4">
        <v>30.9289995</v>
      </c>
      <c r="J45" s="4">
        <v>21.002999599999999</v>
      </c>
      <c r="K45" s="4">
        <v>8.5949998999999995</v>
      </c>
      <c r="L45" s="4">
        <v>4.9972000000000003</v>
      </c>
      <c r="M45" s="4">
        <v>3.0139999999999998</v>
      </c>
      <c r="N45" s="4">
        <v>7.0079997000000001</v>
      </c>
      <c r="O45" s="4">
        <v>12.330999800000001</v>
      </c>
      <c r="P45" s="4">
        <v>28.812999300000001</v>
      </c>
      <c r="Q45" s="4">
        <v>34.4145416</v>
      </c>
      <c r="R45" s="4">
        <v>38.086969500000002</v>
      </c>
      <c r="S45" s="4">
        <v>32.423881600000001</v>
      </c>
      <c r="T45" s="4">
        <v>4.3929507000000001</v>
      </c>
      <c r="U45" s="4">
        <v>6.7312925000000003</v>
      </c>
      <c r="V45" s="4">
        <v>6.3665457999999999</v>
      </c>
      <c r="W45" s="4">
        <v>10.326075299999999</v>
      </c>
      <c r="X45" s="4">
        <v>3.0909913000000002</v>
      </c>
      <c r="Y45" s="4">
        <v>6.0921390000000004</v>
      </c>
      <c r="Z45" s="4">
        <v>12.0375383</v>
      </c>
      <c r="AA45" s="16">
        <v>14.831042500000001</v>
      </c>
      <c r="AB45" s="16">
        <v>12.9434741</v>
      </c>
      <c r="AC45" s="16">
        <v>8.5486409000000005</v>
      </c>
      <c r="AD45" s="16">
        <v>3.9927242000000001</v>
      </c>
      <c r="AE45" s="16">
        <v>7.0860155999999996</v>
      </c>
    </row>
    <row r="46" spans="1:31" x14ac:dyDescent="0.2">
      <c r="A46" s="3" t="s">
        <v>64</v>
      </c>
      <c r="B46" s="4">
        <v>779.15</v>
      </c>
      <c r="C46" s="4">
        <v>473.98</v>
      </c>
      <c r="D46" s="4">
        <v>644.52499999999998</v>
      </c>
      <c r="E46" s="4">
        <v>480.72500000000002</v>
      </c>
      <c r="F46" s="4">
        <v>30.024000000000001</v>
      </c>
      <c r="G46" s="4">
        <v>313.899</v>
      </c>
      <c r="H46" s="4">
        <v>265.30599999999998</v>
      </c>
      <c r="I46" s="4">
        <v>217.94900000000001</v>
      </c>
      <c r="J46" s="4">
        <v>214.27199999999999</v>
      </c>
      <c r="K46" s="4">
        <v>314.01900000000001</v>
      </c>
      <c r="L46" s="4">
        <v>270.15800000000002</v>
      </c>
      <c r="M46" s="4">
        <v>278.77300000000002</v>
      </c>
      <c r="N46" s="4">
        <v>329.94900000000001</v>
      </c>
      <c r="O46" s="4">
        <v>245.42599999999999</v>
      </c>
      <c r="P46" s="4">
        <v>450.44400000000002</v>
      </c>
      <c r="Q46" s="4">
        <v>235.59916670000001</v>
      </c>
      <c r="R46" s="4">
        <v>388.96746530000001</v>
      </c>
      <c r="S46" s="4">
        <v>255.5357195</v>
      </c>
      <c r="T46" s="4">
        <v>326.06845980000003</v>
      </c>
      <c r="U46" s="4">
        <v>304.31625589999999</v>
      </c>
      <c r="V46" s="4">
        <v>295.96293279999998</v>
      </c>
      <c r="W46" s="4">
        <v>276.81168259999998</v>
      </c>
      <c r="X46" s="4">
        <v>250.84458599999999</v>
      </c>
      <c r="Y46" s="4">
        <v>254.26674679999999</v>
      </c>
      <c r="Z46" s="4">
        <v>255.6826782</v>
      </c>
      <c r="AA46" s="16">
        <v>262.6835499</v>
      </c>
      <c r="AB46" s="16">
        <v>244.3354621</v>
      </c>
      <c r="AC46" s="16">
        <v>245.9412701</v>
      </c>
      <c r="AD46" s="16">
        <v>350.37218319999999</v>
      </c>
      <c r="AE46" s="16">
        <v>388.86600010000001</v>
      </c>
    </row>
    <row r="47" spans="1:31" x14ac:dyDescent="0.2">
      <c r="A47" s="3" t="s">
        <v>65</v>
      </c>
      <c r="B47" s="4">
        <v>139.744</v>
      </c>
      <c r="C47" s="4">
        <v>103.821</v>
      </c>
      <c r="D47" s="4">
        <v>47.02</v>
      </c>
      <c r="E47" s="4">
        <v>40.985999999999997</v>
      </c>
      <c r="F47" s="4">
        <v>61.923999999999999</v>
      </c>
      <c r="G47" s="4">
        <v>71.474999999999994</v>
      </c>
      <c r="H47" s="4">
        <v>28.512</v>
      </c>
      <c r="I47" s="4">
        <v>46.943000099999999</v>
      </c>
      <c r="J47" s="4">
        <v>41.865000000000002</v>
      </c>
      <c r="K47" s="4">
        <v>22.945</v>
      </c>
      <c r="L47" s="4">
        <v>39.795999999999999</v>
      </c>
      <c r="M47" s="4">
        <v>35.902999999999999</v>
      </c>
      <c r="N47" s="4">
        <v>80.460999999999999</v>
      </c>
      <c r="O47" s="4">
        <v>33.974100399999998</v>
      </c>
      <c r="P47" s="4">
        <v>22.946000099999999</v>
      </c>
      <c r="Q47" s="4">
        <v>20.384808199999998</v>
      </c>
      <c r="R47" s="4">
        <v>50.983017699999998</v>
      </c>
      <c r="S47" s="4">
        <v>51.089984299999998</v>
      </c>
      <c r="T47" s="4">
        <v>25.711792200000001</v>
      </c>
      <c r="U47" s="4">
        <v>103.7334566</v>
      </c>
      <c r="V47" s="4">
        <v>57.576486099999997</v>
      </c>
      <c r="W47" s="4">
        <v>37.387028200000003</v>
      </c>
      <c r="X47" s="4">
        <v>65.270074300000005</v>
      </c>
      <c r="Y47" s="4">
        <v>56.991637500000003</v>
      </c>
      <c r="Z47" s="4">
        <v>24.031957599999998</v>
      </c>
      <c r="AA47" s="16">
        <v>54.039745400000001</v>
      </c>
      <c r="AB47" s="16">
        <v>25.806877</v>
      </c>
      <c r="AC47" s="16">
        <v>34.973872</v>
      </c>
      <c r="AD47" s="16">
        <v>26.546347000000001</v>
      </c>
      <c r="AE47" s="16">
        <v>46.740110999999999</v>
      </c>
    </row>
    <row r="48" spans="1:31" x14ac:dyDescent="0.2">
      <c r="A48" s="3" t="s">
        <v>66</v>
      </c>
      <c r="B48" s="4">
        <v>19.137</v>
      </c>
      <c r="C48" s="4">
        <v>22.167999999999999</v>
      </c>
      <c r="D48" s="4">
        <v>14.724</v>
      </c>
      <c r="E48" s="4">
        <v>14.464</v>
      </c>
      <c r="F48" s="4">
        <v>47.359000000000002</v>
      </c>
      <c r="G48" s="4">
        <v>21.896000000000001</v>
      </c>
      <c r="H48" s="4">
        <v>11.536</v>
      </c>
      <c r="I48" s="4">
        <v>21.135999999999999</v>
      </c>
      <c r="J48" s="4">
        <v>27.265999799999999</v>
      </c>
      <c r="K48" s="4">
        <v>17.259999700000002</v>
      </c>
      <c r="L48" s="4">
        <v>2.4309995999999998</v>
      </c>
      <c r="M48" s="4">
        <v>4.1429995999999996</v>
      </c>
      <c r="N48" s="4">
        <v>2.9119994999999999</v>
      </c>
      <c r="O48" s="4">
        <v>5.9761442000000002</v>
      </c>
      <c r="P48" s="4">
        <v>6.913303</v>
      </c>
      <c r="Q48" s="4">
        <v>2.5089191999999998</v>
      </c>
      <c r="R48" s="4">
        <v>7.4294345000000002</v>
      </c>
      <c r="S48" s="4">
        <v>4.2543587</v>
      </c>
      <c r="T48" s="4">
        <v>1.7005049999999999</v>
      </c>
      <c r="U48" s="4">
        <v>0.64941780000000005</v>
      </c>
      <c r="V48" s="4">
        <v>1.6552438</v>
      </c>
      <c r="W48" s="4">
        <v>2.3540694000000002</v>
      </c>
      <c r="X48" s="4">
        <v>0.15295919999999999</v>
      </c>
      <c r="Y48" s="4">
        <v>0.28015370000000001</v>
      </c>
      <c r="Z48" s="4">
        <v>2.3383577</v>
      </c>
      <c r="AA48" s="16">
        <v>0.48253099999999999</v>
      </c>
      <c r="AB48" s="16">
        <v>1.4493613000000001</v>
      </c>
      <c r="AC48" s="16">
        <v>1.6893049</v>
      </c>
      <c r="AD48" s="16">
        <v>1.5379155</v>
      </c>
      <c r="AE48" s="16">
        <v>0.95531679999999997</v>
      </c>
    </row>
    <row r="49" spans="1:31" x14ac:dyDescent="0.2">
      <c r="A49" s="3" t="s">
        <v>67</v>
      </c>
      <c r="B49" s="4">
        <v>1019.0519998</v>
      </c>
      <c r="C49" s="4">
        <v>871.32999870000003</v>
      </c>
      <c r="D49" s="4">
        <v>827.78599959999997</v>
      </c>
      <c r="E49" s="4">
        <v>1037.2959986000001</v>
      </c>
      <c r="F49" s="4">
        <v>632.13799900000004</v>
      </c>
      <c r="G49" s="4">
        <v>744.65299930000003</v>
      </c>
      <c r="H49" s="4">
        <v>969.6369995</v>
      </c>
      <c r="I49" s="4">
        <v>655.16699889999995</v>
      </c>
      <c r="J49" s="4">
        <v>742.30499989999998</v>
      </c>
      <c r="K49" s="4">
        <v>643.35400049999998</v>
      </c>
      <c r="L49" s="4">
        <v>740.34849999999994</v>
      </c>
      <c r="M49" s="4">
        <v>866.1620001</v>
      </c>
      <c r="N49" s="4">
        <v>496.1019996</v>
      </c>
      <c r="O49" s="4">
        <v>882.66500059999998</v>
      </c>
      <c r="P49" s="4">
        <v>552.83200039999997</v>
      </c>
      <c r="Q49" s="4">
        <v>711.75686729999995</v>
      </c>
      <c r="R49" s="4">
        <v>731.54074830000002</v>
      </c>
      <c r="S49" s="4">
        <v>807.24816669999996</v>
      </c>
      <c r="T49" s="4">
        <v>817.93616669999994</v>
      </c>
      <c r="U49" s="4">
        <v>1156.9443168</v>
      </c>
      <c r="V49" s="4">
        <v>555.80193310000004</v>
      </c>
      <c r="W49" s="4">
        <v>798.09993329999998</v>
      </c>
      <c r="X49" s="4">
        <v>756.221317</v>
      </c>
      <c r="Y49" s="4">
        <v>934.79478010000003</v>
      </c>
      <c r="Z49" s="4">
        <v>717.95693679999999</v>
      </c>
      <c r="AA49" s="16">
        <v>708.912463</v>
      </c>
      <c r="AB49" s="16">
        <v>904.79765350000002</v>
      </c>
      <c r="AC49" s="16">
        <v>664.07931989999997</v>
      </c>
      <c r="AD49" s="16">
        <v>856.00413649999996</v>
      </c>
      <c r="AE49" s="16">
        <v>1069.2142865000001</v>
      </c>
    </row>
    <row r="50" spans="1:31" x14ac:dyDescent="0.2">
      <c r="A50" s="3" t="s">
        <v>68</v>
      </c>
      <c r="B50" s="4">
        <v>1001.4349995</v>
      </c>
      <c r="C50" s="4">
        <v>540.93700000000001</v>
      </c>
      <c r="D50" s="4">
        <v>1163.7760006000001</v>
      </c>
      <c r="E50" s="4">
        <v>981.78200030000005</v>
      </c>
      <c r="F50" s="4">
        <v>1136.0460002</v>
      </c>
      <c r="G50" s="4">
        <v>1209.5229999000001</v>
      </c>
      <c r="H50" s="4">
        <v>872.68599979999999</v>
      </c>
      <c r="I50" s="4">
        <v>1066.2299995000001</v>
      </c>
      <c r="J50" s="4">
        <v>778.03100010000003</v>
      </c>
      <c r="K50" s="4">
        <v>493.40400099999999</v>
      </c>
      <c r="L50" s="4">
        <v>970.33096999999998</v>
      </c>
      <c r="M50" s="4">
        <v>1147.7910002000001</v>
      </c>
      <c r="N50" s="4">
        <v>253.29999989999999</v>
      </c>
      <c r="O50" s="4">
        <v>180.6349993</v>
      </c>
      <c r="P50" s="4">
        <v>419.81399970000001</v>
      </c>
      <c r="Q50" s="4">
        <v>374.56799990000002</v>
      </c>
      <c r="R50" s="4">
        <v>540.09881740000003</v>
      </c>
      <c r="S50" s="4">
        <v>365.4450574</v>
      </c>
      <c r="T50" s="4">
        <v>175.0425515</v>
      </c>
      <c r="U50" s="4">
        <v>185.3875587</v>
      </c>
      <c r="V50" s="4">
        <v>369.62753400000003</v>
      </c>
      <c r="W50" s="4">
        <v>242.75395449999999</v>
      </c>
      <c r="X50" s="4">
        <v>349.71936620000002</v>
      </c>
      <c r="Y50" s="4">
        <v>49.3077027</v>
      </c>
      <c r="Z50" s="4">
        <v>27.370462100000001</v>
      </c>
      <c r="AA50" s="16">
        <v>578.32907150000005</v>
      </c>
      <c r="AB50" s="16">
        <v>130.95257179999999</v>
      </c>
      <c r="AC50" s="16">
        <v>141.12633070000001</v>
      </c>
      <c r="AD50" s="16">
        <v>258.13365720000002</v>
      </c>
      <c r="AE50" s="16">
        <v>174.29869350000001</v>
      </c>
    </row>
    <row r="51" spans="1:31" x14ac:dyDescent="0.2">
      <c r="A51" s="3" t="s">
        <v>69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1.1950000000000001</v>
      </c>
      <c r="M51" s="4">
        <v>31.664633599999998</v>
      </c>
      <c r="N51" s="4">
        <v>30.025633599999999</v>
      </c>
      <c r="O51" s="4">
        <v>45.907350399999999</v>
      </c>
      <c r="P51" s="4">
        <v>22.4361888</v>
      </c>
      <c r="Q51" s="4">
        <v>18.401204700000001</v>
      </c>
      <c r="R51" s="4">
        <v>49.301539400000003</v>
      </c>
      <c r="S51" s="4">
        <v>31.252421099999999</v>
      </c>
      <c r="T51" s="4">
        <v>49.607527900000001</v>
      </c>
      <c r="U51" s="4">
        <v>43.1972278</v>
      </c>
      <c r="V51" s="4">
        <v>68.039267800000005</v>
      </c>
      <c r="W51" s="4">
        <v>38.721168800000001</v>
      </c>
      <c r="X51" s="4">
        <v>55.877049700000001</v>
      </c>
      <c r="Y51" s="4">
        <v>70.239916500000007</v>
      </c>
      <c r="Z51" s="4">
        <v>111.0623633</v>
      </c>
      <c r="AA51" s="16">
        <v>67.686005199999997</v>
      </c>
      <c r="AB51" s="16">
        <v>67.853308200000001</v>
      </c>
      <c r="AC51" s="16">
        <v>86.277888500000003</v>
      </c>
      <c r="AD51" s="16">
        <v>128.66846670000001</v>
      </c>
      <c r="AE51" s="16">
        <v>117.1977167</v>
      </c>
    </row>
    <row r="52" spans="1:31" x14ac:dyDescent="0.2">
      <c r="A52" s="3" t="s">
        <v>70</v>
      </c>
      <c r="B52" s="4">
        <v>238.83799999999999</v>
      </c>
      <c r="C52" s="4">
        <v>154.834</v>
      </c>
      <c r="D52" s="4">
        <v>313.17700000000002</v>
      </c>
      <c r="E52" s="4">
        <v>218.28399999999999</v>
      </c>
      <c r="F52" s="4">
        <v>165.79499999999999</v>
      </c>
      <c r="G52" s="4">
        <v>200.316</v>
      </c>
      <c r="H52" s="4">
        <v>85.49</v>
      </c>
      <c r="I52" s="4">
        <v>313.137</v>
      </c>
      <c r="J52" s="4">
        <v>165.80099999999999</v>
      </c>
      <c r="K52" s="4">
        <v>320.88</v>
      </c>
      <c r="L52" s="4">
        <v>282.60000000000002</v>
      </c>
      <c r="M52" s="4">
        <v>193.32499999999999</v>
      </c>
      <c r="N52" s="4">
        <v>100.191</v>
      </c>
      <c r="O52" s="4">
        <v>71.558000000000007</v>
      </c>
      <c r="P52" s="4">
        <v>148.541</v>
      </c>
      <c r="Q52" s="4">
        <v>163.99795</v>
      </c>
      <c r="R52" s="4">
        <v>117.89498330000001</v>
      </c>
      <c r="S52" s="4">
        <v>154.90788330000001</v>
      </c>
      <c r="T52" s="4">
        <v>120.6589</v>
      </c>
      <c r="U52" s="4">
        <v>151.7037833</v>
      </c>
      <c r="V52" s="4">
        <v>198.10769999999999</v>
      </c>
      <c r="W52" s="4">
        <v>155.0841667</v>
      </c>
      <c r="X52" s="4">
        <v>147.39044670000001</v>
      </c>
      <c r="Y52" s="4">
        <v>90.756533300000001</v>
      </c>
      <c r="Z52" s="4">
        <v>133.96863329999999</v>
      </c>
      <c r="AA52" s="16">
        <v>178.10481669999999</v>
      </c>
      <c r="AB52" s="16">
        <v>74.876833300000001</v>
      </c>
      <c r="AC52" s="16">
        <v>27.328766699999999</v>
      </c>
      <c r="AD52" s="16">
        <v>111.04434999999999</v>
      </c>
      <c r="AE52" s="16">
        <v>58.493450000000003</v>
      </c>
    </row>
    <row r="53" spans="1:31" x14ac:dyDescent="0.2">
      <c r="A53" s="3" t="s">
        <v>71</v>
      </c>
      <c r="B53" s="4">
        <v>30.231999699999999</v>
      </c>
      <c r="C53" s="4">
        <v>7.6719977000000004</v>
      </c>
      <c r="D53" s="4">
        <v>2.4510000000000001</v>
      </c>
      <c r="E53" s="4">
        <v>9.7439996000000004</v>
      </c>
      <c r="F53" s="4">
        <v>5.3999984999999997</v>
      </c>
      <c r="G53" s="4">
        <v>4.0599983999999996</v>
      </c>
      <c r="H53" s="4">
        <v>3.7569976999999999</v>
      </c>
      <c r="I53" s="4">
        <v>3.9519988000000001</v>
      </c>
      <c r="J53" s="4">
        <v>5.2189987999999996</v>
      </c>
      <c r="K53" s="4">
        <v>2.9669987999999998</v>
      </c>
      <c r="L53" s="4">
        <v>3.0969997</v>
      </c>
      <c r="M53" s="4">
        <v>2.8399994999999998</v>
      </c>
      <c r="N53" s="4">
        <v>2.1449991000000002</v>
      </c>
      <c r="O53" s="4">
        <v>1.7918054999999999</v>
      </c>
      <c r="P53" s="4">
        <v>2.1864284999999999</v>
      </c>
      <c r="Q53" s="4">
        <v>0.77381869999999997</v>
      </c>
      <c r="R53" s="4">
        <v>0.79171369999999996</v>
      </c>
      <c r="S53" s="4">
        <v>0.76039869999999998</v>
      </c>
      <c r="T53" s="4">
        <v>1.2597837999999999</v>
      </c>
      <c r="U53" s="4">
        <v>0.1432195</v>
      </c>
      <c r="V53" s="4">
        <v>0.50007559999999995</v>
      </c>
      <c r="W53" s="4">
        <v>0.29983969999999999</v>
      </c>
      <c r="X53" s="4">
        <v>1.4482379000000001</v>
      </c>
      <c r="Y53" s="4">
        <v>2.4859160999999999</v>
      </c>
      <c r="Z53" s="4">
        <v>2.1371280000000001</v>
      </c>
      <c r="AA53" s="16">
        <v>1.9322737999999999</v>
      </c>
      <c r="AB53" s="16">
        <v>1.7645473</v>
      </c>
      <c r="AC53" s="16">
        <v>1.7999997000000001</v>
      </c>
      <c r="AD53" s="16">
        <v>2.8705688</v>
      </c>
      <c r="AE53" s="16">
        <v>2.4710825000000001</v>
      </c>
    </row>
    <row r="54" spans="1:31" x14ac:dyDescent="0.2">
      <c r="A54" s="3" t="s">
        <v>72</v>
      </c>
      <c r="B54" s="4">
        <v>2352.6799999999998</v>
      </c>
      <c r="C54" s="4">
        <v>2095.0929999999998</v>
      </c>
      <c r="D54" s="4">
        <v>1961.0340000000001</v>
      </c>
      <c r="E54" s="4">
        <v>1829.0809999999999</v>
      </c>
      <c r="F54" s="4">
        <v>3368.7649999999999</v>
      </c>
      <c r="G54" s="4">
        <v>3079.261</v>
      </c>
      <c r="H54" s="4">
        <v>4654.5029999999997</v>
      </c>
      <c r="I54" s="4">
        <v>3501.942</v>
      </c>
      <c r="J54" s="4">
        <v>3286.0120000000002</v>
      </c>
      <c r="K54" s="4">
        <v>3840.797</v>
      </c>
      <c r="L54" s="4">
        <v>2513.2719999999999</v>
      </c>
      <c r="M54" s="4">
        <v>3059.7629999999999</v>
      </c>
      <c r="N54" s="4">
        <v>3357.8470000000002</v>
      </c>
      <c r="O54" s="4">
        <v>2522.1280000000002</v>
      </c>
      <c r="P54" s="4">
        <v>2627.011</v>
      </c>
      <c r="Q54" s="4">
        <v>2368.692</v>
      </c>
      <c r="R54" s="4">
        <v>2172.8890000000001</v>
      </c>
      <c r="S54" s="4">
        <v>2693.1869999999999</v>
      </c>
      <c r="T54" s="4">
        <v>3310.65</v>
      </c>
      <c r="U54" s="4">
        <v>3014.3510000000001</v>
      </c>
      <c r="V54" s="4">
        <v>2656.5360000000001</v>
      </c>
      <c r="W54" s="4">
        <v>3142.011</v>
      </c>
      <c r="X54" s="4">
        <v>2685.2370000000001</v>
      </c>
      <c r="Y54" s="4">
        <v>3671.8789999999999</v>
      </c>
      <c r="Z54" s="4">
        <v>3442.3510000000001</v>
      </c>
      <c r="AA54" s="16">
        <v>3595.607</v>
      </c>
      <c r="AB54" s="16">
        <v>3543.0970000000002</v>
      </c>
      <c r="AC54" s="16">
        <v>4774.0330000000004</v>
      </c>
      <c r="AD54" s="16">
        <v>4223.1819999999998</v>
      </c>
      <c r="AE54" s="16">
        <v>4526.143</v>
      </c>
    </row>
    <row r="55" spans="1:31" x14ac:dyDescent="0.2">
      <c r="A55" s="3" t="s">
        <v>73</v>
      </c>
      <c r="B55" s="4">
        <v>277.79500000000002</v>
      </c>
      <c r="C55" s="4">
        <v>127.889</v>
      </c>
      <c r="D55" s="4">
        <v>135.81800100000001</v>
      </c>
      <c r="E55" s="4">
        <v>525.00200040000004</v>
      </c>
      <c r="F55" s="4">
        <v>385.9960001</v>
      </c>
      <c r="G55" s="4">
        <v>96.752000100000004</v>
      </c>
      <c r="H55" s="4">
        <v>494.56700009999997</v>
      </c>
      <c r="I55" s="4">
        <v>104.5369998</v>
      </c>
      <c r="J55" s="4">
        <v>267.5629998</v>
      </c>
      <c r="K55" s="4">
        <v>464.08200010000002</v>
      </c>
      <c r="L55" s="4">
        <v>38.36703</v>
      </c>
      <c r="M55" s="4">
        <v>25.934000399999999</v>
      </c>
      <c r="N55" s="4">
        <v>191.90100000000001</v>
      </c>
      <c r="O55" s="4">
        <v>259.95152789999997</v>
      </c>
      <c r="P55" s="4">
        <v>169.8346224</v>
      </c>
      <c r="Q55" s="4">
        <v>22.068557500000001</v>
      </c>
      <c r="R55" s="4">
        <v>64.868581500000005</v>
      </c>
      <c r="S55" s="4">
        <v>70.379658500000005</v>
      </c>
      <c r="T55" s="4">
        <v>125.48627759999999</v>
      </c>
      <c r="U55" s="4">
        <v>18.181522000000001</v>
      </c>
      <c r="V55" s="4">
        <v>19.084310800000001</v>
      </c>
      <c r="W55" s="4">
        <v>0.467082</v>
      </c>
      <c r="X55" s="4">
        <v>2.3147761</v>
      </c>
      <c r="Y55" s="4">
        <v>5.7634699999999999</v>
      </c>
      <c r="Z55" s="4">
        <v>8.20858E-2</v>
      </c>
      <c r="AA55" s="16">
        <v>0.50363999999999998</v>
      </c>
      <c r="AB55" s="16">
        <v>0</v>
      </c>
      <c r="AC55" s="16">
        <v>0</v>
      </c>
      <c r="AD55" s="16">
        <v>71.772996300000003</v>
      </c>
      <c r="AE55" s="16">
        <v>53.2333949</v>
      </c>
    </row>
    <row r="56" spans="1:31" x14ac:dyDescent="0.2">
      <c r="A56" s="3" t="s">
        <v>87</v>
      </c>
      <c r="B56" s="4">
        <v>1145.2340013999999</v>
      </c>
      <c r="C56" s="4">
        <v>1200.952</v>
      </c>
      <c r="D56" s="4">
        <v>1937.6110000000001</v>
      </c>
      <c r="E56" s="4">
        <v>2071.8369999000001</v>
      </c>
      <c r="F56" s="4">
        <v>2720.9110000000001</v>
      </c>
      <c r="G56" s="4">
        <v>3546.4050000000002</v>
      </c>
      <c r="H56" s="4">
        <v>3779.415</v>
      </c>
      <c r="I56" s="4">
        <v>6177.8340002000004</v>
      </c>
      <c r="J56" s="4">
        <v>6466.7120002000001</v>
      </c>
      <c r="K56" s="4">
        <v>7727.0130000999998</v>
      </c>
      <c r="L56" s="4">
        <v>11618.3758499</v>
      </c>
      <c r="M56" s="4">
        <v>14106.443000499999</v>
      </c>
      <c r="N56" s="4">
        <v>11771.366999399999</v>
      </c>
      <c r="O56" s="4">
        <v>11631.111000299999</v>
      </c>
      <c r="P56" s="4">
        <v>14858.9909998</v>
      </c>
      <c r="Q56" s="4">
        <v>13432.0335533</v>
      </c>
      <c r="R56" s="4">
        <v>13904.70204</v>
      </c>
      <c r="S56" s="4">
        <v>17936.2186134</v>
      </c>
      <c r="T56" s="4">
        <v>16101.3720357</v>
      </c>
      <c r="U56" s="4">
        <v>17051.734476500002</v>
      </c>
      <c r="V56" s="4">
        <v>14228.585796400001</v>
      </c>
      <c r="W56" s="4">
        <v>17717.394731299999</v>
      </c>
      <c r="X56" s="4">
        <v>22919.663832400001</v>
      </c>
      <c r="Y56" s="4">
        <v>19717.764414199999</v>
      </c>
      <c r="Z56" s="4">
        <v>26097.144159799998</v>
      </c>
      <c r="AA56" s="16">
        <v>21943.502174900001</v>
      </c>
      <c r="AB56" s="16">
        <v>29721.290533300002</v>
      </c>
      <c r="AC56" s="16">
        <v>25092.158683099999</v>
      </c>
      <c r="AD56" s="16">
        <v>31385.065578900001</v>
      </c>
      <c r="AE56" s="16">
        <v>27400.1618174</v>
      </c>
    </row>
    <row r="57" spans="1:31" x14ac:dyDescent="0.2">
      <c r="A57" s="3" t="s">
        <v>74</v>
      </c>
      <c r="B57" s="4">
        <v>50.000000200000002</v>
      </c>
      <c r="C57" s="4">
        <v>71.666996900000001</v>
      </c>
      <c r="D57" s="4">
        <v>36.989001600000002</v>
      </c>
      <c r="E57" s="4">
        <v>50.853002400000001</v>
      </c>
      <c r="F57" s="4">
        <v>92.840003999999993</v>
      </c>
      <c r="G57" s="4">
        <v>76.8740028</v>
      </c>
      <c r="H57" s="4">
        <v>42.007002</v>
      </c>
      <c r="I57" s="4">
        <v>79.789003199999996</v>
      </c>
      <c r="J57" s="4">
        <v>70.790999400000004</v>
      </c>
      <c r="K57" s="4">
        <v>68.004000000000005</v>
      </c>
      <c r="L57" s="4">
        <v>58.103999199999997</v>
      </c>
      <c r="M57" s="4">
        <v>65.880001500000006</v>
      </c>
      <c r="N57" s="4">
        <v>60.998000599999997</v>
      </c>
      <c r="O57" s="4">
        <v>55.326810199999997</v>
      </c>
      <c r="P57" s="4">
        <v>44.628063099999999</v>
      </c>
      <c r="Q57" s="4">
        <v>77.869202700000002</v>
      </c>
      <c r="R57" s="4">
        <v>60.565048099999998</v>
      </c>
      <c r="S57" s="4">
        <v>72.240877800000007</v>
      </c>
      <c r="T57" s="4">
        <v>66.579599999999999</v>
      </c>
      <c r="U57" s="4">
        <v>39.363849299999998</v>
      </c>
      <c r="V57" s="4">
        <v>43.530424500000002</v>
      </c>
      <c r="W57" s="4">
        <v>35.276688300000004</v>
      </c>
      <c r="X57" s="4">
        <v>62.6515962</v>
      </c>
      <c r="Y57" s="4">
        <v>55.349134499999998</v>
      </c>
      <c r="Z57" s="4">
        <v>56.989045599999997</v>
      </c>
      <c r="AA57" s="16">
        <v>52.232413399999999</v>
      </c>
      <c r="AB57" s="16">
        <v>37.901259600000003</v>
      </c>
      <c r="AC57" s="16">
        <v>46.422101099999999</v>
      </c>
      <c r="AD57" s="16">
        <v>42.118130800000003</v>
      </c>
      <c r="AE57" s="16">
        <v>12.180524200000001</v>
      </c>
    </row>
    <row r="58" spans="1:31" x14ac:dyDescent="0.2">
      <c r="A58" s="3" t="s">
        <v>75</v>
      </c>
      <c r="B58" s="4">
        <v>24.36</v>
      </c>
      <c r="C58" s="4">
        <v>29.198</v>
      </c>
      <c r="D58" s="4">
        <v>30.513999999999999</v>
      </c>
      <c r="E58" s="4">
        <v>23.071999999999999</v>
      </c>
      <c r="F58" s="4">
        <v>23.954000000000001</v>
      </c>
      <c r="G58" s="4">
        <v>20.742000000000001</v>
      </c>
      <c r="H58" s="4">
        <v>35.823999999999998</v>
      </c>
      <c r="I58" s="4">
        <v>38.89</v>
      </c>
      <c r="J58" s="4">
        <v>33.308</v>
      </c>
      <c r="K58" s="4">
        <v>51.183999999999997</v>
      </c>
      <c r="L58" s="4">
        <v>64.552000000000007</v>
      </c>
      <c r="M58" s="4">
        <v>114.94499999999999</v>
      </c>
      <c r="N58" s="4">
        <v>99.445999999999998</v>
      </c>
      <c r="O58" s="4">
        <v>129.673</v>
      </c>
      <c r="P58" s="4">
        <v>103.755</v>
      </c>
      <c r="Q58" s="4">
        <v>105.8024333</v>
      </c>
      <c r="R58" s="4">
        <v>77.9461333</v>
      </c>
      <c r="S58" s="4">
        <v>53.682000000000002</v>
      </c>
      <c r="T58" s="4">
        <v>48.485666700000003</v>
      </c>
      <c r="U58" s="4">
        <v>32.547666700000001</v>
      </c>
      <c r="V58" s="4">
        <v>17.8713333</v>
      </c>
      <c r="W58" s="4">
        <v>9.0030000000000001</v>
      </c>
      <c r="X58" s="4">
        <v>7.0757268</v>
      </c>
      <c r="Y58" s="4">
        <v>10.2548897</v>
      </c>
      <c r="Z58" s="4">
        <v>5.2441874000000004</v>
      </c>
      <c r="AA58" s="16">
        <v>2.9395501999999998</v>
      </c>
      <c r="AB58" s="16">
        <v>9.7911193999999995</v>
      </c>
      <c r="AC58" s="16">
        <v>12.5689814</v>
      </c>
      <c r="AD58" s="16">
        <v>26.168987999999999</v>
      </c>
      <c r="AE58" s="16">
        <v>27.276784800000001</v>
      </c>
    </row>
    <row r="59" spans="1:31" x14ac:dyDescent="0.2">
      <c r="A59" s="3" t="s">
        <v>76</v>
      </c>
      <c r="B59" s="4">
        <v>250.77199999999999</v>
      </c>
      <c r="C59" s="4">
        <v>239.32400000000001</v>
      </c>
      <c r="D59" s="4">
        <v>162.31800000000001</v>
      </c>
      <c r="E59" s="4">
        <v>69.828000000000003</v>
      </c>
      <c r="F59" s="4">
        <v>31.744</v>
      </c>
      <c r="G59" s="4">
        <v>156.97499999999999</v>
      </c>
      <c r="H59" s="4">
        <v>150.36199999999999</v>
      </c>
      <c r="I59" s="4">
        <v>109.008</v>
      </c>
      <c r="J59" s="4">
        <v>153.268</v>
      </c>
      <c r="K59" s="4">
        <v>131.422</v>
      </c>
      <c r="L59" s="4">
        <v>117.05728000000001</v>
      </c>
      <c r="M59" s="4">
        <v>104.56800010000001</v>
      </c>
      <c r="N59" s="4">
        <v>119.08900010000001</v>
      </c>
      <c r="O59" s="4">
        <v>97.428000100000006</v>
      </c>
      <c r="P59" s="4">
        <v>113.0079995</v>
      </c>
      <c r="Q59" s="4">
        <v>70.884716100000006</v>
      </c>
      <c r="R59" s="4">
        <v>54.241233100000002</v>
      </c>
      <c r="S59" s="4">
        <v>32.403466799999997</v>
      </c>
      <c r="T59" s="4">
        <v>23.1005954</v>
      </c>
      <c r="U59" s="4">
        <v>18.4785659</v>
      </c>
      <c r="V59" s="4">
        <v>7.4344159999999997</v>
      </c>
      <c r="W59" s="4">
        <v>4.5622061</v>
      </c>
      <c r="X59" s="4">
        <v>4.0035378000000001</v>
      </c>
      <c r="Y59" s="4">
        <v>2.1808035000000001</v>
      </c>
      <c r="Z59" s="4">
        <v>11.3021925</v>
      </c>
      <c r="AA59" s="16">
        <v>11.069009599999999</v>
      </c>
      <c r="AB59" s="16">
        <v>12.2870778</v>
      </c>
      <c r="AC59" s="16">
        <v>2.3491933999999999</v>
      </c>
      <c r="AD59" s="16">
        <v>4.8053097999999999</v>
      </c>
      <c r="AE59" s="16">
        <v>6.2683128000000004</v>
      </c>
    </row>
    <row r="60" spans="1:31" x14ac:dyDescent="0.2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16"/>
      <c r="AB60" s="16"/>
      <c r="AC60" s="16"/>
      <c r="AD60" s="16"/>
      <c r="AE60" s="16"/>
    </row>
    <row r="61" spans="1:31" s="14" customFormat="1" x14ac:dyDescent="0.2">
      <c r="A61" s="7" t="s">
        <v>77</v>
      </c>
      <c r="B61" s="8">
        <v>80674.672600699952</v>
      </c>
      <c r="C61" s="8">
        <v>75943.178393200025</v>
      </c>
      <c r="D61" s="8">
        <v>78299.237206300037</v>
      </c>
      <c r="E61" s="8">
        <v>75166.345321800036</v>
      </c>
      <c r="F61" s="8">
        <v>70709.824436699972</v>
      </c>
      <c r="G61" s="8">
        <v>67876.413730500019</v>
      </c>
      <c r="H61" s="8">
        <v>77669.705455599949</v>
      </c>
      <c r="I61" s="8">
        <v>80439.194392899968</v>
      </c>
      <c r="J61" s="8">
        <v>80243.248756099987</v>
      </c>
      <c r="K61" s="8">
        <v>86142.970653600016</v>
      </c>
      <c r="L61" s="8">
        <v>89562.169784599973</v>
      </c>
      <c r="M61" s="8">
        <v>90859.045008700006</v>
      </c>
      <c r="N61" s="8">
        <v>88847.246306099958</v>
      </c>
      <c r="O61" s="8">
        <v>86372.469990400015</v>
      </c>
      <c r="P61" s="8">
        <v>91096.890001599982</v>
      </c>
      <c r="Q61" s="8">
        <v>87562.326618800042</v>
      </c>
      <c r="R61" s="8">
        <v>91759.928746099991</v>
      </c>
      <c r="S61" s="8">
        <v>96302.144810499958</v>
      </c>
      <c r="T61" s="8">
        <v>97598.586499099954</v>
      </c>
      <c r="U61" s="8">
        <v>96241.868835099973</v>
      </c>
      <c r="V61" s="8">
        <v>97046.44491510003</v>
      </c>
      <c r="W61" s="8">
        <v>102184.93791449998</v>
      </c>
      <c r="X61" s="8">
        <v>108443.68979370002</v>
      </c>
      <c r="Y61" s="8">
        <v>108566.75934480001</v>
      </c>
      <c r="Z61" s="8">
        <v>115547.75144640003</v>
      </c>
      <c r="AA61" s="8">
        <v>116395.85194920002</v>
      </c>
      <c r="AB61" s="8">
        <v>121334.36073700001</v>
      </c>
      <c r="AC61" s="8">
        <v>119518.58086240003</v>
      </c>
      <c r="AD61" s="8">
        <v>126597.74046689998</v>
      </c>
      <c r="AE61" s="8">
        <v>131694.06325579999</v>
      </c>
    </row>
    <row r="62" spans="1:31" x14ac:dyDescent="0.2">
      <c r="A62" s="3" t="s">
        <v>2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</sheetData>
  <pageMargins left="0.47244094488188981" right="0.47244094488188981" top="0.47244094488188981" bottom="0.47244094488188981" header="0.31496062992125984" footer="0.31496062992125984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3EC55-6750-4205-BDC5-34AB99BFA6B7}">
  <dimension ref="A1:BD32"/>
  <sheetViews>
    <sheetView workbookViewId="0">
      <selection activeCell="B3" sqref="B3"/>
    </sheetView>
  </sheetViews>
  <sheetFormatPr defaultRowHeight="15" x14ac:dyDescent="0.25"/>
  <cols>
    <col min="1" max="1" width="14.140625" bestFit="1" customWidth="1"/>
  </cols>
  <sheetData>
    <row r="1" spans="1:56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</row>
    <row r="2" spans="1:56" x14ac:dyDescent="0.25">
      <c r="A2" t="s">
        <v>1</v>
      </c>
      <c r="B2" t="s">
        <v>27</v>
      </c>
      <c r="C2" t="s">
        <v>83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85</v>
      </c>
      <c r="J2" t="s">
        <v>33</v>
      </c>
      <c r="K2" t="s">
        <v>34</v>
      </c>
      <c r="L2" t="s">
        <v>35</v>
      </c>
      <c r="M2" t="s">
        <v>84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  <c r="X2" t="s">
        <v>46</v>
      </c>
      <c r="Y2" t="s">
        <v>47</v>
      </c>
      <c r="Z2" t="s">
        <v>48</v>
      </c>
      <c r="AA2" t="s">
        <v>49</v>
      </c>
      <c r="AB2" t="s">
        <v>50</v>
      </c>
      <c r="AC2" t="s">
        <v>51</v>
      </c>
      <c r="AD2" t="s">
        <v>86</v>
      </c>
      <c r="AE2" t="s">
        <v>52</v>
      </c>
      <c r="AF2" t="s">
        <v>53</v>
      </c>
      <c r="AG2" t="s">
        <v>54</v>
      </c>
      <c r="AH2" t="s">
        <v>55</v>
      </c>
      <c r="AI2" t="s">
        <v>56</v>
      </c>
      <c r="AJ2" t="s">
        <v>57</v>
      </c>
      <c r="AK2" t="s">
        <v>58</v>
      </c>
      <c r="AL2" t="s">
        <v>59</v>
      </c>
      <c r="AM2" t="s">
        <v>60</v>
      </c>
      <c r="AN2" t="s">
        <v>61</v>
      </c>
      <c r="AO2" t="s">
        <v>62</v>
      </c>
      <c r="AP2" t="s">
        <v>63</v>
      </c>
      <c r="AQ2" t="s">
        <v>64</v>
      </c>
      <c r="AR2" t="s">
        <v>65</v>
      </c>
      <c r="AS2" t="s">
        <v>66</v>
      </c>
      <c r="AT2" t="s">
        <v>67</v>
      </c>
      <c r="AU2" t="s">
        <v>68</v>
      </c>
      <c r="AV2" t="s">
        <v>69</v>
      </c>
      <c r="AW2" t="s">
        <v>70</v>
      </c>
      <c r="AX2" t="s">
        <v>71</v>
      </c>
      <c r="AY2" t="s">
        <v>72</v>
      </c>
      <c r="AZ2" t="s">
        <v>73</v>
      </c>
      <c r="BA2" t="s">
        <v>87</v>
      </c>
      <c r="BB2" t="s">
        <v>74</v>
      </c>
      <c r="BC2" t="s">
        <v>75</v>
      </c>
      <c r="BD2" t="s">
        <v>76</v>
      </c>
    </row>
    <row r="3" spans="1:56" x14ac:dyDescent="0.25">
      <c r="A3">
        <v>1990</v>
      </c>
      <c r="B3">
        <v>84.35</v>
      </c>
      <c r="C3">
        <v>156.44200000000001</v>
      </c>
      <c r="D3">
        <v>16935.787600299998</v>
      </c>
      <c r="E3">
        <v>584.77300000000002</v>
      </c>
      <c r="F3">
        <v>2611.2590003999999</v>
      </c>
      <c r="G3">
        <v>196.69800000000001</v>
      </c>
      <c r="H3">
        <v>13943.8700004</v>
      </c>
      <c r="I3">
        <v>1.68</v>
      </c>
      <c r="J3">
        <v>2265.6439999999998</v>
      </c>
      <c r="K3">
        <v>4282.8659998000003</v>
      </c>
      <c r="L3">
        <v>181.7789999</v>
      </c>
      <c r="M3">
        <v>1838.636</v>
      </c>
      <c r="N3">
        <v>535.20699999999999</v>
      </c>
      <c r="O3">
        <v>1783.7159997000001</v>
      </c>
      <c r="P3">
        <v>2509.873</v>
      </c>
      <c r="Q3">
        <v>7.0679999999999996</v>
      </c>
      <c r="R3">
        <v>1074.1010000000001</v>
      </c>
      <c r="S3">
        <v>2.3140000000000001</v>
      </c>
      <c r="T3">
        <v>10.865</v>
      </c>
      <c r="U3">
        <v>3240.1410000000001</v>
      </c>
      <c r="V3">
        <v>121.696</v>
      </c>
      <c r="W3">
        <v>0.19999919999999999</v>
      </c>
      <c r="X3">
        <v>191.44499999999999</v>
      </c>
      <c r="Y3">
        <v>1735.0930000000001</v>
      </c>
      <c r="Z3">
        <v>1979.1479993999999</v>
      </c>
      <c r="AA3">
        <v>6903.2269993999998</v>
      </c>
      <c r="AB3">
        <v>14.983999600000001</v>
      </c>
      <c r="AC3">
        <v>1969.338</v>
      </c>
      <c r="AD3">
        <v>98.332999200000003</v>
      </c>
      <c r="AE3">
        <v>22.411000000000001</v>
      </c>
      <c r="AF3">
        <v>863.0399999</v>
      </c>
      <c r="AG3">
        <v>124.154</v>
      </c>
      <c r="AH3">
        <v>3683.1040020999999</v>
      </c>
      <c r="AI3">
        <v>0</v>
      </c>
      <c r="AJ3">
        <v>671.1839999</v>
      </c>
      <c r="AK3">
        <v>3.5819999999999999</v>
      </c>
      <c r="AL3">
        <v>131.654</v>
      </c>
      <c r="AM3">
        <v>1050.7190000000001</v>
      </c>
      <c r="AN3">
        <v>262.50199989999999</v>
      </c>
      <c r="AO3">
        <v>1105.078</v>
      </c>
      <c r="AP3">
        <v>168.28200100000001</v>
      </c>
      <c r="AQ3">
        <v>779.15</v>
      </c>
      <c r="AR3">
        <v>139.744</v>
      </c>
      <c r="AS3">
        <v>19.137</v>
      </c>
      <c r="AT3">
        <v>1019.0519998</v>
      </c>
      <c r="AU3">
        <v>1001.4349995</v>
      </c>
      <c r="AV3">
        <v>0</v>
      </c>
      <c r="AW3">
        <v>238.83799999999999</v>
      </c>
      <c r="AX3">
        <v>30.231999699999999</v>
      </c>
      <c r="AY3">
        <v>2352.6799999999998</v>
      </c>
      <c r="AZ3">
        <v>277.79500000000002</v>
      </c>
      <c r="BA3">
        <v>1145.2340013999999</v>
      </c>
      <c r="BB3">
        <v>50.000000200000002</v>
      </c>
      <c r="BC3">
        <v>24.36</v>
      </c>
      <c r="BD3">
        <v>250.77199999999999</v>
      </c>
    </row>
    <row r="4" spans="1:56" x14ac:dyDescent="0.25">
      <c r="A4">
        <v>1991</v>
      </c>
      <c r="B4">
        <v>70.501000000000005</v>
      </c>
      <c r="C4">
        <v>73.522999999999996</v>
      </c>
      <c r="D4">
        <v>21182.761402299999</v>
      </c>
      <c r="E4">
        <v>687.851</v>
      </c>
      <c r="F4">
        <v>1752.1790000999999</v>
      </c>
      <c r="G4">
        <v>140.94999999999999</v>
      </c>
      <c r="H4">
        <v>12599.184998299999</v>
      </c>
      <c r="I4">
        <v>0.92400000000000004</v>
      </c>
      <c r="J4">
        <v>2399.6400001000002</v>
      </c>
      <c r="K4">
        <v>3804.7340009999998</v>
      </c>
      <c r="L4">
        <v>121.429</v>
      </c>
      <c r="M4">
        <v>1417.9570000000001</v>
      </c>
      <c r="N4">
        <v>476.2630001</v>
      </c>
      <c r="O4">
        <v>1416.3839994</v>
      </c>
      <c r="P4">
        <v>2148.2100002000002</v>
      </c>
      <c r="Q4">
        <v>3.3210000000000002</v>
      </c>
      <c r="R4">
        <v>841.32899999999995</v>
      </c>
      <c r="S4">
        <v>3.3380000000000001</v>
      </c>
      <c r="T4">
        <v>15.702</v>
      </c>
      <c r="U4">
        <v>2831.9850001</v>
      </c>
      <c r="V4">
        <v>61.447000000000003</v>
      </c>
      <c r="W4">
        <v>0.42199759999999997</v>
      </c>
      <c r="X4">
        <v>150.673</v>
      </c>
      <c r="Y4">
        <v>1444.3630000000001</v>
      </c>
      <c r="Z4">
        <v>1727.3589993999999</v>
      </c>
      <c r="AA4">
        <v>6170.7960001000001</v>
      </c>
      <c r="AB4">
        <v>16.704999900000001</v>
      </c>
      <c r="AC4">
        <v>1557.5319999999999</v>
      </c>
      <c r="AD4">
        <v>98.332999200000003</v>
      </c>
      <c r="AE4">
        <v>0</v>
      </c>
      <c r="AF4">
        <v>587.65800000000002</v>
      </c>
      <c r="AG4">
        <v>99.534999999999997</v>
      </c>
      <c r="AH4">
        <v>3530.8200019000001</v>
      </c>
      <c r="AI4">
        <v>0</v>
      </c>
      <c r="AJ4">
        <v>392.05299989999997</v>
      </c>
      <c r="AK4">
        <v>0.92200000000000004</v>
      </c>
      <c r="AL4">
        <v>124.2</v>
      </c>
      <c r="AM4">
        <v>788.35299989999999</v>
      </c>
      <c r="AN4">
        <v>120.0840001</v>
      </c>
      <c r="AO4">
        <v>1041.8670001</v>
      </c>
      <c r="AP4">
        <v>103.02500019999999</v>
      </c>
      <c r="AQ4">
        <v>473.98</v>
      </c>
      <c r="AR4">
        <v>103.821</v>
      </c>
      <c r="AS4">
        <v>22.167999999999999</v>
      </c>
      <c r="AT4">
        <v>871.32999870000003</v>
      </c>
      <c r="AU4">
        <v>540.93700000000001</v>
      </c>
      <c r="AV4">
        <v>0</v>
      </c>
      <c r="AW4">
        <v>154.834</v>
      </c>
      <c r="AX4">
        <v>7.6719977000000004</v>
      </c>
      <c r="AY4">
        <v>2095.0929999999998</v>
      </c>
      <c r="AZ4">
        <v>127.889</v>
      </c>
      <c r="BA4">
        <v>1200.952</v>
      </c>
      <c r="BB4">
        <v>71.666996900000001</v>
      </c>
      <c r="BC4">
        <v>29.198</v>
      </c>
      <c r="BD4">
        <v>239.32400000000001</v>
      </c>
    </row>
    <row r="5" spans="1:56" x14ac:dyDescent="0.25">
      <c r="A5">
        <v>1992</v>
      </c>
      <c r="B5">
        <v>80.25</v>
      </c>
      <c r="C5">
        <v>96.204000100000002</v>
      </c>
      <c r="D5">
        <v>18790.719202100001</v>
      </c>
      <c r="E5">
        <v>645.85799999999995</v>
      </c>
      <c r="F5">
        <v>1645.8510000000001</v>
      </c>
      <c r="G5">
        <v>99.974999999999994</v>
      </c>
      <c r="H5">
        <v>16564.370000800001</v>
      </c>
      <c r="I5">
        <v>0.33600000000000002</v>
      </c>
      <c r="J5">
        <v>2431.3400009000002</v>
      </c>
      <c r="K5">
        <v>4546.3679998999996</v>
      </c>
      <c r="L5">
        <v>162.71</v>
      </c>
      <c r="M5">
        <v>954.22900000000004</v>
      </c>
      <c r="N5">
        <v>369.46700070000003</v>
      </c>
      <c r="O5">
        <v>1273.4350006</v>
      </c>
      <c r="P5">
        <v>2120.0920003000001</v>
      </c>
      <c r="Q5">
        <v>2.766</v>
      </c>
      <c r="R5">
        <v>734.46100000000001</v>
      </c>
      <c r="S5">
        <v>1.0069999999999999</v>
      </c>
      <c r="T5">
        <v>32.244999999999997</v>
      </c>
      <c r="U5">
        <v>3327.9880002999998</v>
      </c>
      <c r="V5">
        <v>57.52</v>
      </c>
      <c r="W5">
        <v>0.53899799999999998</v>
      </c>
      <c r="X5">
        <v>165.976</v>
      </c>
      <c r="Y5">
        <v>1960.0709999999999</v>
      </c>
      <c r="Z5">
        <v>1816.3410004</v>
      </c>
      <c r="AA5">
        <v>4603.6959999000001</v>
      </c>
      <c r="AB5">
        <v>22.426999500000001</v>
      </c>
      <c r="AC5">
        <v>1384.2909999999999</v>
      </c>
      <c r="AD5">
        <v>101.85</v>
      </c>
      <c r="AE5">
        <v>0</v>
      </c>
      <c r="AF5">
        <v>736.40599999999995</v>
      </c>
      <c r="AG5">
        <v>128.02199999999999</v>
      </c>
      <c r="AH5">
        <v>3332.0409998999999</v>
      </c>
      <c r="AI5">
        <v>0</v>
      </c>
      <c r="AJ5">
        <v>635.94600000000003</v>
      </c>
      <c r="AK5">
        <v>11.391</v>
      </c>
      <c r="AL5">
        <v>125.4040001</v>
      </c>
      <c r="AM5">
        <v>917.1739996</v>
      </c>
      <c r="AN5">
        <v>40.3690006</v>
      </c>
      <c r="AO5">
        <v>1061.0429999999999</v>
      </c>
      <c r="AP5">
        <v>41.3159998</v>
      </c>
      <c r="AQ5">
        <v>644.52499999999998</v>
      </c>
      <c r="AR5">
        <v>47.02</v>
      </c>
      <c r="AS5">
        <v>14.724</v>
      </c>
      <c r="AT5">
        <v>827.78599959999997</v>
      </c>
      <c r="AU5">
        <v>1163.7760006000001</v>
      </c>
      <c r="AV5">
        <v>0</v>
      </c>
      <c r="AW5">
        <v>313.17700000000002</v>
      </c>
      <c r="AX5">
        <v>2.4510000000000001</v>
      </c>
      <c r="AY5">
        <v>1961.0340000000001</v>
      </c>
      <c r="AZ5">
        <v>135.81800100000001</v>
      </c>
      <c r="BA5">
        <v>1937.6110000000001</v>
      </c>
      <c r="BB5">
        <v>36.989001600000002</v>
      </c>
      <c r="BC5">
        <v>30.513999999999999</v>
      </c>
      <c r="BD5">
        <v>162.31800000000001</v>
      </c>
    </row>
    <row r="6" spans="1:56" x14ac:dyDescent="0.25">
      <c r="A6">
        <v>1993</v>
      </c>
      <c r="B6">
        <v>38.878</v>
      </c>
      <c r="C6">
        <v>47.319000000000003</v>
      </c>
      <c r="D6">
        <v>17837.747999200001</v>
      </c>
      <c r="E6">
        <v>417.60899999999998</v>
      </c>
      <c r="F6">
        <v>704.53</v>
      </c>
      <c r="G6">
        <v>137.197</v>
      </c>
      <c r="H6">
        <v>13568.3620035</v>
      </c>
      <c r="I6">
        <v>0.504</v>
      </c>
      <c r="J6">
        <v>2363.9200000999999</v>
      </c>
      <c r="K6">
        <v>4033.1070005000001</v>
      </c>
      <c r="L6">
        <v>116.19499999999999</v>
      </c>
      <c r="M6">
        <v>919.50599999999997</v>
      </c>
      <c r="N6">
        <v>331.43200030000003</v>
      </c>
      <c r="O6">
        <v>1598.6660007999999</v>
      </c>
      <c r="P6">
        <v>2947.0709996999999</v>
      </c>
      <c r="Q6">
        <v>2.4630000000000001</v>
      </c>
      <c r="R6">
        <v>1166.778</v>
      </c>
      <c r="S6">
        <v>2.1779999999999999</v>
      </c>
      <c r="T6">
        <v>47.481999999999999</v>
      </c>
      <c r="U6">
        <v>3750.6870001000002</v>
      </c>
      <c r="V6">
        <v>15.468999999999999</v>
      </c>
      <c r="W6">
        <v>5.2999200000000003E-2</v>
      </c>
      <c r="X6">
        <v>158.542</v>
      </c>
      <c r="Y6">
        <v>1705.317</v>
      </c>
      <c r="Z6">
        <v>2101.5930002999999</v>
      </c>
      <c r="AA6">
        <v>5662.0940006000001</v>
      </c>
      <c r="AB6">
        <v>24.3539995</v>
      </c>
      <c r="AC6">
        <v>1438.7990001000001</v>
      </c>
      <c r="AD6">
        <v>141.6669996</v>
      </c>
      <c r="AE6">
        <v>0</v>
      </c>
      <c r="AF6">
        <v>627.78300000000002</v>
      </c>
      <c r="AG6">
        <v>103.574</v>
      </c>
      <c r="AH6">
        <v>3263.6160006999999</v>
      </c>
      <c r="AI6">
        <v>8.3166999999999998E-3</v>
      </c>
      <c r="AJ6">
        <v>476.46600039999998</v>
      </c>
      <c r="AK6">
        <v>10.304</v>
      </c>
      <c r="AL6">
        <v>129.286</v>
      </c>
      <c r="AM6">
        <v>1054.6339997</v>
      </c>
      <c r="AN6">
        <v>58.441999799999998</v>
      </c>
      <c r="AO6">
        <v>775</v>
      </c>
      <c r="AP6">
        <v>34.7579998</v>
      </c>
      <c r="AQ6">
        <v>480.72500000000002</v>
      </c>
      <c r="AR6">
        <v>40.985999999999997</v>
      </c>
      <c r="AS6">
        <v>14.464</v>
      </c>
      <c r="AT6">
        <v>1037.2959986000001</v>
      </c>
      <c r="AU6">
        <v>981.78200030000005</v>
      </c>
      <c r="AV6">
        <v>0</v>
      </c>
      <c r="AW6">
        <v>218.28399999999999</v>
      </c>
      <c r="AX6">
        <v>9.7439996000000004</v>
      </c>
      <c r="AY6">
        <v>1829.0809999999999</v>
      </c>
      <c r="AZ6">
        <v>525.00200040000004</v>
      </c>
      <c r="BA6">
        <v>2071.8369999000001</v>
      </c>
      <c r="BB6">
        <v>50.853002400000001</v>
      </c>
      <c r="BC6">
        <v>23.071999999999999</v>
      </c>
      <c r="BD6">
        <v>69.828000000000003</v>
      </c>
    </row>
    <row r="7" spans="1:56" x14ac:dyDescent="0.25">
      <c r="A7">
        <v>1994</v>
      </c>
      <c r="B7">
        <v>8.3019999999999996</v>
      </c>
      <c r="C7">
        <v>84.3210002</v>
      </c>
      <c r="D7">
        <v>17273.147600299999</v>
      </c>
      <c r="E7">
        <v>507.803</v>
      </c>
      <c r="F7">
        <v>545.88900000000001</v>
      </c>
      <c r="G7">
        <v>136.67599999999999</v>
      </c>
      <c r="H7">
        <v>11768.089000399999</v>
      </c>
      <c r="I7">
        <v>1.0169999999999999</v>
      </c>
      <c r="J7">
        <v>2104.9679999</v>
      </c>
      <c r="K7">
        <v>2443.9930000999998</v>
      </c>
      <c r="L7">
        <v>135.72500009999999</v>
      </c>
      <c r="M7">
        <v>761.01</v>
      </c>
      <c r="N7">
        <v>332.31300040000002</v>
      </c>
      <c r="O7">
        <v>2145.2509995999999</v>
      </c>
      <c r="P7">
        <v>2092.9550000999998</v>
      </c>
      <c r="Q7">
        <v>0.84899999999999998</v>
      </c>
      <c r="R7">
        <v>1475.325</v>
      </c>
      <c r="S7">
        <v>5.0389999999999997</v>
      </c>
      <c r="T7">
        <v>10.815</v>
      </c>
      <c r="U7">
        <v>3274.0689997999998</v>
      </c>
      <c r="V7">
        <v>50.4670001</v>
      </c>
      <c r="W7">
        <v>0.4029972</v>
      </c>
      <c r="X7">
        <v>103.468</v>
      </c>
      <c r="Y7">
        <v>1718.1849999999999</v>
      </c>
      <c r="Z7">
        <v>2496.0849996000002</v>
      </c>
      <c r="AA7">
        <v>4604.6299988999999</v>
      </c>
      <c r="AB7">
        <v>15.826999499999999</v>
      </c>
      <c r="AC7">
        <v>1358.4110000000001</v>
      </c>
      <c r="AD7">
        <v>153</v>
      </c>
      <c r="AE7">
        <v>0</v>
      </c>
      <c r="AF7">
        <v>435.62099999999998</v>
      </c>
      <c r="AG7">
        <v>78.468999999999994</v>
      </c>
      <c r="AH7">
        <v>2789.0460002999998</v>
      </c>
      <c r="AI7">
        <v>0</v>
      </c>
      <c r="AJ7">
        <v>623.51399960000003</v>
      </c>
      <c r="AK7">
        <v>7.8730000000000002</v>
      </c>
      <c r="AL7">
        <v>76.486000000000004</v>
      </c>
      <c r="AM7">
        <v>1156.8369995999999</v>
      </c>
      <c r="AN7">
        <v>48.362839999999998</v>
      </c>
      <c r="AO7">
        <v>1057.0170000000001</v>
      </c>
      <c r="AP7">
        <v>125.66999920000001</v>
      </c>
      <c r="AQ7">
        <v>30.024000000000001</v>
      </c>
      <c r="AR7">
        <v>61.923999999999999</v>
      </c>
      <c r="AS7">
        <v>47.359000000000002</v>
      </c>
      <c r="AT7">
        <v>632.13799900000004</v>
      </c>
      <c r="AU7">
        <v>1136.0460002</v>
      </c>
      <c r="AV7">
        <v>0</v>
      </c>
      <c r="AW7">
        <v>165.79499999999999</v>
      </c>
      <c r="AX7">
        <v>5.3999984999999997</v>
      </c>
      <c r="AY7">
        <v>3368.7649999999999</v>
      </c>
      <c r="AZ7">
        <v>385.9960001</v>
      </c>
      <c r="BA7">
        <v>2720.9110000000001</v>
      </c>
      <c r="BB7">
        <v>92.840003999999993</v>
      </c>
      <c r="BC7">
        <v>23.954000000000001</v>
      </c>
      <c r="BD7">
        <v>31.744</v>
      </c>
    </row>
    <row r="8" spans="1:56" x14ac:dyDescent="0.25">
      <c r="A8">
        <v>1995</v>
      </c>
      <c r="B8">
        <v>40.558999999999997</v>
      </c>
      <c r="C8">
        <v>93.958000100000007</v>
      </c>
      <c r="D8">
        <v>14468.432201400001</v>
      </c>
      <c r="E8">
        <v>528.202</v>
      </c>
      <c r="F8">
        <v>407.26900000000001</v>
      </c>
      <c r="G8">
        <v>231.542</v>
      </c>
      <c r="H8">
        <v>9814.1969996000007</v>
      </c>
      <c r="I8">
        <v>19.149000000000001</v>
      </c>
      <c r="J8">
        <v>2067.0109997999998</v>
      </c>
      <c r="K8">
        <v>2493.9459999000001</v>
      </c>
      <c r="L8">
        <v>122.28700000000001</v>
      </c>
      <c r="M8">
        <v>1051.3900000000001</v>
      </c>
      <c r="N8">
        <v>451.01800029999998</v>
      </c>
      <c r="O8">
        <v>1539.9739993999999</v>
      </c>
      <c r="P8">
        <v>1807.4980000999999</v>
      </c>
      <c r="Q8">
        <v>3.3849999999999998</v>
      </c>
      <c r="R8">
        <v>1276.1179999999999</v>
      </c>
      <c r="S8">
        <v>2.9460000000000002</v>
      </c>
      <c r="T8">
        <v>38.152000000000001</v>
      </c>
      <c r="U8">
        <v>3700.8720008999999</v>
      </c>
      <c r="V8">
        <v>151.55200009999999</v>
      </c>
      <c r="W8">
        <v>2.59992E-2</v>
      </c>
      <c r="X8">
        <v>151.78800000000001</v>
      </c>
      <c r="Y8">
        <v>1795.963</v>
      </c>
      <c r="Z8">
        <v>2467.2570006000001</v>
      </c>
      <c r="AA8">
        <v>3946.5850006000001</v>
      </c>
      <c r="AB8">
        <v>26.3230003</v>
      </c>
      <c r="AC8">
        <v>1450.0460000999999</v>
      </c>
      <c r="AD8">
        <v>165.23299919999999</v>
      </c>
      <c r="AE8">
        <v>0</v>
      </c>
      <c r="AF8">
        <v>585.18799979999994</v>
      </c>
      <c r="AG8">
        <v>91.632999999999996</v>
      </c>
      <c r="AH8">
        <v>3626.4919986</v>
      </c>
      <c r="AI8">
        <v>0.25</v>
      </c>
      <c r="AJ8">
        <v>681.17899920000002</v>
      </c>
      <c r="AK8">
        <v>15.191000000000001</v>
      </c>
      <c r="AL8">
        <v>180.53299999999999</v>
      </c>
      <c r="AM8">
        <v>1002.0520002</v>
      </c>
      <c r="AN8">
        <v>20.59553</v>
      </c>
      <c r="AO8">
        <v>1760.4670000000001</v>
      </c>
      <c r="AP8">
        <v>57.324000599999998</v>
      </c>
      <c r="AQ8">
        <v>313.899</v>
      </c>
      <c r="AR8">
        <v>71.474999999999994</v>
      </c>
      <c r="AS8">
        <v>21.896000000000001</v>
      </c>
      <c r="AT8">
        <v>744.65299930000003</v>
      </c>
      <c r="AU8">
        <v>1209.5229999000001</v>
      </c>
      <c r="AV8">
        <v>0</v>
      </c>
      <c r="AW8">
        <v>200.316</v>
      </c>
      <c r="AX8">
        <v>4.0599983999999996</v>
      </c>
      <c r="AY8">
        <v>3079.261</v>
      </c>
      <c r="AZ8">
        <v>96.752000100000004</v>
      </c>
      <c r="BA8">
        <v>3546.4050000000002</v>
      </c>
      <c r="BB8">
        <v>76.8740028</v>
      </c>
      <c r="BC8">
        <v>20.742000000000001</v>
      </c>
      <c r="BD8">
        <v>156.97499999999999</v>
      </c>
    </row>
    <row r="9" spans="1:56" x14ac:dyDescent="0.25">
      <c r="A9">
        <v>1996</v>
      </c>
      <c r="B9">
        <v>51.831000000000003</v>
      </c>
      <c r="C9">
        <v>123.4450001</v>
      </c>
      <c r="D9">
        <v>15250.6090018</v>
      </c>
      <c r="E9">
        <v>224.07599999999999</v>
      </c>
      <c r="F9">
        <v>563.54899999999998</v>
      </c>
      <c r="G9">
        <v>98.328000000000003</v>
      </c>
      <c r="H9">
        <v>10588.430998399999</v>
      </c>
      <c r="I9">
        <v>12.634</v>
      </c>
      <c r="J9">
        <v>2430.1340003999999</v>
      </c>
      <c r="K9">
        <v>2750.6029988999999</v>
      </c>
      <c r="L9">
        <v>112.1710001</v>
      </c>
      <c r="M9">
        <v>881.56100000000004</v>
      </c>
      <c r="N9">
        <v>452.70400039999998</v>
      </c>
      <c r="O9">
        <v>1539.4110000999999</v>
      </c>
      <c r="P9">
        <v>2314.1469996999999</v>
      </c>
      <c r="Q9">
        <v>1.659</v>
      </c>
      <c r="R9">
        <v>1838.231</v>
      </c>
      <c r="S9">
        <v>1.681</v>
      </c>
      <c r="T9">
        <v>4.359</v>
      </c>
      <c r="U9">
        <v>3978.998</v>
      </c>
      <c r="V9">
        <v>32.43</v>
      </c>
      <c r="W9">
        <v>0.33755790000000002</v>
      </c>
      <c r="X9">
        <v>156.46799999999999</v>
      </c>
      <c r="Y9">
        <v>2059.7600000000002</v>
      </c>
      <c r="Z9">
        <v>3103.1759998000002</v>
      </c>
      <c r="AA9">
        <v>6440.28</v>
      </c>
      <c r="AB9">
        <v>27.2850003</v>
      </c>
      <c r="AC9">
        <v>1901.5840000000001</v>
      </c>
      <c r="AD9">
        <v>144.16699919999999</v>
      </c>
      <c r="AE9">
        <v>0</v>
      </c>
      <c r="AF9">
        <v>718.04900009999994</v>
      </c>
      <c r="AG9">
        <v>60.151000000000003</v>
      </c>
      <c r="AH9">
        <v>4633.4970008999999</v>
      </c>
      <c r="AI9">
        <v>8.3333299999999999E-2</v>
      </c>
      <c r="AJ9">
        <v>822.35599979999995</v>
      </c>
      <c r="AK9">
        <v>6.9240000999999998</v>
      </c>
      <c r="AL9">
        <v>138.59800000000001</v>
      </c>
      <c r="AM9">
        <v>1090.0759997</v>
      </c>
      <c r="AN9">
        <v>15.913565800000001</v>
      </c>
      <c r="AO9">
        <v>1679.374</v>
      </c>
      <c r="AP9">
        <v>27.0319997</v>
      </c>
      <c r="AQ9">
        <v>265.30599999999998</v>
      </c>
      <c r="AR9">
        <v>28.512</v>
      </c>
      <c r="AS9">
        <v>11.536</v>
      </c>
      <c r="AT9">
        <v>969.6369995</v>
      </c>
      <c r="AU9">
        <v>872.68599979999999</v>
      </c>
      <c r="AV9">
        <v>0</v>
      </c>
      <c r="AW9">
        <v>85.49</v>
      </c>
      <c r="AX9">
        <v>3.7569976999999999</v>
      </c>
      <c r="AY9">
        <v>4654.5029999999997</v>
      </c>
      <c r="AZ9">
        <v>494.56700009999997</v>
      </c>
      <c r="BA9">
        <v>3779.415</v>
      </c>
      <c r="BB9">
        <v>42.007002</v>
      </c>
      <c r="BC9">
        <v>35.823999999999998</v>
      </c>
      <c r="BD9">
        <v>150.36199999999999</v>
      </c>
    </row>
    <row r="10" spans="1:56" x14ac:dyDescent="0.25">
      <c r="A10">
        <v>1997</v>
      </c>
      <c r="B10">
        <v>50.494</v>
      </c>
      <c r="C10">
        <v>110.95500010000001</v>
      </c>
      <c r="D10">
        <v>16801.260005100001</v>
      </c>
      <c r="E10">
        <v>528.76400000000001</v>
      </c>
      <c r="F10">
        <v>1368.03</v>
      </c>
      <c r="G10">
        <v>202.77799999999999</v>
      </c>
      <c r="H10">
        <v>10918.863001600001</v>
      </c>
      <c r="I10">
        <v>2.67</v>
      </c>
      <c r="J10">
        <v>2099.2390003</v>
      </c>
      <c r="K10">
        <v>4712.9820006</v>
      </c>
      <c r="L10">
        <v>106.6630001</v>
      </c>
      <c r="M10">
        <v>544.25300000000004</v>
      </c>
      <c r="N10">
        <v>306.9770001</v>
      </c>
      <c r="O10">
        <v>1044.9809992999999</v>
      </c>
      <c r="P10">
        <v>2772.1260003000002</v>
      </c>
      <c r="Q10">
        <v>1.1200000000000001</v>
      </c>
      <c r="R10">
        <v>1979.7329999999999</v>
      </c>
      <c r="S10">
        <v>0</v>
      </c>
      <c r="T10">
        <v>29.669</v>
      </c>
      <c r="U10">
        <v>4243.8820002000002</v>
      </c>
      <c r="V10">
        <v>114.34399999999999</v>
      </c>
      <c r="W10">
        <v>0.3232662</v>
      </c>
      <c r="X10">
        <v>100.776</v>
      </c>
      <c r="Y10">
        <v>1722.482</v>
      </c>
      <c r="Z10">
        <v>2640.1110013000002</v>
      </c>
      <c r="AA10">
        <v>5755.0779998999997</v>
      </c>
      <c r="AB10">
        <v>29.6820001</v>
      </c>
      <c r="AC10">
        <v>1159.095</v>
      </c>
      <c r="AD10">
        <v>110.08299959999999</v>
      </c>
      <c r="AE10">
        <v>0</v>
      </c>
      <c r="AF10">
        <v>480.233</v>
      </c>
      <c r="AG10">
        <v>60.17</v>
      </c>
      <c r="AH10">
        <v>4502.4240011000002</v>
      </c>
      <c r="AI10">
        <v>6.6666699999999995E-2</v>
      </c>
      <c r="AJ10">
        <v>714.00300040000002</v>
      </c>
      <c r="AK10">
        <v>6.9050000000000002</v>
      </c>
      <c r="AL10">
        <v>124.107</v>
      </c>
      <c r="AM10">
        <v>1043.4369999</v>
      </c>
      <c r="AN10">
        <v>35.259450000000001</v>
      </c>
      <c r="AO10">
        <v>1647.7329999999999</v>
      </c>
      <c r="AP10">
        <v>30.9289995</v>
      </c>
      <c r="AQ10">
        <v>217.94900000000001</v>
      </c>
      <c r="AR10">
        <v>46.943000099999999</v>
      </c>
      <c r="AS10">
        <v>21.135999999999999</v>
      </c>
      <c r="AT10">
        <v>655.16699889999995</v>
      </c>
      <c r="AU10">
        <v>1066.2299995000001</v>
      </c>
      <c r="AV10">
        <v>0</v>
      </c>
      <c r="AW10">
        <v>313.137</v>
      </c>
      <c r="AX10">
        <v>3.9519988000000001</v>
      </c>
      <c r="AY10">
        <v>3501.942</v>
      </c>
      <c r="AZ10">
        <v>104.5369998</v>
      </c>
      <c r="BA10">
        <v>6177.8340002000004</v>
      </c>
      <c r="BB10">
        <v>79.789003199999996</v>
      </c>
      <c r="BC10">
        <v>38.89</v>
      </c>
      <c r="BD10">
        <v>109.008</v>
      </c>
    </row>
    <row r="11" spans="1:56" x14ac:dyDescent="0.25">
      <c r="A11">
        <v>1998</v>
      </c>
      <c r="B11">
        <v>53.929000000000002</v>
      </c>
      <c r="C11">
        <v>97.038999899999993</v>
      </c>
      <c r="D11">
        <v>18144.388333899999</v>
      </c>
      <c r="E11">
        <v>373.84100000000001</v>
      </c>
      <c r="F11">
        <v>745.71799999999996</v>
      </c>
      <c r="G11">
        <v>102.32</v>
      </c>
      <c r="H11">
        <v>11259.9289995</v>
      </c>
      <c r="I11">
        <v>0</v>
      </c>
      <c r="J11">
        <v>2044.5580012999999</v>
      </c>
      <c r="K11">
        <v>4365.2880020000002</v>
      </c>
      <c r="L11">
        <v>151.941</v>
      </c>
      <c r="M11">
        <v>640.36900000000003</v>
      </c>
      <c r="N11">
        <v>359.50500060000002</v>
      </c>
      <c r="O11">
        <v>1056.4159999000001</v>
      </c>
      <c r="P11">
        <v>1684.2470005</v>
      </c>
      <c r="Q11">
        <v>1.669</v>
      </c>
      <c r="R11">
        <v>1917.0609999999999</v>
      </c>
      <c r="S11">
        <v>1.7649999999999999</v>
      </c>
      <c r="T11">
        <v>17.786999999999999</v>
      </c>
      <c r="U11">
        <v>3541.8530003999999</v>
      </c>
      <c r="V11">
        <v>228.18</v>
      </c>
      <c r="W11">
        <v>0.2283018</v>
      </c>
      <c r="X11">
        <v>127.306</v>
      </c>
      <c r="Y11">
        <v>2329.2739999999999</v>
      </c>
      <c r="Z11">
        <v>3486.8300027</v>
      </c>
      <c r="AA11">
        <v>5598.0319992000004</v>
      </c>
      <c r="AB11">
        <v>16.981000399999999</v>
      </c>
      <c r="AC11">
        <v>841.48900000000003</v>
      </c>
      <c r="AD11">
        <v>111.6879996</v>
      </c>
      <c r="AE11">
        <v>3.2440000000000002</v>
      </c>
      <c r="AF11">
        <v>796.11599999999999</v>
      </c>
      <c r="AG11">
        <v>58.6</v>
      </c>
      <c r="AH11">
        <v>3399.0260008999999</v>
      </c>
      <c r="AI11">
        <v>3.3333300000000003E-2</v>
      </c>
      <c r="AJ11">
        <v>940.58399910000003</v>
      </c>
      <c r="AK11">
        <v>9.8969999000000008</v>
      </c>
      <c r="AL11">
        <v>145.12299999999999</v>
      </c>
      <c r="AM11">
        <v>1348.9680002</v>
      </c>
      <c r="AN11">
        <v>19.3557834</v>
      </c>
      <c r="AO11">
        <v>1949.2539999999999</v>
      </c>
      <c r="AP11">
        <v>21.002999599999999</v>
      </c>
      <c r="AQ11">
        <v>214.27199999999999</v>
      </c>
      <c r="AR11">
        <v>41.865000000000002</v>
      </c>
      <c r="AS11">
        <v>27.265999799999999</v>
      </c>
      <c r="AT11">
        <v>742.30499989999998</v>
      </c>
      <c r="AU11">
        <v>778.03100010000003</v>
      </c>
      <c r="AV11">
        <v>0</v>
      </c>
      <c r="AW11">
        <v>165.80099999999999</v>
      </c>
      <c r="AX11">
        <v>5.2189987999999996</v>
      </c>
      <c r="AY11">
        <v>3286.0120000000002</v>
      </c>
      <c r="AZ11">
        <v>267.5629998</v>
      </c>
      <c r="BA11">
        <v>6466.7120002000001</v>
      </c>
      <c r="BB11">
        <v>70.790999400000004</v>
      </c>
      <c r="BC11">
        <v>33.308</v>
      </c>
      <c r="BD11">
        <v>153.268</v>
      </c>
    </row>
    <row r="12" spans="1:56" x14ac:dyDescent="0.25">
      <c r="A12">
        <v>1999</v>
      </c>
      <c r="B12">
        <v>50.113999999999997</v>
      </c>
      <c r="C12">
        <v>123.709</v>
      </c>
      <c r="D12">
        <v>23149.203803699998</v>
      </c>
      <c r="E12">
        <v>408.74799999999999</v>
      </c>
      <c r="F12">
        <v>1154.047</v>
      </c>
      <c r="G12">
        <v>194.88399999999999</v>
      </c>
      <c r="H12">
        <v>9995.3100013999992</v>
      </c>
      <c r="I12">
        <v>0</v>
      </c>
      <c r="J12">
        <v>2194.9110034999999</v>
      </c>
      <c r="K12">
        <v>2406.0100000000002</v>
      </c>
      <c r="L12">
        <v>77.413000100000005</v>
      </c>
      <c r="M12">
        <v>487.11200000000002</v>
      </c>
      <c r="N12">
        <v>160.59200229999999</v>
      </c>
      <c r="O12">
        <v>988.02600089999999</v>
      </c>
      <c r="P12">
        <v>1889.8150003000001</v>
      </c>
      <c r="Q12">
        <v>1.036</v>
      </c>
      <c r="R12">
        <v>1818.087</v>
      </c>
      <c r="S12">
        <v>2.5</v>
      </c>
      <c r="T12">
        <v>94.408000000000001</v>
      </c>
      <c r="U12">
        <v>4680.6009999999997</v>
      </c>
      <c r="V12">
        <v>300.79399990000002</v>
      </c>
      <c r="W12">
        <v>1.4093593</v>
      </c>
      <c r="X12">
        <v>71.840999999999994</v>
      </c>
      <c r="Y12">
        <v>1986.6030000000001</v>
      </c>
      <c r="Z12">
        <v>3621.9589989000001</v>
      </c>
      <c r="AA12">
        <v>5115.0269994999999</v>
      </c>
      <c r="AB12">
        <v>24.228000000000002</v>
      </c>
      <c r="AC12">
        <v>1114.07</v>
      </c>
      <c r="AD12">
        <v>191.3359992</v>
      </c>
      <c r="AE12">
        <v>15.209</v>
      </c>
      <c r="AF12">
        <v>464.38299999999998</v>
      </c>
      <c r="AG12">
        <v>54.31</v>
      </c>
      <c r="AH12">
        <v>4357.6250020999996</v>
      </c>
      <c r="AI12">
        <v>0</v>
      </c>
      <c r="AJ12">
        <v>984.19399940000005</v>
      </c>
      <c r="AK12">
        <v>8.5760000000000005</v>
      </c>
      <c r="AL12">
        <v>117.98099999999999</v>
      </c>
      <c r="AM12">
        <v>1320.1479996</v>
      </c>
      <c r="AN12">
        <v>3.4944834</v>
      </c>
      <c r="AO12">
        <v>2407.33</v>
      </c>
      <c r="AP12">
        <v>8.5949998999999995</v>
      </c>
      <c r="AQ12">
        <v>314.01900000000001</v>
      </c>
      <c r="AR12">
        <v>22.945</v>
      </c>
      <c r="AS12">
        <v>17.259999700000002</v>
      </c>
      <c r="AT12">
        <v>643.35400049999998</v>
      </c>
      <c r="AU12">
        <v>493.40400099999999</v>
      </c>
      <c r="AV12">
        <v>0</v>
      </c>
      <c r="AW12">
        <v>320.88</v>
      </c>
      <c r="AX12">
        <v>2.9669987999999998</v>
      </c>
      <c r="AY12">
        <v>3840.797</v>
      </c>
      <c r="AZ12">
        <v>464.08200010000002</v>
      </c>
      <c r="BA12">
        <v>7727.0130000999998</v>
      </c>
      <c r="BB12">
        <v>68.004000000000005</v>
      </c>
      <c r="BC12">
        <v>51.183999999999997</v>
      </c>
      <c r="BD12">
        <v>131.422</v>
      </c>
    </row>
    <row r="13" spans="1:56" x14ac:dyDescent="0.25">
      <c r="A13">
        <v>2000</v>
      </c>
      <c r="B13">
        <v>21.504999999999999</v>
      </c>
      <c r="C13">
        <v>106.34699999999999</v>
      </c>
      <c r="D13">
        <v>18016.260640600001</v>
      </c>
      <c r="E13">
        <v>444.24200000000002</v>
      </c>
      <c r="F13">
        <v>1204.9639999999999</v>
      </c>
      <c r="G13">
        <v>202.816</v>
      </c>
      <c r="H13">
        <v>9176.6609102000002</v>
      </c>
      <c r="I13">
        <v>0</v>
      </c>
      <c r="J13">
        <v>1964.9800407</v>
      </c>
      <c r="K13">
        <v>6109.6138000000001</v>
      </c>
      <c r="L13">
        <v>112.91898</v>
      </c>
      <c r="M13">
        <v>281.32799999999997</v>
      </c>
      <c r="N13">
        <v>154.86700949999999</v>
      </c>
      <c r="O13">
        <v>696.65017999999998</v>
      </c>
      <c r="P13">
        <v>2536.57276</v>
      </c>
      <c r="Q13">
        <v>0.17899999999999999</v>
      </c>
      <c r="R13">
        <v>1981.856</v>
      </c>
      <c r="S13">
        <v>0.58399999999999996</v>
      </c>
      <c r="T13">
        <v>90.633139999999997</v>
      </c>
      <c r="U13">
        <v>4851.5918499999998</v>
      </c>
      <c r="V13">
        <v>292.1529999</v>
      </c>
      <c r="W13">
        <v>0.51361469999999998</v>
      </c>
      <c r="X13">
        <v>72.858000000000004</v>
      </c>
      <c r="Y13">
        <v>2878.56</v>
      </c>
      <c r="Z13">
        <v>4228.7878502000003</v>
      </c>
      <c r="AA13">
        <v>5357.5988600000001</v>
      </c>
      <c r="AB13">
        <v>28.915929999999999</v>
      </c>
      <c r="AC13">
        <v>1328.3081400000001</v>
      </c>
      <c r="AD13">
        <v>254.59899960000001</v>
      </c>
      <c r="AE13">
        <v>3.5830000000000002</v>
      </c>
      <c r="AF13">
        <v>216.232</v>
      </c>
      <c r="AG13">
        <v>61.488</v>
      </c>
      <c r="AH13">
        <v>5303.6903413999999</v>
      </c>
      <c r="AI13">
        <v>6.6666000000000003E-2</v>
      </c>
      <c r="AJ13">
        <v>1366.6233999999999</v>
      </c>
      <c r="AK13">
        <v>6.7439999000000004</v>
      </c>
      <c r="AL13">
        <v>72.034000000000006</v>
      </c>
      <c r="AM13">
        <v>1043.1571300999999</v>
      </c>
      <c r="AN13">
        <v>5.4387134000000001</v>
      </c>
      <c r="AO13">
        <v>2361.5659999999998</v>
      </c>
      <c r="AP13">
        <v>4.9972000000000003</v>
      </c>
      <c r="AQ13">
        <v>270.15800000000002</v>
      </c>
      <c r="AR13">
        <v>39.795999999999999</v>
      </c>
      <c r="AS13">
        <v>2.4309995999999998</v>
      </c>
      <c r="AT13">
        <v>740.34849999999994</v>
      </c>
      <c r="AU13">
        <v>970.33096999999998</v>
      </c>
      <c r="AV13">
        <v>1.1950000000000001</v>
      </c>
      <c r="AW13">
        <v>282.60000000000002</v>
      </c>
      <c r="AX13">
        <v>3.0969997</v>
      </c>
      <c r="AY13">
        <v>2513.2719999999999</v>
      </c>
      <c r="AZ13">
        <v>38.36703</v>
      </c>
      <c r="BA13">
        <v>11618.3758499</v>
      </c>
      <c r="BB13">
        <v>58.103999199999997</v>
      </c>
      <c r="BC13">
        <v>64.552000000000007</v>
      </c>
      <c r="BD13">
        <v>117.05728000000001</v>
      </c>
    </row>
    <row r="14" spans="1:56" x14ac:dyDescent="0.25">
      <c r="A14">
        <v>2001</v>
      </c>
      <c r="B14">
        <v>14.25</v>
      </c>
      <c r="C14">
        <v>69.555000000000007</v>
      </c>
      <c r="D14">
        <v>23172.486511999999</v>
      </c>
      <c r="E14">
        <v>303.166</v>
      </c>
      <c r="F14">
        <v>1125.1590000000001</v>
      </c>
      <c r="G14">
        <v>94.316000000000003</v>
      </c>
      <c r="H14">
        <v>9943.6300006000001</v>
      </c>
      <c r="I14">
        <v>0</v>
      </c>
      <c r="J14">
        <v>2018.2970002</v>
      </c>
      <c r="K14">
        <v>4094.5219996999999</v>
      </c>
      <c r="L14">
        <v>108.625</v>
      </c>
      <c r="M14">
        <v>133.054</v>
      </c>
      <c r="N14">
        <v>97.385002099999994</v>
      </c>
      <c r="O14">
        <v>756.38900079999996</v>
      </c>
      <c r="P14">
        <v>1532.9139997</v>
      </c>
      <c r="Q14">
        <v>0</v>
      </c>
      <c r="R14">
        <v>1376.0619999999999</v>
      </c>
      <c r="S14">
        <v>2.024</v>
      </c>
      <c r="T14">
        <v>56.533999999999999</v>
      </c>
      <c r="U14">
        <v>4110.3779999999997</v>
      </c>
      <c r="V14">
        <v>355.80799990000003</v>
      </c>
      <c r="W14">
        <v>1.1471951</v>
      </c>
      <c r="X14">
        <v>86.668000000000006</v>
      </c>
      <c r="Y14">
        <v>2391.6129999999998</v>
      </c>
      <c r="Z14">
        <v>3729.7010005000002</v>
      </c>
      <c r="AA14">
        <v>5243.4050011999998</v>
      </c>
      <c r="AB14">
        <v>28.190999099999999</v>
      </c>
      <c r="AC14">
        <v>1095.8820000000001</v>
      </c>
      <c r="AD14">
        <v>198.1189985</v>
      </c>
      <c r="AE14">
        <v>7.2270000000000003</v>
      </c>
      <c r="AF14">
        <v>87.257000000000005</v>
      </c>
      <c r="AG14">
        <v>63.712000000000003</v>
      </c>
      <c r="AH14">
        <v>3333.1659985000001</v>
      </c>
      <c r="AI14">
        <v>6.6666000000000003E-2</v>
      </c>
      <c r="AJ14">
        <v>1364.5919994999999</v>
      </c>
      <c r="AK14">
        <v>6.8550000000000004</v>
      </c>
      <c r="AL14">
        <v>56.933</v>
      </c>
      <c r="AM14">
        <v>1095.4109997999999</v>
      </c>
      <c r="AN14">
        <v>0.6</v>
      </c>
      <c r="AO14">
        <v>2662.7959999999998</v>
      </c>
      <c r="AP14">
        <v>3.0139999999999998</v>
      </c>
      <c r="AQ14">
        <v>278.77300000000002</v>
      </c>
      <c r="AR14">
        <v>35.902999999999999</v>
      </c>
      <c r="AS14">
        <v>4.1429995999999996</v>
      </c>
      <c r="AT14">
        <v>866.1620001</v>
      </c>
      <c r="AU14">
        <v>1147.7910002000001</v>
      </c>
      <c r="AV14">
        <v>31.664633599999998</v>
      </c>
      <c r="AW14">
        <v>193.32499999999999</v>
      </c>
      <c r="AX14">
        <v>2.8399994999999998</v>
      </c>
      <c r="AY14">
        <v>3059.7629999999999</v>
      </c>
      <c r="AZ14">
        <v>25.934000399999999</v>
      </c>
      <c r="BA14">
        <v>14106.443000499999</v>
      </c>
      <c r="BB14">
        <v>65.880001500000006</v>
      </c>
      <c r="BC14">
        <v>114.94499999999999</v>
      </c>
      <c r="BD14">
        <v>104.56800010000001</v>
      </c>
    </row>
    <row r="15" spans="1:56" x14ac:dyDescent="0.25">
      <c r="A15">
        <v>2002</v>
      </c>
      <c r="B15">
        <v>9.3450000000000006</v>
      </c>
      <c r="C15">
        <v>79.147999999999996</v>
      </c>
      <c r="D15">
        <v>27981.838935100001</v>
      </c>
      <c r="E15">
        <v>288.60700000000003</v>
      </c>
      <c r="F15">
        <v>639.68799999999999</v>
      </c>
      <c r="G15">
        <v>95.435000000000002</v>
      </c>
      <c r="H15">
        <v>10273.4249979</v>
      </c>
      <c r="I15">
        <v>0</v>
      </c>
      <c r="J15">
        <v>1784.0340019</v>
      </c>
      <c r="K15">
        <v>3253.2150023999998</v>
      </c>
      <c r="L15">
        <v>57.42</v>
      </c>
      <c r="M15">
        <v>179.221</v>
      </c>
      <c r="N15">
        <v>116.81800339999999</v>
      </c>
      <c r="O15">
        <v>565.28899909999996</v>
      </c>
      <c r="P15">
        <v>1533.0990005000001</v>
      </c>
      <c r="Q15">
        <v>0</v>
      </c>
      <c r="R15">
        <v>2054.6779999999999</v>
      </c>
      <c r="S15">
        <v>0.25</v>
      </c>
      <c r="T15">
        <v>25.056999999999999</v>
      </c>
      <c r="U15">
        <v>3491.328</v>
      </c>
      <c r="V15">
        <v>135.7669999</v>
      </c>
      <c r="W15">
        <v>1.0699356</v>
      </c>
      <c r="X15">
        <v>41.182000000000002</v>
      </c>
      <c r="Y15">
        <v>2711.26</v>
      </c>
      <c r="Z15">
        <v>3550.1299988999999</v>
      </c>
      <c r="AA15">
        <v>4285.8300010000003</v>
      </c>
      <c r="AB15">
        <v>26.373000399999999</v>
      </c>
      <c r="AC15">
        <v>735.70399999999995</v>
      </c>
      <c r="AD15">
        <v>278.06700000000001</v>
      </c>
      <c r="AE15">
        <v>5.7750000000000004</v>
      </c>
      <c r="AF15">
        <v>145.32900000000001</v>
      </c>
      <c r="AG15">
        <v>43.97</v>
      </c>
      <c r="AH15">
        <v>2644.6589998999998</v>
      </c>
      <c r="AI15">
        <v>0.1166664</v>
      </c>
      <c r="AJ15">
        <v>955.40199930000006</v>
      </c>
      <c r="AK15">
        <v>5.3099999000000002</v>
      </c>
      <c r="AL15">
        <v>82.697000000000003</v>
      </c>
      <c r="AM15">
        <v>1057.0539997000001</v>
      </c>
      <c r="AN15">
        <v>21.4491333</v>
      </c>
      <c r="AO15">
        <v>2789.4639999999999</v>
      </c>
      <c r="AP15">
        <v>7.0079997000000001</v>
      </c>
      <c r="AQ15">
        <v>329.94900000000001</v>
      </c>
      <c r="AR15">
        <v>80.460999999999999</v>
      </c>
      <c r="AS15">
        <v>2.9119994999999999</v>
      </c>
      <c r="AT15">
        <v>496.1019996</v>
      </c>
      <c r="AU15">
        <v>253.29999989999999</v>
      </c>
      <c r="AV15">
        <v>30.025633599999999</v>
      </c>
      <c r="AW15">
        <v>100.191</v>
      </c>
      <c r="AX15">
        <v>2.1449991000000002</v>
      </c>
      <c r="AY15">
        <v>3357.8470000000002</v>
      </c>
      <c r="AZ15">
        <v>191.90100000000001</v>
      </c>
      <c r="BA15">
        <v>11771.366999399999</v>
      </c>
      <c r="BB15">
        <v>60.998000599999997</v>
      </c>
      <c r="BC15">
        <v>99.445999999999998</v>
      </c>
      <c r="BD15">
        <v>119.08900010000001</v>
      </c>
    </row>
    <row r="16" spans="1:56" x14ac:dyDescent="0.25">
      <c r="A16">
        <v>2003</v>
      </c>
      <c r="B16">
        <v>17.297999999999998</v>
      </c>
      <c r="C16">
        <v>73.1590001</v>
      </c>
      <c r="D16">
        <v>25710.811662799999</v>
      </c>
      <c r="E16">
        <v>475.98</v>
      </c>
      <c r="F16">
        <v>814.34100000000001</v>
      </c>
      <c r="G16">
        <v>39.83</v>
      </c>
      <c r="H16">
        <v>10244.3919993</v>
      </c>
      <c r="I16">
        <v>0</v>
      </c>
      <c r="J16">
        <v>1701.8120002000001</v>
      </c>
      <c r="K16">
        <v>2646.6490008999999</v>
      </c>
      <c r="L16">
        <v>50.14</v>
      </c>
      <c r="M16">
        <v>211.869</v>
      </c>
      <c r="N16">
        <v>151.438005</v>
      </c>
      <c r="O16">
        <v>621.45299929999999</v>
      </c>
      <c r="P16">
        <v>1304.0299995</v>
      </c>
      <c r="Q16">
        <v>0</v>
      </c>
      <c r="R16">
        <v>2229.143</v>
      </c>
      <c r="S16">
        <v>0.95</v>
      </c>
      <c r="T16">
        <v>25.0281448</v>
      </c>
      <c r="U16">
        <v>3820.7999997000002</v>
      </c>
      <c r="V16">
        <v>354.64699999999999</v>
      </c>
      <c r="W16">
        <v>0.77836899999999998</v>
      </c>
      <c r="X16">
        <v>37.0220001</v>
      </c>
      <c r="Y16">
        <v>2425.2370000000001</v>
      </c>
      <c r="Z16">
        <v>3707.0660016000002</v>
      </c>
      <c r="AA16">
        <v>4794.7200006000003</v>
      </c>
      <c r="AB16">
        <v>24.507782500000001</v>
      </c>
      <c r="AC16">
        <v>919.56899999999996</v>
      </c>
      <c r="AD16">
        <v>232.65</v>
      </c>
      <c r="AE16">
        <v>6.6040000000000001</v>
      </c>
      <c r="AF16">
        <v>118.95</v>
      </c>
      <c r="AG16">
        <v>48.881999999999998</v>
      </c>
      <c r="AH16">
        <v>2595.5929984999998</v>
      </c>
      <c r="AI16">
        <v>1.8589988</v>
      </c>
      <c r="AJ16">
        <v>1013.2369996</v>
      </c>
      <c r="AK16">
        <v>8.9789998000000004</v>
      </c>
      <c r="AL16">
        <v>86.100999999999999</v>
      </c>
      <c r="AM16">
        <v>1147.1679996</v>
      </c>
      <c r="AN16">
        <v>30.868289999999998</v>
      </c>
      <c r="AO16">
        <v>2503.0250000000001</v>
      </c>
      <c r="AP16">
        <v>12.330999800000001</v>
      </c>
      <c r="AQ16">
        <v>245.42599999999999</v>
      </c>
      <c r="AR16">
        <v>33.974100399999998</v>
      </c>
      <c r="AS16">
        <v>5.9761442000000002</v>
      </c>
      <c r="AT16">
        <v>882.66500059999998</v>
      </c>
      <c r="AU16">
        <v>180.6349993</v>
      </c>
      <c r="AV16">
        <v>45.907350399999999</v>
      </c>
      <c r="AW16">
        <v>71.558000000000007</v>
      </c>
      <c r="AX16">
        <v>1.7918054999999999</v>
      </c>
      <c r="AY16">
        <v>2522.1280000000002</v>
      </c>
      <c r="AZ16">
        <v>259.95152789999997</v>
      </c>
      <c r="BA16">
        <v>11631.111000299999</v>
      </c>
      <c r="BB16">
        <v>55.326810199999997</v>
      </c>
      <c r="BC16">
        <v>129.673</v>
      </c>
      <c r="BD16">
        <v>97.428000100000006</v>
      </c>
    </row>
    <row r="17" spans="1:56" x14ac:dyDescent="0.25">
      <c r="A17">
        <v>2004</v>
      </c>
      <c r="B17">
        <v>5.67</v>
      </c>
      <c r="C17">
        <v>93.278000000000006</v>
      </c>
      <c r="D17">
        <v>26478.475090100001</v>
      </c>
      <c r="E17">
        <v>338.92500000000001</v>
      </c>
      <c r="F17">
        <v>734.32500000000005</v>
      </c>
      <c r="G17">
        <v>63.92</v>
      </c>
      <c r="H17">
        <v>10194.3150011</v>
      </c>
      <c r="I17">
        <v>0</v>
      </c>
      <c r="J17">
        <v>1423.9400005</v>
      </c>
      <c r="K17">
        <v>2572.7339993999999</v>
      </c>
      <c r="L17">
        <v>24.838000000000001</v>
      </c>
      <c r="M17">
        <v>252.58600000000001</v>
      </c>
      <c r="N17">
        <v>45.564000399999998</v>
      </c>
      <c r="O17">
        <v>703.92100159999995</v>
      </c>
      <c r="P17">
        <v>1327.5330002000001</v>
      </c>
      <c r="Q17">
        <v>0</v>
      </c>
      <c r="R17">
        <v>2490.944</v>
      </c>
      <c r="S17">
        <v>0</v>
      </c>
      <c r="T17">
        <v>22.106850000000001</v>
      </c>
      <c r="U17">
        <v>3309.5810001999998</v>
      </c>
      <c r="V17">
        <v>296.202</v>
      </c>
      <c r="W17">
        <v>0.64085650000000005</v>
      </c>
      <c r="X17">
        <v>32.055999800000002</v>
      </c>
      <c r="Y17">
        <v>2779.1889999999999</v>
      </c>
      <c r="Z17">
        <v>3647.3365208999999</v>
      </c>
      <c r="AA17">
        <v>5455.5989995999998</v>
      </c>
      <c r="AB17">
        <v>29.190490499999999</v>
      </c>
      <c r="AC17">
        <v>753.59799999999996</v>
      </c>
      <c r="AD17">
        <v>267.06666000000001</v>
      </c>
      <c r="AE17">
        <v>0</v>
      </c>
      <c r="AF17">
        <v>127.03400000000001</v>
      </c>
      <c r="AG17">
        <v>25.736999999999998</v>
      </c>
      <c r="AH17">
        <v>2361.9313219000001</v>
      </c>
      <c r="AI17">
        <v>1.4566661000000001</v>
      </c>
      <c r="AJ17">
        <v>1311.3499996</v>
      </c>
      <c r="AK17">
        <v>5.6191903999999999</v>
      </c>
      <c r="AL17">
        <v>99.144999999999996</v>
      </c>
      <c r="AM17">
        <v>1047.6650115</v>
      </c>
      <c r="AN17">
        <v>17.201736700000001</v>
      </c>
      <c r="AO17">
        <v>3184.0619999999999</v>
      </c>
      <c r="AP17">
        <v>28.812999300000001</v>
      </c>
      <c r="AQ17">
        <v>450.44400000000002</v>
      </c>
      <c r="AR17">
        <v>22.946000099999999</v>
      </c>
      <c r="AS17">
        <v>6.913303</v>
      </c>
      <c r="AT17">
        <v>552.83200039999997</v>
      </c>
      <c r="AU17">
        <v>419.81399970000001</v>
      </c>
      <c r="AV17">
        <v>22.4361888</v>
      </c>
      <c r="AW17">
        <v>148.541</v>
      </c>
      <c r="AX17">
        <v>2.1864284999999999</v>
      </c>
      <c r="AY17">
        <v>2627.011</v>
      </c>
      <c r="AZ17">
        <v>169.8346224</v>
      </c>
      <c r="BA17">
        <v>14858.9909998</v>
      </c>
      <c r="BB17">
        <v>44.628063099999999</v>
      </c>
      <c r="BC17">
        <v>103.755</v>
      </c>
      <c r="BD17">
        <v>113.0079995</v>
      </c>
    </row>
    <row r="18" spans="1:56" x14ac:dyDescent="0.25">
      <c r="A18">
        <v>2005</v>
      </c>
      <c r="B18">
        <v>4.665</v>
      </c>
      <c r="C18">
        <v>84.213750700000006</v>
      </c>
      <c r="D18">
        <v>26198.0554467</v>
      </c>
      <c r="E18">
        <v>371.44099999999997</v>
      </c>
      <c r="F18">
        <v>704.3954</v>
      </c>
      <c r="G18">
        <v>46.561212699999999</v>
      </c>
      <c r="H18">
        <v>10871.246970800001</v>
      </c>
      <c r="I18">
        <v>0</v>
      </c>
      <c r="J18">
        <v>1480.3359848</v>
      </c>
      <c r="K18">
        <v>1753.8492550000001</v>
      </c>
      <c r="L18">
        <v>23.684000000000001</v>
      </c>
      <c r="M18">
        <v>157.53</v>
      </c>
      <c r="N18">
        <v>41.767092599999998</v>
      </c>
      <c r="O18">
        <v>993.48502110000004</v>
      </c>
      <c r="P18">
        <v>1279.8806251000001</v>
      </c>
      <c r="Q18">
        <v>0</v>
      </c>
      <c r="R18">
        <v>2435.069</v>
      </c>
      <c r="S18">
        <v>0</v>
      </c>
      <c r="T18">
        <v>17.543800000000001</v>
      </c>
      <c r="U18">
        <v>3465.7933198000001</v>
      </c>
      <c r="V18">
        <v>279.41500009999999</v>
      </c>
      <c r="W18">
        <v>0.52780550000000004</v>
      </c>
      <c r="X18">
        <v>25.0990003</v>
      </c>
      <c r="Y18">
        <v>2391.90535</v>
      </c>
      <c r="Z18">
        <v>2828.9324247</v>
      </c>
      <c r="AA18">
        <v>6744.09393</v>
      </c>
      <c r="AB18">
        <v>15.313439799999999</v>
      </c>
      <c r="AC18">
        <v>673.14</v>
      </c>
      <c r="AD18">
        <v>236.8999992</v>
      </c>
      <c r="AE18">
        <v>0.78</v>
      </c>
      <c r="AF18">
        <v>96.016000000000005</v>
      </c>
      <c r="AG18">
        <v>20.867000000000001</v>
      </c>
      <c r="AH18">
        <v>1984.8029796999999</v>
      </c>
      <c r="AI18">
        <v>1.1433329000000001</v>
      </c>
      <c r="AJ18">
        <v>1002.5431542</v>
      </c>
      <c r="AK18">
        <v>8.3579018000000005</v>
      </c>
      <c r="AL18">
        <v>90.374507800000003</v>
      </c>
      <c r="AM18">
        <v>1199.6407098</v>
      </c>
      <c r="AN18">
        <v>23.763649000000001</v>
      </c>
      <c r="AO18">
        <v>2369.4378154999999</v>
      </c>
      <c r="AP18">
        <v>34.4145416</v>
      </c>
      <c r="AQ18">
        <v>235.59916670000001</v>
      </c>
      <c r="AR18">
        <v>20.384808199999998</v>
      </c>
      <c r="AS18">
        <v>2.5089191999999998</v>
      </c>
      <c r="AT18">
        <v>711.75686729999995</v>
      </c>
      <c r="AU18">
        <v>374.56799990000002</v>
      </c>
      <c r="AV18">
        <v>18.401204700000001</v>
      </c>
      <c r="AW18">
        <v>163.99795</v>
      </c>
      <c r="AX18">
        <v>0.77381869999999997</v>
      </c>
      <c r="AY18">
        <v>2368.692</v>
      </c>
      <c r="AZ18">
        <v>22.068557500000001</v>
      </c>
      <c r="BA18">
        <v>13432.0335533</v>
      </c>
      <c r="BB18">
        <v>77.869202700000002</v>
      </c>
      <c r="BC18">
        <v>105.8024333</v>
      </c>
      <c r="BD18">
        <v>70.884716100000006</v>
      </c>
    </row>
    <row r="19" spans="1:56" x14ac:dyDescent="0.25">
      <c r="A19">
        <v>2006</v>
      </c>
      <c r="B19">
        <v>5.41</v>
      </c>
      <c r="C19">
        <v>92.544236799999993</v>
      </c>
      <c r="D19">
        <v>27368.9019587</v>
      </c>
      <c r="E19">
        <v>280.92700000000002</v>
      </c>
      <c r="F19">
        <v>739.1189167</v>
      </c>
      <c r="G19">
        <v>16.517692</v>
      </c>
      <c r="H19">
        <v>10944.853460099999</v>
      </c>
      <c r="I19">
        <v>0</v>
      </c>
      <c r="J19">
        <v>1310.3694086</v>
      </c>
      <c r="K19">
        <v>1751.0699380999999</v>
      </c>
      <c r="L19">
        <v>15.933333299999999</v>
      </c>
      <c r="M19">
        <v>138.0938333</v>
      </c>
      <c r="N19">
        <v>124.6719635</v>
      </c>
      <c r="O19">
        <v>1014.7792186</v>
      </c>
      <c r="P19">
        <v>1292.8146082000001</v>
      </c>
      <c r="Q19">
        <v>0</v>
      </c>
      <c r="R19">
        <v>2935.56</v>
      </c>
      <c r="S19">
        <v>1.091</v>
      </c>
      <c r="T19">
        <v>8.8198132999999999</v>
      </c>
      <c r="U19">
        <v>3312.1092312999999</v>
      </c>
      <c r="V19">
        <v>518.92272530000002</v>
      </c>
      <c r="W19">
        <v>1.7099359000000001</v>
      </c>
      <c r="X19">
        <v>23.786900200000002</v>
      </c>
      <c r="Y19">
        <v>2898.4144369000001</v>
      </c>
      <c r="Z19">
        <v>3578.2750866000001</v>
      </c>
      <c r="AA19">
        <v>5280.4349134000004</v>
      </c>
      <c r="AB19">
        <v>24.604240900000001</v>
      </c>
      <c r="AC19">
        <v>597.13300000000004</v>
      </c>
      <c r="AD19">
        <v>119.86433820000001</v>
      </c>
      <c r="AE19">
        <v>0.44600000000000001</v>
      </c>
      <c r="AF19">
        <v>178.72</v>
      </c>
      <c r="AG19">
        <v>17.420000000000002</v>
      </c>
      <c r="AH19">
        <v>2570.0749433000001</v>
      </c>
      <c r="AI19">
        <v>1.3865628999999999</v>
      </c>
      <c r="AJ19">
        <v>1445.3033968</v>
      </c>
      <c r="AK19">
        <v>27.951457699999999</v>
      </c>
      <c r="AL19">
        <v>106.9430052</v>
      </c>
      <c r="AM19">
        <v>848.80721270000004</v>
      </c>
      <c r="AN19">
        <v>24.812253299999998</v>
      </c>
      <c r="AO19">
        <v>3881.0259992000001</v>
      </c>
      <c r="AP19">
        <v>38.086969500000002</v>
      </c>
      <c r="AQ19">
        <v>388.96746530000001</v>
      </c>
      <c r="AR19">
        <v>50.983017699999998</v>
      </c>
      <c r="AS19">
        <v>7.4294345000000002</v>
      </c>
      <c r="AT19">
        <v>731.54074830000002</v>
      </c>
      <c r="AU19">
        <v>540.09881740000003</v>
      </c>
      <c r="AV19">
        <v>49.301539400000003</v>
      </c>
      <c r="AW19">
        <v>117.89498330000001</v>
      </c>
      <c r="AX19">
        <v>0.79171369999999996</v>
      </c>
      <c r="AY19">
        <v>2172.8890000000001</v>
      </c>
      <c r="AZ19">
        <v>64.868581500000005</v>
      </c>
      <c r="BA19">
        <v>13904.70204</v>
      </c>
      <c r="BB19">
        <v>60.565048099999998</v>
      </c>
      <c r="BC19">
        <v>77.9461333</v>
      </c>
      <c r="BD19">
        <v>54.241233100000002</v>
      </c>
    </row>
    <row r="20" spans="1:56" x14ac:dyDescent="0.25">
      <c r="A20">
        <v>2007</v>
      </c>
      <c r="B20">
        <v>3.9159999999999999</v>
      </c>
      <c r="C20">
        <v>84.047155500000002</v>
      </c>
      <c r="D20">
        <v>28183.573947199999</v>
      </c>
      <c r="E20">
        <v>356.11399999999998</v>
      </c>
      <c r="F20">
        <v>720.62075000000004</v>
      </c>
      <c r="G20">
        <v>121.9396667</v>
      </c>
      <c r="H20">
        <v>11300.4206901</v>
      </c>
      <c r="I20">
        <v>0</v>
      </c>
      <c r="J20">
        <v>1363.8501555</v>
      </c>
      <c r="K20">
        <v>2195.6015148000001</v>
      </c>
      <c r="L20">
        <v>15.64</v>
      </c>
      <c r="M20">
        <v>199.98771669999999</v>
      </c>
      <c r="N20">
        <v>77.829644599999995</v>
      </c>
      <c r="O20">
        <v>991.11478720000002</v>
      </c>
      <c r="P20">
        <v>1210.3587141999999</v>
      </c>
      <c r="Q20">
        <v>0</v>
      </c>
      <c r="R20">
        <v>2604.0079999999998</v>
      </c>
      <c r="S20">
        <v>0.40300000000000002</v>
      </c>
      <c r="T20">
        <v>22.123149999999999</v>
      </c>
      <c r="U20">
        <v>3726.1669582</v>
      </c>
      <c r="V20">
        <v>435.69416319999999</v>
      </c>
      <c r="W20">
        <v>1.9134498</v>
      </c>
      <c r="X20">
        <v>20.817730300000001</v>
      </c>
      <c r="Y20">
        <v>3312.0085632</v>
      </c>
      <c r="Z20">
        <v>3319.4056657000001</v>
      </c>
      <c r="AA20">
        <v>4149.4101006000001</v>
      </c>
      <c r="AB20">
        <v>22.7331535</v>
      </c>
      <c r="AC20">
        <v>817.46600000000001</v>
      </c>
      <c r="AD20">
        <v>251.68784220000001</v>
      </c>
      <c r="AE20">
        <v>2.3353334000000001</v>
      </c>
      <c r="AF20">
        <v>99.451371499999993</v>
      </c>
      <c r="AG20">
        <v>18.875</v>
      </c>
      <c r="AH20">
        <v>2912.3017258</v>
      </c>
      <c r="AI20">
        <v>1.9198957000000001</v>
      </c>
      <c r="AJ20">
        <v>1259.3465787</v>
      </c>
      <c r="AK20">
        <v>9.4129532000000005</v>
      </c>
      <c r="AL20">
        <v>108.89529210000001</v>
      </c>
      <c r="AM20">
        <v>908.74525389999997</v>
      </c>
      <c r="AN20">
        <v>31.485109999999999</v>
      </c>
      <c r="AO20">
        <v>2879.4942891999999</v>
      </c>
      <c r="AP20">
        <v>32.423881600000001</v>
      </c>
      <c r="AQ20">
        <v>255.5357195</v>
      </c>
      <c r="AR20">
        <v>51.089984299999998</v>
      </c>
      <c r="AS20">
        <v>4.2543587</v>
      </c>
      <c r="AT20">
        <v>807.24816669999996</v>
      </c>
      <c r="AU20">
        <v>365.4450574</v>
      </c>
      <c r="AV20">
        <v>31.252421099999999</v>
      </c>
      <c r="AW20">
        <v>154.90788330000001</v>
      </c>
      <c r="AX20">
        <v>0.76039869999999998</v>
      </c>
      <c r="AY20">
        <v>2693.1869999999999</v>
      </c>
      <c r="AZ20">
        <v>70.379658500000005</v>
      </c>
      <c r="BA20">
        <v>17936.2186134</v>
      </c>
      <c r="BB20">
        <v>72.240877800000007</v>
      </c>
      <c r="BC20">
        <v>53.682000000000002</v>
      </c>
      <c r="BD20">
        <v>32.403466799999997</v>
      </c>
    </row>
    <row r="21" spans="1:56" x14ac:dyDescent="0.25">
      <c r="A21">
        <v>2008</v>
      </c>
      <c r="B21">
        <v>6.1050000000000004</v>
      </c>
      <c r="C21">
        <v>68.153891200000004</v>
      </c>
      <c r="D21">
        <v>29510.2956935</v>
      </c>
      <c r="E21">
        <v>250.6982333</v>
      </c>
      <c r="F21">
        <v>527.01596670000004</v>
      </c>
      <c r="G21">
        <v>32.633000000000003</v>
      </c>
      <c r="H21">
        <v>11085.1702037</v>
      </c>
      <c r="I21">
        <v>0</v>
      </c>
      <c r="J21">
        <v>1440.0827589999999</v>
      </c>
      <c r="K21">
        <v>1490.2354749000001</v>
      </c>
      <c r="L21">
        <v>3.85</v>
      </c>
      <c r="M21">
        <v>203.2036167</v>
      </c>
      <c r="N21">
        <v>81.614681399999995</v>
      </c>
      <c r="O21">
        <v>868.45607529999995</v>
      </c>
      <c r="P21">
        <v>1438.2105592</v>
      </c>
      <c r="Q21">
        <v>0</v>
      </c>
      <c r="R21">
        <v>2851.9209700000001</v>
      </c>
      <c r="S21">
        <v>0.42099999999999999</v>
      </c>
      <c r="T21">
        <v>36.089833300000002</v>
      </c>
      <c r="U21">
        <v>3777.5902024000002</v>
      </c>
      <c r="V21">
        <v>208.17451629999999</v>
      </c>
      <c r="W21">
        <v>1.5186997</v>
      </c>
      <c r="X21">
        <v>17.200860899999999</v>
      </c>
      <c r="Y21">
        <v>3259.4549511999999</v>
      </c>
      <c r="Z21">
        <v>3376.6686651</v>
      </c>
      <c r="AA21">
        <v>5740.6730453</v>
      </c>
      <c r="AB21">
        <v>20.775365699999998</v>
      </c>
      <c r="AC21">
        <v>608.42899999999997</v>
      </c>
      <c r="AD21">
        <v>258.10461170000002</v>
      </c>
      <c r="AE21">
        <v>1.73</v>
      </c>
      <c r="AF21">
        <v>196.18741159999999</v>
      </c>
      <c r="AG21">
        <v>20.553999999999998</v>
      </c>
      <c r="AH21">
        <v>2448.0008062000002</v>
      </c>
      <c r="AI21">
        <v>1.0365625000000001</v>
      </c>
      <c r="AJ21">
        <v>1625.1105737</v>
      </c>
      <c r="AK21">
        <v>1.8876655</v>
      </c>
      <c r="AL21">
        <v>113.95239650000001</v>
      </c>
      <c r="AM21">
        <v>1095.9213703</v>
      </c>
      <c r="AN21">
        <v>0.83902330000000003</v>
      </c>
      <c r="AO21">
        <v>3732.567</v>
      </c>
      <c r="AP21">
        <v>4.3929507000000001</v>
      </c>
      <c r="AQ21">
        <v>326.06845980000003</v>
      </c>
      <c r="AR21">
        <v>25.711792200000001</v>
      </c>
      <c r="AS21">
        <v>1.7005049999999999</v>
      </c>
      <c r="AT21">
        <v>817.93616669999994</v>
      </c>
      <c r="AU21">
        <v>175.0425515</v>
      </c>
      <c r="AV21">
        <v>49.607527900000001</v>
      </c>
      <c r="AW21">
        <v>120.6589</v>
      </c>
      <c r="AX21">
        <v>1.2597837999999999</v>
      </c>
      <c r="AY21">
        <v>3310.65</v>
      </c>
      <c r="AZ21">
        <v>125.48627759999999</v>
      </c>
      <c r="BA21">
        <v>16101.3720357</v>
      </c>
      <c r="BB21">
        <v>66.579599999999999</v>
      </c>
      <c r="BC21">
        <v>48.485666700000003</v>
      </c>
      <c r="BD21">
        <v>23.1005954</v>
      </c>
    </row>
    <row r="22" spans="1:56" x14ac:dyDescent="0.25">
      <c r="A22">
        <v>2009</v>
      </c>
      <c r="B22">
        <v>6.9249999999999998</v>
      </c>
      <c r="C22">
        <v>82.608773099999993</v>
      </c>
      <c r="D22">
        <v>30377.981636100001</v>
      </c>
      <c r="E22">
        <v>288.83</v>
      </c>
      <c r="F22">
        <v>617.75703329999999</v>
      </c>
      <c r="G22">
        <v>61.582000000000001</v>
      </c>
      <c r="H22">
        <v>7893.9267952999999</v>
      </c>
      <c r="I22">
        <v>0</v>
      </c>
      <c r="J22">
        <v>1235.6451535000001</v>
      </c>
      <c r="K22">
        <v>1806.5257164</v>
      </c>
      <c r="L22">
        <v>7.4619999999999997</v>
      </c>
      <c r="M22">
        <v>161.00173330000001</v>
      </c>
      <c r="N22">
        <v>102.396398</v>
      </c>
      <c r="O22">
        <v>1086.2174004000001</v>
      </c>
      <c r="P22">
        <v>1309.200353</v>
      </c>
      <c r="Q22">
        <v>0</v>
      </c>
      <c r="R22">
        <v>1851.4974532000001</v>
      </c>
      <c r="S22">
        <v>0.67500000000000004</v>
      </c>
      <c r="T22">
        <v>23.6753833</v>
      </c>
      <c r="U22">
        <v>3492.8219874000001</v>
      </c>
      <c r="V22">
        <v>438.78560069999997</v>
      </c>
      <c r="W22">
        <v>1.3673275</v>
      </c>
      <c r="X22">
        <v>15.9158744</v>
      </c>
      <c r="Y22">
        <v>3084.1878283999999</v>
      </c>
      <c r="Z22">
        <v>3006.5624631000001</v>
      </c>
      <c r="AA22">
        <v>7907.2735155999999</v>
      </c>
      <c r="AB22">
        <v>24.830517199999999</v>
      </c>
      <c r="AC22">
        <v>524.74800000000005</v>
      </c>
      <c r="AD22">
        <v>263.86177629999997</v>
      </c>
      <c r="AE22">
        <v>9.1199999999999992</v>
      </c>
      <c r="AF22">
        <v>39.637136699999999</v>
      </c>
      <c r="AG22">
        <v>17.574999999999999</v>
      </c>
      <c r="AH22">
        <v>2838.0964497</v>
      </c>
      <c r="AI22">
        <v>1.508308</v>
      </c>
      <c r="AJ22">
        <v>1373.9991304</v>
      </c>
      <c r="AK22">
        <v>0.6424879</v>
      </c>
      <c r="AL22">
        <v>58.994871000000003</v>
      </c>
      <c r="AM22">
        <v>1026.9728296999999</v>
      </c>
      <c r="AN22">
        <v>1.8292900000000001E-2</v>
      </c>
      <c r="AO22">
        <v>3073.578</v>
      </c>
      <c r="AP22">
        <v>6.7312925000000003</v>
      </c>
      <c r="AQ22">
        <v>304.31625589999999</v>
      </c>
      <c r="AR22">
        <v>103.7334566</v>
      </c>
      <c r="AS22">
        <v>0.64941780000000005</v>
      </c>
      <c r="AT22">
        <v>1156.9443168</v>
      </c>
      <c r="AU22">
        <v>185.3875587</v>
      </c>
      <c r="AV22">
        <v>43.1972278</v>
      </c>
      <c r="AW22">
        <v>151.7037833</v>
      </c>
      <c r="AX22">
        <v>0.1432195</v>
      </c>
      <c r="AY22">
        <v>3014.3510000000001</v>
      </c>
      <c r="AZ22">
        <v>18.181522000000001</v>
      </c>
      <c r="BA22">
        <v>17051.734476500002</v>
      </c>
      <c r="BB22">
        <v>39.363849299999998</v>
      </c>
      <c r="BC22">
        <v>32.547666700000001</v>
      </c>
      <c r="BD22">
        <v>18.4785659</v>
      </c>
    </row>
    <row r="23" spans="1:56" x14ac:dyDescent="0.25">
      <c r="A23">
        <v>2010</v>
      </c>
      <c r="B23">
        <v>4.37</v>
      </c>
      <c r="C23">
        <v>78.268006099999994</v>
      </c>
      <c r="D23">
        <v>33166.641589699997</v>
      </c>
      <c r="E23">
        <v>307.11895809999999</v>
      </c>
      <c r="F23">
        <v>793.84566670000004</v>
      </c>
      <c r="G23">
        <v>95.194000000000003</v>
      </c>
      <c r="H23">
        <v>7821.6345037000001</v>
      </c>
      <c r="I23">
        <v>0</v>
      </c>
      <c r="J23">
        <v>1199.9826172999999</v>
      </c>
      <c r="K23">
        <v>1912.0534425000001</v>
      </c>
      <c r="L23">
        <v>5.26</v>
      </c>
      <c r="M23">
        <v>162.1096</v>
      </c>
      <c r="N23">
        <v>41.130773699999999</v>
      </c>
      <c r="O23">
        <v>1201.5527268999999</v>
      </c>
      <c r="P23">
        <v>1081.7666259</v>
      </c>
      <c r="Q23">
        <v>0</v>
      </c>
      <c r="R23">
        <v>3324.1025510999998</v>
      </c>
      <c r="S23">
        <v>0.81</v>
      </c>
      <c r="T23">
        <v>6.6219345000000001</v>
      </c>
      <c r="U23">
        <v>3468.0876782</v>
      </c>
      <c r="V23">
        <v>405.5585284</v>
      </c>
      <c r="W23">
        <v>0.80250060000000001</v>
      </c>
      <c r="X23">
        <v>8.7403186000000002</v>
      </c>
      <c r="Y23">
        <v>3349.3976392</v>
      </c>
      <c r="Z23">
        <v>4647.2811105999999</v>
      </c>
      <c r="AA23">
        <v>5489.1475563000004</v>
      </c>
      <c r="AB23">
        <v>15.4349302</v>
      </c>
      <c r="AC23">
        <v>531.09265670000002</v>
      </c>
      <c r="AD23">
        <v>287.85783140000001</v>
      </c>
      <c r="AE23">
        <v>7.2159996</v>
      </c>
      <c r="AF23">
        <v>73.584903499999996</v>
      </c>
      <c r="AG23">
        <v>8.1198897999999993</v>
      </c>
      <c r="AH23">
        <v>2497.5399854000002</v>
      </c>
      <c r="AI23">
        <v>1.0366255</v>
      </c>
      <c r="AJ23">
        <v>1711.8160582999999</v>
      </c>
      <c r="AK23">
        <v>3.0441525</v>
      </c>
      <c r="AL23">
        <v>65.3353264</v>
      </c>
      <c r="AM23">
        <v>929.34120710000002</v>
      </c>
      <c r="AN23">
        <v>0.1959806</v>
      </c>
      <c r="AO23">
        <v>3816.6710400000002</v>
      </c>
      <c r="AP23">
        <v>6.3665457999999999</v>
      </c>
      <c r="AQ23">
        <v>295.96293279999998</v>
      </c>
      <c r="AR23">
        <v>57.576486099999997</v>
      </c>
      <c r="AS23">
        <v>1.6552438</v>
      </c>
      <c r="AT23">
        <v>555.80193310000004</v>
      </c>
      <c r="AU23">
        <v>369.62753400000003</v>
      </c>
      <c r="AV23">
        <v>68.039267800000005</v>
      </c>
      <c r="AW23">
        <v>198.10769999999999</v>
      </c>
      <c r="AX23">
        <v>0.50007559999999995</v>
      </c>
      <c r="AY23">
        <v>2656.5360000000001</v>
      </c>
      <c r="AZ23">
        <v>19.084310800000001</v>
      </c>
      <c r="BA23">
        <v>14228.585796400001</v>
      </c>
      <c r="BB23">
        <v>43.530424500000002</v>
      </c>
      <c r="BC23">
        <v>17.8713333</v>
      </c>
      <c r="BD23">
        <v>7.4344159999999997</v>
      </c>
    </row>
    <row r="24" spans="1:56" x14ac:dyDescent="0.25">
      <c r="A24">
        <v>2011</v>
      </c>
      <c r="B24">
        <v>7.5750000000000002</v>
      </c>
      <c r="C24">
        <v>74.308883300000005</v>
      </c>
      <c r="D24">
        <v>33806.009327799999</v>
      </c>
      <c r="E24">
        <v>217.84579919999999</v>
      </c>
      <c r="F24">
        <v>490.28306670000001</v>
      </c>
      <c r="G24">
        <v>77.942999999999998</v>
      </c>
      <c r="H24">
        <v>7733.6252539999996</v>
      </c>
      <c r="I24">
        <v>0</v>
      </c>
      <c r="J24">
        <v>1243.0599348999999</v>
      </c>
      <c r="K24">
        <v>772.24216669999998</v>
      </c>
      <c r="L24">
        <v>9.7550000000000008</v>
      </c>
      <c r="M24">
        <v>131.66506670000001</v>
      </c>
      <c r="N24">
        <v>88.597893299999996</v>
      </c>
      <c r="O24">
        <v>1532.2566056999999</v>
      </c>
      <c r="P24">
        <v>1826.3068499999999</v>
      </c>
      <c r="Q24">
        <v>0</v>
      </c>
      <c r="R24">
        <v>2675.4190125</v>
      </c>
      <c r="S24">
        <v>0.75233329999999998</v>
      </c>
      <c r="T24">
        <v>72.072735800000004</v>
      </c>
      <c r="U24">
        <v>3696.8254983000002</v>
      </c>
      <c r="V24">
        <v>384.52382549999999</v>
      </c>
      <c r="W24">
        <v>0.59027949999999996</v>
      </c>
      <c r="X24">
        <v>8.6211062999999992</v>
      </c>
      <c r="Y24">
        <v>3947.1411511000001</v>
      </c>
      <c r="Z24">
        <v>5414.0105768000003</v>
      </c>
      <c r="AA24">
        <v>3919.8918829999998</v>
      </c>
      <c r="AB24">
        <v>16.0598548</v>
      </c>
      <c r="AC24">
        <v>609.16319199999998</v>
      </c>
      <c r="AD24">
        <v>420.9658948</v>
      </c>
      <c r="AE24">
        <v>7.8793161999999999</v>
      </c>
      <c r="AF24">
        <v>143.9107205</v>
      </c>
      <c r="AG24">
        <v>25.8532829</v>
      </c>
      <c r="AH24">
        <v>2906.5175743999998</v>
      </c>
      <c r="AI24">
        <v>3.7482842999999999</v>
      </c>
      <c r="AJ24">
        <v>1467.7097988999999</v>
      </c>
      <c r="AK24">
        <v>6.5539994000000004</v>
      </c>
      <c r="AL24">
        <v>53.088844100000003</v>
      </c>
      <c r="AM24">
        <v>1224.5226685</v>
      </c>
      <c r="AN24">
        <v>1.9942100000000001E-2</v>
      </c>
      <c r="AO24">
        <v>4697.069665</v>
      </c>
      <c r="AP24">
        <v>10.326075299999999</v>
      </c>
      <c r="AQ24">
        <v>276.81168259999998</v>
      </c>
      <c r="AR24">
        <v>37.387028200000003</v>
      </c>
      <c r="AS24">
        <v>2.3540694000000002</v>
      </c>
      <c r="AT24">
        <v>798.09993329999998</v>
      </c>
      <c r="AU24">
        <v>242.75395449999999</v>
      </c>
      <c r="AV24">
        <v>38.721168800000001</v>
      </c>
      <c r="AW24">
        <v>155.0841667</v>
      </c>
      <c r="AX24">
        <v>0.29983969999999999</v>
      </c>
      <c r="AY24">
        <v>3142.011</v>
      </c>
      <c r="AZ24">
        <v>0.467082</v>
      </c>
      <c r="BA24">
        <v>17717.394731299999</v>
      </c>
      <c r="BB24">
        <v>35.276688300000004</v>
      </c>
      <c r="BC24">
        <v>9.0030000000000001</v>
      </c>
      <c r="BD24">
        <v>4.5622061</v>
      </c>
    </row>
    <row r="25" spans="1:56" x14ac:dyDescent="0.25">
      <c r="A25">
        <v>2012</v>
      </c>
      <c r="B25">
        <v>8.375</v>
      </c>
      <c r="C25">
        <v>62.675780000000003</v>
      </c>
      <c r="D25">
        <v>28549.425890899998</v>
      </c>
      <c r="E25">
        <v>392.00691669999998</v>
      </c>
      <c r="F25">
        <v>621.81280000000004</v>
      </c>
      <c r="G25">
        <v>77.691999999999993</v>
      </c>
      <c r="H25">
        <v>7170.2032909999998</v>
      </c>
      <c r="I25">
        <v>0</v>
      </c>
      <c r="J25">
        <v>1373.6671636000001</v>
      </c>
      <c r="K25">
        <v>1711.7656167</v>
      </c>
      <c r="L25">
        <v>15.311999999999999</v>
      </c>
      <c r="M25">
        <v>146.3839333</v>
      </c>
      <c r="N25">
        <v>137.38301659999999</v>
      </c>
      <c r="O25">
        <v>1579.5909418000001</v>
      </c>
      <c r="P25">
        <v>1043.9860097999999</v>
      </c>
      <c r="Q25">
        <v>0</v>
      </c>
      <c r="R25">
        <v>3202.5924065999998</v>
      </c>
      <c r="S25">
        <v>0</v>
      </c>
      <c r="T25">
        <v>30.467062899999998</v>
      </c>
      <c r="U25">
        <v>3750.1125360999999</v>
      </c>
      <c r="V25">
        <v>377.20354359999999</v>
      </c>
      <c r="W25">
        <v>1.7670196</v>
      </c>
      <c r="X25">
        <v>11.0616719</v>
      </c>
      <c r="Y25">
        <v>5507.9849390999998</v>
      </c>
      <c r="Z25">
        <v>5043.9619290000001</v>
      </c>
      <c r="AA25">
        <v>8205.7408259000003</v>
      </c>
      <c r="AB25">
        <v>14.919451199999999</v>
      </c>
      <c r="AC25">
        <v>802.88628240000003</v>
      </c>
      <c r="AD25">
        <v>359.76189690000001</v>
      </c>
      <c r="AE25">
        <v>2.8109666999999998</v>
      </c>
      <c r="AF25">
        <v>78.917470699999996</v>
      </c>
      <c r="AG25">
        <v>19.529999199999999</v>
      </c>
      <c r="AH25">
        <v>3556.4558050000001</v>
      </c>
      <c r="AI25">
        <v>1.4285702</v>
      </c>
      <c r="AJ25">
        <v>1987.3021469</v>
      </c>
      <c r="AK25">
        <v>1.6620094000000001</v>
      </c>
      <c r="AL25">
        <v>50.592832600000001</v>
      </c>
      <c r="AM25">
        <v>924.93009919999997</v>
      </c>
      <c r="AN25">
        <v>6.5490000000000001E-3</v>
      </c>
      <c r="AO25">
        <v>4310.3519216000004</v>
      </c>
      <c r="AP25">
        <v>3.0909913000000002</v>
      </c>
      <c r="AQ25">
        <v>250.84458599999999</v>
      </c>
      <c r="AR25">
        <v>65.270074300000005</v>
      </c>
      <c r="AS25">
        <v>0.15295919999999999</v>
      </c>
      <c r="AT25">
        <v>756.221317</v>
      </c>
      <c r="AU25">
        <v>349.71936620000002</v>
      </c>
      <c r="AV25">
        <v>55.877049700000001</v>
      </c>
      <c r="AW25">
        <v>147.39044670000001</v>
      </c>
      <c r="AX25">
        <v>1.4482379000000001</v>
      </c>
      <c r="AY25">
        <v>2685.2370000000001</v>
      </c>
      <c r="AZ25">
        <v>2.3147761</v>
      </c>
      <c r="BA25">
        <v>22919.663832400001</v>
      </c>
      <c r="BB25">
        <v>62.6515962</v>
      </c>
      <c r="BC25">
        <v>7.0757268</v>
      </c>
      <c r="BD25">
        <v>4.0035378000000001</v>
      </c>
    </row>
    <row r="26" spans="1:56" x14ac:dyDescent="0.25">
      <c r="A26">
        <v>2013</v>
      </c>
      <c r="B26">
        <v>5.52</v>
      </c>
      <c r="C26">
        <v>54.850533300000002</v>
      </c>
      <c r="D26">
        <v>31650.562945400001</v>
      </c>
      <c r="E26">
        <v>194.7158834</v>
      </c>
      <c r="F26">
        <v>271.94921670000002</v>
      </c>
      <c r="G26">
        <v>1</v>
      </c>
      <c r="H26">
        <v>9669.9073669999998</v>
      </c>
      <c r="I26">
        <v>0</v>
      </c>
      <c r="J26">
        <v>1343.9515865000001</v>
      </c>
      <c r="K26">
        <v>1962.0707666999999</v>
      </c>
      <c r="L26">
        <v>12.414999999999999</v>
      </c>
      <c r="M26">
        <v>140.12533329999999</v>
      </c>
      <c r="N26">
        <v>64.723311899999999</v>
      </c>
      <c r="O26">
        <v>1262.12591</v>
      </c>
      <c r="P26">
        <v>1102.7434249999999</v>
      </c>
      <c r="Q26">
        <v>0</v>
      </c>
      <c r="R26">
        <v>2870.0752483000001</v>
      </c>
      <c r="S26">
        <v>0</v>
      </c>
      <c r="T26">
        <v>22.610512499999999</v>
      </c>
      <c r="U26">
        <v>3575.0113968999999</v>
      </c>
      <c r="V26">
        <v>134.2771324</v>
      </c>
      <c r="W26">
        <v>1.1103907</v>
      </c>
      <c r="X26">
        <v>8.2794708000000004</v>
      </c>
      <c r="Y26">
        <v>4185.1189242999999</v>
      </c>
      <c r="Z26">
        <v>5032.6385290999997</v>
      </c>
      <c r="AA26">
        <v>9254.8073308000003</v>
      </c>
      <c r="AB26">
        <v>15.053724000000001</v>
      </c>
      <c r="AC26">
        <v>814.54224810000005</v>
      </c>
      <c r="AD26">
        <v>399.65110970000001</v>
      </c>
      <c r="AE26">
        <v>3.5393333</v>
      </c>
      <c r="AF26">
        <v>166.1384486</v>
      </c>
      <c r="AG26">
        <v>28.729707099999999</v>
      </c>
      <c r="AH26">
        <v>3132.0497129999999</v>
      </c>
      <c r="AI26">
        <v>1.2203518</v>
      </c>
      <c r="AJ26">
        <v>1660.5499878000001</v>
      </c>
      <c r="AK26">
        <v>0.7212691</v>
      </c>
      <c r="AL26">
        <v>48.549187600000003</v>
      </c>
      <c r="AM26">
        <v>810.93263999999999</v>
      </c>
      <c r="AN26">
        <v>8.1925000000000001E-3</v>
      </c>
      <c r="AO26">
        <v>3736.0759796000002</v>
      </c>
      <c r="AP26">
        <v>6.0921390000000004</v>
      </c>
      <c r="AQ26">
        <v>254.26674679999999</v>
      </c>
      <c r="AR26">
        <v>56.991637500000003</v>
      </c>
      <c r="AS26">
        <v>0.28015370000000001</v>
      </c>
      <c r="AT26">
        <v>934.79478010000003</v>
      </c>
      <c r="AU26">
        <v>49.3077027</v>
      </c>
      <c r="AV26">
        <v>70.239916500000007</v>
      </c>
      <c r="AW26">
        <v>90.756533300000001</v>
      </c>
      <c r="AX26">
        <v>2.4859160999999999</v>
      </c>
      <c r="AY26">
        <v>3671.8789999999999</v>
      </c>
      <c r="AZ26">
        <v>5.7634699999999999</v>
      </c>
      <c r="BA26">
        <v>19717.764414199999</v>
      </c>
      <c r="BB26">
        <v>55.349134499999998</v>
      </c>
      <c r="BC26">
        <v>10.2548897</v>
      </c>
      <c r="BD26">
        <v>2.1808035000000001</v>
      </c>
    </row>
    <row r="27" spans="1:56" x14ac:dyDescent="0.25">
      <c r="A27">
        <v>2014</v>
      </c>
      <c r="B27">
        <v>9.375</v>
      </c>
      <c r="C27">
        <v>61.751266700000002</v>
      </c>
      <c r="D27">
        <v>37335.172825399997</v>
      </c>
      <c r="E27">
        <v>252.178</v>
      </c>
      <c r="F27">
        <v>375.03386669999998</v>
      </c>
      <c r="G27">
        <v>75.027000000000001</v>
      </c>
      <c r="H27">
        <v>10954.4083574</v>
      </c>
      <c r="I27">
        <v>0</v>
      </c>
      <c r="J27">
        <v>1208.9184978999999</v>
      </c>
      <c r="K27">
        <v>1489.1511499999999</v>
      </c>
      <c r="L27">
        <v>13.241</v>
      </c>
      <c r="M27">
        <v>150.577</v>
      </c>
      <c r="N27">
        <v>44.834272200000001</v>
      </c>
      <c r="O27">
        <v>1129.1651844</v>
      </c>
      <c r="P27">
        <v>461.64911000000001</v>
      </c>
      <c r="Q27">
        <v>0</v>
      </c>
      <c r="R27">
        <v>3116.6903699999998</v>
      </c>
      <c r="S27">
        <v>0</v>
      </c>
      <c r="T27">
        <v>26.441977900000001</v>
      </c>
      <c r="U27">
        <v>3043.4385354999999</v>
      </c>
      <c r="V27">
        <v>24.120805600000001</v>
      </c>
      <c r="W27">
        <v>12.5399127</v>
      </c>
      <c r="X27">
        <v>3.1414734000000002</v>
      </c>
      <c r="Y27">
        <v>4251.8266670000003</v>
      </c>
      <c r="Z27">
        <v>5130.9142699000004</v>
      </c>
      <c r="AA27">
        <v>6174.8097126000002</v>
      </c>
      <c r="AB27">
        <v>10.2486926</v>
      </c>
      <c r="AC27">
        <v>798.72678919999998</v>
      </c>
      <c r="AD27">
        <v>369.72634699999998</v>
      </c>
      <c r="AE27">
        <v>1.3456667</v>
      </c>
      <c r="AF27">
        <v>137.8095917</v>
      </c>
      <c r="AG27">
        <v>25.535307299999999</v>
      </c>
      <c r="AH27">
        <v>2479.5268093999998</v>
      </c>
      <c r="AI27">
        <v>0.86292219999999997</v>
      </c>
      <c r="AJ27">
        <v>1900.6373842999999</v>
      </c>
      <c r="AK27">
        <v>1.4323063</v>
      </c>
      <c r="AL27">
        <v>51.024793899999999</v>
      </c>
      <c r="AM27">
        <v>806.83393999999998</v>
      </c>
      <c r="AN27">
        <v>4.6064099999999997E-2</v>
      </c>
      <c r="AO27">
        <v>2719.88985</v>
      </c>
      <c r="AP27">
        <v>12.0375383</v>
      </c>
      <c r="AQ27">
        <v>255.6826782</v>
      </c>
      <c r="AR27">
        <v>24.031957599999998</v>
      </c>
      <c r="AS27">
        <v>2.3383577</v>
      </c>
      <c r="AT27">
        <v>717.95693679999999</v>
      </c>
      <c r="AU27">
        <v>27.370462100000001</v>
      </c>
      <c r="AV27">
        <v>111.0623633</v>
      </c>
      <c r="AW27">
        <v>133.96863329999999</v>
      </c>
      <c r="AX27">
        <v>2.1371280000000001</v>
      </c>
      <c r="AY27">
        <v>3442.3510000000001</v>
      </c>
      <c r="AZ27">
        <v>8.20858E-2</v>
      </c>
      <c r="BA27">
        <v>26097.144159799998</v>
      </c>
      <c r="BB27">
        <v>56.989045599999997</v>
      </c>
      <c r="BC27">
        <v>5.2441874000000004</v>
      </c>
      <c r="BD27">
        <v>11.3021925</v>
      </c>
    </row>
    <row r="28" spans="1:56" x14ac:dyDescent="0.25">
      <c r="A28">
        <v>2015</v>
      </c>
      <c r="B28">
        <v>10.515000000000001</v>
      </c>
      <c r="C28">
        <v>30.2801583</v>
      </c>
      <c r="D28">
        <v>37562.846746800002</v>
      </c>
      <c r="E28">
        <v>230.18854999999999</v>
      </c>
      <c r="F28">
        <v>390.14271669999999</v>
      </c>
      <c r="G28">
        <v>43.213999999999999</v>
      </c>
      <c r="H28">
        <v>12716.384670400001</v>
      </c>
      <c r="I28">
        <v>2.0366999999999998E-3</v>
      </c>
      <c r="J28">
        <v>1128.190321</v>
      </c>
      <c r="K28">
        <v>1418.3751666000001</v>
      </c>
      <c r="L28">
        <v>12.796049999999999</v>
      </c>
      <c r="M28">
        <v>128.285</v>
      </c>
      <c r="N28">
        <v>19.143967100000001</v>
      </c>
      <c r="O28">
        <v>869.04849430000002</v>
      </c>
      <c r="P28">
        <v>575.86405709999997</v>
      </c>
      <c r="Q28">
        <v>0</v>
      </c>
      <c r="R28">
        <v>2984.9748166999998</v>
      </c>
      <c r="S28">
        <v>0</v>
      </c>
      <c r="T28">
        <v>40.021569800000002</v>
      </c>
      <c r="U28">
        <v>2960.8620077999999</v>
      </c>
      <c r="V28">
        <v>151.692689</v>
      </c>
      <c r="W28">
        <v>1.9760867</v>
      </c>
      <c r="X28">
        <v>2.6611460999999998</v>
      </c>
      <c r="Y28">
        <v>5029.6670058</v>
      </c>
      <c r="Z28">
        <v>5262.2938866000004</v>
      </c>
      <c r="AA28">
        <v>8378.6875963999992</v>
      </c>
      <c r="AB28">
        <v>11.873980899999999</v>
      </c>
      <c r="AC28">
        <v>712.05612880000001</v>
      </c>
      <c r="AD28">
        <v>403.1699016</v>
      </c>
      <c r="AE28">
        <v>3.5200000999999999</v>
      </c>
      <c r="AF28">
        <v>59.325517900000001</v>
      </c>
      <c r="AG28">
        <v>17.859219700000001</v>
      </c>
      <c r="AH28">
        <v>2457.9965010999999</v>
      </c>
      <c r="AI28">
        <v>2.0245747999999999</v>
      </c>
      <c r="AJ28">
        <v>1753.1587844999999</v>
      </c>
      <c r="AK28">
        <v>2.8628523000000001</v>
      </c>
      <c r="AL28">
        <v>49.714220500000003</v>
      </c>
      <c r="AM28">
        <v>711.48209999999995</v>
      </c>
      <c r="AN28">
        <v>0</v>
      </c>
      <c r="AO28">
        <v>2789.83914</v>
      </c>
      <c r="AP28">
        <v>14.831042500000001</v>
      </c>
      <c r="AQ28">
        <v>262.6835499</v>
      </c>
      <c r="AR28">
        <v>54.039745400000001</v>
      </c>
      <c r="AS28">
        <v>0.48253099999999999</v>
      </c>
      <c r="AT28">
        <v>708.912463</v>
      </c>
      <c r="AU28">
        <v>578.32907150000005</v>
      </c>
      <c r="AV28">
        <v>67.686005199999997</v>
      </c>
      <c r="AW28">
        <v>178.10481669999999</v>
      </c>
      <c r="AX28">
        <v>1.9322737999999999</v>
      </c>
      <c r="AY28">
        <v>3595.607</v>
      </c>
      <c r="AZ28">
        <v>0.50363999999999998</v>
      </c>
      <c r="BA28">
        <v>21943.502174900001</v>
      </c>
      <c r="BB28">
        <v>52.232413399999999</v>
      </c>
      <c r="BC28">
        <v>2.9395501999999998</v>
      </c>
      <c r="BD28">
        <v>11.069009599999999</v>
      </c>
    </row>
    <row r="29" spans="1:56" x14ac:dyDescent="0.25">
      <c r="A29">
        <v>2016</v>
      </c>
      <c r="B29">
        <v>10.945</v>
      </c>
      <c r="C29">
        <v>22.456341699999999</v>
      </c>
      <c r="D29">
        <v>34269.150253400003</v>
      </c>
      <c r="E29">
        <v>204.2708313</v>
      </c>
      <c r="F29">
        <v>281.12896669999998</v>
      </c>
      <c r="G29">
        <v>80.018000000000001</v>
      </c>
      <c r="H29">
        <v>12831.390726600001</v>
      </c>
      <c r="I29">
        <v>0</v>
      </c>
      <c r="J29">
        <v>1006.9283536</v>
      </c>
      <c r="K29">
        <v>1432.0436</v>
      </c>
      <c r="L29">
        <v>15.402100000000001</v>
      </c>
      <c r="M29">
        <v>170.95533330000001</v>
      </c>
      <c r="N29">
        <v>19.362536200000001</v>
      </c>
      <c r="O29">
        <v>922.62633919999996</v>
      </c>
      <c r="P29">
        <v>495.99301459999998</v>
      </c>
      <c r="Q29">
        <v>0</v>
      </c>
      <c r="R29">
        <v>3000.7244500000002</v>
      </c>
      <c r="S29">
        <v>0</v>
      </c>
      <c r="T29">
        <v>26.801713299999999</v>
      </c>
      <c r="U29">
        <v>2991.1207580999999</v>
      </c>
      <c r="V29">
        <v>250.02916590000001</v>
      </c>
      <c r="W29">
        <v>1.9671327999999999</v>
      </c>
      <c r="X29">
        <v>1.2770178999999999</v>
      </c>
      <c r="Y29">
        <v>5305.9533080000001</v>
      </c>
      <c r="Z29">
        <v>6086.1197369000001</v>
      </c>
      <c r="AA29">
        <v>6545.3920454999998</v>
      </c>
      <c r="AB29">
        <v>11.2239986</v>
      </c>
      <c r="AC29">
        <v>727.04315159999999</v>
      </c>
      <c r="AD29">
        <v>385.77974089999998</v>
      </c>
      <c r="AE29">
        <v>2.9550000000000001</v>
      </c>
      <c r="AF29">
        <v>75.795840400000003</v>
      </c>
      <c r="AG29">
        <v>22.148677500000002</v>
      </c>
      <c r="AH29">
        <v>2232.9130734</v>
      </c>
      <c r="AI29">
        <v>2.0712779000000001</v>
      </c>
      <c r="AJ29">
        <v>1963.4673074</v>
      </c>
      <c r="AK29">
        <v>1.4005618</v>
      </c>
      <c r="AL29">
        <v>55.585031999999998</v>
      </c>
      <c r="AM29">
        <v>1133.1803070999999</v>
      </c>
      <c r="AN29">
        <v>9.3713000000000008E-3</v>
      </c>
      <c r="AO29">
        <v>3959.5835934000002</v>
      </c>
      <c r="AP29">
        <v>12.9434741</v>
      </c>
      <c r="AQ29">
        <v>244.3354621</v>
      </c>
      <c r="AR29">
        <v>25.806877</v>
      </c>
      <c r="AS29">
        <v>1.4493613000000001</v>
      </c>
      <c r="AT29">
        <v>904.79765350000002</v>
      </c>
      <c r="AU29">
        <v>130.95257179999999</v>
      </c>
      <c r="AV29">
        <v>67.853308200000001</v>
      </c>
      <c r="AW29">
        <v>74.876833300000001</v>
      </c>
      <c r="AX29">
        <v>1.7645473</v>
      </c>
      <c r="AY29">
        <v>3543.0970000000002</v>
      </c>
      <c r="AZ29">
        <v>0</v>
      </c>
      <c r="BA29">
        <v>29721.290533300002</v>
      </c>
      <c r="BB29">
        <v>37.901259600000003</v>
      </c>
      <c r="BC29">
        <v>9.7911193999999995</v>
      </c>
      <c r="BD29">
        <v>12.2870778</v>
      </c>
    </row>
    <row r="30" spans="1:56" x14ac:dyDescent="0.25">
      <c r="A30">
        <v>2017</v>
      </c>
      <c r="B30">
        <v>9.0549999999999997</v>
      </c>
      <c r="C30">
        <v>26.119991599999999</v>
      </c>
      <c r="D30">
        <v>30924.567849200001</v>
      </c>
      <c r="E30">
        <v>168.8762643</v>
      </c>
      <c r="F30">
        <v>245.0171167</v>
      </c>
      <c r="G30">
        <v>18.112666699999998</v>
      </c>
      <c r="H30">
        <v>12984.5957468</v>
      </c>
      <c r="I30">
        <v>0</v>
      </c>
      <c r="J30">
        <v>987.15464129999998</v>
      </c>
      <c r="K30">
        <v>854.62058320000006</v>
      </c>
      <c r="L30">
        <v>15.126967199999999</v>
      </c>
      <c r="M30">
        <v>88.618990800000006</v>
      </c>
      <c r="N30">
        <v>24.396047800000002</v>
      </c>
      <c r="O30">
        <v>695.14629679999996</v>
      </c>
      <c r="P30">
        <v>527.10108119999995</v>
      </c>
      <c r="Q30">
        <v>0</v>
      </c>
      <c r="R30">
        <v>3773.4063332999999</v>
      </c>
      <c r="S30">
        <v>0</v>
      </c>
      <c r="T30">
        <v>16.855639700000001</v>
      </c>
      <c r="U30">
        <v>3382.6661912999998</v>
      </c>
      <c r="V30">
        <v>215.69147129999999</v>
      </c>
      <c r="W30">
        <v>0.81153810000000004</v>
      </c>
      <c r="X30">
        <v>1.8862110000000001</v>
      </c>
      <c r="Y30">
        <v>7340.8439516999997</v>
      </c>
      <c r="Z30">
        <v>6541.5010487999998</v>
      </c>
      <c r="AA30">
        <v>8197.5739739000001</v>
      </c>
      <c r="AB30">
        <v>10.2324055</v>
      </c>
      <c r="AC30">
        <v>709.63823530000002</v>
      </c>
      <c r="AD30">
        <v>385.5876533</v>
      </c>
      <c r="AE30">
        <v>11.011666699999999</v>
      </c>
      <c r="AF30">
        <v>57.536183399999999</v>
      </c>
      <c r="AG30">
        <v>12.6223955</v>
      </c>
      <c r="AH30">
        <v>2910.6499644999999</v>
      </c>
      <c r="AI30">
        <v>0.97451109999999996</v>
      </c>
      <c r="AJ30">
        <v>2448.6379304000002</v>
      </c>
      <c r="AK30">
        <v>2.5798399999999999</v>
      </c>
      <c r="AL30">
        <v>50.141140700000001</v>
      </c>
      <c r="AM30">
        <v>794.10039519999998</v>
      </c>
      <c r="AN30">
        <v>2.3579999999999999E-3</v>
      </c>
      <c r="AO30">
        <v>3945.8232277000002</v>
      </c>
      <c r="AP30">
        <v>8.5486409000000005</v>
      </c>
      <c r="AQ30">
        <v>245.9412701</v>
      </c>
      <c r="AR30">
        <v>34.973872</v>
      </c>
      <c r="AS30">
        <v>1.6893049</v>
      </c>
      <c r="AT30">
        <v>664.07931989999997</v>
      </c>
      <c r="AU30">
        <v>141.12633070000001</v>
      </c>
      <c r="AV30">
        <v>86.277888500000003</v>
      </c>
      <c r="AW30">
        <v>27.328766699999999</v>
      </c>
      <c r="AX30">
        <v>1.7999997000000001</v>
      </c>
      <c r="AY30">
        <v>4774.0330000000004</v>
      </c>
      <c r="AZ30">
        <v>0</v>
      </c>
      <c r="BA30">
        <v>25092.158683099999</v>
      </c>
      <c r="BB30">
        <v>46.422101099999999</v>
      </c>
      <c r="BC30">
        <v>12.5689814</v>
      </c>
      <c r="BD30">
        <v>2.3491933999999999</v>
      </c>
    </row>
    <row r="31" spans="1:56" x14ac:dyDescent="0.25">
      <c r="A31">
        <v>2018</v>
      </c>
      <c r="B31">
        <v>9.3233967</v>
      </c>
      <c r="C31">
        <v>22.4596336</v>
      </c>
      <c r="D31">
        <v>35637.358589199997</v>
      </c>
      <c r="E31">
        <v>201.7252364</v>
      </c>
      <c r="F31">
        <v>287.41525000000001</v>
      </c>
      <c r="G31">
        <v>38.527999999999999</v>
      </c>
      <c r="H31">
        <v>12807.9726245</v>
      </c>
      <c r="I31">
        <v>1.3083300000000001E-2</v>
      </c>
      <c r="J31">
        <v>1207.9462959</v>
      </c>
      <c r="K31">
        <v>1522.4575666999999</v>
      </c>
      <c r="L31">
        <v>33.346884899999999</v>
      </c>
      <c r="M31">
        <v>187.99966670000001</v>
      </c>
      <c r="N31">
        <v>32.2031773</v>
      </c>
      <c r="O31">
        <v>482.69933250000003</v>
      </c>
      <c r="P31">
        <v>571.42406570000003</v>
      </c>
      <c r="Q31">
        <v>5.8000799999999998E-2</v>
      </c>
      <c r="R31">
        <v>3589.0480200000002</v>
      </c>
      <c r="S31">
        <v>1.68127E-2</v>
      </c>
      <c r="T31">
        <v>12.400351000000001</v>
      </c>
      <c r="U31">
        <v>3327.4896563000002</v>
      </c>
      <c r="V31">
        <v>156.50500779999999</v>
      </c>
      <c r="W31">
        <v>1.1789453000000001</v>
      </c>
      <c r="X31">
        <v>2.0191243999999999</v>
      </c>
      <c r="Y31">
        <v>7143.8844712999999</v>
      </c>
      <c r="Z31">
        <v>5967.2246040999999</v>
      </c>
      <c r="AA31">
        <v>4538.8390547999998</v>
      </c>
      <c r="AB31">
        <v>9.7515687</v>
      </c>
      <c r="AC31">
        <v>753.03091470000004</v>
      </c>
      <c r="AD31">
        <v>361.0216345</v>
      </c>
      <c r="AE31">
        <v>7.7333333</v>
      </c>
      <c r="AF31">
        <v>6.4774326000000002</v>
      </c>
      <c r="AG31">
        <v>12.079999000000001</v>
      </c>
      <c r="AH31">
        <v>2888.1404815000001</v>
      </c>
      <c r="AI31">
        <v>1.8452526</v>
      </c>
      <c r="AJ31">
        <v>2300.0350324000001</v>
      </c>
      <c r="AK31">
        <v>3.0129174999999999</v>
      </c>
      <c r="AL31">
        <v>46.893514600000003</v>
      </c>
      <c r="AM31">
        <v>869.94598340000005</v>
      </c>
      <c r="AN31">
        <v>1.3536299999999999E-2</v>
      </c>
      <c r="AO31">
        <v>4063.9386610000001</v>
      </c>
      <c r="AP31">
        <v>3.9927242000000001</v>
      </c>
      <c r="AQ31">
        <v>350.37218319999999</v>
      </c>
      <c r="AR31">
        <v>26.546347000000001</v>
      </c>
      <c r="AS31">
        <v>1.5379155</v>
      </c>
      <c r="AT31">
        <v>856.00413649999996</v>
      </c>
      <c r="AU31">
        <v>258.13365720000002</v>
      </c>
      <c r="AV31">
        <v>128.66846670000001</v>
      </c>
      <c r="AW31">
        <v>111.04434999999999</v>
      </c>
      <c r="AX31">
        <v>2.8705688</v>
      </c>
      <c r="AY31">
        <v>4223.1819999999998</v>
      </c>
      <c r="AZ31">
        <v>71.772996300000003</v>
      </c>
      <c r="BA31">
        <v>31385.065578900001</v>
      </c>
      <c r="BB31">
        <v>42.118130800000003</v>
      </c>
      <c r="BC31">
        <v>26.168987999999999</v>
      </c>
      <c r="BD31">
        <v>4.8053097999999999</v>
      </c>
    </row>
    <row r="32" spans="1:56" x14ac:dyDescent="0.25">
      <c r="A32">
        <v>2019</v>
      </c>
      <c r="B32">
        <v>23.357177799999999</v>
      </c>
      <c r="C32">
        <v>20.341954900000001</v>
      </c>
      <c r="D32">
        <v>40697.863708700002</v>
      </c>
      <c r="E32">
        <v>292.88729139999998</v>
      </c>
      <c r="F32">
        <v>249.90239990000001</v>
      </c>
      <c r="G32">
        <v>19.273333300000001</v>
      </c>
      <c r="H32">
        <v>13672.2255993</v>
      </c>
      <c r="I32">
        <v>5.553E-4</v>
      </c>
      <c r="J32">
        <v>1039.1443612</v>
      </c>
      <c r="K32">
        <v>2104.2571598</v>
      </c>
      <c r="L32">
        <v>22.485992899999999</v>
      </c>
      <c r="M32">
        <v>204.5274071</v>
      </c>
      <c r="N32">
        <v>27.3764164</v>
      </c>
      <c r="O32">
        <v>506.26685670000001</v>
      </c>
      <c r="P32">
        <v>545.83339460000002</v>
      </c>
      <c r="Q32">
        <v>0</v>
      </c>
      <c r="R32">
        <v>3921.2497733999999</v>
      </c>
      <c r="S32">
        <v>0.03</v>
      </c>
      <c r="T32">
        <v>10.154936899999999</v>
      </c>
      <c r="U32">
        <v>3613.1879915</v>
      </c>
      <c r="V32">
        <v>68.907960700000004</v>
      </c>
      <c r="W32">
        <v>0.64644310000000005</v>
      </c>
      <c r="X32">
        <v>1.8611867</v>
      </c>
      <c r="Y32">
        <v>6764.5646072999998</v>
      </c>
      <c r="Z32">
        <v>6027.8611523</v>
      </c>
      <c r="AA32">
        <v>6333.8728885</v>
      </c>
      <c r="AB32">
        <v>9.4053210000000007</v>
      </c>
      <c r="AC32">
        <v>835.88677659999996</v>
      </c>
      <c r="AD32">
        <v>575.33682539999995</v>
      </c>
      <c r="AE32">
        <v>0.58333330000000005</v>
      </c>
      <c r="AF32">
        <v>4.0040167000000002</v>
      </c>
      <c r="AG32">
        <v>15.659436599999999</v>
      </c>
      <c r="AH32">
        <v>2626.9848560999999</v>
      </c>
      <c r="AI32">
        <v>1.2407212000000001</v>
      </c>
      <c r="AJ32">
        <v>2954.3895259999999</v>
      </c>
      <c r="AK32">
        <v>2.1935392999999999</v>
      </c>
      <c r="AL32">
        <v>50.691856999999999</v>
      </c>
      <c r="AM32">
        <v>787.07343400000002</v>
      </c>
      <c r="AN32">
        <v>6.7429999999999996E-4</v>
      </c>
      <c r="AO32">
        <v>3771.9458817999998</v>
      </c>
      <c r="AP32">
        <v>7.0860155999999996</v>
      </c>
      <c r="AQ32">
        <v>388.86600010000001</v>
      </c>
      <c r="AR32">
        <v>46.740110999999999</v>
      </c>
      <c r="AS32">
        <v>0.95531679999999997</v>
      </c>
      <c r="AT32">
        <v>1069.2142865000001</v>
      </c>
      <c r="AU32">
        <v>174.29869350000001</v>
      </c>
      <c r="AV32">
        <v>117.1977167</v>
      </c>
      <c r="AW32">
        <v>58.493450000000003</v>
      </c>
      <c r="AX32">
        <v>2.4710825000000001</v>
      </c>
      <c r="AY32">
        <v>4526.143</v>
      </c>
      <c r="AZ32">
        <v>53.2333949</v>
      </c>
      <c r="BA32">
        <v>27400.1618174</v>
      </c>
      <c r="BB32">
        <v>12.180524200000001</v>
      </c>
      <c r="BC32">
        <v>27.276784800000001</v>
      </c>
      <c r="BD32">
        <v>6.2683128000000004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AC424-6CB4-4CEC-ACDB-4C716BD6C3F0}">
  <dimension ref="A1:E1596"/>
  <sheetViews>
    <sheetView tabSelected="1" workbookViewId="0">
      <selection activeCell="H8" sqref="H8"/>
    </sheetView>
  </sheetViews>
  <sheetFormatPr defaultRowHeight="15" x14ac:dyDescent="0.25"/>
  <cols>
    <col min="2" max="2" width="31.28515625" bestFit="1" customWidth="1"/>
    <col min="4" max="4" width="11.7109375" bestFit="1" customWidth="1"/>
    <col min="5" max="5" width="12.28515625" bestFit="1" customWidth="1"/>
  </cols>
  <sheetData>
    <row r="1" spans="1:5" x14ac:dyDescent="0.25">
      <c r="A1" t="s">
        <v>90</v>
      </c>
      <c r="B1" t="s">
        <v>91</v>
      </c>
      <c r="C1" t="s">
        <v>92</v>
      </c>
      <c r="D1" t="s">
        <v>93</v>
      </c>
      <c r="E1" t="s">
        <v>94</v>
      </c>
    </row>
    <row r="2" spans="1:5" x14ac:dyDescent="0.25">
      <c r="A2">
        <f>1990+E2-1</f>
        <v>1990</v>
      </c>
      <c r="B2" t="str">
        <f>INDEX(Transpose!$B$2:$BD$2,MATCH('Iterating Key'!D2,Transpose!$B$1:$BD$1,0))</f>
        <v>Angola</v>
      </c>
      <c r="C2">
        <f>INDEX(Transpose!$B$3:$BD$32,MATCH('Iterating Key'!A2,Transpose!$A$3:$A$32,0),MATCH(D2,Transpose!$B$1:$BD$1,0))</f>
        <v>84.35</v>
      </c>
      <c r="D2">
        <v>1</v>
      </c>
      <c r="E2">
        <v>1</v>
      </c>
    </row>
    <row r="3" spans="1:5" x14ac:dyDescent="0.25">
      <c r="A3">
        <f t="shared" ref="A3:A66" si="0">1990+E3-1</f>
        <v>1991</v>
      </c>
      <c r="B3" t="str">
        <f>INDEX(Transpose!$B$2:$BD$2,MATCH('Iterating Key'!D3,Transpose!$B$1:$BD$1,0))</f>
        <v>Angola</v>
      </c>
      <c r="C3">
        <f>INDEX(Transpose!$B$3:$BD$32,MATCH('Iterating Key'!A3,Transpose!$A$3:$A$32,0),MATCH(D3,Transpose!$B$1:$BD$1,0))</f>
        <v>70.501000000000005</v>
      </c>
      <c r="D3">
        <f>IF(E3=1,D2+1,D2)</f>
        <v>1</v>
      </c>
      <c r="E3">
        <f>IF(E2+1=31,1,E2+1)</f>
        <v>2</v>
      </c>
    </row>
    <row r="4" spans="1:5" x14ac:dyDescent="0.25">
      <c r="A4">
        <f t="shared" si="0"/>
        <v>1992</v>
      </c>
      <c r="B4" t="str">
        <f>INDEX(Transpose!$B$2:$BD$2,MATCH('Iterating Key'!D4,Transpose!$B$1:$BD$1,0))</f>
        <v>Angola</v>
      </c>
      <c r="C4">
        <f>INDEX(Transpose!$B$3:$BD$32,MATCH('Iterating Key'!A4,Transpose!$A$3:$A$32,0),MATCH(D4,Transpose!$B$1:$BD$1,0))</f>
        <v>80.25</v>
      </c>
      <c r="D4">
        <f t="shared" ref="D4:D67" si="1">IF(E4=1,D3+1,D3)</f>
        <v>1</v>
      </c>
      <c r="E4">
        <f t="shared" ref="E4:E67" si="2">IF(E3+1=31,1,E3+1)</f>
        <v>3</v>
      </c>
    </row>
    <row r="5" spans="1:5" x14ac:dyDescent="0.25">
      <c r="A5">
        <f t="shared" si="0"/>
        <v>1993</v>
      </c>
      <c r="B5" t="str">
        <f>INDEX(Transpose!$B$2:$BD$2,MATCH('Iterating Key'!D5,Transpose!$B$1:$BD$1,0))</f>
        <v>Angola</v>
      </c>
      <c r="C5">
        <f>INDEX(Transpose!$B$3:$BD$32,MATCH('Iterating Key'!A5,Transpose!$A$3:$A$32,0),MATCH(D5,Transpose!$B$1:$BD$1,0))</f>
        <v>38.878</v>
      </c>
      <c r="D5">
        <f t="shared" si="1"/>
        <v>1</v>
      </c>
      <c r="E5">
        <f t="shared" si="2"/>
        <v>4</v>
      </c>
    </row>
    <row r="6" spans="1:5" x14ac:dyDescent="0.25">
      <c r="A6">
        <f t="shared" si="0"/>
        <v>1994</v>
      </c>
      <c r="B6" t="str">
        <f>INDEX(Transpose!$B$2:$BD$2,MATCH('Iterating Key'!D6,Transpose!$B$1:$BD$1,0))</f>
        <v>Angola</v>
      </c>
      <c r="C6">
        <f>INDEX(Transpose!$B$3:$BD$32,MATCH('Iterating Key'!A6,Transpose!$A$3:$A$32,0),MATCH(D6,Transpose!$B$1:$BD$1,0))</f>
        <v>8.3019999999999996</v>
      </c>
      <c r="D6">
        <f t="shared" si="1"/>
        <v>1</v>
      </c>
      <c r="E6">
        <f t="shared" si="2"/>
        <v>5</v>
      </c>
    </row>
    <row r="7" spans="1:5" x14ac:dyDescent="0.25">
      <c r="A7">
        <f t="shared" si="0"/>
        <v>1995</v>
      </c>
      <c r="B7" t="str">
        <f>INDEX(Transpose!$B$2:$BD$2,MATCH('Iterating Key'!D7,Transpose!$B$1:$BD$1,0))</f>
        <v>Angola</v>
      </c>
      <c r="C7">
        <f>INDEX(Transpose!$B$3:$BD$32,MATCH('Iterating Key'!A7,Transpose!$A$3:$A$32,0),MATCH(D7,Transpose!$B$1:$BD$1,0))</f>
        <v>40.558999999999997</v>
      </c>
      <c r="D7">
        <f t="shared" si="1"/>
        <v>1</v>
      </c>
      <c r="E7">
        <f t="shared" si="2"/>
        <v>6</v>
      </c>
    </row>
    <row r="8" spans="1:5" x14ac:dyDescent="0.25">
      <c r="A8">
        <f t="shared" si="0"/>
        <v>1996</v>
      </c>
      <c r="B8" t="str">
        <f>INDEX(Transpose!$B$2:$BD$2,MATCH('Iterating Key'!D8,Transpose!$B$1:$BD$1,0))</f>
        <v>Angola</v>
      </c>
      <c r="C8">
        <f>INDEX(Transpose!$B$3:$BD$32,MATCH('Iterating Key'!A8,Transpose!$A$3:$A$32,0),MATCH(D8,Transpose!$B$1:$BD$1,0))</f>
        <v>51.831000000000003</v>
      </c>
      <c r="D8">
        <f t="shared" si="1"/>
        <v>1</v>
      </c>
      <c r="E8">
        <f t="shared" si="2"/>
        <v>7</v>
      </c>
    </row>
    <row r="9" spans="1:5" x14ac:dyDescent="0.25">
      <c r="A9">
        <f t="shared" si="0"/>
        <v>1997</v>
      </c>
      <c r="B9" t="str">
        <f>INDEX(Transpose!$B$2:$BD$2,MATCH('Iterating Key'!D9,Transpose!$B$1:$BD$1,0))</f>
        <v>Angola</v>
      </c>
      <c r="C9">
        <f>INDEX(Transpose!$B$3:$BD$32,MATCH('Iterating Key'!A9,Transpose!$A$3:$A$32,0),MATCH(D9,Transpose!$B$1:$BD$1,0))</f>
        <v>50.494</v>
      </c>
      <c r="D9">
        <f t="shared" si="1"/>
        <v>1</v>
      </c>
      <c r="E9">
        <f t="shared" si="2"/>
        <v>8</v>
      </c>
    </row>
    <row r="10" spans="1:5" x14ac:dyDescent="0.25">
      <c r="A10">
        <f t="shared" si="0"/>
        <v>1998</v>
      </c>
      <c r="B10" t="str">
        <f>INDEX(Transpose!$B$2:$BD$2,MATCH('Iterating Key'!D10,Transpose!$B$1:$BD$1,0))</f>
        <v>Angola</v>
      </c>
      <c r="C10">
        <f>INDEX(Transpose!$B$3:$BD$32,MATCH('Iterating Key'!A10,Transpose!$A$3:$A$32,0),MATCH(D10,Transpose!$B$1:$BD$1,0))</f>
        <v>53.929000000000002</v>
      </c>
      <c r="D10">
        <f t="shared" si="1"/>
        <v>1</v>
      </c>
      <c r="E10">
        <f t="shared" si="2"/>
        <v>9</v>
      </c>
    </row>
    <row r="11" spans="1:5" x14ac:dyDescent="0.25">
      <c r="A11">
        <f t="shared" si="0"/>
        <v>1999</v>
      </c>
      <c r="B11" t="str">
        <f>INDEX(Transpose!$B$2:$BD$2,MATCH('Iterating Key'!D11,Transpose!$B$1:$BD$1,0))</f>
        <v>Angola</v>
      </c>
      <c r="C11">
        <f>INDEX(Transpose!$B$3:$BD$32,MATCH('Iterating Key'!A11,Transpose!$A$3:$A$32,0),MATCH(D11,Transpose!$B$1:$BD$1,0))</f>
        <v>50.113999999999997</v>
      </c>
      <c r="D11">
        <f t="shared" si="1"/>
        <v>1</v>
      </c>
      <c r="E11">
        <f t="shared" si="2"/>
        <v>10</v>
      </c>
    </row>
    <row r="12" spans="1:5" x14ac:dyDescent="0.25">
      <c r="A12">
        <f t="shared" si="0"/>
        <v>2000</v>
      </c>
      <c r="B12" t="str">
        <f>INDEX(Transpose!$B$2:$BD$2,MATCH('Iterating Key'!D12,Transpose!$B$1:$BD$1,0))</f>
        <v>Angola</v>
      </c>
      <c r="C12">
        <f>INDEX(Transpose!$B$3:$BD$32,MATCH('Iterating Key'!A12,Transpose!$A$3:$A$32,0),MATCH(D12,Transpose!$B$1:$BD$1,0))</f>
        <v>21.504999999999999</v>
      </c>
      <c r="D12">
        <f t="shared" si="1"/>
        <v>1</v>
      </c>
      <c r="E12">
        <f t="shared" si="2"/>
        <v>11</v>
      </c>
    </row>
    <row r="13" spans="1:5" x14ac:dyDescent="0.25">
      <c r="A13">
        <f t="shared" si="0"/>
        <v>2001</v>
      </c>
      <c r="B13" t="str">
        <f>INDEX(Transpose!$B$2:$BD$2,MATCH('Iterating Key'!D13,Transpose!$B$1:$BD$1,0))</f>
        <v>Angola</v>
      </c>
      <c r="C13">
        <f>INDEX(Transpose!$B$3:$BD$32,MATCH('Iterating Key'!A13,Transpose!$A$3:$A$32,0),MATCH(D13,Transpose!$B$1:$BD$1,0))</f>
        <v>14.25</v>
      </c>
      <c r="D13">
        <f t="shared" si="1"/>
        <v>1</v>
      </c>
      <c r="E13">
        <f t="shared" si="2"/>
        <v>12</v>
      </c>
    </row>
    <row r="14" spans="1:5" x14ac:dyDescent="0.25">
      <c r="A14">
        <f t="shared" si="0"/>
        <v>2002</v>
      </c>
      <c r="B14" t="str">
        <f>INDEX(Transpose!$B$2:$BD$2,MATCH('Iterating Key'!D14,Transpose!$B$1:$BD$1,0))</f>
        <v>Angola</v>
      </c>
      <c r="C14">
        <f>INDEX(Transpose!$B$3:$BD$32,MATCH('Iterating Key'!A14,Transpose!$A$3:$A$32,0),MATCH(D14,Transpose!$B$1:$BD$1,0))</f>
        <v>9.3450000000000006</v>
      </c>
      <c r="D14">
        <f t="shared" si="1"/>
        <v>1</v>
      </c>
      <c r="E14">
        <f t="shared" si="2"/>
        <v>13</v>
      </c>
    </row>
    <row r="15" spans="1:5" x14ac:dyDescent="0.25">
      <c r="A15">
        <f t="shared" si="0"/>
        <v>2003</v>
      </c>
      <c r="B15" t="str">
        <f>INDEX(Transpose!$B$2:$BD$2,MATCH('Iterating Key'!D15,Transpose!$B$1:$BD$1,0))</f>
        <v>Angola</v>
      </c>
      <c r="C15">
        <f>INDEX(Transpose!$B$3:$BD$32,MATCH('Iterating Key'!A15,Transpose!$A$3:$A$32,0),MATCH(D15,Transpose!$B$1:$BD$1,0))</f>
        <v>17.297999999999998</v>
      </c>
      <c r="D15">
        <f t="shared" si="1"/>
        <v>1</v>
      </c>
      <c r="E15">
        <f t="shared" si="2"/>
        <v>14</v>
      </c>
    </row>
    <row r="16" spans="1:5" x14ac:dyDescent="0.25">
      <c r="A16">
        <f t="shared" si="0"/>
        <v>2004</v>
      </c>
      <c r="B16" t="str">
        <f>INDEX(Transpose!$B$2:$BD$2,MATCH('Iterating Key'!D16,Transpose!$B$1:$BD$1,0))</f>
        <v>Angola</v>
      </c>
      <c r="C16">
        <f>INDEX(Transpose!$B$3:$BD$32,MATCH('Iterating Key'!A16,Transpose!$A$3:$A$32,0),MATCH(D16,Transpose!$B$1:$BD$1,0))</f>
        <v>5.67</v>
      </c>
      <c r="D16">
        <f t="shared" si="1"/>
        <v>1</v>
      </c>
      <c r="E16">
        <f t="shared" si="2"/>
        <v>15</v>
      </c>
    </row>
    <row r="17" spans="1:5" x14ac:dyDescent="0.25">
      <c r="A17">
        <f t="shared" si="0"/>
        <v>2005</v>
      </c>
      <c r="B17" t="str">
        <f>INDEX(Transpose!$B$2:$BD$2,MATCH('Iterating Key'!D17,Transpose!$B$1:$BD$1,0))</f>
        <v>Angola</v>
      </c>
      <c r="C17">
        <f>INDEX(Transpose!$B$3:$BD$32,MATCH('Iterating Key'!A17,Transpose!$A$3:$A$32,0),MATCH(D17,Transpose!$B$1:$BD$1,0))</f>
        <v>4.665</v>
      </c>
      <c r="D17">
        <f t="shared" si="1"/>
        <v>1</v>
      </c>
      <c r="E17">
        <f t="shared" si="2"/>
        <v>16</v>
      </c>
    </row>
    <row r="18" spans="1:5" x14ac:dyDescent="0.25">
      <c r="A18">
        <f t="shared" si="0"/>
        <v>2006</v>
      </c>
      <c r="B18" t="str">
        <f>INDEX(Transpose!$B$2:$BD$2,MATCH('Iterating Key'!D18,Transpose!$B$1:$BD$1,0))</f>
        <v>Angola</v>
      </c>
      <c r="C18">
        <f>INDEX(Transpose!$B$3:$BD$32,MATCH('Iterating Key'!A18,Transpose!$A$3:$A$32,0),MATCH(D18,Transpose!$B$1:$BD$1,0))</f>
        <v>5.41</v>
      </c>
      <c r="D18">
        <f t="shared" si="1"/>
        <v>1</v>
      </c>
      <c r="E18">
        <f t="shared" si="2"/>
        <v>17</v>
      </c>
    </row>
    <row r="19" spans="1:5" x14ac:dyDescent="0.25">
      <c r="A19">
        <f t="shared" si="0"/>
        <v>2007</v>
      </c>
      <c r="B19" t="str">
        <f>INDEX(Transpose!$B$2:$BD$2,MATCH('Iterating Key'!D19,Transpose!$B$1:$BD$1,0))</f>
        <v>Angola</v>
      </c>
      <c r="C19">
        <f>INDEX(Transpose!$B$3:$BD$32,MATCH('Iterating Key'!A19,Transpose!$A$3:$A$32,0),MATCH(D19,Transpose!$B$1:$BD$1,0))</f>
        <v>3.9159999999999999</v>
      </c>
      <c r="D19">
        <f t="shared" si="1"/>
        <v>1</v>
      </c>
      <c r="E19">
        <f t="shared" si="2"/>
        <v>18</v>
      </c>
    </row>
    <row r="20" spans="1:5" x14ac:dyDescent="0.25">
      <c r="A20">
        <f t="shared" si="0"/>
        <v>2008</v>
      </c>
      <c r="B20" t="str">
        <f>INDEX(Transpose!$B$2:$BD$2,MATCH('Iterating Key'!D20,Transpose!$B$1:$BD$1,0))</f>
        <v>Angola</v>
      </c>
      <c r="C20">
        <f>INDEX(Transpose!$B$3:$BD$32,MATCH('Iterating Key'!A20,Transpose!$A$3:$A$32,0),MATCH(D20,Transpose!$B$1:$BD$1,0))</f>
        <v>6.1050000000000004</v>
      </c>
      <c r="D20">
        <f t="shared" si="1"/>
        <v>1</v>
      </c>
      <c r="E20">
        <f t="shared" si="2"/>
        <v>19</v>
      </c>
    </row>
    <row r="21" spans="1:5" x14ac:dyDescent="0.25">
      <c r="A21">
        <f t="shared" si="0"/>
        <v>2009</v>
      </c>
      <c r="B21" t="str">
        <f>INDEX(Transpose!$B$2:$BD$2,MATCH('Iterating Key'!D21,Transpose!$B$1:$BD$1,0))</f>
        <v>Angola</v>
      </c>
      <c r="C21">
        <f>INDEX(Transpose!$B$3:$BD$32,MATCH('Iterating Key'!A21,Transpose!$A$3:$A$32,0),MATCH(D21,Transpose!$B$1:$BD$1,0))</f>
        <v>6.9249999999999998</v>
      </c>
      <c r="D21">
        <f t="shared" si="1"/>
        <v>1</v>
      </c>
      <c r="E21">
        <f t="shared" si="2"/>
        <v>20</v>
      </c>
    </row>
    <row r="22" spans="1:5" x14ac:dyDescent="0.25">
      <c r="A22">
        <f t="shared" si="0"/>
        <v>2010</v>
      </c>
      <c r="B22" t="str">
        <f>INDEX(Transpose!$B$2:$BD$2,MATCH('Iterating Key'!D22,Transpose!$B$1:$BD$1,0))</f>
        <v>Angola</v>
      </c>
      <c r="C22">
        <f>INDEX(Transpose!$B$3:$BD$32,MATCH('Iterating Key'!A22,Transpose!$A$3:$A$32,0),MATCH(D22,Transpose!$B$1:$BD$1,0))</f>
        <v>4.37</v>
      </c>
      <c r="D22">
        <f t="shared" si="1"/>
        <v>1</v>
      </c>
      <c r="E22">
        <f t="shared" si="2"/>
        <v>21</v>
      </c>
    </row>
    <row r="23" spans="1:5" x14ac:dyDescent="0.25">
      <c r="A23">
        <f t="shared" si="0"/>
        <v>2011</v>
      </c>
      <c r="B23" t="str">
        <f>INDEX(Transpose!$B$2:$BD$2,MATCH('Iterating Key'!D23,Transpose!$B$1:$BD$1,0))</f>
        <v>Angola</v>
      </c>
      <c r="C23">
        <f>INDEX(Transpose!$B$3:$BD$32,MATCH('Iterating Key'!A23,Transpose!$A$3:$A$32,0),MATCH(D23,Transpose!$B$1:$BD$1,0))</f>
        <v>7.5750000000000002</v>
      </c>
      <c r="D23">
        <f t="shared" si="1"/>
        <v>1</v>
      </c>
      <c r="E23">
        <f t="shared" si="2"/>
        <v>22</v>
      </c>
    </row>
    <row r="24" spans="1:5" x14ac:dyDescent="0.25">
      <c r="A24">
        <f t="shared" si="0"/>
        <v>2012</v>
      </c>
      <c r="B24" t="str">
        <f>INDEX(Transpose!$B$2:$BD$2,MATCH('Iterating Key'!D24,Transpose!$B$1:$BD$1,0))</f>
        <v>Angola</v>
      </c>
      <c r="C24">
        <f>INDEX(Transpose!$B$3:$BD$32,MATCH('Iterating Key'!A24,Transpose!$A$3:$A$32,0),MATCH(D24,Transpose!$B$1:$BD$1,0))</f>
        <v>8.375</v>
      </c>
      <c r="D24">
        <f t="shared" si="1"/>
        <v>1</v>
      </c>
      <c r="E24">
        <f t="shared" si="2"/>
        <v>23</v>
      </c>
    </row>
    <row r="25" spans="1:5" x14ac:dyDescent="0.25">
      <c r="A25">
        <f t="shared" si="0"/>
        <v>2013</v>
      </c>
      <c r="B25" t="str">
        <f>INDEX(Transpose!$B$2:$BD$2,MATCH('Iterating Key'!D25,Transpose!$B$1:$BD$1,0))</f>
        <v>Angola</v>
      </c>
      <c r="C25">
        <f>INDEX(Transpose!$B$3:$BD$32,MATCH('Iterating Key'!A25,Transpose!$A$3:$A$32,0),MATCH(D25,Transpose!$B$1:$BD$1,0))</f>
        <v>5.52</v>
      </c>
      <c r="D25">
        <f t="shared" si="1"/>
        <v>1</v>
      </c>
      <c r="E25">
        <f t="shared" si="2"/>
        <v>24</v>
      </c>
    </row>
    <row r="26" spans="1:5" x14ac:dyDescent="0.25">
      <c r="A26">
        <f t="shared" si="0"/>
        <v>2014</v>
      </c>
      <c r="B26" t="str">
        <f>INDEX(Transpose!$B$2:$BD$2,MATCH('Iterating Key'!D26,Transpose!$B$1:$BD$1,0))</f>
        <v>Angola</v>
      </c>
      <c r="C26">
        <f>INDEX(Transpose!$B$3:$BD$32,MATCH('Iterating Key'!A26,Transpose!$A$3:$A$32,0),MATCH(D26,Transpose!$B$1:$BD$1,0))</f>
        <v>9.375</v>
      </c>
      <c r="D26">
        <f t="shared" si="1"/>
        <v>1</v>
      </c>
      <c r="E26">
        <f t="shared" si="2"/>
        <v>25</v>
      </c>
    </row>
    <row r="27" spans="1:5" x14ac:dyDescent="0.25">
      <c r="A27">
        <f t="shared" si="0"/>
        <v>2015</v>
      </c>
      <c r="B27" t="str">
        <f>INDEX(Transpose!$B$2:$BD$2,MATCH('Iterating Key'!D27,Transpose!$B$1:$BD$1,0))</f>
        <v>Angola</v>
      </c>
      <c r="C27">
        <f>INDEX(Transpose!$B$3:$BD$32,MATCH('Iterating Key'!A27,Transpose!$A$3:$A$32,0),MATCH(D27,Transpose!$B$1:$BD$1,0))</f>
        <v>10.515000000000001</v>
      </c>
      <c r="D27">
        <f t="shared" si="1"/>
        <v>1</v>
      </c>
      <c r="E27">
        <f t="shared" si="2"/>
        <v>26</v>
      </c>
    </row>
    <row r="28" spans="1:5" x14ac:dyDescent="0.25">
      <c r="A28">
        <f t="shared" si="0"/>
        <v>2016</v>
      </c>
      <c r="B28" t="str">
        <f>INDEX(Transpose!$B$2:$BD$2,MATCH('Iterating Key'!D28,Transpose!$B$1:$BD$1,0))</f>
        <v>Angola</v>
      </c>
      <c r="C28">
        <f>INDEX(Transpose!$B$3:$BD$32,MATCH('Iterating Key'!A28,Transpose!$A$3:$A$32,0),MATCH(D28,Transpose!$B$1:$BD$1,0))</f>
        <v>10.945</v>
      </c>
      <c r="D28">
        <f t="shared" si="1"/>
        <v>1</v>
      </c>
      <c r="E28">
        <f t="shared" si="2"/>
        <v>27</v>
      </c>
    </row>
    <row r="29" spans="1:5" x14ac:dyDescent="0.25">
      <c r="A29">
        <f t="shared" si="0"/>
        <v>2017</v>
      </c>
      <c r="B29" t="str">
        <f>INDEX(Transpose!$B$2:$BD$2,MATCH('Iterating Key'!D29,Transpose!$B$1:$BD$1,0))</f>
        <v>Angola</v>
      </c>
      <c r="C29">
        <f>INDEX(Transpose!$B$3:$BD$32,MATCH('Iterating Key'!A29,Transpose!$A$3:$A$32,0),MATCH(D29,Transpose!$B$1:$BD$1,0))</f>
        <v>9.0549999999999997</v>
      </c>
      <c r="D29">
        <f t="shared" si="1"/>
        <v>1</v>
      </c>
      <c r="E29">
        <f t="shared" si="2"/>
        <v>28</v>
      </c>
    </row>
    <row r="30" spans="1:5" x14ac:dyDescent="0.25">
      <c r="A30">
        <f t="shared" si="0"/>
        <v>2018</v>
      </c>
      <c r="B30" t="str">
        <f>INDEX(Transpose!$B$2:$BD$2,MATCH('Iterating Key'!D30,Transpose!$B$1:$BD$1,0))</f>
        <v>Angola</v>
      </c>
      <c r="C30">
        <f>INDEX(Transpose!$B$3:$BD$32,MATCH('Iterating Key'!A30,Transpose!$A$3:$A$32,0),MATCH(D30,Transpose!$B$1:$BD$1,0))</f>
        <v>9.3233967</v>
      </c>
      <c r="D30">
        <f t="shared" si="1"/>
        <v>1</v>
      </c>
      <c r="E30">
        <f t="shared" si="2"/>
        <v>29</v>
      </c>
    </row>
    <row r="31" spans="1:5" x14ac:dyDescent="0.25">
      <c r="A31">
        <f t="shared" si="0"/>
        <v>2019</v>
      </c>
      <c r="B31" t="str">
        <f>INDEX(Transpose!$B$2:$BD$2,MATCH('Iterating Key'!D31,Transpose!$B$1:$BD$1,0))</f>
        <v>Angola</v>
      </c>
      <c r="C31">
        <f>INDEX(Transpose!$B$3:$BD$32,MATCH('Iterating Key'!A31,Transpose!$A$3:$A$32,0),MATCH(D31,Transpose!$B$1:$BD$1,0))</f>
        <v>23.357177799999999</v>
      </c>
      <c r="D31">
        <f t="shared" si="1"/>
        <v>1</v>
      </c>
      <c r="E31">
        <f t="shared" si="2"/>
        <v>30</v>
      </c>
    </row>
    <row r="32" spans="1:5" x14ac:dyDescent="0.25">
      <c r="A32">
        <f t="shared" si="0"/>
        <v>1990</v>
      </c>
      <c r="B32" t="str">
        <f>INDEX(Transpose!$B$2:$BD$2,MATCH('Iterating Key'!D32,Transpose!$B$1:$BD$1,0))</f>
        <v>Bolivia (Plurinational State of)</v>
      </c>
      <c r="C32">
        <f>INDEX(Transpose!$B$3:$BD$32,MATCH('Iterating Key'!A32,Transpose!$A$3:$A$32,0),MATCH(D32,Transpose!$B$1:$BD$1,0))</f>
        <v>156.44200000000001</v>
      </c>
      <c r="D32">
        <f t="shared" si="1"/>
        <v>2</v>
      </c>
      <c r="E32">
        <f t="shared" si="2"/>
        <v>1</v>
      </c>
    </row>
    <row r="33" spans="1:5" x14ac:dyDescent="0.25">
      <c r="A33">
        <f t="shared" si="0"/>
        <v>1991</v>
      </c>
      <c r="B33" t="str">
        <f>INDEX(Transpose!$B$2:$BD$2,MATCH('Iterating Key'!D33,Transpose!$B$1:$BD$1,0))</f>
        <v>Bolivia (Plurinational State of)</v>
      </c>
      <c r="C33">
        <f>INDEX(Transpose!$B$3:$BD$32,MATCH('Iterating Key'!A33,Transpose!$A$3:$A$32,0),MATCH(D33,Transpose!$B$1:$BD$1,0))</f>
        <v>73.522999999999996</v>
      </c>
      <c r="D33">
        <f t="shared" si="1"/>
        <v>2</v>
      </c>
      <c r="E33">
        <f t="shared" si="2"/>
        <v>2</v>
      </c>
    </row>
    <row r="34" spans="1:5" x14ac:dyDescent="0.25">
      <c r="A34">
        <f t="shared" si="0"/>
        <v>1992</v>
      </c>
      <c r="B34" t="str">
        <f>INDEX(Transpose!$B$2:$BD$2,MATCH('Iterating Key'!D34,Transpose!$B$1:$BD$1,0))</f>
        <v>Bolivia (Plurinational State of)</v>
      </c>
      <c r="C34">
        <f>INDEX(Transpose!$B$3:$BD$32,MATCH('Iterating Key'!A34,Transpose!$A$3:$A$32,0),MATCH(D34,Transpose!$B$1:$BD$1,0))</f>
        <v>96.204000100000002</v>
      </c>
      <c r="D34">
        <f t="shared" si="1"/>
        <v>2</v>
      </c>
      <c r="E34">
        <f t="shared" si="2"/>
        <v>3</v>
      </c>
    </row>
    <row r="35" spans="1:5" x14ac:dyDescent="0.25">
      <c r="A35">
        <f t="shared" si="0"/>
        <v>1993</v>
      </c>
      <c r="B35" t="str">
        <f>INDEX(Transpose!$B$2:$BD$2,MATCH('Iterating Key'!D35,Transpose!$B$1:$BD$1,0))</f>
        <v>Bolivia (Plurinational State of)</v>
      </c>
      <c r="C35">
        <f>INDEX(Transpose!$B$3:$BD$32,MATCH('Iterating Key'!A35,Transpose!$A$3:$A$32,0),MATCH(D35,Transpose!$B$1:$BD$1,0))</f>
        <v>47.319000000000003</v>
      </c>
      <c r="D35">
        <f t="shared" si="1"/>
        <v>2</v>
      </c>
      <c r="E35">
        <f t="shared" si="2"/>
        <v>4</v>
      </c>
    </row>
    <row r="36" spans="1:5" x14ac:dyDescent="0.25">
      <c r="A36">
        <f t="shared" si="0"/>
        <v>1994</v>
      </c>
      <c r="B36" t="str">
        <f>INDEX(Transpose!$B$2:$BD$2,MATCH('Iterating Key'!D36,Transpose!$B$1:$BD$1,0))</f>
        <v>Bolivia (Plurinational State of)</v>
      </c>
      <c r="C36">
        <f>INDEX(Transpose!$B$3:$BD$32,MATCH('Iterating Key'!A36,Transpose!$A$3:$A$32,0),MATCH(D36,Transpose!$B$1:$BD$1,0))</f>
        <v>84.3210002</v>
      </c>
      <c r="D36">
        <f t="shared" si="1"/>
        <v>2</v>
      </c>
      <c r="E36">
        <f t="shared" si="2"/>
        <v>5</v>
      </c>
    </row>
    <row r="37" spans="1:5" x14ac:dyDescent="0.25">
      <c r="A37">
        <f t="shared" si="0"/>
        <v>1995</v>
      </c>
      <c r="B37" t="str">
        <f>INDEX(Transpose!$B$2:$BD$2,MATCH('Iterating Key'!D37,Transpose!$B$1:$BD$1,0))</f>
        <v>Bolivia (Plurinational State of)</v>
      </c>
      <c r="C37">
        <f>INDEX(Transpose!$B$3:$BD$32,MATCH('Iterating Key'!A37,Transpose!$A$3:$A$32,0),MATCH(D37,Transpose!$B$1:$BD$1,0))</f>
        <v>93.958000100000007</v>
      </c>
      <c r="D37">
        <f t="shared" si="1"/>
        <v>2</v>
      </c>
      <c r="E37">
        <f t="shared" si="2"/>
        <v>6</v>
      </c>
    </row>
    <row r="38" spans="1:5" x14ac:dyDescent="0.25">
      <c r="A38">
        <f t="shared" si="0"/>
        <v>1996</v>
      </c>
      <c r="B38" t="str">
        <f>INDEX(Transpose!$B$2:$BD$2,MATCH('Iterating Key'!D38,Transpose!$B$1:$BD$1,0))</f>
        <v>Bolivia (Plurinational State of)</v>
      </c>
      <c r="C38">
        <f>INDEX(Transpose!$B$3:$BD$32,MATCH('Iterating Key'!A38,Transpose!$A$3:$A$32,0),MATCH(D38,Transpose!$B$1:$BD$1,0))</f>
        <v>123.4450001</v>
      </c>
      <c r="D38">
        <f t="shared" si="1"/>
        <v>2</v>
      </c>
      <c r="E38">
        <f t="shared" si="2"/>
        <v>7</v>
      </c>
    </row>
    <row r="39" spans="1:5" x14ac:dyDescent="0.25">
      <c r="A39">
        <f t="shared" si="0"/>
        <v>1997</v>
      </c>
      <c r="B39" t="str">
        <f>INDEX(Transpose!$B$2:$BD$2,MATCH('Iterating Key'!D39,Transpose!$B$1:$BD$1,0))</f>
        <v>Bolivia (Plurinational State of)</v>
      </c>
      <c r="C39">
        <f>INDEX(Transpose!$B$3:$BD$32,MATCH('Iterating Key'!A39,Transpose!$A$3:$A$32,0),MATCH(D39,Transpose!$B$1:$BD$1,0))</f>
        <v>110.95500010000001</v>
      </c>
      <c r="D39">
        <f t="shared" si="1"/>
        <v>2</v>
      </c>
      <c r="E39">
        <f t="shared" si="2"/>
        <v>8</v>
      </c>
    </row>
    <row r="40" spans="1:5" x14ac:dyDescent="0.25">
      <c r="A40">
        <f t="shared" si="0"/>
        <v>1998</v>
      </c>
      <c r="B40" t="str">
        <f>INDEX(Transpose!$B$2:$BD$2,MATCH('Iterating Key'!D40,Transpose!$B$1:$BD$1,0))</f>
        <v>Bolivia (Plurinational State of)</v>
      </c>
      <c r="C40">
        <f>INDEX(Transpose!$B$3:$BD$32,MATCH('Iterating Key'!A40,Transpose!$A$3:$A$32,0),MATCH(D40,Transpose!$B$1:$BD$1,0))</f>
        <v>97.038999899999993</v>
      </c>
      <c r="D40">
        <f t="shared" si="1"/>
        <v>2</v>
      </c>
      <c r="E40">
        <f t="shared" si="2"/>
        <v>9</v>
      </c>
    </row>
    <row r="41" spans="1:5" x14ac:dyDescent="0.25">
      <c r="A41">
        <f t="shared" si="0"/>
        <v>1999</v>
      </c>
      <c r="B41" t="str">
        <f>INDEX(Transpose!$B$2:$BD$2,MATCH('Iterating Key'!D41,Transpose!$B$1:$BD$1,0))</f>
        <v>Bolivia (Plurinational State of)</v>
      </c>
      <c r="C41">
        <f>INDEX(Transpose!$B$3:$BD$32,MATCH('Iterating Key'!A41,Transpose!$A$3:$A$32,0),MATCH(D41,Transpose!$B$1:$BD$1,0))</f>
        <v>123.709</v>
      </c>
      <c r="D41">
        <f t="shared" si="1"/>
        <v>2</v>
      </c>
      <c r="E41">
        <f t="shared" si="2"/>
        <v>10</v>
      </c>
    </row>
    <row r="42" spans="1:5" x14ac:dyDescent="0.25">
      <c r="A42">
        <f t="shared" si="0"/>
        <v>2000</v>
      </c>
      <c r="B42" t="str">
        <f>INDEX(Transpose!$B$2:$BD$2,MATCH('Iterating Key'!D42,Transpose!$B$1:$BD$1,0))</f>
        <v>Bolivia (Plurinational State of)</v>
      </c>
      <c r="C42">
        <f>INDEX(Transpose!$B$3:$BD$32,MATCH('Iterating Key'!A42,Transpose!$A$3:$A$32,0),MATCH(D42,Transpose!$B$1:$BD$1,0))</f>
        <v>106.34699999999999</v>
      </c>
      <c r="D42">
        <f t="shared" si="1"/>
        <v>2</v>
      </c>
      <c r="E42">
        <f t="shared" si="2"/>
        <v>11</v>
      </c>
    </row>
    <row r="43" spans="1:5" x14ac:dyDescent="0.25">
      <c r="A43">
        <f t="shared" si="0"/>
        <v>2001</v>
      </c>
      <c r="B43" t="str">
        <f>INDEX(Transpose!$B$2:$BD$2,MATCH('Iterating Key'!D43,Transpose!$B$1:$BD$1,0))</f>
        <v>Bolivia (Plurinational State of)</v>
      </c>
      <c r="C43">
        <f>INDEX(Transpose!$B$3:$BD$32,MATCH('Iterating Key'!A43,Transpose!$A$3:$A$32,0),MATCH(D43,Transpose!$B$1:$BD$1,0))</f>
        <v>69.555000000000007</v>
      </c>
      <c r="D43">
        <f t="shared" si="1"/>
        <v>2</v>
      </c>
      <c r="E43">
        <f t="shared" si="2"/>
        <v>12</v>
      </c>
    </row>
    <row r="44" spans="1:5" x14ac:dyDescent="0.25">
      <c r="A44">
        <f t="shared" si="0"/>
        <v>2002</v>
      </c>
      <c r="B44" t="str">
        <f>INDEX(Transpose!$B$2:$BD$2,MATCH('Iterating Key'!D44,Transpose!$B$1:$BD$1,0))</f>
        <v>Bolivia (Plurinational State of)</v>
      </c>
      <c r="C44">
        <f>INDEX(Transpose!$B$3:$BD$32,MATCH('Iterating Key'!A44,Transpose!$A$3:$A$32,0),MATCH(D44,Transpose!$B$1:$BD$1,0))</f>
        <v>79.147999999999996</v>
      </c>
      <c r="D44">
        <f t="shared" si="1"/>
        <v>2</v>
      </c>
      <c r="E44">
        <f t="shared" si="2"/>
        <v>13</v>
      </c>
    </row>
    <row r="45" spans="1:5" x14ac:dyDescent="0.25">
      <c r="A45">
        <f t="shared" si="0"/>
        <v>2003</v>
      </c>
      <c r="B45" t="str">
        <f>INDEX(Transpose!$B$2:$BD$2,MATCH('Iterating Key'!D45,Transpose!$B$1:$BD$1,0))</f>
        <v>Bolivia (Plurinational State of)</v>
      </c>
      <c r="C45">
        <f>INDEX(Transpose!$B$3:$BD$32,MATCH('Iterating Key'!A45,Transpose!$A$3:$A$32,0),MATCH(D45,Transpose!$B$1:$BD$1,0))</f>
        <v>73.1590001</v>
      </c>
      <c r="D45">
        <f t="shared" si="1"/>
        <v>2</v>
      </c>
      <c r="E45">
        <f t="shared" si="2"/>
        <v>14</v>
      </c>
    </row>
    <row r="46" spans="1:5" x14ac:dyDescent="0.25">
      <c r="A46">
        <f t="shared" si="0"/>
        <v>2004</v>
      </c>
      <c r="B46" t="str">
        <f>INDEX(Transpose!$B$2:$BD$2,MATCH('Iterating Key'!D46,Transpose!$B$1:$BD$1,0))</f>
        <v>Bolivia (Plurinational State of)</v>
      </c>
      <c r="C46">
        <f>INDEX(Transpose!$B$3:$BD$32,MATCH('Iterating Key'!A46,Transpose!$A$3:$A$32,0),MATCH(D46,Transpose!$B$1:$BD$1,0))</f>
        <v>93.278000000000006</v>
      </c>
      <c r="D46">
        <f t="shared" si="1"/>
        <v>2</v>
      </c>
      <c r="E46">
        <f t="shared" si="2"/>
        <v>15</v>
      </c>
    </row>
    <row r="47" spans="1:5" x14ac:dyDescent="0.25">
      <c r="A47">
        <f t="shared" si="0"/>
        <v>2005</v>
      </c>
      <c r="B47" t="str">
        <f>INDEX(Transpose!$B$2:$BD$2,MATCH('Iterating Key'!D47,Transpose!$B$1:$BD$1,0))</f>
        <v>Bolivia (Plurinational State of)</v>
      </c>
      <c r="C47">
        <f>INDEX(Transpose!$B$3:$BD$32,MATCH('Iterating Key'!A47,Transpose!$A$3:$A$32,0),MATCH(D47,Transpose!$B$1:$BD$1,0))</f>
        <v>84.213750700000006</v>
      </c>
      <c r="D47">
        <f t="shared" si="1"/>
        <v>2</v>
      </c>
      <c r="E47">
        <f t="shared" si="2"/>
        <v>16</v>
      </c>
    </row>
    <row r="48" spans="1:5" x14ac:dyDescent="0.25">
      <c r="A48">
        <f t="shared" si="0"/>
        <v>2006</v>
      </c>
      <c r="B48" t="str">
        <f>INDEX(Transpose!$B$2:$BD$2,MATCH('Iterating Key'!D48,Transpose!$B$1:$BD$1,0))</f>
        <v>Bolivia (Plurinational State of)</v>
      </c>
      <c r="C48">
        <f>INDEX(Transpose!$B$3:$BD$32,MATCH('Iterating Key'!A48,Transpose!$A$3:$A$32,0),MATCH(D48,Transpose!$B$1:$BD$1,0))</f>
        <v>92.544236799999993</v>
      </c>
      <c r="D48">
        <f t="shared" si="1"/>
        <v>2</v>
      </c>
      <c r="E48">
        <f t="shared" si="2"/>
        <v>17</v>
      </c>
    </row>
    <row r="49" spans="1:5" x14ac:dyDescent="0.25">
      <c r="A49">
        <f t="shared" si="0"/>
        <v>2007</v>
      </c>
      <c r="B49" t="str">
        <f>INDEX(Transpose!$B$2:$BD$2,MATCH('Iterating Key'!D49,Transpose!$B$1:$BD$1,0))</f>
        <v>Bolivia (Plurinational State of)</v>
      </c>
      <c r="C49">
        <f>INDEX(Transpose!$B$3:$BD$32,MATCH('Iterating Key'!A49,Transpose!$A$3:$A$32,0),MATCH(D49,Transpose!$B$1:$BD$1,0))</f>
        <v>84.047155500000002</v>
      </c>
      <c r="D49">
        <f t="shared" si="1"/>
        <v>2</v>
      </c>
      <c r="E49">
        <f t="shared" si="2"/>
        <v>18</v>
      </c>
    </row>
    <row r="50" spans="1:5" x14ac:dyDescent="0.25">
      <c r="A50">
        <f t="shared" si="0"/>
        <v>2008</v>
      </c>
      <c r="B50" t="str">
        <f>INDEX(Transpose!$B$2:$BD$2,MATCH('Iterating Key'!D50,Transpose!$B$1:$BD$1,0))</f>
        <v>Bolivia (Plurinational State of)</v>
      </c>
      <c r="C50">
        <f>INDEX(Transpose!$B$3:$BD$32,MATCH('Iterating Key'!A50,Transpose!$A$3:$A$32,0),MATCH(D50,Transpose!$B$1:$BD$1,0))</f>
        <v>68.153891200000004</v>
      </c>
      <c r="D50">
        <f t="shared" si="1"/>
        <v>2</v>
      </c>
      <c r="E50">
        <f t="shared" si="2"/>
        <v>19</v>
      </c>
    </row>
    <row r="51" spans="1:5" x14ac:dyDescent="0.25">
      <c r="A51">
        <f t="shared" si="0"/>
        <v>2009</v>
      </c>
      <c r="B51" t="str">
        <f>INDEX(Transpose!$B$2:$BD$2,MATCH('Iterating Key'!D51,Transpose!$B$1:$BD$1,0))</f>
        <v>Bolivia (Plurinational State of)</v>
      </c>
      <c r="C51">
        <f>INDEX(Transpose!$B$3:$BD$32,MATCH('Iterating Key'!A51,Transpose!$A$3:$A$32,0),MATCH(D51,Transpose!$B$1:$BD$1,0))</f>
        <v>82.608773099999993</v>
      </c>
      <c r="D51">
        <f t="shared" si="1"/>
        <v>2</v>
      </c>
      <c r="E51">
        <f t="shared" si="2"/>
        <v>20</v>
      </c>
    </row>
    <row r="52" spans="1:5" x14ac:dyDescent="0.25">
      <c r="A52">
        <f t="shared" si="0"/>
        <v>2010</v>
      </c>
      <c r="B52" t="str">
        <f>INDEX(Transpose!$B$2:$BD$2,MATCH('Iterating Key'!D52,Transpose!$B$1:$BD$1,0))</f>
        <v>Bolivia (Plurinational State of)</v>
      </c>
      <c r="C52">
        <f>INDEX(Transpose!$B$3:$BD$32,MATCH('Iterating Key'!A52,Transpose!$A$3:$A$32,0),MATCH(D52,Transpose!$B$1:$BD$1,0))</f>
        <v>78.268006099999994</v>
      </c>
      <c r="D52">
        <f t="shared" si="1"/>
        <v>2</v>
      </c>
      <c r="E52">
        <f t="shared" si="2"/>
        <v>21</v>
      </c>
    </row>
    <row r="53" spans="1:5" x14ac:dyDescent="0.25">
      <c r="A53">
        <f t="shared" si="0"/>
        <v>2011</v>
      </c>
      <c r="B53" t="str">
        <f>INDEX(Transpose!$B$2:$BD$2,MATCH('Iterating Key'!D53,Transpose!$B$1:$BD$1,0))</f>
        <v>Bolivia (Plurinational State of)</v>
      </c>
      <c r="C53">
        <f>INDEX(Transpose!$B$3:$BD$32,MATCH('Iterating Key'!A53,Transpose!$A$3:$A$32,0),MATCH(D53,Transpose!$B$1:$BD$1,0))</f>
        <v>74.308883300000005</v>
      </c>
      <c r="D53">
        <f t="shared" si="1"/>
        <v>2</v>
      </c>
      <c r="E53">
        <f t="shared" si="2"/>
        <v>22</v>
      </c>
    </row>
    <row r="54" spans="1:5" x14ac:dyDescent="0.25">
      <c r="A54">
        <f t="shared" si="0"/>
        <v>2012</v>
      </c>
      <c r="B54" t="str">
        <f>INDEX(Transpose!$B$2:$BD$2,MATCH('Iterating Key'!D54,Transpose!$B$1:$BD$1,0))</f>
        <v>Bolivia (Plurinational State of)</v>
      </c>
      <c r="C54">
        <f>INDEX(Transpose!$B$3:$BD$32,MATCH('Iterating Key'!A54,Transpose!$A$3:$A$32,0),MATCH(D54,Transpose!$B$1:$BD$1,0))</f>
        <v>62.675780000000003</v>
      </c>
      <c r="D54">
        <f t="shared" si="1"/>
        <v>2</v>
      </c>
      <c r="E54">
        <f t="shared" si="2"/>
        <v>23</v>
      </c>
    </row>
    <row r="55" spans="1:5" x14ac:dyDescent="0.25">
      <c r="A55">
        <f t="shared" si="0"/>
        <v>2013</v>
      </c>
      <c r="B55" t="str">
        <f>INDEX(Transpose!$B$2:$BD$2,MATCH('Iterating Key'!D55,Transpose!$B$1:$BD$1,0))</f>
        <v>Bolivia (Plurinational State of)</v>
      </c>
      <c r="C55">
        <f>INDEX(Transpose!$B$3:$BD$32,MATCH('Iterating Key'!A55,Transpose!$A$3:$A$32,0),MATCH(D55,Transpose!$B$1:$BD$1,0))</f>
        <v>54.850533300000002</v>
      </c>
      <c r="D55">
        <f t="shared" si="1"/>
        <v>2</v>
      </c>
      <c r="E55">
        <f t="shared" si="2"/>
        <v>24</v>
      </c>
    </row>
    <row r="56" spans="1:5" x14ac:dyDescent="0.25">
      <c r="A56">
        <f t="shared" si="0"/>
        <v>2014</v>
      </c>
      <c r="B56" t="str">
        <f>INDEX(Transpose!$B$2:$BD$2,MATCH('Iterating Key'!D56,Transpose!$B$1:$BD$1,0))</f>
        <v>Bolivia (Plurinational State of)</v>
      </c>
      <c r="C56">
        <f>INDEX(Transpose!$B$3:$BD$32,MATCH('Iterating Key'!A56,Transpose!$A$3:$A$32,0),MATCH(D56,Transpose!$B$1:$BD$1,0))</f>
        <v>61.751266700000002</v>
      </c>
      <c r="D56">
        <f t="shared" si="1"/>
        <v>2</v>
      </c>
      <c r="E56">
        <f t="shared" si="2"/>
        <v>25</v>
      </c>
    </row>
    <row r="57" spans="1:5" x14ac:dyDescent="0.25">
      <c r="A57">
        <f t="shared" si="0"/>
        <v>2015</v>
      </c>
      <c r="B57" t="str">
        <f>INDEX(Transpose!$B$2:$BD$2,MATCH('Iterating Key'!D57,Transpose!$B$1:$BD$1,0))</f>
        <v>Bolivia (Plurinational State of)</v>
      </c>
      <c r="C57">
        <f>INDEX(Transpose!$B$3:$BD$32,MATCH('Iterating Key'!A57,Transpose!$A$3:$A$32,0),MATCH(D57,Transpose!$B$1:$BD$1,0))</f>
        <v>30.2801583</v>
      </c>
      <c r="D57">
        <f t="shared" si="1"/>
        <v>2</v>
      </c>
      <c r="E57">
        <f t="shared" si="2"/>
        <v>26</v>
      </c>
    </row>
    <row r="58" spans="1:5" x14ac:dyDescent="0.25">
      <c r="A58">
        <f t="shared" si="0"/>
        <v>2016</v>
      </c>
      <c r="B58" t="str">
        <f>INDEX(Transpose!$B$2:$BD$2,MATCH('Iterating Key'!D58,Transpose!$B$1:$BD$1,0))</f>
        <v>Bolivia (Plurinational State of)</v>
      </c>
      <c r="C58">
        <f>INDEX(Transpose!$B$3:$BD$32,MATCH('Iterating Key'!A58,Transpose!$A$3:$A$32,0),MATCH(D58,Transpose!$B$1:$BD$1,0))</f>
        <v>22.456341699999999</v>
      </c>
      <c r="D58">
        <f t="shared" si="1"/>
        <v>2</v>
      </c>
      <c r="E58">
        <f t="shared" si="2"/>
        <v>27</v>
      </c>
    </row>
    <row r="59" spans="1:5" x14ac:dyDescent="0.25">
      <c r="A59">
        <f t="shared" si="0"/>
        <v>2017</v>
      </c>
      <c r="B59" t="str">
        <f>INDEX(Transpose!$B$2:$BD$2,MATCH('Iterating Key'!D59,Transpose!$B$1:$BD$1,0))</f>
        <v>Bolivia (Plurinational State of)</v>
      </c>
      <c r="C59">
        <f>INDEX(Transpose!$B$3:$BD$32,MATCH('Iterating Key'!A59,Transpose!$A$3:$A$32,0),MATCH(D59,Transpose!$B$1:$BD$1,0))</f>
        <v>26.119991599999999</v>
      </c>
      <c r="D59">
        <f t="shared" si="1"/>
        <v>2</v>
      </c>
      <c r="E59">
        <f t="shared" si="2"/>
        <v>28</v>
      </c>
    </row>
    <row r="60" spans="1:5" x14ac:dyDescent="0.25">
      <c r="A60">
        <f t="shared" si="0"/>
        <v>2018</v>
      </c>
      <c r="B60" t="str">
        <f>INDEX(Transpose!$B$2:$BD$2,MATCH('Iterating Key'!D60,Transpose!$B$1:$BD$1,0))</f>
        <v>Bolivia (Plurinational State of)</v>
      </c>
      <c r="C60">
        <f>INDEX(Transpose!$B$3:$BD$32,MATCH('Iterating Key'!A60,Transpose!$A$3:$A$32,0),MATCH(D60,Transpose!$B$1:$BD$1,0))</f>
        <v>22.4596336</v>
      </c>
      <c r="D60">
        <f t="shared" si="1"/>
        <v>2</v>
      </c>
      <c r="E60">
        <f t="shared" si="2"/>
        <v>29</v>
      </c>
    </row>
    <row r="61" spans="1:5" x14ac:dyDescent="0.25">
      <c r="A61">
        <f t="shared" si="0"/>
        <v>2019</v>
      </c>
      <c r="B61" t="str">
        <f>INDEX(Transpose!$B$2:$BD$2,MATCH('Iterating Key'!D61,Transpose!$B$1:$BD$1,0))</f>
        <v>Bolivia (Plurinational State of)</v>
      </c>
      <c r="C61">
        <f>INDEX(Transpose!$B$3:$BD$32,MATCH('Iterating Key'!A61,Transpose!$A$3:$A$32,0),MATCH(D61,Transpose!$B$1:$BD$1,0))</f>
        <v>20.341954900000001</v>
      </c>
      <c r="D61">
        <f t="shared" si="1"/>
        <v>2</v>
      </c>
      <c r="E61">
        <f t="shared" si="2"/>
        <v>30</v>
      </c>
    </row>
    <row r="62" spans="1:5" x14ac:dyDescent="0.25">
      <c r="A62">
        <f t="shared" si="0"/>
        <v>1990</v>
      </c>
      <c r="B62" t="str">
        <f>INDEX(Transpose!$B$2:$BD$2,MATCH('Iterating Key'!D62,Transpose!$B$1:$BD$1,0))</f>
        <v>Brazil</v>
      </c>
      <c r="C62">
        <f>INDEX(Transpose!$B$3:$BD$32,MATCH('Iterating Key'!A62,Transpose!$A$3:$A$32,0),MATCH(D62,Transpose!$B$1:$BD$1,0))</f>
        <v>16935.787600299998</v>
      </c>
      <c r="D62">
        <f t="shared" si="1"/>
        <v>3</v>
      </c>
      <c r="E62">
        <f t="shared" si="2"/>
        <v>1</v>
      </c>
    </row>
    <row r="63" spans="1:5" x14ac:dyDescent="0.25">
      <c r="A63">
        <f t="shared" si="0"/>
        <v>1991</v>
      </c>
      <c r="B63" t="str">
        <f>INDEX(Transpose!$B$2:$BD$2,MATCH('Iterating Key'!D63,Transpose!$B$1:$BD$1,0))</f>
        <v>Brazil</v>
      </c>
      <c r="C63">
        <f>INDEX(Transpose!$B$3:$BD$32,MATCH('Iterating Key'!A63,Transpose!$A$3:$A$32,0),MATCH(D63,Transpose!$B$1:$BD$1,0))</f>
        <v>21182.761402299999</v>
      </c>
      <c r="D63">
        <f t="shared" si="1"/>
        <v>3</v>
      </c>
      <c r="E63">
        <f t="shared" si="2"/>
        <v>2</v>
      </c>
    </row>
    <row r="64" spans="1:5" x14ac:dyDescent="0.25">
      <c r="A64">
        <f t="shared" si="0"/>
        <v>1992</v>
      </c>
      <c r="B64" t="str">
        <f>INDEX(Transpose!$B$2:$BD$2,MATCH('Iterating Key'!D64,Transpose!$B$1:$BD$1,0))</f>
        <v>Brazil</v>
      </c>
      <c r="C64">
        <f>INDEX(Transpose!$B$3:$BD$32,MATCH('Iterating Key'!A64,Transpose!$A$3:$A$32,0),MATCH(D64,Transpose!$B$1:$BD$1,0))</f>
        <v>18790.719202100001</v>
      </c>
      <c r="D64">
        <f t="shared" si="1"/>
        <v>3</v>
      </c>
      <c r="E64">
        <f t="shared" si="2"/>
        <v>3</v>
      </c>
    </row>
    <row r="65" spans="1:5" x14ac:dyDescent="0.25">
      <c r="A65">
        <f t="shared" si="0"/>
        <v>1993</v>
      </c>
      <c r="B65" t="str">
        <f>INDEX(Transpose!$B$2:$BD$2,MATCH('Iterating Key'!D65,Transpose!$B$1:$BD$1,0))</f>
        <v>Brazil</v>
      </c>
      <c r="C65">
        <f>INDEX(Transpose!$B$3:$BD$32,MATCH('Iterating Key'!A65,Transpose!$A$3:$A$32,0),MATCH(D65,Transpose!$B$1:$BD$1,0))</f>
        <v>17837.747999200001</v>
      </c>
      <c r="D65">
        <f t="shared" si="1"/>
        <v>3</v>
      </c>
      <c r="E65">
        <f t="shared" si="2"/>
        <v>4</v>
      </c>
    </row>
    <row r="66" spans="1:5" x14ac:dyDescent="0.25">
      <c r="A66">
        <f t="shared" si="0"/>
        <v>1994</v>
      </c>
      <c r="B66" t="str">
        <f>INDEX(Transpose!$B$2:$BD$2,MATCH('Iterating Key'!D66,Transpose!$B$1:$BD$1,0))</f>
        <v>Brazil</v>
      </c>
      <c r="C66">
        <f>INDEX(Transpose!$B$3:$BD$32,MATCH('Iterating Key'!A66,Transpose!$A$3:$A$32,0),MATCH(D66,Transpose!$B$1:$BD$1,0))</f>
        <v>17273.147600299999</v>
      </c>
      <c r="D66">
        <f t="shared" si="1"/>
        <v>3</v>
      </c>
      <c r="E66">
        <f t="shared" si="2"/>
        <v>5</v>
      </c>
    </row>
    <row r="67" spans="1:5" x14ac:dyDescent="0.25">
      <c r="A67">
        <f t="shared" ref="A67:A130" si="3">1990+E67-1</f>
        <v>1995</v>
      </c>
      <c r="B67" t="str">
        <f>INDEX(Transpose!$B$2:$BD$2,MATCH('Iterating Key'!D67,Transpose!$B$1:$BD$1,0))</f>
        <v>Brazil</v>
      </c>
      <c r="C67">
        <f>INDEX(Transpose!$B$3:$BD$32,MATCH('Iterating Key'!A67,Transpose!$A$3:$A$32,0),MATCH(D67,Transpose!$B$1:$BD$1,0))</f>
        <v>14468.432201400001</v>
      </c>
      <c r="D67">
        <f t="shared" si="1"/>
        <v>3</v>
      </c>
      <c r="E67">
        <f t="shared" si="2"/>
        <v>6</v>
      </c>
    </row>
    <row r="68" spans="1:5" x14ac:dyDescent="0.25">
      <c r="A68">
        <f t="shared" si="3"/>
        <v>1996</v>
      </c>
      <c r="B68" t="str">
        <f>INDEX(Transpose!$B$2:$BD$2,MATCH('Iterating Key'!D68,Transpose!$B$1:$BD$1,0))</f>
        <v>Brazil</v>
      </c>
      <c r="C68">
        <f>INDEX(Transpose!$B$3:$BD$32,MATCH('Iterating Key'!A68,Transpose!$A$3:$A$32,0),MATCH(D68,Transpose!$B$1:$BD$1,0))</f>
        <v>15250.6090018</v>
      </c>
      <c r="D68">
        <f t="shared" ref="D68:D96" si="4">IF(E68=1,D67+1,D67)</f>
        <v>3</v>
      </c>
      <c r="E68">
        <f t="shared" ref="E68:E131" si="5">IF(E67+1=31,1,E67+1)</f>
        <v>7</v>
      </c>
    </row>
    <row r="69" spans="1:5" x14ac:dyDescent="0.25">
      <c r="A69">
        <f t="shared" si="3"/>
        <v>1997</v>
      </c>
      <c r="B69" t="str">
        <f>INDEX(Transpose!$B$2:$BD$2,MATCH('Iterating Key'!D69,Transpose!$B$1:$BD$1,0))</f>
        <v>Brazil</v>
      </c>
      <c r="C69">
        <f>INDEX(Transpose!$B$3:$BD$32,MATCH('Iterating Key'!A69,Transpose!$A$3:$A$32,0),MATCH(D69,Transpose!$B$1:$BD$1,0))</f>
        <v>16801.260005100001</v>
      </c>
      <c r="D69">
        <f t="shared" si="4"/>
        <v>3</v>
      </c>
      <c r="E69">
        <f t="shared" si="5"/>
        <v>8</v>
      </c>
    </row>
    <row r="70" spans="1:5" x14ac:dyDescent="0.25">
      <c r="A70">
        <f t="shared" si="3"/>
        <v>1998</v>
      </c>
      <c r="B70" t="str">
        <f>INDEX(Transpose!$B$2:$BD$2,MATCH('Iterating Key'!D70,Transpose!$B$1:$BD$1,0))</f>
        <v>Brazil</v>
      </c>
      <c r="C70">
        <f>INDEX(Transpose!$B$3:$BD$32,MATCH('Iterating Key'!A70,Transpose!$A$3:$A$32,0),MATCH(D70,Transpose!$B$1:$BD$1,0))</f>
        <v>18144.388333899999</v>
      </c>
      <c r="D70">
        <f t="shared" si="4"/>
        <v>3</v>
      </c>
      <c r="E70">
        <f t="shared" si="5"/>
        <v>9</v>
      </c>
    </row>
    <row r="71" spans="1:5" x14ac:dyDescent="0.25">
      <c r="A71">
        <f t="shared" si="3"/>
        <v>1999</v>
      </c>
      <c r="B71" t="str">
        <f>INDEX(Transpose!$B$2:$BD$2,MATCH('Iterating Key'!D71,Transpose!$B$1:$BD$1,0))</f>
        <v>Brazil</v>
      </c>
      <c r="C71">
        <f>INDEX(Transpose!$B$3:$BD$32,MATCH('Iterating Key'!A71,Transpose!$A$3:$A$32,0),MATCH(D71,Transpose!$B$1:$BD$1,0))</f>
        <v>23149.203803699998</v>
      </c>
      <c r="D71">
        <f t="shared" si="4"/>
        <v>3</v>
      </c>
      <c r="E71">
        <f t="shared" si="5"/>
        <v>10</v>
      </c>
    </row>
    <row r="72" spans="1:5" x14ac:dyDescent="0.25">
      <c r="A72">
        <f t="shared" si="3"/>
        <v>2000</v>
      </c>
      <c r="B72" t="str">
        <f>INDEX(Transpose!$B$2:$BD$2,MATCH('Iterating Key'!D72,Transpose!$B$1:$BD$1,0))</f>
        <v>Brazil</v>
      </c>
      <c r="C72">
        <f>INDEX(Transpose!$B$3:$BD$32,MATCH('Iterating Key'!A72,Transpose!$A$3:$A$32,0),MATCH(D72,Transpose!$B$1:$BD$1,0))</f>
        <v>18016.260640600001</v>
      </c>
      <c r="D72">
        <f t="shared" si="4"/>
        <v>3</v>
      </c>
      <c r="E72">
        <f t="shared" si="5"/>
        <v>11</v>
      </c>
    </row>
    <row r="73" spans="1:5" x14ac:dyDescent="0.25">
      <c r="A73">
        <f t="shared" si="3"/>
        <v>2001</v>
      </c>
      <c r="B73" t="str">
        <f>INDEX(Transpose!$B$2:$BD$2,MATCH('Iterating Key'!D73,Transpose!$B$1:$BD$1,0))</f>
        <v>Brazil</v>
      </c>
      <c r="C73">
        <f>INDEX(Transpose!$B$3:$BD$32,MATCH('Iterating Key'!A73,Transpose!$A$3:$A$32,0),MATCH(D73,Transpose!$B$1:$BD$1,0))</f>
        <v>23172.486511999999</v>
      </c>
      <c r="D73">
        <f t="shared" si="4"/>
        <v>3</v>
      </c>
      <c r="E73">
        <f t="shared" si="5"/>
        <v>12</v>
      </c>
    </row>
    <row r="74" spans="1:5" x14ac:dyDescent="0.25">
      <c r="A74">
        <f t="shared" si="3"/>
        <v>2002</v>
      </c>
      <c r="B74" t="str">
        <f>INDEX(Transpose!$B$2:$BD$2,MATCH('Iterating Key'!D74,Transpose!$B$1:$BD$1,0))</f>
        <v>Brazil</v>
      </c>
      <c r="C74">
        <f>INDEX(Transpose!$B$3:$BD$32,MATCH('Iterating Key'!A74,Transpose!$A$3:$A$32,0),MATCH(D74,Transpose!$B$1:$BD$1,0))</f>
        <v>27981.838935100001</v>
      </c>
      <c r="D74">
        <f t="shared" si="4"/>
        <v>3</v>
      </c>
      <c r="E74">
        <f t="shared" si="5"/>
        <v>13</v>
      </c>
    </row>
    <row r="75" spans="1:5" x14ac:dyDescent="0.25">
      <c r="A75">
        <f t="shared" si="3"/>
        <v>2003</v>
      </c>
      <c r="B75" t="str">
        <f>INDEX(Transpose!$B$2:$BD$2,MATCH('Iterating Key'!D75,Transpose!$B$1:$BD$1,0))</f>
        <v>Brazil</v>
      </c>
      <c r="C75">
        <f>INDEX(Transpose!$B$3:$BD$32,MATCH('Iterating Key'!A75,Transpose!$A$3:$A$32,0),MATCH(D75,Transpose!$B$1:$BD$1,0))</f>
        <v>25710.811662799999</v>
      </c>
      <c r="D75">
        <f t="shared" si="4"/>
        <v>3</v>
      </c>
      <c r="E75">
        <f t="shared" si="5"/>
        <v>14</v>
      </c>
    </row>
    <row r="76" spans="1:5" x14ac:dyDescent="0.25">
      <c r="A76">
        <f t="shared" si="3"/>
        <v>2004</v>
      </c>
      <c r="B76" t="str">
        <f>INDEX(Transpose!$B$2:$BD$2,MATCH('Iterating Key'!D76,Transpose!$B$1:$BD$1,0))</f>
        <v>Brazil</v>
      </c>
      <c r="C76">
        <f>INDEX(Transpose!$B$3:$BD$32,MATCH('Iterating Key'!A76,Transpose!$A$3:$A$32,0),MATCH(D76,Transpose!$B$1:$BD$1,0))</f>
        <v>26478.475090100001</v>
      </c>
      <c r="D76">
        <f t="shared" si="4"/>
        <v>3</v>
      </c>
      <c r="E76">
        <f t="shared" si="5"/>
        <v>15</v>
      </c>
    </row>
    <row r="77" spans="1:5" x14ac:dyDescent="0.25">
      <c r="A77">
        <f t="shared" si="3"/>
        <v>2005</v>
      </c>
      <c r="B77" t="str">
        <f>INDEX(Transpose!$B$2:$BD$2,MATCH('Iterating Key'!D77,Transpose!$B$1:$BD$1,0))</f>
        <v>Brazil</v>
      </c>
      <c r="C77">
        <f>INDEX(Transpose!$B$3:$BD$32,MATCH('Iterating Key'!A77,Transpose!$A$3:$A$32,0),MATCH(D77,Transpose!$B$1:$BD$1,0))</f>
        <v>26198.0554467</v>
      </c>
      <c r="D77">
        <f t="shared" si="4"/>
        <v>3</v>
      </c>
      <c r="E77">
        <f t="shared" si="5"/>
        <v>16</v>
      </c>
    </row>
    <row r="78" spans="1:5" x14ac:dyDescent="0.25">
      <c r="A78">
        <f t="shared" si="3"/>
        <v>2006</v>
      </c>
      <c r="B78" t="str">
        <f>INDEX(Transpose!$B$2:$BD$2,MATCH('Iterating Key'!D78,Transpose!$B$1:$BD$1,0))</f>
        <v>Brazil</v>
      </c>
      <c r="C78">
        <f>INDEX(Transpose!$B$3:$BD$32,MATCH('Iterating Key'!A78,Transpose!$A$3:$A$32,0),MATCH(D78,Transpose!$B$1:$BD$1,0))</f>
        <v>27368.9019587</v>
      </c>
      <c r="D78">
        <f t="shared" si="4"/>
        <v>3</v>
      </c>
      <c r="E78">
        <f t="shared" si="5"/>
        <v>17</v>
      </c>
    </row>
    <row r="79" spans="1:5" x14ac:dyDescent="0.25">
      <c r="A79">
        <f t="shared" si="3"/>
        <v>2007</v>
      </c>
      <c r="B79" t="str">
        <f>INDEX(Transpose!$B$2:$BD$2,MATCH('Iterating Key'!D79,Transpose!$B$1:$BD$1,0))</f>
        <v>Brazil</v>
      </c>
      <c r="C79">
        <f>INDEX(Transpose!$B$3:$BD$32,MATCH('Iterating Key'!A79,Transpose!$A$3:$A$32,0),MATCH(D79,Transpose!$B$1:$BD$1,0))</f>
        <v>28183.573947199999</v>
      </c>
      <c r="D79">
        <f t="shared" si="4"/>
        <v>3</v>
      </c>
      <c r="E79">
        <f t="shared" si="5"/>
        <v>18</v>
      </c>
    </row>
    <row r="80" spans="1:5" x14ac:dyDescent="0.25">
      <c r="A80">
        <f t="shared" si="3"/>
        <v>2008</v>
      </c>
      <c r="B80" t="str">
        <f>INDEX(Transpose!$B$2:$BD$2,MATCH('Iterating Key'!D80,Transpose!$B$1:$BD$1,0))</f>
        <v>Brazil</v>
      </c>
      <c r="C80">
        <f>INDEX(Transpose!$B$3:$BD$32,MATCH('Iterating Key'!A80,Transpose!$A$3:$A$32,0),MATCH(D80,Transpose!$B$1:$BD$1,0))</f>
        <v>29510.2956935</v>
      </c>
      <c r="D80">
        <f t="shared" si="4"/>
        <v>3</v>
      </c>
      <c r="E80">
        <f t="shared" si="5"/>
        <v>19</v>
      </c>
    </row>
    <row r="81" spans="1:5" x14ac:dyDescent="0.25">
      <c r="A81">
        <f t="shared" si="3"/>
        <v>2009</v>
      </c>
      <c r="B81" t="str">
        <f>INDEX(Transpose!$B$2:$BD$2,MATCH('Iterating Key'!D81,Transpose!$B$1:$BD$1,0))</f>
        <v>Brazil</v>
      </c>
      <c r="C81">
        <f>INDEX(Transpose!$B$3:$BD$32,MATCH('Iterating Key'!A81,Transpose!$A$3:$A$32,0),MATCH(D81,Transpose!$B$1:$BD$1,0))</f>
        <v>30377.981636100001</v>
      </c>
      <c r="D81">
        <f t="shared" si="4"/>
        <v>3</v>
      </c>
      <c r="E81">
        <f t="shared" si="5"/>
        <v>20</v>
      </c>
    </row>
    <row r="82" spans="1:5" x14ac:dyDescent="0.25">
      <c r="A82">
        <f t="shared" si="3"/>
        <v>2010</v>
      </c>
      <c r="B82" t="str">
        <f>INDEX(Transpose!$B$2:$BD$2,MATCH('Iterating Key'!D82,Transpose!$B$1:$BD$1,0))</f>
        <v>Brazil</v>
      </c>
      <c r="C82">
        <f>INDEX(Transpose!$B$3:$BD$32,MATCH('Iterating Key'!A82,Transpose!$A$3:$A$32,0),MATCH(D82,Transpose!$B$1:$BD$1,0))</f>
        <v>33166.641589699997</v>
      </c>
      <c r="D82">
        <f t="shared" si="4"/>
        <v>3</v>
      </c>
      <c r="E82">
        <f t="shared" si="5"/>
        <v>21</v>
      </c>
    </row>
    <row r="83" spans="1:5" x14ac:dyDescent="0.25">
      <c r="A83">
        <f t="shared" si="3"/>
        <v>2011</v>
      </c>
      <c r="B83" t="str">
        <f>INDEX(Transpose!$B$2:$BD$2,MATCH('Iterating Key'!D83,Transpose!$B$1:$BD$1,0))</f>
        <v>Brazil</v>
      </c>
      <c r="C83">
        <f>INDEX(Transpose!$B$3:$BD$32,MATCH('Iterating Key'!A83,Transpose!$A$3:$A$32,0),MATCH(D83,Transpose!$B$1:$BD$1,0))</f>
        <v>33806.009327799999</v>
      </c>
      <c r="D83">
        <f t="shared" si="4"/>
        <v>3</v>
      </c>
      <c r="E83">
        <f t="shared" si="5"/>
        <v>22</v>
      </c>
    </row>
    <row r="84" spans="1:5" x14ac:dyDescent="0.25">
      <c r="A84">
        <f t="shared" si="3"/>
        <v>2012</v>
      </c>
      <c r="B84" t="str">
        <f>INDEX(Transpose!$B$2:$BD$2,MATCH('Iterating Key'!D84,Transpose!$B$1:$BD$1,0))</f>
        <v>Brazil</v>
      </c>
      <c r="C84">
        <f>INDEX(Transpose!$B$3:$BD$32,MATCH('Iterating Key'!A84,Transpose!$A$3:$A$32,0),MATCH(D84,Transpose!$B$1:$BD$1,0))</f>
        <v>28549.425890899998</v>
      </c>
      <c r="D84">
        <f t="shared" si="4"/>
        <v>3</v>
      </c>
      <c r="E84">
        <f t="shared" si="5"/>
        <v>23</v>
      </c>
    </row>
    <row r="85" spans="1:5" x14ac:dyDescent="0.25">
      <c r="A85">
        <f t="shared" si="3"/>
        <v>2013</v>
      </c>
      <c r="B85" t="str">
        <f>INDEX(Transpose!$B$2:$BD$2,MATCH('Iterating Key'!D85,Transpose!$B$1:$BD$1,0))</f>
        <v>Brazil</v>
      </c>
      <c r="C85">
        <f>INDEX(Transpose!$B$3:$BD$32,MATCH('Iterating Key'!A85,Transpose!$A$3:$A$32,0),MATCH(D85,Transpose!$B$1:$BD$1,0))</f>
        <v>31650.562945400001</v>
      </c>
      <c r="D85">
        <f t="shared" si="4"/>
        <v>3</v>
      </c>
      <c r="E85">
        <f t="shared" si="5"/>
        <v>24</v>
      </c>
    </row>
    <row r="86" spans="1:5" x14ac:dyDescent="0.25">
      <c r="A86">
        <f t="shared" si="3"/>
        <v>2014</v>
      </c>
      <c r="B86" t="str">
        <f>INDEX(Transpose!$B$2:$BD$2,MATCH('Iterating Key'!D86,Transpose!$B$1:$BD$1,0))</f>
        <v>Brazil</v>
      </c>
      <c r="C86">
        <f>INDEX(Transpose!$B$3:$BD$32,MATCH('Iterating Key'!A86,Transpose!$A$3:$A$32,0),MATCH(D86,Transpose!$B$1:$BD$1,0))</f>
        <v>37335.172825399997</v>
      </c>
      <c r="D86">
        <f t="shared" si="4"/>
        <v>3</v>
      </c>
      <c r="E86">
        <f t="shared" si="5"/>
        <v>25</v>
      </c>
    </row>
    <row r="87" spans="1:5" x14ac:dyDescent="0.25">
      <c r="A87">
        <f t="shared" si="3"/>
        <v>2015</v>
      </c>
      <c r="B87" t="str">
        <f>INDEX(Transpose!$B$2:$BD$2,MATCH('Iterating Key'!D87,Transpose!$B$1:$BD$1,0))</f>
        <v>Brazil</v>
      </c>
      <c r="C87">
        <f>INDEX(Transpose!$B$3:$BD$32,MATCH('Iterating Key'!A87,Transpose!$A$3:$A$32,0),MATCH(D87,Transpose!$B$1:$BD$1,0))</f>
        <v>37562.846746800002</v>
      </c>
      <c r="D87">
        <f t="shared" si="4"/>
        <v>3</v>
      </c>
      <c r="E87">
        <f t="shared" si="5"/>
        <v>26</v>
      </c>
    </row>
    <row r="88" spans="1:5" x14ac:dyDescent="0.25">
      <c r="A88">
        <f t="shared" si="3"/>
        <v>2016</v>
      </c>
      <c r="B88" t="str">
        <f>INDEX(Transpose!$B$2:$BD$2,MATCH('Iterating Key'!D88,Transpose!$B$1:$BD$1,0))</f>
        <v>Brazil</v>
      </c>
      <c r="C88">
        <f>INDEX(Transpose!$B$3:$BD$32,MATCH('Iterating Key'!A88,Transpose!$A$3:$A$32,0),MATCH(D88,Transpose!$B$1:$BD$1,0))</f>
        <v>34269.150253400003</v>
      </c>
      <c r="D88">
        <f t="shared" si="4"/>
        <v>3</v>
      </c>
      <c r="E88">
        <f t="shared" si="5"/>
        <v>27</v>
      </c>
    </row>
    <row r="89" spans="1:5" x14ac:dyDescent="0.25">
      <c r="A89">
        <f t="shared" si="3"/>
        <v>2017</v>
      </c>
      <c r="B89" t="str">
        <f>INDEX(Transpose!$B$2:$BD$2,MATCH('Iterating Key'!D89,Transpose!$B$1:$BD$1,0))</f>
        <v>Brazil</v>
      </c>
      <c r="C89">
        <f>INDEX(Transpose!$B$3:$BD$32,MATCH('Iterating Key'!A89,Transpose!$A$3:$A$32,0),MATCH(D89,Transpose!$B$1:$BD$1,0))</f>
        <v>30924.567849200001</v>
      </c>
      <c r="D89">
        <f t="shared" si="4"/>
        <v>3</v>
      </c>
      <c r="E89">
        <f t="shared" si="5"/>
        <v>28</v>
      </c>
    </row>
    <row r="90" spans="1:5" x14ac:dyDescent="0.25">
      <c r="A90">
        <f t="shared" si="3"/>
        <v>2018</v>
      </c>
      <c r="B90" t="str">
        <f>INDEX(Transpose!$B$2:$BD$2,MATCH('Iterating Key'!D90,Transpose!$B$1:$BD$1,0))</f>
        <v>Brazil</v>
      </c>
      <c r="C90">
        <f>INDEX(Transpose!$B$3:$BD$32,MATCH('Iterating Key'!A90,Transpose!$A$3:$A$32,0),MATCH(D90,Transpose!$B$1:$BD$1,0))</f>
        <v>35637.358589199997</v>
      </c>
      <c r="D90">
        <f t="shared" si="4"/>
        <v>3</v>
      </c>
      <c r="E90">
        <f t="shared" si="5"/>
        <v>29</v>
      </c>
    </row>
    <row r="91" spans="1:5" x14ac:dyDescent="0.25">
      <c r="A91">
        <f t="shared" si="3"/>
        <v>2019</v>
      </c>
      <c r="B91" t="str">
        <f>INDEX(Transpose!$B$2:$BD$2,MATCH('Iterating Key'!D91,Transpose!$B$1:$BD$1,0))</f>
        <v>Brazil</v>
      </c>
      <c r="C91">
        <f>INDEX(Transpose!$B$3:$BD$32,MATCH('Iterating Key'!A91,Transpose!$A$3:$A$32,0),MATCH(D91,Transpose!$B$1:$BD$1,0))</f>
        <v>40697.863708700002</v>
      </c>
      <c r="D91">
        <f t="shared" si="4"/>
        <v>3</v>
      </c>
      <c r="E91">
        <f t="shared" si="5"/>
        <v>30</v>
      </c>
    </row>
    <row r="92" spans="1:5" x14ac:dyDescent="0.25">
      <c r="A92">
        <f t="shared" si="3"/>
        <v>1990</v>
      </c>
      <c r="B92" t="str">
        <f>INDEX(Transpose!$B$2:$BD$2,MATCH('Iterating Key'!D92,Transpose!$B$1:$BD$1,0))</f>
        <v>Burundi</v>
      </c>
      <c r="C92">
        <f>INDEX(Transpose!$B$3:$BD$32,MATCH('Iterating Key'!A92,Transpose!$A$3:$A$32,0),MATCH(D92,Transpose!$B$1:$BD$1,0))</f>
        <v>584.77300000000002</v>
      </c>
      <c r="D92">
        <f t="shared" si="4"/>
        <v>4</v>
      </c>
      <c r="E92">
        <f t="shared" si="5"/>
        <v>1</v>
      </c>
    </row>
    <row r="93" spans="1:5" x14ac:dyDescent="0.25">
      <c r="A93">
        <f t="shared" si="3"/>
        <v>1991</v>
      </c>
      <c r="B93" t="str">
        <f>INDEX(Transpose!$B$2:$BD$2,MATCH('Iterating Key'!D93,Transpose!$B$1:$BD$1,0))</f>
        <v>Burundi</v>
      </c>
      <c r="C93">
        <f>INDEX(Transpose!$B$3:$BD$32,MATCH('Iterating Key'!A93,Transpose!$A$3:$A$32,0),MATCH(D93,Transpose!$B$1:$BD$1,0))</f>
        <v>687.851</v>
      </c>
      <c r="D93">
        <f t="shared" si="4"/>
        <v>4</v>
      </c>
      <c r="E93">
        <f t="shared" si="5"/>
        <v>2</v>
      </c>
    </row>
    <row r="94" spans="1:5" x14ac:dyDescent="0.25">
      <c r="A94">
        <f t="shared" si="3"/>
        <v>1992</v>
      </c>
      <c r="B94" t="str">
        <f>INDEX(Transpose!$B$2:$BD$2,MATCH('Iterating Key'!D94,Transpose!$B$1:$BD$1,0))</f>
        <v>Burundi</v>
      </c>
      <c r="C94">
        <f>INDEX(Transpose!$B$3:$BD$32,MATCH('Iterating Key'!A94,Transpose!$A$3:$A$32,0),MATCH(D94,Transpose!$B$1:$BD$1,0))</f>
        <v>645.85799999999995</v>
      </c>
      <c r="D94">
        <f t="shared" si="4"/>
        <v>4</v>
      </c>
      <c r="E94">
        <f t="shared" si="5"/>
        <v>3</v>
      </c>
    </row>
    <row r="95" spans="1:5" x14ac:dyDescent="0.25">
      <c r="A95">
        <f t="shared" si="3"/>
        <v>1993</v>
      </c>
      <c r="B95" t="str">
        <f>INDEX(Transpose!$B$2:$BD$2,MATCH('Iterating Key'!D95,Transpose!$B$1:$BD$1,0))</f>
        <v>Burundi</v>
      </c>
      <c r="C95">
        <f>INDEX(Transpose!$B$3:$BD$32,MATCH('Iterating Key'!A95,Transpose!$A$3:$A$32,0),MATCH(D95,Transpose!$B$1:$BD$1,0))</f>
        <v>417.60899999999998</v>
      </c>
      <c r="D95">
        <f t="shared" si="4"/>
        <v>4</v>
      </c>
      <c r="E95">
        <f t="shared" si="5"/>
        <v>4</v>
      </c>
    </row>
    <row r="96" spans="1:5" x14ac:dyDescent="0.25">
      <c r="A96">
        <f t="shared" si="3"/>
        <v>1994</v>
      </c>
      <c r="B96" t="str">
        <f>INDEX(Transpose!$B$2:$BD$2,MATCH('Iterating Key'!D96,Transpose!$B$1:$BD$1,0))</f>
        <v>Burundi</v>
      </c>
      <c r="C96">
        <f>INDEX(Transpose!$B$3:$BD$32,MATCH('Iterating Key'!A96,Transpose!$A$3:$A$32,0),MATCH(D96,Transpose!$B$1:$BD$1,0))</f>
        <v>507.803</v>
      </c>
      <c r="D96">
        <f t="shared" si="4"/>
        <v>4</v>
      </c>
      <c r="E96">
        <f t="shared" si="5"/>
        <v>5</v>
      </c>
    </row>
    <row r="97" spans="1:5" x14ac:dyDescent="0.25">
      <c r="A97">
        <f t="shared" si="3"/>
        <v>1995</v>
      </c>
      <c r="B97" t="str">
        <f>INDEX(Transpose!$B$2:$BD$2,MATCH('Iterating Key'!D97,Transpose!$B$1:$BD$1,0))</f>
        <v>Burundi</v>
      </c>
      <c r="C97">
        <f>INDEX(Transpose!$B$3:$BD$32,MATCH('Iterating Key'!A97,Transpose!$A$3:$A$32,0),MATCH(D97,Transpose!$B$1:$BD$1,0))</f>
        <v>528.202</v>
      </c>
      <c r="D97">
        <f t="shared" ref="D97:D160" si="6">IF(E97=1,D96+1,D96)</f>
        <v>4</v>
      </c>
      <c r="E97">
        <f t="shared" si="5"/>
        <v>6</v>
      </c>
    </row>
    <row r="98" spans="1:5" x14ac:dyDescent="0.25">
      <c r="A98">
        <f t="shared" si="3"/>
        <v>1996</v>
      </c>
      <c r="B98" t="str">
        <f>INDEX(Transpose!$B$2:$BD$2,MATCH('Iterating Key'!D98,Transpose!$B$1:$BD$1,0))</f>
        <v>Burundi</v>
      </c>
      <c r="C98">
        <f>INDEX(Transpose!$B$3:$BD$32,MATCH('Iterating Key'!A98,Transpose!$A$3:$A$32,0),MATCH(D98,Transpose!$B$1:$BD$1,0))</f>
        <v>224.07599999999999</v>
      </c>
      <c r="D98">
        <f t="shared" si="6"/>
        <v>4</v>
      </c>
      <c r="E98">
        <f t="shared" si="5"/>
        <v>7</v>
      </c>
    </row>
    <row r="99" spans="1:5" x14ac:dyDescent="0.25">
      <c r="A99">
        <f t="shared" si="3"/>
        <v>1997</v>
      </c>
      <c r="B99" t="str">
        <f>INDEX(Transpose!$B$2:$BD$2,MATCH('Iterating Key'!D99,Transpose!$B$1:$BD$1,0))</f>
        <v>Burundi</v>
      </c>
      <c r="C99">
        <f>INDEX(Transpose!$B$3:$BD$32,MATCH('Iterating Key'!A99,Transpose!$A$3:$A$32,0),MATCH(D99,Transpose!$B$1:$BD$1,0))</f>
        <v>528.76400000000001</v>
      </c>
      <c r="D99">
        <f t="shared" si="6"/>
        <v>4</v>
      </c>
      <c r="E99">
        <f t="shared" si="5"/>
        <v>8</v>
      </c>
    </row>
    <row r="100" spans="1:5" x14ac:dyDescent="0.25">
      <c r="A100">
        <f t="shared" si="3"/>
        <v>1998</v>
      </c>
      <c r="B100" t="str">
        <f>INDEX(Transpose!$B$2:$BD$2,MATCH('Iterating Key'!D100,Transpose!$B$1:$BD$1,0))</f>
        <v>Burundi</v>
      </c>
      <c r="C100">
        <f>INDEX(Transpose!$B$3:$BD$32,MATCH('Iterating Key'!A100,Transpose!$A$3:$A$32,0),MATCH(D100,Transpose!$B$1:$BD$1,0))</f>
        <v>373.84100000000001</v>
      </c>
      <c r="D100">
        <f t="shared" si="6"/>
        <v>4</v>
      </c>
      <c r="E100">
        <f t="shared" si="5"/>
        <v>9</v>
      </c>
    </row>
    <row r="101" spans="1:5" x14ac:dyDescent="0.25">
      <c r="A101">
        <f t="shared" si="3"/>
        <v>1999</v>
      </c>
      <c r="B101" t="str">
        <f>INDEX(Transpose!$B$2:$BD$2,MATCH('Iterating Key'!D101,Transpose!$B$1:$BD$1,0))</f>
        <v>Burundi</v>
      </c>
      <c r="C101">
        <f>INDEX(Transpose!$B$3:$BD$32,MATCH('Iterating Key'!A101,Transpose!$A$3:$A$32,0),MATCH(D101,Transpose!$B$1:$BD$1,0))</f>
        <v>408.74799999999999</v>
      </c>
      <c r="D101">
        <f t="shared" si="6"/>
        <v>4</v>
      </c>
      <c r="E101">
        <f t="shared" si="5"/>
        <v>10</v>
      </c>
    </row>
    <row r="102" spans="1:5" x14ac:dyDescent="0.25">
      <c r="A102">
        <f t="shared" si="3"/>
        <v>2000</v>
      </c>
      <c r="B102" t="str">
        <f>INDEX(Transpose!$B$2:$BD$2,MATCH('Iterating Key'!D102,Transpose!$B$1:$BD$1,0))</f>
        <v>Burundi</v>
      </c>
      <c r="C102">
        <f>INDEX(Transpose!$B$3:$BD$32,MATCH('Iterating Key'!A102,Transpose!$A$3:$A$32,0),MATCH(D102,Transpose!$B$1:$BD$1,0))</f>
        <v>444.24200000000002</v>
      </c>
      <c r="D102">
        <f t="shared" si="6"/>
        <v>4</v>
      </c>
      <c r="E102">
        <f t="shared" si="5"/>
        <v>11</v>
      </c>
    </row>
    <row r="103" spans="1:5" x14ac:dyDescent="0.25">
      <c r="A103">
        <f t="shared" si="3"/>
        <v>2001</v>
      </c>
      <c r="B103" t="str">
        <f>INDEX(Transpose!$B$2:$BD$2,MATCH('Iterating Key'!D103,Transpose!$B$1:$BD$1,0))</f>
        <v>Burundi</v>
      </c>
      <c r="C103">
        <f>INDEX(Transpose!$B$3:$BD$32,MATCH('Iterating Key'!A103,Transpose!$A$3:$A$32,0),MATCH(D103,Transpose!$B$1:$BD$1,0))</f>
        <v>303.166</v>
      </c>
      <c r="D103">
        <f t="shared" si="6"/>
        <v>4</v>
      </c>
      <c r="E103">
        <f t="shared" si="5"/>
        <v>12</v>
      </c>
    </row>
    <row r="104" spans="1:5" x14ac:dyDescent="0.25">
      <c r="A104">
        <f t="shared" si="3"/>
        <v>2002</v>
      </c>
      <c r="B104" t="str">
        <f>INDEX(Transpose!$B$2:$BD$2,MATCH('Iterating Key'!D104,Transpose!$B$1:$BD$1,0))</f>
        <v>Burundi</v>
      </c>
      <c r="C104">
        <f>INDEX(Transpose!$B$3:$BD$32,MATCH('Iterating Key'!A104,Transpose!$A$3:$A$32,0),MATCH(D104,Transpose!$B$1:$BD$1,0))</f>
        <v>288.60700000000003</v>
      </c>
      <c r="D104">
        <f t="shared" si="6"/>
        <v>4</v>
      </c>
      <c r="E104">
        <f t="shared" si="5"/>
        <v>13</v>
      </c>
    </row>
    <row r="105" spans="1:5" x14ac:dyDescent="0.25">
      <c r="A105">
        <f t="shared" si="3"/>
        <v>2003</v>
      </c>
      <c r="B105" t="str">
        <f>INDEX(Transpose!$B$2:$BD$2,MATCH('Iterating Key'!D105,Transpose!$B$1:$BD$1,0))</f>
        <v>Burundi</v>
      </c>
      <c r="C105">
        <f>INDEX(Transpose!$B$3:$BD$32,MATCH('Iterating Key'!A105,Transpose!$A$3:$A$32,0),MATCH(D105,Transpose!$B$1:$BD$1,0))</f>
        <v>475.98</v>
      </c>
      <c r="D105">
        <f t="shared" si="6"/>
        <v>4</v>
      </c>
      <c r="E105">
        <f t="shared" si="5"/>
        <v>14</v>
      </c>
    </row>
    <row r="106" spans="1:5" x14ac:dyDescent="0.25">
      <c r="A106">
        <f t="shared" si="3"/>
        <v>2004</v>
      </c>
      <c r="B106" t="str">
        <f>INDEX(Transpose!$B$2:$BD$2,MATCH('Iterating Key'!D106,Transpose!$B$1:$BD$1,0))</f>
        <v>Burundi</v>
      </c>
      <c r="C106">
        <f>INDEX(Transpose!$B$3:$BD$32,MATCH('Iterating Key'!A106,Transpose!$A$3:$A$32,0),MATCH(D106,Transpose!$B$1:$BD$1,0))</f>
        <v>338.92500000000001</v>
      </c>
      <c r="D106">
        <f t="shared" si="6"/>
        <v>4</v>
      </c>
      <c r="E106">
        <f t="shared" si="5"/>
        <v>15</v>
      </c>
    </row>
    <row r="107" spans="1:5" x14ac:dyDescent="0.25">
      <c r="A107">
        <f t="shared" si="3"/>
        <v>2005</v>
      </c>
      <c r="B107" t="str">
        <f>INDEX(Transpose!$B$2:$BD$2,MATCH('Iterating Key'!D107,Transpose!$B$1:$BD$1,0))</f>
        <v>Burundi</v>
      </c>
      <c r="C107">
        <f>INDEX(Transpose!$B$3:$BD$32,MATCH('Iterating Key'!A107,Transpose!$A$3:$A$32,0),MATCH(D107,Transpose!$B$1:$BD$1,0))</f>
        <v>371.44099999999997</v>
      </c>
      <c r="D107">
        <f t="shared" si="6"/>
        <v>4</v>
      </c>
      <c r="E107">
        <f t="shared" si="5"/>
        <v>16</v>
      </c>
    </row>
    <row r="108" spans="1:5" x14ac:dyDescent="0.25">
      <c r="A108">
        <f t="shared" si="3"/>
        <v>2006</v>
      </c>
      <c r="B108" t="str">
        <f>INDEX(Transpose!$B$2:$BD$2,MATCH('Iterating Key'!D108,Transpose!$B$1:$BD$1,0))</f>
        <v>Burundi</v>
      </c>
      <c r="C108">
        <f>INDEX(Transpose!$B$3:$BD$32,MATCH('Iterating Key'!A108,Transpose!$A$3:$A$32,0),MATCH(D108,Transpose!$B$1:$BD$1,0))</f>
        <v>280.92700000000002</v>
      </c>
      <c r="D108">
        <f t="shared" si="6"/>
        <v>4</v>
      </c>
      <c r="E108">
        <f t="shared" si="5"/>
        <v>17</v>
      </c>
    </row>
    <row r="109" spans="1:5" x14ac:dyDescent="0.25">
      <c r="A109">
        <f t="shared" si="3"/>
        <v>2007</v>
      </c>
      <c r="B109" t="str">
        <f>INDEX(Transpose!$B$2:$BD$2,MATCH('Iterating Key'!D109,Transpose!$B$1:$BD$1,0))</f>
        <v>Burundi</v>
      </c>
      <c r="C109">
        <f>INDEX(Transpose!$B$3:$BD$32,MATCH('Iterating Key'!A109,Transpose!$A$3:$A$32,0),MATCH(D109,Transpose!$B$1:$BD$1,0))</f>
        <v>356.11399999999998</v>
      </c>
      <c r="D109">
        <f t="shared" si="6"/>
        <v>4</v>
      </c>
      <c r="E109">
        <f t="shared" si="5"/>
        <v>18</v>
      </c>
    </row>
    <row r="110" spans="1:5" x14ac:dyDescent="0.25">
      <c r="A110">
        <f t="shared" si="3"/>
        <v>2008</v>
      </c>
      <c r="B110" t="str">
        <f>INDEX(Transpose!$B$2:$BD$2,MATCH('Iterating Key'!D110,Transpose!$B$1:$BD$1,0))</f>
        <v>Burundi</v>
      </c>
      <c r="C110">
        <f>INDEX(Transpose!$B$3:$BD$32,MATCH('Iterating Key'!A110,Transpose!$A$3:$A$32,0),MATCH(D110,Transpose!$B$1:$BD$1,0))</f>
        <v>250.6982333</v>
      </c>
      <c r="D110">
        <f t="shared" si="6"/>
        <v>4</v>
      </c>
      <c r="E110">
        <f t="shared" si="5"/>
        <v>19</v>
      </c>
    </row>
    <row r="111" spans="1:5" x14ac:dyDescent="0.25">
      <c r="A111">
        <f t="shared" si="3"/>
        <v>2009</v>
      </c>
      <c r="B111" t="str">
        <f>INDEX(Transpose!$B$2:$BD$2,MATCH('Iterating Key'!D111,Transpose!$B$1:$BD$1,0))</f>
        <v>Burundi</v>
      </c>
      <c r="C111">
        <f>INDEX(Transpose!$B$3:$BD$32,MATCH('Iterating Key'!A111,Transpose!$A$3:$A$32,0),MATCH(D111,Transpose!$B$1:$BD$1,0))</f>
        <v>288.83</v>
      </c>
      <c r="D111">
        <f t="shared" si="6"/>
        <v>4</v>
      </c>
      <c r="E111">
        <f t="shared" si="5"/>
        <v>20</v>
      </c>
    </row>
    <row r="112" spans="1:5" x14ac:dyDescent="0.25">
      <c r="A112">
        <f t="shared" si="3"/>
        <v>2010</v>
      </c>
      <c r="B112" t="str">
        <f>INDEX(Transpose!$B$2:$BD$2,MATCH('Iterating Key'!D112,Transpose!$B$1:$BD$1,0))</f>
        <v>Burundi</v>
      </c>
      <c r="C112">
        <f>INDEX(Transpose!$B$3:$BD$32,MATCH('Iterating Key'!A112,Transpose!$A$3:$A$32,0),MATCH(D112,Transpose!$B$1:$BD$1,0))</f>
        <v>307.11895809999999</v>
      </c>
      <c r="D112">
        <f t="shared" si="6"/>
        <v>4</v>
      </c>
      <c r="E112">
        <f t="shared" si="5"/>
        <v>21</v>
      </c>
    </row>
    <row r="113" spans="1:5" x14ac:dyDescent="0.25">
      <c r="A113">
        <f t="shared" si="3"/>
        <v>2011</v>
      </c>
      <c r="B113" t="str">
        <f>INDEX(Transpose!$B$2:$BD$2,MATCH('Iterating Key'!D113,Transpose!$B$1:$BD$1,0))</f>
        <v>Burundi</v>
      </c>
      <c r="C113">
        <f>INDEX(Transpose!$B$3:$BD$32,MATCH('Iterating Key'!A113,Transpose!$A$3:$A$32,0),MATCH(D113,Transpose!$B$1:$BD$1,0))</f>
        <v>217.84579919999999</v>
      </c>
      <c r="D113">
        <f t="shared" si="6"/>
        <v>4</v>
      </c>
      <c r="E113">
        <f t="shared" si="5"/>
        <v>22</v>
      </c>
    </row>
    <row r="114" spans="1:5" x14ac:dyDescent="0.25">
      <c r="A114">
        <f t="shared" si="3"/>
        <v>2012</v>
      </c>
      <c r="B114" t="str">
        <f>INDEX(Transpose!$B$2:$BD$2,MATCH('Iterating Key'!D114,Transpose!$B$1:$BD$1,0))</f>
        <v>Burundi</v>
      </c>
      <c r="C114">
        <f>INDEX(Transpose!$B$3:$BD$32,MATCH('Iterating Key'!A114,Transpose!$A$3:$A$32,0),MATCH(D114,Transpose!$B$1:$BD$1,0))</f>
        <v>392.00691669999998</v>
      </c>
      <c r="D114">
        <f t="shared" si="6"/>
        <v>4</v>
      </c>
      <c r="E114">
        <f t="shared" si="5"/>
        <v>23</v>
      </c>
    </row>
    <row r="115" spans="1:5" x14ac:dyDescent="0.25">
      <c r="A115">
        <f t="shared" si="3"/>
        <v>2013</v>
      </c>
      <c r="B115" t="str">
        <f>INDEX(Transpose!$B$2:$BD$2,MATCH('Iterating Key'!D115,Transpose!$B$1:$BD$1,0))</f>
        <v>Burundi</v>
      </c>
      <c r="C115">
        <f>INDEX(Transpose!$B$3:$BD$32,MATCH('Iterating Key'!A115,Transpose!$A$3:$A$32,0),MATCH(D115,Transpose!$B$1:$BD$1,0))</f>
        <v>194.7158834</v>
      </c>
      <c r="D115">
        <f t="shared" si="6"/>
        <v>4</v>
      </c>
      <c r="E115">
        <f t="shared" si="5"/>
        <v>24</v>
      </c>
    </row>
    <row r="116" spans="1:5" x14ac:dyDescent="0.25">
      <c r="A116">
        <f t="shared" si="3"/>
        <v>2014</v>
      </c>
      <c r="B116" t="str">
        <f>INDEX(Transpose!$B$2:$BD$2,MATCH('Iterating Key'!D116,Transpose!$B$1:$BD$1,0))</f>
        <v>Burundi</v>
      </c>
      <c r="C116">
        <f>INDEX(Transpose!$B$3:$BD$32,MATCH('Iterating Key'!A116,Transpose!$A$3:$A$32,0),MATCH(D116,Transpose!$B$1:$BD$1,0))</f>
        <v>252.178</v>
      </c>
      <c r="D116">
        <f t="shared" si="6"/>
        <v>4</v>
      </c>
      <c r="E116">
        <f t="shared" si="5"/>
        <v>25</v>
      </c>
    </row>
    <row r="117" spans="1:5" x14ac:dyDescent="0.25">
      <c r="A117">
        <f t="shared" si="3"/>
        <v>2015</v>
      </c>
      <c r="B117" t="str">
        <f>INDEX(Transpose!$B$2:$BD$2,MATCH('Iterating Key'!D117,Transpose!$B$1:$BD$1,0))</f>
        <v>Burundi</v>
      </c>
      <c r="C117">
        <f>INDEX(Transpose!$B$3:$BD$32,MATCH('Iterating Key'!A117,Transpose!$A$3:$A$32,0),MATCH(D117,Transpose!$B$1:$BD$1,0))</f>
        <v>230.18854999999999</v>
      </c>
      <c r="D117">
        <f t="shared" si="6"/>
        <v>4</v>
      </c>
      <c r="E117">
        <f t="shared" si="5"/>
        <v>26</v>
      </c>
    </row>
    <row r="118" spans="1:5" x14ac:dyDescent="0.25">
      <c r="A118">
        <f t="shared" si="3"/>
        <v>2016</v>
      </c>
      <c r="B118" t="str">
        <f>INDEX(Transpose!$B$2:$BD$2,MATCH('Iterating Key'!D118,Transpose!$B$1:$BD$1,0))</f>
        <v>Burundi</v>
      </c>
      <c r="C118">
        <f>INDEX(Transpose!$B$3:$BD$32,MATCH('Iterating Key'!A118,Transpose!$A$3:$A$32,0),MATCH(D118,Transpose!$B$1:$BD$1,0))</f>
        <v>204.2708313</v>
      </c>
      <c r="D118">
        <f t="shared" si="6"/>
        <v>4</v>
      </c>
      <c r="E118">
        <f t="shared" si="5"/>
        <v>27</v>
      </c>
    </row>
    <row r="119" spans="1:5" x14ac:dyDescent="0.25">
      <c r="A119">
        <f t="shared" si="3"/>
        <v>2017</v>
      </c>
      <c r="B119" t="str">
        <f>INDEX(Transpose!$B$2:$BD$2,MATCH('Iterating Key'!D119,Transpose!$B$1:$BD$1,0))</f>
        <v>Burundi</v>
      </c>
      <c r="C119">
        <f>INDEX(Transpose!$B$3:$BD$32,MATCH('Iterating Key'!A119,Transpose!$A$3:$A$32,0),MATCH(D119,Transpose!$B$1:$BD$1,0))</f>
        <v>168.8762643</v>
      </c>
      <c r="D119">
        <f t="shared" si="6"/>
        <v>4</v>
      </c>
      <c r="E119">
        <f t="shared" si="5"/>
        <v>28</v>
      </c>
    </row>
    <row r="120" spans="1:5" x14ac:dyDescent="0.25">
      <c r="A120">
        <f t="shared" si="3"/>
        <v>2018</v>
      </c>
      <c r="B120" t="str">
        <f>INDEX(Transpose!$B$2:$BD$2,MATCH('Iterating Key'!D120,Transpose!$B$1:$BD$1,0))</f>
        <v>Burundi</v>
      </c>
      <c r="C120">
        <f>INDEX(Transpose!$B$3:$BD$32,MATCH('Iterating Key'!A120,Transpose!$A$3:$A$32,0),MATCH(D120,Transpose!$B$1:$BD$1,0))</f>
        <v>201.7252364</v>
      </c>
      <c r="D120">
        <f t="shared" si="6"/>
        <v>4</v>
      </c>
      <c r="E120">
        <f t="shared" si="5"/>
        <v>29</v>
      </c>
    </row>
    <row r="121" spans="1:5" x14ac:dyDescent="0.25">
      <c r="A121">
        <f t="shared" si="3"/>
        <v>2019</v>
      </c>
      <c r="B121" t="str">
        <f>INDEX(Transpose!$B$2:$BD$2,MATCH('Iterating Key'!D121,Transpose!$B$1:$BD$1,0))</f>
        <v>Burundi</v>
      </c>
      <c r="C121">
        <f>INDEX(Transpose!$B$3:$BD$32,MATCH('Iterating Key'!A121,Transpose!$A$3:$A$32,0),MATCH(D121,Transpose!$B$1:$BD$1,0))</f>
        <v>292.88729139999998</v>
      </c>
      <c r="D121">
        <f t="shared" si="6"/>
        <v>4</v>
      </c>
      <c r="E121">
        <f t="shared" si="5"/>
        <v>30</v>
      </c>
    </row>
    <row r="122" spans="1:5" x14ac:dyDescent="0.25">
      <c r="A122">
        <f t="shared" si="3"/>
        <v>1990</v>
      </c>
      <c r="B122" t="str">
        <f>INDEX(Transpose!$B$2:$BD$2,MATCH('Iterating Key'!D122,Transpose!$B$1:$BD$1,0))</f>
        <v>Cameroon</v>
      </c>
      <c r="C122">
        <f>INDEX(Transpose!$B$3:$BD$32,MATCH('Iterating Key'!A122,Transpose!$A$3:$A$32,0),MATCH(D122,Transpose!$B$1:$BD$1,0))</f>
        <v>2611.2590003999999</v>
      </c>
      <c r="D122">
        <f t="shared" si="6"/>
        <v>5</v>
      </c>
      <c r="E122">
        <f t="shared" si="5"/>
        <v>1</v>
      </c>
    </row>
    <row r="123" spans="1:5" x14ac:dyDescent="0.25">
      <c r="A123">
        <f t="shared" si="3"/>
        <v>1991</v>
      </c>
      <c r="B123" t="str">
        <f>INDEX(Transpose!$B$2:$BD$2,MATCH('Iterating Key'!D123,Transpose!$B$1:$BD$1,0))</f>
        <v>Cameroon</v>
      </c>
      <c r="C123">
        <f>INDEX(Transpose!$B$3:$BD$32,MATCH('Iterating Key'!A123,Transpose!$A$3:$A$32,0),MATCH(D123,Transpose!$B$1:$BD$1,0))</f>
        <v>1752.1790000999999</v>
      </c>
      <c r="D123">
        <f t="shared" si="6"/>
        <v>5</v>
      </c>
      <c r="E123">
        <f t="shared" si="5"/>
        <v>2</v>
      </c>
    </row>
    <row r="124" spans="1:5" x14ac:dyDescent="0.25">
      <c r="A124">
        <f t="shared" si="3"/>
        <v>1992</v>
      </c>
      <c r="B124" t="str">
        <f>INDEX(Transpose!$B$2:$BD$2,MATCH('Iterating Key'!D124,Transpose!$B$1:$BD$1,0))</f>
        <v>Cameroon</v>
      </c>
      <c r="C124">
        <f>INDEX(Transpose!$B$3:$BD$32,MATCH('Iterating Key'!A124,Transpose!$A$3:$A$32,0),MATCH(D124,Transpose!$B$1:$BD$1,0))</f>
        <v>1645.8510000000001</v>
      </c>
      <c r="D124">
        <f t="shared" si="6"/>
        <v>5</v>
      </c>
      <c r="E124">
        <f t="shared" si="5"/>
        <v>3</v>
      </c>
    </row>
    <row r="125" spans="1:5" x14ac:dyDescent="0.25">
      <c r="A125">
        <f t="shared" si="3"/>
        <v>1993</v>
      </c>
      <c r="B125" t="str">
        <f>INDEX(Transpose!$B$2:$BD$2,MATCH('Iterating Key'!D125,Transpose!$B$1:$BD$1,0))</f>
        <v>Cameroon</v>
      </c>
      <c r="C125">
        <f>INDEX(Transpose!$B$3:$BD$32,MATCH('Iterating Key'!A125,Transpose!$A$3:$A$32,0),MATCH(D125,Transpose!$B$1:$BD$1,0))</f>
        <v>704.53</v>
      </c>
      <c r="D125">
        <f t="shared" si="6"/>
        <v>5</v>
      </c>
      <c r="E125">
        <f t="shared" si="5"/>
        <v>4</v>
      </c>
    </row>
    <row r="126" spans="1:5" x14ac:dyDescent="0.25">
      <c r="A126">
        <f t="shared" si="3"/>
        <v>1994</v>
      </c>
      <c r="B126" t="str">
        <f>INDEX(Transpose!$B$2:$BD$2,MATCH('Iterating Key'!D126,Transpose!$B$1:$BD$1,0))</f>
        <v>Cameroon</v>
      </c>
      <c r="C126">
        <f>INDEX(Transpose!$B$3:$BD$32,MATCH('Iterating Key'!A126,Transpose!$A$3:$A$32,0),MATCH(D126,Transpose!$B$1:$BD$1,0))</f>
        <v>545.88900000000001</v>
      </c>
      <c r="D126">
        <f t="shared" si="6"/>
        <v>5</v>
      </c>
      <c r="E126">
        <f t="shared" si="5"/>
        <v>5</v>
      </c>
    </row>
    <row r="127" spans="1:5" x14ac:dyDescent="0.25">
      <c r="A127">
        <f t="shared" si="3"/>
        <v>1995</v>
      </c>
      <c r="B127" t="str">
        <f>INDEX(Transpose!$B$2:$BD$2,MATCH('Iterating Key'!D127,Transpose!$B$1:$BD$1,0))</f>
        <v>Cameroon</v>
      </c>
      <c r="C127">
        <f>INDEX(Transpose!$B$3:$BD$32,MATCH('Iterating Key'!A127,Transpose!$A$3:$A$32,0),MATCH(D127,Transpose!$B$1:$BD$1,0))</f>
        <v>407.26900000000001</v>
      </c>
      <c r="D127">
        <f t="shared" si="6"/>
        <v>5</v>
      </c>
      <c r="E127">
        <f t="shared" si="5"/>
        <v>6</v>
      </c>
    </row>
    <row r="128" spans="1:5" x14ac:dyDescent="0.25">
      <c r="A128">
        <f t="shared" si="3"/>
        <v>1996</v>
      </c>
      <c r="B128" t="str">
        <f>INDEX(Transpose!$B$2:$BD$2,MATCH('Iterating Key'!D128,Transpose!$B$1:$BD$1,0))</f>
        <v>Cameroon</v>
      </c>
      <c r="C128">
        <f>INDEX(Transpose!$B$3:$BD$32,MATCH('Iterating Key'!A128,Transpose!$A$3:$A$32,0),MATCH(D128,Transpose!$B$1:$BD$1,0))</f>
        <v>563.54899999999998</v>
      </c>
      <c r="D128">
        <f t="shared" si="6"/>
        <v>5</v>
      </c>
      <c r="E128">
        <f t="shared" si="5"/>
        <v>7</v>
      </c>
    </row>
    <row r="129" spans="1:5" x14ac:dyDescent="0.25">
      <c r="A129">
        <f t="shared" si="3"/>
        <v>1997</v>
      </c>
      <c r="B129" t="str">
        <f>INDEX(Transpose!$B$2:$BD$2,MATCH('Iterating Key'!D129,Transpose!$B$1:$BD$1,0))</f>
        <v>Cameroon</v>
      </c>
      <c r="C129">
        <f>INDEX(Transpose!$B$3:$BD$32,MATCH('Iterating Key'!A129,Transpose!$A$3:$A$32,0),MATCH(D129,Transpose!$B$1:$BD$1,0))</f>
        <v>1368.03</v>
      </c>
      <c r="D129">
        <f t="shared" si="6"/>
        <v>5</v>
      </c>
      <c r="E129">
        <f t="shared" si="5"/>
        <v>8</v>
      </c>
    </row>
    <row r="130" spans="1:5" x14ac:dyDescent="0.25">
      <c r="A130">
        <f t="shared" si="3"/>
        <v>1998</v>
      </c>
      <c r="B130" t="str">
        <f>INDEX(Transpose!$B$2:$BD$2,MATCH('Iterating Key'!D130,Transpose!$B$1:$BD$1,0))</f>
        <v>Cameroon</v>
      </c>
      <c r="C130">
        <f>INDEX(Transpose!$B$3:$BD$32,MATCH('Iterating Key'!A130,Transpose!$A$3:$A$32,0),MATCH(D130,Transpose!$B$1:$BD$1,0))</f>
        <v>745.71799999999996</v>
      </c>
      <c r="D130">
        <f t="shared" si="6"/>
        <v>5</v>
      </c>
      <c r="E130">
        <f t="shared" si="5"/>
        <v>9</v>
      </c>
    </row>
    <row r="131" spans="1:5" x14ac:dyDescent="0.25">
      <c r="A131">
        <f t="shared" ref="A131:A194" si="7">1990+E131-1</f>
        <v>1999</v>
      </c>
      <c r="B131" t="str">
        <f>INDEX(Transpose!$B$2:$BD$2,MATCH('Iterating Key'!D131,Transpose!$B$1:$BD$1,0))</f>
        <v>Cameroon</v>
      </c>
      <c r="C131">
        <f>INDEX(Transpose!$B$3:$BD$32,MATCH('Iterating Key'!A131,Transpose!$A$3:$A$32,0),MATCH(D131,Transpose!$B$1:$BD$1,0))</f>
        <v>1154.047</v>
      </c>
      <c r="D131">
        <f t="shared" si="6"/>
        <v>5</v>
      </c>
      <c r="E131">
        <f t="shared" si="5"/>
        <v>10</v>
      </c>
    </row>
    <row r="132" spans="1:5" x14ac:dyDescent="0.25">
      <c r="A132">
        <f t="shared" si="7"/>
        <v>2000</v>
      </c>
      <c r="B132" t="str">
        <f>INDEX(Transpose!$B$2:$BD$2,MATCH('Iterating Key'!D132,Transpose!$B$1:$BD$1,0))</f>
        <v>Cameroon</v>
      </c>
      <c r="C132">
        <f>INDEX(Transpose!$B$3:$BD$32,MATCH('Iterating Key'!A132,Transpose!$A$3:$A$32,0),MATCH(D132,Transpose!$B$1:$BD$1,0))</f>
        <v>1204.9639999999999</v>
      </c>
      <c r="D132">
        <f t="shared" si="6"/>
        <v>5</v>
      </c>
      <c r="E132">
        <f t="shared" ref="E132:E195" si="8">IF(E131+1=31,1,E131+1)</f>
        <v>11</v>
      </c>
    </row>
    <row r="133" spans="1:5" x14ac:dyDescent="0.25">
      <c r="A133">
        <f t="shared" si="7"/>
        <v>2001</v>
      </c>
      <c r="B133" t="str">
        <f>INDEX(Transpose!$B$2:$BD$2,MATCH('Iterating Key'!D133,Transpose!$B$1:$BD$1,0))</f>
        <v>Cameroon</v>
      </c>
      <c r="C133">
        <f>INDEX(Transpose!$B$3:$BD$32,MATCH('Iterating Key'!A133,Transpose!$A$3:$A$32,0),MATCH(D133,Transpose!$B$1:$BD$1,0))</f>
        <v>1125.1590000000001</v>
      </c>
      <c r="D133">
        <f t="shared" si="6"/>
        <v>5</v>
      </c>
      <c r="E133">
        <f t="shared" si="8"/>
        <v>12</v>
      </c>
    </row>
    <row r="134" spans="1:5" x14ac:dyDescent="0.25">
      <c r="A134">
        <f t="shared" si="7"/>
        <v>2002</v>
      </c>
      <c r="B134" t="str">
        <f>INDEX(Transpose!$B$2:$BD$2,MATCH('Iterating Key'!D134,Transpose!$B$1:$BD$1,0))</f>
        <v>Cameroon</v>
      </c>
      <c r="C134">
        <f>INDEX(Transpose!$B$3:$BD$32,MATCH('Iterating Key'!A134,Transpose!$A$3:$A$32,0),MATCH(D134,Transpose!$B$1:$BD$1,0))</f>
        <v>639.68799999999999</v>
      </c>
      <c r="D134">
        <f t="shared" si="6"/>
        <v>5</v>
      </c>
      <c r="E134">
        <f t="shared" si="8"/>
        <v>13</v>
      </c>
    </row>
    <row r="135" spans="1:5" x14ac:dyDescent="0.25">
      <c r="A135">
        <f t="shared" si="7"/>
        <v>2003</v>
      </c>
      <c r="B135" t="str">
        <f>INDEX(Transpose!$B$2:$BD$2,MATCH('Iterating Key'!D135,Transpose!$B$1:$BD$1,0))</f>
        <v>Cameroon</v>
      </c>
      <c r="C135">
        <f>INDEX(Transpose!$B$3:$BD$32,MATCH('Iterating Key'!A135,Transpose!$A$3:$A$32,0),MATCH(D135,Transpose!$B$1:$BD$1,0))</f>
        <v>814.34100000000001</v>
      </c>
      <c r="D135">
        <f t="shared" si="6"/>
        <v>5</v>
      </c>
      <c r="E135">
        <f t="shared" si="8"/>
        <v>14</v>
      </c>
    </row>
    <row r="136" spans="1:5" x14ac:dyDescent="0.25">
      <c r="A136">
        <f t="shared" si="7"/>
        <v>2004</v>
      </c>
      <c r="B136" t="str">
        <f>INDEX(Transpose!$B$2:$BD$2,MATCH('Iterating Key'!D136,Transpose!$B$1:$BD$1,0))</f>
        <v>Cameroon</v>
      </c>
      <c r="C136">
        <f>INDEX(Transpose!$B$3:$BD$32,MATCH('Iterating Key'!A136,Transpose!$A$3:$A$32,0),MATCH(D136,Transpose!$B$1:$BD$1,0))</f>
        <v>734.32500000000005</v>
      </c>
      <c r="D136">
        <f t="shared" si="6"/>
        <v>5</v>
      </c>
      <c r="E136">
        <f t="shared" si="8"/>
        <v>15</v>
      </c>
    </row>
    <row r="137" spans="1:5" x14ac:dyDescent="0.25">
      <c r="A137">
        <f t="shared" si="7"/>
        <v>2005</v>
      </c>
      <c r="B137" t="str">
        <f>INDEX(Transpose!$B$2:$BD$2,MATCH('Iterating Key'!D137,Transpose!$B$1:$BD$1,0))</f>
        <v>Cameroon</v>
      </c>
      <c r="C137">
        <f>INDEX(Transpose!$B$3:$BD$32,MATCH('Iterating Key'!A137,Transpose!$A$3:$A$32,0),MATCH(D137,Transpose!$B$1:$BD$1,0))</f>
        <v>704.3954</v>
      </c>
      <c r="D137">
        <f t="shared" si="6"/>
        <v>5</v>
      </c>
      <c r="E137">
        <f t="shared" si="8"/>
        <v>16</v>
      </c>
    </row>
    <row r="138" spans="1:5" x14ac:dyDescent="0.25">
      <c r="A138">
        <f t="shared" si="7"/>
        <v>2006</v>
      </c>
      <c r="B138" t="str">
        <f>INDEX(Transpose!$B$2:$BD$2,MATCH('Iterating Key'!D138,Transpose!$B$1:$BD$1,0))</f>
        <v>Cameroon</v>
      </c>
      <c r="C138">
        <f>INDEX(Transpose!$B$3:$BD$32,MATCH('Iterating Key'!A138,Transpose!$A$3:$A$32,0),MATCH(D138,Transpose!$B$1:$BD$1,0))</f>
        <v>739.1189167</v>
      </c>
      <c r="D138">
        <f t="shared" si="6"/>
        <v>5</v>
      </c>
      <c r="E138">
        <f t="shared" si="8"/>
        <v>17</v>
      </c>
    </row>
    <row r="139" spans="1:5" x14ac:dyDescent="0.25">
      <c r="A139">
        <f t="shared" si="7"/>
        <v>2007</v>
      </c>
      <c r="B139" t="str">
        <f>INDEX(Transpose!$B$2:$BD$2,MATCH('Iterating Key'!D139,Transpose!$B$1:$BD$1,0))</f>
        <v>Cameroon</v>
      </c>
      <c r="C139">
        <f>INDEX(Transpose!$B$3:$BD$32,MATCH('Iterating Key'!A139,Transpose!$A$3:$A$32,0),MATCH(D139,Transpose!$B$1:$BD$1,0))</f>
        <v>720.62075000000004</v>
      </c>
      <c r="D139">
        <f t="shared" si="6"/>
        <v>5</v>
      </c>
      <c r="E139">
        <f t="shared" si="8"/>
        <v>18</v>
      </c>
    </row>
    <row r="140" spans="1:5" x14ac:dyDescent="0.25">
      <c r="A140">
        <f t="shared" si="7"/>
        <v>2008</v>
      </c>
      <c r="B140" t="str">
        <f>INDEX(Transpose!$B$2:$BD$2,MATCH('Iterating Key'!D140,Transpose!$B$1:$BD$1,0))</f>
        <v>Cameroon</v>
      </c>
      <c r="C140">
        <f>INDEX(Transpose!$B$3:$BD$32,MATCH('Iterating Key'!A140,Transpose!$A$3:$A$32,0),MATCH(D140,Transpose!$B$1:$BD$1,0))</f>
        <v>527.01596670000004</v>
      </c>
      <c r="D140">
        <f t="shared" si="6"/>
        <v>5</v>
      </c>
      <c r="E140">
        <f t="shared" si="8"/>
        <v>19</v>
      </c>
    </row>
    <row r="141" spans="1:5" x14ac:dyDescent="0.25">
      <c r="A141">
        <f t="shared" si="7"/>
        <v>2009</v>
      </c>
      <c r="B141" t="str">
        <f>INDEX(Transpose!$B$2:$BD$2,MATCH('Iterating Key'!D141,Transpose!$B$1:$BD$1,0))</f>
        <v>Cameroon</v>
      </c>
      <c r="C141">
        <f>INDEX(Transpose!$B$3:$BD$32,MATCH('Iterating Key'!A141,Transpose!$A$3:$A$32,0),MATCH(D141,Transpose!$B$1:$BD$1,0))</f>
        <v>617.75703329999999</v>
      </c>
      <c r="D141">
        <f t="shared" si="6"/>
        <v>5</v>
      </c>
      <c r="E141">
        <f t="shared" si="8"/>
        <v>20</v>
      </c>
    </row>
    <row r="142" spans="1:5" x14ac:dyDescent="0.25">
      <c r="A142">
        <f t="shared" si="7"/>
        <v>2010</v>
      </c>
      <c r="B142" t="str">
        <f>INDEX(Transpose!$B$2:$BD$2,MATCH('Iterating Key'!D142,Transpose!$B$1:$BD$1,0))</f>
        <v>Cameroon</v>
      </c>
      <c r="C142">
        <f>INDEX(Transpose!$B$3:$BD$32,MATCH('Iterating Key'!A142,Transpose!$A$3:$A$32,0),MATCH(D142,Transpose!$B$1:$BD$1,0))</f>
        <v>793.84566670000004</v>
      </c>
      <c r="D142">
        <f t="shared" si="6"/>
        <v>5</v>
      </c>
      <c r="E142">
        <f t="shared" si="8"/>
        <v>21</v>
      </c>
    </row>
    <row r="143" spans="1:5" x14ac:dyDescent="0.25">
      <c r="A143">
        <f t="shared" si="7"/>
        <v>2011</v>
      </c>
      <c r="B143" t="str">
        <f>INDEX(Transpose!$B$2:$BD$2,MATCH('Iterating Key'!D143,Transpose!$B$1:$BD$1,0))</f>
        <v>Cameroon</v>
      </c>
      <c r="C143">
        <f>INDEX(Transpose!$B$3:$BD$32,MATCH('Iterating Key'!A143,Transpose!$A$3:$A$32,0),MATCH(D143,Transpose!$B$1:$BD$1,0))</f>
        <v>490.28306670000001</v>
      </c>
      <c r="D143">
        <f t="shared" si="6"/>
        <v>5</v>
      </c>
      <c r="E143">
        <f t="shared" si="8"/>
        <v>22</v>
      </c>
    </row>
    <row r="144" spans="1:5" x14ac:dyDescent="0.25">
      <c r="A144">
        <f t="shared" si="7"/>
        <v>2012</v>
      </c>
      <c r="B144" t="str">
        <f>INDEX(Transpose!$B$2:$BD$2,MATCH('Iterating Key'!D144,Transpose!$B$1:$BD$1,0))</f>
        <v>Cameroon</v>
      </c>
      <c r="C144">
        <f>INDEX(Transpose!$B$3:$BD$32,MATCH('Iterating Key'!A144,Transpose!$A$3:$A$32,0),MATCH(D144,Transpose!$B$1:$BD$1,0))</f>
        <v>621.81280000000004</v>
      </c>
      <c r="D144">
        <f t="shared" si="6"/>
        <v>5</v>
      </c>
      <c r="E144">
        <f t="shared" si="8"/>
        <v>23</v>
      </c>
    </row>
    <row r="145" spans="1:5" x14ac:dyDescent="0.25">
      <c r="A145">
        <f t="shared" si="7"/>
        <v>2013</v>
      </c>
      <c r="B145" t="str">
        <f>INDEX(Transpose!$B$2:$BD$2,MATCH('Iterating Key'!D145,Transpose!$B$1:$BD$1,0))</f>
        <v>Cameroon</v>
      </c>
      <c r="C145">
        <f>INDEX(Transpose!$B$3:$BD$32,MATCH('Iterating Key'!A145,Transpose!$A$3:$A$32,0),MATCH(D145,Transpose!$B$1:$BD$1,0))</f>
        <v>271.94921670000002</v>
      </c>
      <c r="D145">
        <f t="shared" si="6"/>
        <v>5</v>
      </c>
      <c r="E145">
        <f t="shared" si="8"/>
        <v>24</v>
      </c>
    </row>
    <row r="146" spans="1:5" x14ac:dyDescent="0.25">
      <c r="A146">
        <f t="shared" si="7"/>
        <v>2014</v>
      </c>
      <c r="B146" t="str">
        <f>INDEX(Transpose!$B$2:$BD$2,MATCH('Iterating Key'!D146,Transpose!$B$1:$BD$1,0))</f>
        <v>Cameroon</v>
      </c>
      <c r="C146">
        <f>INDEX(Transpose!$B$3:$BD$32,MATCH('Iterating Key'!A146,Transpose!$A$3:$A$32,0),MATCH(D146,Transpose!$B$1:$BD$1,0))</f>
        <v>375.03386669999998</v>
      </c>
      <c r="D146">
        <f t="shared" si="6"/>
        <v>5</v>
      </c>
      <c r="E146">
        <f t="shared" si="8"/>
        <v>25</v>
      </c>
    </row>
    <row r="147" spans="1:5" x14ac:dyDescent="0.25">
      <c r="A147">
        <f t="shared" si="7"/>
        <v>2015</v>
      </c>
      <c r="B147" t="str">
        <f>INDEX(Transpose!$B$2:$BD$2,MATCH('Iterating Key'!D147,Transpose!$B$1:$BD$1,0))</f>
        <v>Cameroon</v>
      </c>
      <c r="C147">
        <f>INDEX(Transpose!$B$3:$BD$32,MATCH('Iterating Key'!A147,Transpose!$A$3:$A$32,0),MATCH(D147,Transpose!$B$1:$BD$1,0))</f>
        <v>390.14271669999999</v>
      </c>
      <c r="D147">
        <f t="shared" si="6"/>
        <v>5</v>
      </c>
      <c r="E147">
        <f t="shared" si="8"/>
        <v>26</v>
      </c>
    </row>
    <row r="148" spans="1:5" x14ac:dyDescent="0.25">
      <c r="A148">
        <f t="shared" si="7"/>
        <v>2016</v>
      </c>
      <c r="B148" t="str">
        <f>INDEX(Transpose!$B$2:$BD$2,MATCH('Iterating Key'!D148,Transpose!$B$1:$BD$1,0))</f>
        <v>Cameroon</v>
      </c>
      <c r="C148">
        <f>INDEX(Transpose!$B$3:$BD$32,MATCH('Iterating Key'!A148,Transpose!$A$3:$A$32,0),MATCH(D148,Transpose!$B$1:$BD$1,0))</f>
        <v>281.12896669999998</v>
      </c>
      <c r="D148">
        <f t="shared" si="6"/>
        <v>5</v>
      </c>
      <c r="E148">
        <f t="shared" si="8"/>
        <v>27</v>
      </c>
    </row>
    <row r="149" spans="1:5" x14ac:dyDescent="0.25">
      <c r="A149">
        <f t="shared" si="7"/>
        <v>2017</v>
      </c>
      <c r="B149" t="str">
        <f>INDEX(Transpose!$B$2:$BD$2,MATCH('Iterating Key'!D149,Transpose!$B$1:$BD$1,0))</f>
        <v>Cameroon</v>
      </c>
      <c r="C149">
        <f>INDEX(Transpose!$B$3:$BD$32,MATCH('Iterating Key'!A149,Transpose!$A$3:$A$32,0),MATCH(D149,Transpose!$B$1:$BD$1,0))</f>
        <v>245.0171167</v>
      </c>
      <c r="D149">
        <f t="shared" si="6"/>
        <v>5</v>
      </c>
      <c r="E149">
        <f t="shared" si="8"/>
        <v>28</v>
      </c>
    </row>
    <row r="150" spans="1:5" x14ac:dyDescent="0.25">
      <c r="A150">
        <f t="shared" si="7"/>
        <v>2018</v>
      </c>
      <c r="B150" t="str">
        <f>INDEX(Transpose!$B$2:$BD$2,MATCH('Iterating Key'!D150,Transpose!$B$1:$BD$1,0))</f>
        <v>Cameroon</v>
      </c>
      <c r="C150">
        <f>INDEX(Transpose!$B$3:$BD$32,MATCH('Iterating Key'!A150,Transpose!$A$3:$A$32,0),MATCH(D150,Transpose!$B$1:$BD$1,0))</f>
        <v>287.41525000000001</v>
      </c>
      <c r="D150">
        <f t="shared" si="6"/>
        <v>5</v>
      </c>
      <c r="E150">
        <f t="shared" si="8"/>
        <v>29</v>
      </c>
    </row>
    <row r="151" spans="1:5" x14ac:dyDescent="0.25">
      <c r="A151">
        <f t="shared" si="7"/>
        <v>2019</v>
      </c>
      <c r="B151" t="str">
        <f>INDEX(Transpose!$B$2:$BD$2,MATCH('Iterating Key'!D151,Transpose!$B$1:$BD$1,0))</f>
        <v>Cameroon</v>
      </c>
      <c r="C151">
        <f>INDEX(Transpose!$B$3:$BD$32,MATCH('Iterating Key'!A151,Transpose!$A$3:$A$32,0),MATCH(D151,Transpose!$B$1:$BD$1,0))</f>
        <v>249.90239990000001</v>
      </c>
      <c r="D151">
        <f t="shared" si="6"/>
        <v>5</v>
      </c>
      <c r="E151">
        <f t="shared" si="8"/>
        <v>30</v>
      </c>
    </row>
    <row r="152" spans="1:5" x14ac:dyDescent="0.25">
      <c r="A152">
        <f t="shared" si="7"/>
        <v>1990</v>
      </c>
      <c r="B152" t="str">
        <f>INDEX(Transpose!$B$2:$BD$2,MATCH('Iterating Key'!D152,Transpose!$B$1:$BD$1,0))</f>
        <v>Central African Republic</v>
      </c>
      <c r="C152">
        <f>INDEX(Transpose!$B$3:$BD$32,MATCH('Iterating Key'!A152,Transpose!$A$3:$A$32,0),MATCH(D152,Transpose!$B$1:$BD$1,0))</f>
        <v>196.69800000000001</v>
      </c>
      <c r="D152">
        <f t="shared" si="6"/>
        <v>6</v>
      </c>
      <c r="E152">
        <f t="shared" si="8"/>
        <v>1</v>
      </c>
    </row>
    <row r="153" spans="1:5" x14ac:dyDescent="0.25">
      <c r="A153">
        <f t="shared" si="7"/>
        <v>1991</v>
      </c>
      <c r="B153" t="str">
        <f>INDEX(Transpose!$B$2:$BD$2,MATCH('Iterating Key'!D153,Transpose!$B$1:$BD$1,0))</f>
        <v>Central African Republic</v>
      </c>
      <c r="C153">
        <f>INDEX(Transpose!$B$3:$BD$32,MATCH('Iterating Key'!A153,Transpose!$A$3:$A$32,0),MATCH(D153,Transpose!$B$1:$BD$1,0))</f>
        <v>140.94999999999999</v>
      </c>
      <c r="D153">
        <f t="shared" si="6"/>
        <v>6</v>
      </c>
      <c r="E153">
        <f t="shared" si="8"/>
        <v>2</v>
      </c>
    </row>
    <row r="154" spans="1:5" x14ac:dyDescent="0.25">
      <c r="A154">
        <f t="shared" si="7"/>
        <v>1992</v>
      </c>
      <c r="B154" t="str">
        <f>INDEX(Transpose!$B$2:$BD$2,MATCH('Iterating Key'!D154,Transpose!$B$1:$BD$1,0))</f>
        <v>Central African Republic</v>
      </c>
      <c r="C154">
        <f>INDEX(Transpose!$B$3:$BD$32,MATCH('Iterating Key'!A154,Transpose!$A$3:$A$32,0),MATCH(D154,Transpose!$B$1:$BD$1,0))</f>
        <v>99.974999999999994</v>
      </c>
      <c r="D154">
        <f t="shared" si="6"/>
        <v>6</v>
      </c>
      <c r="E154">
        <f t="shared" si="8"/>
        <v>3</v>
      </c>
    </row>
    <row r="155" spans="1:5" x14ac:dyDescent="0.25">
      <c r="A155">
        <f t="shared" si="7"/>
        <v>1993</v>
      </c>
      <c r="B155" t="str">
        <f>INDEX(Transpose!$B$2:$BD$2,MATCH('Iterating Key'!D155,Transpose!$B$1:$BD$1,0))</f>
        <v>Central African Republic</v>
      </c>
      <c r="C155">
        <f>INDEX(Transpose!$B$3:$BD$32,MATCH('Iterating Key'!A155,Transpose!$A$3:$A$32,0),MATCH(D155,Transpose!$B$1:$BD$1,0))</f>
        <v>137.197</v>
      </c>
      <c r="D155">
        <f t="shared" si="6"/>
        <v>6</v>
      </c>
      <c r="E155">
        <f t="shared" si="8"/>
        <v>4</v>
      </c>
    </row>
    <row r="156" spans="1:5" x14ac:dyDescent="0.25">
      <c r="A156">
        <f t="shared" si="7"/>
        <v>1994</v>
      </c>
      <c r="B156" t="str">
        <f>INDEX(Transpose!$B$2:$BD$2,MATCH('Iterating Key'!D156,Transpose!$B$1:$BD$1,0))</f>
        <v>Central African Republic</v>
      </c>
      <c r="C156">
        <f>INDEX(Transpose!$B$3:$BD$32,MATCH('Iterating Key'!A156,Transpose!$A$3:$A$32,0),MATCH(D156,Transpose!$B$1:$BD$1,0))</f>
        <v>136.67599999999999</v>
      </c>
      <c r="D156">
        <f t="shared" si="6"/>
        <v>6</v>
      </c>
      <c r="E156">
        <f t="shared" si="8"/>
        <v>5</v>
      </c>
    </row>
    <row r="157" spans="1:5" x14ac:dyDescent="0.25">
      <c r="A157">
        <f t="shared" si="7"/>
        <v>1995</v>
      </c>
      <c r="B157" t="str">
        <f>INDEX(Transpose!$B$2:$BD$2,MATCH('Iterating Key'!D157,Transpose!$B$1:$BD$1,0))</f>
        <v>Central African Republic</v>
      </c>
      <c r="C157">
        <f>INDEX(Transpose!$B$3:$BD$32,MATCH('Iterating Key'!A157,Transpose!$A$3:$A$32,0),MATCH(D157,Transpose!$B$1:$BD$1,0))</f>
        <v>231.542</v>
      </c>
      <c r="D157">
        <f t="shared" si="6"/>
        <v>6</v>
      </c>
      <c r="E157">
        <f t="shared" si="8"/>
        <v>6</v>
      </c>
    </row>
    <row r="158" spans="1:5" x14ac:dyDescent="0.25">
      <c r="A158">
        <f t="shared" si="7"/>
        <v>1996</v>
      </c>
      <c r="B158" t="str">
        <f>INDEX(Transpose!$B$2:$BD$2,MATCH('Iterating Key'!D158,Transpose!$B$1:$BD$1,0))</f>
        <v>Central African Republic</v>
      </c>
      <c r="C158">
        <f>INDEX(Transpose!$B$3:$BD$32,MATCH('Iterating Key'!A158,Transpose!$A$3:$A$32,0),MATCH(D158,Transpose!$B$1:$BD$1,0))</f>
        <v>98.328000000000003</v>
      </c>
      <c r="D158">
        <f t="shared" si="6"/>
        <v>6</v>
      </c>
      <c r="E158">
        <f t="shared" si="8"/>
        <v>7</v>
      </c>
    </row>
    <row r="159" spans="1:5" x14ac:dyDescent="0.25">
      <c r="A159">
        <f t="shared" si="7"/>
        <v>1997</v>
      </c>
      <c r="B159" t="str">
        <f>INDEX(Transpose!$B$2:$BD$2,MATCH('Iterating Key'!D159,Transpose!$B$1:$BD$1,0))</f>
        <v>Central African Republic</v>
      </c>
      <c r="C159">
        <f>INDEX(Transpose!$B$3:$BD$32,MATCH('Iterating Key'!A159,Transpose!$A$3:$A$32,0),MATCH(D159,Transpose!$B$1:$BD$1,0))</f>
        <v>202.77799999999999</v>
      </c>
      <c r="D159">
        <f t="shared" si="6"/>
        <v>6</v>
      </c>
      <c r="E159">
        <f t="shared" si="8"/>
        <v>8</v>
      </c>
    </row>
    <row r="160" spans="1:5" x14ac:dyDescent="0.25">
      <c r="A160">
        <f t="shared" si="7"/>
        <v>1998</v>
      </c>
      <c r="B160" t="str">
        <f>INDEX(Transpose!$B$2:$BD$2,MATCH('Iterating Key'!D160,Transpose!$B$1:$BD$1,0))</f>
        <v>Central African Republic</v>
      </c>
      <c r="C160">
        <f>INDEX(Transpose!$B$3:$BD$32,MATCH('Iterating Key'!A160,Transpose!$A$3:$A$32,0),MATCH(D160,Transpose!$B$1:$BD$1,0))</f>
        <v>102.32</v>
      </c>
      <c r="D160">
        <f t="shared" si="6"/>
        <v>6</v>
      </c>
      <c r="E160">
        <f t="shared" si="8"/>
        <v>9</v>
      </c>
    </row>
    <row r="161" spans="1:5" x14ac:dyDescent="0.25">
      <c r="A161">
        <f t="shared" si="7"/>
        <v>1999</v>
      </c>
      <c r="B161" t="str">
        <f>INDEX(Transpose!$B$2:$BD$2,MATCH('Iterating Key'!D161,Transpose!$B$1:$BD$1,0))</f>
        <v>Central African Republic</v>
      </c>
      <c r="C161">
        <f>INDEX(Transpose!$B$3:$BD$32,MATCH('Iterating Key'!A161,Transpose!$A$3:$A$32,0),MATCH(D161,Transpose!$B$1:$BD$1,0))</f>
        <v>194.88399999999999</v>
      </c>
      <c r="D161">
        <f t="shared" ref="D161:D224" si="9">IF(E161=1,D160+1,D160)</f>
        <v>6</v>
      </c>
      <c r="E161">
        <f t="shared" si="8"/>
        <v>10</v>
      </c>
    </row>
    <row r="162" spans="1:5" x14ac:dyDescent="0.25">
      <c r="A162">
        <f t="shared" si="7"/>
        <v>2000</v>
      </c>
      <c r="B162" t="str">
        <f>INDEX(Transpose!$B$2:$BD$2,MATCH('Iterating Key'!D162,Transpose!$B$1:$BD$1,0))</f>
        <v>Central African Republic</v>
      </c>
      <c r="C162">
        <f>INDEX(Transpose!$B$3:$BD$32,MATCH('Iterating Key'!A162,Transpose!$A$3:$A$32,0),MATCH(D162,Transpose!$B$1:$BD$1,0))</f>
        <v>202.816</v>
      </c>
      <c r="D162">
        <f t="shared" si="9"/>
        <v>6</v>
      </c>
      <c r="E162">
        <f t="shared" si="8"/>
        <v>11</v>
      </c>
    </row>
    <row r="163" spans="1:5" x14ac:dyDescent="0.25">
      <c r="A163">
        <f t="shared" si="7"/>
        <v>2001</v>
      </c>
      <c r="B163" t="str">
        <f>INDEX(Transpose!$B$2:$BD$2,MATCH('Iterating Key'!D163,Transpose!$B$1:$BD$1,0))</f>
        <v>Central African Republic</v>
      </c>
      <c r="C163">
        <f>INDEX(Transpose!$B$3:$BD$32,MATCH('Iterating Key'!A163,Transpose!$A$3:$A$32,0),MATCH(D163,Transpose!$B$1:$BD$1,0))</f>
        <v>94.316000000000003</v>
      </c>
      <c r="D163">
        <f t="shared" si="9"/>
        <v>6</v>
      </c>
      <c r="E163">
        <f t="shared" si="8"/>
        <v>12</v>
      </c>
    </row>
    <row r="164" spans="1:5" x14ac:dyDescent="0.25">
      <c r="A164">
        <f t="shared" si="7"/>
        <v>2002</v>
      </c>
      <c r="B164" t="str">
        <f>INDEX(Transpose!$B$2:$BD$2,MATCH('Iterating Key'!D164,Transpose!$B$1:$BD$1,0))</f>
        <v>Central African Republic</v>
      </c>
      <c r="C164">
        <f>INDEX(Transpose!$B$3:$BD$32,MATCH('Iterating Key'!A164,Transpose!$A$3:$A$32,0),MATCH(D164,Transpose!$B$1:$BD$1,0))</f>
        <v>95.435000000000002</v>
      </c>
      <c r="D164">
        <f t="shared" si="9"/>
        <v>6</v>
      </c>
      <c r="E164">
        <f t="shared" si="8"/>
        <v>13</v>
      </c>
    </row>
    <row r="165" spans="1:5" x14ac:dyDescent="0.25">
      <c r="A165">
        <f t="shared" si="7"/>
        <v>2003</v>
      </c>
      <c r="B165" t="str">
        <f>INDEX(Transpose!$B$2:$BD$2,MATCH('Iterating Key'!D165,Transpose!$B$1:$BD$1,0))</f>
        <v>Central African Republic</v>
      </c>
      <c r="C165">
        <f>INDEX(Transpose!$B$3:$BD$32,MATCH('Iterating Key'!A165,Transpose!$A$3:$A$32,0),MATCH(D165,Transpose!$B$1:$BD$1,0))</f>
        <v>39.83</v>
      </c>
      <c r="D165">
        <f t="shared" si="9"/>
        <v>6</v>
      </c>
      <c r="E165">
        <f t="shared" si="8"/>
        <v>14</v>
      </c>
    </row>
    <row r="166" spans="1:5" x14ac:dyDescent="0.25">
      <c r="A166">
        <f t="shared" si="7"/>
        <v>2004</v>
      </c>
      <c r="B166" t="str">
        <f>INDEX(Transpose!$B$2:$BD$2,MATCH('Iterating Key'!D166,Transpose!$B$1:$BD$1,0))</f>
        <v>Central African Republic</v>
      </c>
      <c r="C166">
        <f>INDEX(Transpose!$B$3:$BD$32,MATCH('Iterating Key'!A166,Transpose!$A$3:$A$32,0),MATCH(D166,Transpose!$B$1:$BD$1,0))</f>
        <v>63.92</v>
      </c>
      <c r="D166">
        <f t="shared" si="9"/>
        <v>6</v>
      </c>
      <c r="E166">
        <f t="shared" si="8"/>
        <v>15</v>
      </c>
    </row>
    <row r="167" spans="1:5" x14ac:dyDescent="0.25">
      <c r="A167">
        <f t="shared" si="7"/>
        <v>2005</v>
      </c>
      <c r="B167" t="str">
        <f>INDEX(Transpose!$B$2:$BD$2,MATCH('Iterating Key'!D167,Transpose!$B$1:$BD$1,0))</f>
        <v>Central African Republic</v>
      </c>
      <c r="C167">
        <f>INDEX(Transpose!$B$3:$BD$32,MATCH('Iterating Key'!A167,Transpose!$A$3:$A$32,0),MATCH(D167,Transpose!$B$1:$BD$1,0))</f>
        <v>46.561212699999999</v>
      </c>
      <c r="D167">
        <f t="shared" si="9"/>
        <v>6</v>
      </c>
      <c r="E167">
        <f t="shared" si="8"/>
        <v>16</v>
      </c>
    </row>
    <row r="168" spans="1:5" x14ac:dyDescent="0.25">
      <c r="A168">
        <f t="shared" si="7"/>
        <v>2006</v>
      </c>
      <c r="B168" t="str">
        <f>INDEX(Transpose!$B$2:$BD$2,MATCH('Iterating Key'!D168,Transpose!$B$1:$BD$1,0))</f>
        <v>Central African Republic</v>
      </c>
      <c r="C168">
        <f>INDEX(Transpose!$B$3:$BD$32,MATCH('Iterating Key'!A168,Transpose!$A$3:$A$32,0),MATCH(D168,Transpose!$B$1:$BD$1,0))</f>
        <v>16.517692</v>
      </c>
      <c r="D168">
        <f t="shared" si="9"/>
        <v>6</v>
      </c>
      <c r="E168">
        <f t="shared" si="8"/>
        <v>17</v>
      </c>
    </row>
    <row r="169" spans="1:5" x14ac:dyDescent="0.25">
      <c r="A169">
        <f t="shared" si="7"/>
        <v>2007</v>
      </c>
      <c r="B169" t="str">
        <f>INDEX(Transpose!$B$2:$BD$2,MATCH('Iterating Key'!D169,Transpose!$B$1:$BD$1,0))</f>
        <v>Central African Republic</v>
      </c>
      <c r="C169">
        <f>INDEX(Transpose!$B$3:$BD$32,MATCH('Iterating Key'!A169,Transpose!$A$3:$A$32,0),MATCH(D169,Transpose!$B$1:$BD$1,0))</f>
        <v>121.9396667</v>
      </c>
      <c r="D169">
        <f t="shared" si="9"/>
        <v>6</v>
      </c>
      <c r="E169">
        <f t="shared" si="8"/>
        <v>18</v>
      </c>
    </row>
    <row r="170" spans="1:5" x14ac:dyDescent="0.25">
      <c r="A170">
        <f t="shared" si="7"/>
        <v>2008</v>
      </c>
      <c r="B170" t="str">
        <f>INDEX(Transpose!$B$2:$BD$2,MATCH('Iterating Key'!D170,Transpose!$B$1:$BD$1,0))</f>
        <v>Central African Republic</v>
      </c>
      <c r="C170">
        <f>INDEX(Transpose!$B$3:$BD$32,MATCH('Iterating Key'!A170,Transpose!$A$3:$A$32,0),MATCH(D170,Transpose!$B$1:$BD$1,0))</f>
        <v>32.633000000000003</v>
      </c>
      <c r="D170">
        <f t="shared" si="9"/>
        <v>6</v>
      </c>
      <c r="E170">
        <f t="shared" si="8"/>
        <v>19</v>
      </c>
    </row>
    <row r="171" spans="1:5" x14ac:dyDescent="0.25">
      <c r="A171">
        <f t="shared" si="7"/>
        <v>2009</v>
      </c>
      <c r="B171" t="str">
        <f>INDEX(Transpose!$B$2:$BD$2,MATCH('Iterating Key'!D171,Transpose!$B$1:$BD$1,0))</f>
        <v>Central African Republic</v>
      </c>
      <c r="C171">
        <f>INDEX(Transpose!$B$3:$BD$32,MATCH('Iterating Key'!A171,Transpose!$A$3:$A$32,0),MATCH(D171,Transpose!$B$1:$BD$1,0))</f>
        <v>61.582000000000001</v>
      </c>
      <c r="D171">
        <f t="shared" si="9"/>
        <v>6</v>
      </c>
      <c r="E171">
        <f t="shared" si="8"/>
        <v>20</v>
      </c>
    </row>
    <row r="172" spans="1:5" x14ac:dyDescent="0.25">
      <c r="A172">
        <f t="shared" si="7"/>
        <v>2010</v>
      </c>
      <c r="B172" t="str">
        <f>INDEX(Transpose!$B$2:$BD$2,MATCH('Iterating Key'!D172,Transpose!$B$1:$BD$1,0))</f>
        <v>Central African Republic</v>
      </c>
      <c r="C172">
        <f>INDEX(Transpose!$B$3:$BD$32,MATCH('Iterating Key'!A172,Transpose!$A$3:$A$32,0),MATCH(D172,Transpose!$B$1:$BD$1,0))</f>
        <v>95.194000000000003</v>
      </c>
      <c r="D172">
        <f t="shared" si="9"/>
        <v>6</v>
      </c>
      <c r="E172">
        <f t="shared" si="8"/>
        <v>21</v>
      </c>
    </row>
    <row r="173" spans="1:5" x14ac:dyDescent="0.25">
      <c r="A173">
        <f t="shared" si="7"/>
        <v>2011</v>
      </c>
      <c r="B173" t="str">
        <f>INDEX(Transpose!$B$2:$BD$2,MATCH('Iterating Key'!D173,Transpose!$B$1:$BD$1,0))</f>
        <v>Central African Republic</v>
      </c>
      <c r="C173">
        <f>INDEX(Transpose!$B$3:$BD$32,MATCH('Iterating Key'!A173,Transpose!$A$3:$A$32,0),MATCH(D173,Transpose!$B$1:$BD$1,0))</f>
        <v>77.942999999999998</v>
      </c>
      <c r="D173">
        <f t="shared" si="9"/>
        <v>6</v>
      </c>
      <c r="E173">
        <f t="shared" si="8"/>
        <v>22</v>
      </c>
    </row>
    <row r="174" spans="1:5" x14ac:dyDescent="0.25">
      <c r="A174">
        <f t="shared" si="7"/>
        <v>2012</v>
      </c>
      <c r="B174" t="str">
        <f>INDEX(Transpose!$B$2:$BD$2,MATCH('Iterating Key'!D174,Transpose!$B$1:$BD$1,0))</f>
        <v>Central African Republic</v>
      </c>
      <c r="C174">
        <f>INDEX(Transpose!$B$3:$BD$32,MATCH('Iterating Key'!A174,Transpose!$A$3:$A$32,0),MATCH(D174,Transpose!$B$1:$BD$1,0))</f>
        <v>77.691999999999993</v>
      </c>
      <c r="D174">
        <f t="shared" si="9"/>
        <v>6</v>
      </c>
      <c r="E174">
        <f t="shared" si="8"/>
        <v>23</v>
      </c>
    </row>
    <row r="175" spans="1:5" x14ac:dyDescent="0.25">
      <c r="A175">
        <f t="shared" si="7"/>
        <v>2013</v>
      </c>
      <c r="B175" t="str">
        <f>INDEX(Transpose!$B$2:$BD$2,MATCH('Iterating Key'!D175,Transpose!$B$1:$BD$1,0))</f>
        <v>Central African Republic</v>
      </c>
      <c r="C175">
        <f>INDEX(Transpose!$B$3:$BD$32,MATCH('Iterating Key'!A175,Transpose!$A$3:$A$32,0),MATCH(D175,Transpose!$B$1:$BD$1,0))</f>
        <v>1</v>
      </c>
      <c r="D175">
        <f t="shared" si="9"/>
        <v>6</v>
      </c>
      <c r="E175">
        <f t="shared" si="8"/>
        <v>24</v>
      </c>
    </row>
    <row r="176" spans="1:5" x14ac:dyDescent="0.25">
      <c r="A176">
        <f t="shared" si="7"/>
        <v>2014</v>
      </c>
      <c r="B176" t="str">
        <f>INDEX(Transpose!$B$2:$BD$2,MATCH('Iterating Key'!D176,Transpose!$B$1:$BD$1,0))</f>
        <v>Central African Republic</v>
      </c>
      <c r="C176">
        <f>INDEX(Transpose!$B$3:$BD$32,MATCH('Iterating Key'!A176,Transpose!$A$3:$A$32,0),MATCH(D176,Transpose!$B$1:$BD$1,0))</f>
        <v>75.027000000000001</v>
      </c>
      <c r="D176">
        <f t="shared" si="9"/>
        <v>6</v>
      </c>
      <c r="E176">
        <f t="shared" si="8"/>
        <v>25</v>
      </c>
    </row>
    <row r="177" spans="1:5" x14ac:dyDescent="0.25">
      <c r="A177">
        <f t="shared" si="7"/>
        <v>2015</v>
      </c>
      <c r="B177" t="str">
        <f>INDEX(Transpose!$B$2:$BD$2,MATCH('Iterating Key'!D177,Transpose!$B$1:$BD$1,0))</f>
        <v>Central African Republic</v>
      </c>
      <c r="C177">
        <f>INDEX(Transpose!$B$3:$BD$32,MATCH('Iterating Key'!A177,Transpose!$A$3:$A$32,0),MATCH(D177,Transpose!$B$1:$BD$1,0))</f>
        <v>43.213999999999999</v>
      </c>
      <c r="D177">
        <f t="shared" si="9"/>
        <v>6</v>
      </c>
      <c r="E177">
        <f t="shared" si="8"/>
        <v>26</v>
      </c>
    </row>
    <row r="178" spans="1:5" x14ac:dyDescent="0.25">
      <c r="A178">
        <f t="shared" si="7"/>
        <v>2016</v>
      </c>
      <c r="B178" t="str">
        <f>INDEX(Transpose!$B$2:$BD$2,MATCH('Iterating Key'!D178,Transpose!$B$1:$BD$1,0))</f>
        <v>Central African Republic</v>
      </c>
      <c r="C178">
        <f>INDEX(Transpose!$B$3:$BD$32,MATCH('Iterating Key'!A178,Transpose!$A$3:$A$32,0),MATCH(D178,Transpose!$B$1:$BD$1,0))</f>
        <v>80.018000000000001</v>
      </c>
      <c r="D178">
        <f t="shared" si="9"/>
        <v>6</v>
      </c>
      <c r="E178">
        <f t="shared" si="8"/>
        <v>27</v>
      </c>
    </row>
    <row r="179" spans="1:5" x14ac:dyDescent="0.25">
      <c r="A179">
        <f t="shared" si="7"/>
        <v>2017</v>
      </c>
      <c r="B179" t="str">
        <f>INDEX(Transpose!$B$2:$BD$2,MATCH('Iterating Key'!D179,Transpose!$B$1:$BD$1,0))</f>
        <v>Central African Republic</v>
      </c>
      <c r="C179">
        <f>INDEX(Transpose!$B$3:$BD$32,MATCH('Iterating Key'!A179,Transpose!$A$3:$A$32,0),MATCH(D179,Transpose!$B$1:$BD$1,0))</f>
        <v>18.112666699999998</v>
      </c>
      <c r="D179">
        <f t="shared" si="9"/>
        <v>6</v>
      </c>
      <c r="E179">
        <f t="shared" si="8"/>
        <v>28</v>
      </c>
    </row>
    <row r="180" spans="1:5" x14ac:dyDescent="0.25">
      <c r="A180">
        <f t="shared" si="7"/>
        <v>2018</v>
      </c>
      <c r="B180" t="str">
        <f>INDEX(Transpose!$B$2:$BD$2,MATCH('Iterating Key'!D180,Transpose!$B$1:$BD$1,0))</f>
        <v>Central African Republic</v>
      </c>
      <c r="C180">
        <f>INDEX(Transpose!$B$3:$BD$32,MATCH('Iterating Key'!A180,Transpose!$A$3:$A$32,0),MATCH(D180,Transpose!$B$1:$BD$1,0))</f>
        <v>38.527999999999999</v>
      </c>
      <c r="D180">
        <f t="shared" si="9"/>
        <v>6</v>
      </c>
      <c r="E180">
        <f t="shared" si="8"/>
        <v>29</v>
      </c>
    </row>
    <row r="181" spans="1:5" x14ac:dyDescent="0.25">
      <c r="A181">
        <f t="shared" si="7"/>
        <v>2019</v>
      </c>
      <c r="B181" t="str">
        <f>INDEX(Transpose!$B$2:$BD$2,MATCH('Iterating Key'!D181,Transpose!$B$1:$BD$1,0))</f>
        <v>Central African Republic</v>
      </c>
      <c r="C181">
        <f>INDEX(Transpose!$B$3:$BD$32,MATCH('Iterating Key'!A181,Transpose!$A$3:$A$32,0),MATCH(D181,Transpose!$B$1:$BD$1,0))</f>
        <v>19.273333300000001</v>
      </c>
      <c r="D181">
        <f t="shared" si="9"/>
        <v>6</v>
      </c>
      <c r="E181">
        <f t="shared" si="8"/>
        <v>30</v>
      </c>
    </row>
    <row r="182" spans="1:5" x14ac:dyDescent="0.25">
      <c r="A182">
        <f t="shared" si="7"/>
        <v>1990</v>
      </c>
      <c r="B182" t="str">
        <f>INDEX(Transpose!$B$2:$BD$2,MATCH('Iterating Key'!D182,Transpose!$B$1:$BD$1,0))</f>
        <v>Colombia</v>
      </c>
      <c r="C182">
        <f>INDEX(Transpose!$B$3:$BD$32,MATCH('Iterating Key'!A182,Transpose!$A$3:$A$32,0),MATCH(D182,Transpose!$B$1:$BD$1,0))</f>
        <v>13943.8700004</v>
      </c>
      <c r="D182">
        <f t="shared" si="9"/>
        <v>7</v>
      </c>
      <c r="E182">
        <f t="shared" si="8"/>
        <v>1</v>
      </c>
    </row>
    <row r="183" spans="1:5" x14ac:dyDescent="0.25">
      <c r="A183">
        <f t="shared" si="7"/>
        <v>1991</v>
      </c>
      <c r="B183" t="str">
        <f>INDEX(Transpose!$B$2:$BD$2,MATCH('Iterating Key'!D183,Transpose!$B$1:$BD$1,0))</f>
        <v>Colombia</v>
      </c>
      <c r="C183">
        <f>INDEX(Transpose!$B$3:$BD$32,MATCH('Iterating Key'!A183,Transpose!$A$3:$A$32,0),MATCH(D183,Transpose!$B$1:$BD$1,0))</f>
        <v>12599.184998299999</v>
      </c>
      <c r="D183">
        <f t="shared" si="9"/>
        <v>7</v>
      </c>
      <c r="E183">
        <f t="shared" si="8"/>
        <v>2</v>
      </c>
    </row>
    <row r="184" spans="1:5" x14ac:dyDescent="0.25">
      <c r="A184">
        <f t="shared" si="7"/>
        <v>1992</v>
      </c>
      <c r="B184" t="str">
        <f>INDEX(Transpose!$B$2:$BD$2,MATCH('Iterating Key'!D184,Transpose!$B$1:$BD$1,0))</f>
        <v>Colombia</v>
      </c>
      <c r="C184">
        <f>INDEX(Transpose!$B$3:$BD$32,MATCH('Iterating Key'!A184,Transpose!$A$3:$A$32,0),MATCH(D184,Transpose!$B$1:$BD$1,0))</f>
        <v>16564.370000800001</v>
      </c>
      <c r="D184">
        <f t="shared" si="9"/>
        <v>7</v>
      </c>
      <c r="E184">
        <f t="shared" si="8"/>
        <v>3</v>
      </c>
    </row>
    <row r="185" spans="1:5" x14ac:dyDescent="0.25">
      <c r="A185">
        <f t="shared" si="7"/>
        <v>1993</v>
      </c>
      <c r="B185" t="str">
        <f>INDEX(Transpose!$B$2:$BD$2,MATCH('Iterating Key'!D185,Transpose!$B$1:$BD$1,0))</f>
        <v>Colombia</v>
      </c>
      <c r="C185">
        <f>INDEX(Transpose!$B$3:$BD$32,MATCH('Iterating Key'!A185,Transpose!$A$3:$A$32,0),MATCH(D185,Transpose!$B$1:$BD$1,0))</f>
        <v>13568.3620035</v>
      </c>
      <c r="D185">
        <f t="shared" si="9"/>
        <v>7</v>
      </c>
      <c r="E185">
        <f t="shared" si="8"/>
        <v>4</v>
      </c>
    </row>
    <row r="186" spans="1:5" x14ac:dyDescent="0.25">
      <c r="A186">
        <f t="shared" si="7"/>
        <v>1994</v>
      </c>
      <c r="B186" t="str">
        <f>INDEX(Transpose!$B$2:$BD$2,MATCH('Iterating Key'!D186,Transpose!$B$1:$BD$1,0))</f>
        <v>Colombia</v>
      </c>
      <c r="C186">
        <f>INDEX(Transpose!$B$3:$BD$32,MATCH('Iterating Key'!A186,Transpose!$A$3:$A$32,0),MATCH(D186,Transpose!$B$1:$BD$1,0))</f>
        <v>11768.089000399999</v>
      </c>
      <c r="D186">
        <f t="shared" si="9"/>
        <v>7</v>
      </c>
      <c r="E186">
        <f t="shared" si="8"/>
        <v>5</v>
      </c>
    </row>
    <row r="187" spans="1:5" x14ac:dyDescent="0.25">
      <c r="A187">
        <f t="shared" si="7"/>
        <v>1995</v>
      </c>
      <c r="B187" t="str">
        <f>INDEX(Transpose!$B$2:$BD$2,MATCH('Iterating Key'!D187,Transpose!$B$1:$BD$1,0))</f>
        <v>Colombia</v>
      </c>
      <c r="C187">
        <f>INDEX(Transpose!$B$3:$BD$32,MATCH('Iterating Key'!A187,Transpose!$A$3:$A$32,0),MATCH(D187,Transpose!$B$1:$BD$1,0))</f>
        <v>9814.1969996000007</v>
      </c>
      <c r="D187">
        <f t="shared" si="9"/>
        <v>7</v>
      </c>
      <c r="E187">
        <f t="shared" si="8"/>
        <v>6</v>
      </c>
    </row>
    <row r="188" spans="1:5" x14ac:dyDescent="0.25">
      <c r="A188">
        <f t="shared" si="7"/>
        <v>1996</v>
      </c>
      <c r="B188" t="str">
        <f>INDEX(Transpose!$B$2:$BD$2,MATCH('Iterating Key'!D188,Transpose!$B$1:$BD$1,0))</f>
        <v>Colombia</v>
      </c>
      <c r="C188">
        <f>INDEX(Transpose!$B$3:$BD$32,MATCH('Iterating Key'!A188,Transpose!$A$3:$A$32,0),MATCH(D188,Transpose!$B$1:$BD$1,0))</f>
        <v>10588.430998399999</v>
      </c>
      <c r="D188">
        <f t="shared" si="9"/>
        <v>7</v>
      </c>
      <c r="E188">
        <f t="shared" si="8"/>
        <v>7</v>
      </c>
    </row>
    <row r="189" spans="1:5" x14ac:dyDescent="0.25">
      <c r="A189">
        <f t="shared" si="7"/>
        <v>1997</v>
      </c>
      <c r="B189" t="str">
        <f>INDEX(Transpose!$B$2:$BD$2,MATCH('Iterating Key'!D189,Transpose!$B$1:$BD$1,0))</f>
        <v>Colombia</v>
      </c>
      <c r="C189">
        <f>INDEX(Transpose!$B$3:$BD$32,MATCH('Iterating Key'!A189,Transpose!$A$3:$A$32,0),MATCH(D189,Transpose!$B$1:$BD$1,0))</f>
        <v>10918.863001600001</v>
      </c>
      <c r="D189">
        <f t="shared" si="9"/>
        <v>7</v>
      </c>
      <c r="E189">
        <f t="shared" si="8"/>
        <v>8</v>
      </c>
    </row>
    <row r="190" spans="1:5" x14ac:dyDescent="0.25">
      <c r="A190">
        <f t="shared" si="7"/>
        <v>1998</v>
      </c>
      <c r="B190" t="str">
        <f>INDEX(Transpose!$B$2:$BD$2,MATCH('Iterating Key'!D190,Transpose!$B$1:$BD$1,0))</f>
        <v>Colombia</v>
      </c>
      <c r="C190">
        <f>INDEX(Transpose!$B$3:$BD$32,MATCH('Iterating Key'!A190,Transpose!$A$3:$A$32,0),MATCH(D190,Transpose!$B$1:$BD$1,0))</f>
        <v>11259.9289995</v>
      </c>
      <c r="D190">
        <f t="shared" si="9"/>
        <v>7</v>
      </c>
      <c r="E190">
        <f t="shared" si="8"/>
        <v>9</v>
      </c>
    </row>
    <row r="191" spans="1:5" x14ac:dyDescent="0.25">
      <c r="A191">
        <f t="shared" si="7"/>
        <v>1999</v>
      </c>
      <c r="B191" t="str">
        <f>INDEX(Transpose!$B$2:$BD$2,MATCH('Iterating Key'!D191,Transpose!$B$1:$BD$1,0))</f>
        <v>Colombia</v>
      </c>
      <c r="C191">
        <f>INDEX(Transpose!$B$3:$BD$32,MATCH('Iterating Key'!A191,Transpose!$A$3:$A$32,0),MATCH(D191,Transpose!$B$1:$BD$1,0))</f>
        <v>9995.3100013999992</v>
      </c>
      <c r="D191">
        <f t="shared" si="9"/>
        <v>7</v>
      </c>
      <c r="E191">
        <f t="shared" si="8"/>
        <v>10</v>
      </c>
    </row>
    <row r="192" spans="1:5" x14ac:dyDescent="0.25">
      <c r="A192">
        <f t="shared" si="7"/>
        <v>2000</v>
      </c>
      <c r="B192" t="str">
        <f>INDEX(Transpose!$B$2:$BD$2,MATCH('Iterating Key'!D192,Transpose!$B$1:$BD$1,0))</f>
        <v>Colombia</v>
      </c>
      <c r="C192">
        <f>INDEX(Transpose!$B$3:$BD$32,MATCH('Iterating Key'!A192,Transpose!$A$3:$A$32,0),MATCH(D192,Transpose!$B$1:$BD$1,0))</f>
        <v>9176.6609102000002</v>
      </c>
      <c r="D192">
        <f t="shared" si="9"/>
        <v>7</v>
      </c>
      <c r="E192">
        <f t="shared" si="8"/>
        <v>11</v>
      </c>
    </row>
    <row r="193" spans="1:5" x14ac:dyDescent="0.25">
      <c r="A193">
        <f t="shared" si="7"/>
        <v>2001</v>
      </c>
      <c r="B193" t="str">
        <f>INDEX(Transpose!$B$2:$BD$2,MATCH('Iterating Key'!D193,Transpose!$B$1:$BD$1,0))</f>
        <v>Colombia</v>
      </c>
      <c r="C193">
        <f>INDEX(Transpose!$B$3:$BD$32,MATCH('Iterating Key'!A193,Transpose!$A$3:$A$32,0),MATCH(D193,Transpose!$B$1:$BD$1,0))</f>
        <v>9943.6300006000001</v>
      </c>
      <c r="D193">
        <f t="shared" si="9"/>
        <v>7</v>
      </c>
      <c r="E193">
        <f t="shared" si="8"/>
        <v>12</v>
      </c>
    </row>
    <row r="194" spans="1:5" x14ac:dyDescent="0.25">
      <c r="A194">
        <f t="shared" si="7"/>
        <v>2002</v>
      </c>
      <c r="B194" t="str">
        <f>INDEX(Transpose!$B$2:$BD$2,MATCH('Iterating Key'!D194,Transpose!$B$1:$BD$1,0))</f>
        <v>Colombia</v>
      </c>
      <c r="C194">
        <f>INDEX(Transpose!$B$3:$BD$32,MATCH('Iterating Key'!A194,Transpose!$A$3:$A$32,0),MATCH(D194,Transpose!$B$1:$BD$1,0))</f>
        <v>10273.4249979</v>
      </c>
      <c r="D194">
        <f t="shared" si="9"/>
        <v>7</v>
      </c>
      <c r="E194">
        <f t="shared" si="8"/>
        <v>13</v>
      </c>
    </row>
    <row r="195" spans="1:5" x14ac:dyDescent="0.25">
      <c r="A195">
        <f t="shared" ref="A195:A258" si="10">1990+E195-1</f>
        <v>2003</v>
      </c>
      <c r="B195" t="str">
        <f>INDEX(Transpose!$B$2:$BD$2,MATCH('Iterating Key'!D195,Transpose!$B$1:$BD$1,0))</f>
        <v>Colombia</v>
      </c>
      <c r="C195">
        <f>INDEX(Transpose!$B$3:$BD$32,MATCH('Iterating Key'!A195,Transpose!$A$3:$A$32,0),MATCH(D195,Transpose!$B$1:$BD$1,0))</f>
        <v>10244.3919993</v>
      </c>
      <c r="D195">
        <f t="shared" si="9"/>
        <v>7</v>
      </c>
      <c r="E195">
        <f t="shared" si="8"/>
        <v>14</v>
      </c>
    </row>
    <row r="196" spans="1:5" x14ac:dyDescent="0.25">
      <c r="A196">
        <f t="shared" si="10"/>
        <v>2004</v>
      </c>
      <c r="B196" t="str">
        <f>INDEX(Transpose!$B$2:$BD$2,MATCH('Iterating Key'!D196,Transpose!$B$1:$BD$1,0))</f>
        <v>Colombia</v>
      </c>
      <c r="C196">
        <f>INDEX(Transpose!$B$3:$BD$32,MATCH('Iterating Key'!A196,Transpose!$A$3:$A$32,0),MATCH(D196,Transpose!$B$1:$BD$1,0))</f>
        <v>10194.3150011</v>
      </c>
      <c r="D196">
        <f t="shared" si="9"/>
        <v>7</v>
      </c>
      <c r="E196">
        <f t="shared" ref="E196:E259" si="11">IF(E195+1=31,1,E195+1)</f>
        <v>15</v>
      </c>
    </row>
    <row r="197" spans="1:5" x14ac:dyDescent="0.25">
      <c r="A197">
        <f t="shared" si="10"/>
        <v>2005</v>
      </c>
      <c r="B197" t="str">
        <f>INDEX(Transpose!$B$2:$BD$2,MATCH('Iterating Key'!D197,Transpose!$B$1:$BD$1,0))</f>
        <v>Colombia</v>
      </c>
      <c r="C197">
        <f>INDEX(Transpose!$B$3:$BD$32,MATCH('Iterating Key'!A197,Transpose!$A$3:$A$32,0),MATCH(D197,Transpose!$B$1:$BD$1,0))</f>
        <v>10871.246970800001</v>
      </c>
      <c r="D197">
        <f t="shared" si="9"/>
        <v>7</v>
      </c>
      <c r="E197">
        <f t="shared" si="11"/>
        <v>16</v>
      </c>
    </row>
    <row r="198" spans="1:5" x14ac:dyDescent="0.25">
      <c r="A198">
        <f t="shared" si="10"/>
        <v>2006</v>
      </c>
      <c r="B198" t="str">
        <f>INDEX(Transpose!$B$2:$BD$2,MATCH('Iterating Key'!D198,Transpose!$B$1:$BD$1,0))</f>
        <v>Colombia</v>
      </c>
      <c r="C198">
        <f>INDEX(Transpose!$B$3:$BD$32,MATCH('Iterating Key'!A198,Transpose!$A$3:$A$32,0),MATCH(D198,Transpose!$B$1:$BD$1,0))</f>
        <v>10944.853460099999</v>
      </c>
      <c r="D198">
        <f t="shared" si="9"/>
        <v>7</v>
      </c>
      <c r="E198">
        <f t="shared" si="11"/>
        <v>17</v>
      </c>
    </row>
    <row r="199" spans="1:5" x14ac:dyDescent="0.25">
      <c r="A199">
        <f t="shared" si="10"/>
        <v>2007</v>
      </c>
      <c r="B199" t="str">
        <f>INDEX(Transpose!$B$2:$BD$2,MATCH('Iterating Key'!D199,Transpose!$B$1:$BD$1,0))</f>
        <v>Colombia</v>
      </c>
      <c r="C199">
        <f>INDEX(Transpose!$B$3:$BD$32,MATCH('Iterating Key'!A199,Transpose!$A$3:$A$32,0),MATCH(D199,Transpose!$B$1:$BD$1,0))</f>
        <v>11300.4206901</v>
      </c>
      <c r="D199">
        <f t="shared" si="9"/>
        <v>7</v>
      </c>
      <c r="E199">
        <f t="shared" si="11"/>
        <v>18</v>
      </c>
    </row>
    <row r="200" spans="1:5" x14ac:dyDescent="0.25">
      <c r="A200">
        <f t="shared" si="10"/>
        <v>2008</v>
      </c>
      <c r="B200" t="str">
        <f>INDEX(Transpose!$B$2:$BD$2,MATCH('Iterating Key'!D200,Transpose!$B$1:$BD$1,0))</f>
        <v>Colombia</v>
      </c>
      <c r="C200">
        <f>INDEX(Transpose!$B$3:$BD$32,MATCH('Iterating Key'!A200,Transpose!$A$3:$A$32,0),MATCH(D200,Transpose!$B$1:$BD$1,0))</f>
        <v>11085.1702037</v>
      </c>
      <c r="D200">
        <f t="shared" si="9"/>
        <v>7</v>
      </c>
      <c r="E200">
        <f t="shared" si="11"/>
        <v>19</v>
      </c>
    </row>
    <row r="201" spans="1:5" x14ac:dyDescent="0.25">
      <c r="A201">
        <f t="shared" si="10"/>
        <v>2009</v>
      </c>
      <c r="B201" t="str">
        <f>INDEX(Transpose!$B$2:$BD$2,MATCH('Iterating Key'!D201,Transpose!$B$1:$BD$1,0))</f>
        <v>Colombia</v>
      </c>
      <c r="C201">
        <f>INDEX(Transpose!$B$3:$BD$32,MATCH('Iterating Key'!A201,Transpose!$A$3:$A$32,0),MATCH(D201,Transpose!$B$1:$BD$1,0))</f>
        <v>7893.9267952999999</v>
      </c>
      <c r="D201">
        <f t="shared" si="9"/>
        <v>7</v>
      </c>
      <c r="E201">
        <f t="shared" si="11"/>
        <v>20</v>
      </c>
    </row>
    <row r="202" spans="1:5" x14ac:dyDescent="0.25">
      <c r="A202">
        <f t="shared" si="10"/>
        <v>2010</v>
      </c>
      <c r="B202" t="str">
        <f>INDEX(Transpose!$B$2:$BD$2,MATCH('Iterating Key'!D202,Transpose!$B$1:$BD$1,0))</f>
        <v>Colombia</v>
      </c>
      <c r="C202">
        <f>INDEX(Transpose!$B$3:$BD$32,MATCH('Iterating Key'!A202,Transpose!$A$3:$A$32,0),MATCH(D202,Transpose!$B$1:$BD$1,0))</f>
        <v>7821.6345037000001</v>
      </c>
      <c r="D202">
        <f t="shared" si="9"/>
        <v>7</v>
      </c>
      <c r="E202">
        <f t="shared" si="11"/>
        <v>21</v>
      </c>
    </row>
    <row r="203" spans="1:5" x14ac:dyDescent="0.25">
      <c r="A203">
        <f t="shared" si="10"/>
        <v>2011</v>
      </c>
      <c r="B203" t="str">
        <f>INDEX(Transpose!$B$2:$BD$2,MATCH('Iterating Key'!D203,Transpose!$B$1:$BD$1,0))</f>
        <v>Colombia</v>
      </c>
      <c r="C203">
        <f>INDEX(Transpose!$B$3:$BD$32,MATCH('Iterating Key'!A203,Transpose!$A$3:$A$32,0),MATCH(D203,Transpose!$B$1:$BD$1,0))</f>
        <v>7733.6252539999996</v>
      </c>
      <c r="D203">
        <f t="shared" si="9"/>
        <v>7</v>
      </c>
      <c r="E203">
        <f t="shared" si="11"/>
        <v>22</v>
      </c>
    </row>
    <row r="204" spans="1:5" x14ac:dyDescent="0.25">
      <c r="A204">
        <f t="shared" si="10"/>
        <v>2012</v>
      </c>
      <c r="B204" t="str">
        <f>INDEX(Transpose!$B$2:$BD$2,MATCH('Iterating Key'!D204,Transpose!$B$1:$BD$1,0))</f>
        <v>Colombia</v>
      </c>
      <c r="C204">
        <f>INDEX(Transpose!$B$3:$BD$32,MATCH('Iterating Key'!A204,Transpose!$A$3:$A$32,0),MATCH(D204,Transpose!$B$1:$BD$1,0))</f>
        <v>7170.2032909999998</v>
      </c>
      <c r="D204">
        <f t="shared" si="9"/>
        <v>7</v>
      </c>
      <c r="E204">
        <f t="shared" si="11"/>
        <v>23</v>
      </c>
    </row>
    <row r="205" spans="1:5" x14ac:dyDescent="0.25">
      <c r="A205">
        <f t="shared" si="10"/>
        <v>2013</v>
      </c>
      <c r="B205" t="str">
        <f>INDEX(Transpose!$B$2:$BD$2,MATCH('Iterating Key'!D205,Transpose!$B$1:$BD$1,0))</f>
        <v>Colombia</v>
      </c>
      <c r="C205">
        <f>INDEX(Transpose!$B$3:$BD$32,MATCH('Iterating Key'!A205,Transpose!$A$3:$A$32,0),MATCH(D205,Transpose!$B$1:$BD$1,0))</f>
        <v>9669.9073669999998</v>
      </c>
      <c r="D205">
        <f t="shared" si="9"/>
        <v>7</v>
      </c>
      <c r="E205">
        <f t="shared" si="11"/>
        <v>24</v>
      </c>
    </row>
    <row r="206" spans="1:5" x14ac:dyDescent="0.25">
      <c r="A206">
        <f t="shared" si="10"/>
        <v>2014</v>
      </c>
      <c r="B206" t="str">
        <f>INDEX(Transpose!$B$2:$BD$2,MATCH('Iterating Key'!D206,Transpose!$B$1:$BD$1,0))</f>
        <v>Colombia</v>
      </c>
      <c r="C206">
        <f>INDEX(Transpose!$B$3:$BD$32,MATCH('Iterating Key'!A206,Transpose!$A$3:$A$32,0),MATCH(D206,Transpose!$B$1:$BD$1,0))</f>
        <v>10954.4083574</v>
      </c>
      <c r="D206">
        <f t="shared" si="9"/>
        <v>7</v>
      </c>
      <c r="E206">
        <f t="shared" si="11"/>
        <v>25</v>
      </c>
    </row>
    <row r="207" spans="1:5" x14ac:dyDescent="0.25">
      <c r="A207">
        <f t="shared" si="10"/>
        <v>2015</v>
      </c>
      <c r="B207" t="str">
        <f>INDEX(Transpose!$B$2:$BD$2,MATCH('Iterating Key'!D207,Transpose!$B$1:$BD$1,0))</f>
        <v>Colombia</v>
      </c>
      <c r="C207">
        <f>INDEX(Transpose!$B$3:$BD$32,MATCH('Iterating Key'!A207,Transpose!$A$3:$A$32,0),MATCH(D207,Transpose!$B$1:$BD$1,0))</f>
        <v>12716.384670400001</v>
      </c>
      <c r="D207">
        <f t="shared" si="9"/>
        <v>7</v>
      </c>
      <c r="E207">
        <f t="shared" si="11"/>
        <v>26</v>
      </c>
    </row>
    <row r="208" spans="1:5" x14ac:dyDescent="0.25">
      <c r="A208">
        <f t="shared" si="10"/>
        <v>2016</v>
      </c>
      <c r="B208" t="str">
        <f>INDEX(Transpose!$B$2:$BD$2,MATCH('Iterating Key'!D208,Transpose!$B$1:$BD$1,0))</f>
        <v>Colombia</v>
      </c>
      <c r="C208">
        <f>INDEX(Transpose!$B$3:$BD$32,MATCH('Iterating Key'!A208,Transpose!$A$3:$A$32,0),MATCH(D208,Transpose!$B$1:$BD$1,0))</f>
        <v>12831.390726600001</v>
      </c>
      <c r="D208">
        <f t="shared" si="9"/>
        <v>7</v>
      </c>
      <c r="E208">
        <f t="shared" si="11"/>
        <v>27</v>
      </c>
    </row>
    <row r="209" spans="1:5" x14ac:dyDescent="0.25">
      <c r="A209">
        <f t="shared" si="10"/>
        <v>2017</v>
      </c>
      <c r="B209" t="str">
        <f>INDEX(Transpose!$B$2:$BD$2,MATCH('Iterating Key'!D209,Transpose!$B$1:$BD$1,0))</f>
        <v>Colombia</v>
      </c>
      <c r="C209">
        <f>INDEX(Transpose!$B$3:$BD$32,MATCH('Iterating Key'!A209,Transpose!$A$3:$A$32,0),MATCH(D209,Transpose!$B$1:$BD$1,0))</f>
        <v>12984.5957468</v>
      </c>
      <c r="D209">
        <f t="shared" si="9"/>
        <v>7</v>
      </c>
      <c r="E209">
        <f t="shared" si="11"/>
        <v>28</v>
      </c>
    </row>
    <row r="210" spans="1:5" x14ac:dyDescent="0.25">
      <c r="A210">
        <f t="shared" si="10"/>
        <v>2018</v>
      </c>
      <c r="B210" t="str">
        <f>INDEX(Transpose!$B$2:$BD$2,MATCH('Iterating Key'!D210,Transpose!$B$1:$BD$1,0))</f>
        <v>Colombia</v>
      </c>
      <c r="C210">
        <f>INDEX(Transpose!$B$3:$BD$32,MATCH('Iterating Key'!A210,Transpose!$A$3:$A$32,0),MATCH(D210,Transpose!$B$1:$BD$1,0))</f>
        <v>12807.9726245</v>
      </c>
      <c r="D210">
        <f t="shared" si="9"/>
        <v>7</v>
      </c>
      <c r="E210">
        <f t="shared" si="11"/>
        <v>29</v>
      </c>
    </row>
    <row r="211" spans="1:5" x14ac:dyDescent="0.25">
      <c r="A211">
        <f t="shared" si="10"/>
        <v>2019</v>
      </c>
      <c r="B211" t="str">
        <f>INDEX(Transpose!$B$2:$BD$2,MATCH('Iterating Key'!D211,Transpose!$B$1:$BD$1,0))</f>
        <v>Colombia</v>
      </c>
      <c r="C211">
        <f>INDEX(Transpose!$B$3:$BD$32,MATCH('Iterating Key'!A211,Transpose!$A$3:$A$32,0),MATCH(D211,Transpose!$B$1:$BD$1,0))</f>
        <v>13672.2255993</v>
      </c>
      <c r="D211">
        <f t="shared" si="9"/>
        <v>7</v>
      </c>
      <c r="E211">
        <f t="shared" si="11"/>
        <v>30</v>
      </c>
    </row>
    <row r="212" spans="1:5" x14ac:dyDescent="0.25">
      <c r="A212">
        <f t="shared" si="10"/>
        <v>1990</v>
      </c>
      <c r="B212" t="str">
        <f>INDEX(Transpose!$B$2:$BD$2,MATCH('Iterating Key'!D212,Transpose!$B$1:$BD$1,0))</f>
        <v>Congo</v>
      </c>
      <c r="C212">
        <f>INDEX(Transpose!$B$3:$BD$32,MATCH('Iterating Key'!A212,Transpose!$A$3:$A$32,0),MATCH(D212,Transpose!$B$1:$BD$1,0))</f>
        <v>1.68</v>
      </c>
      <c r="D212">
        <f t="shared" si="9"/>
        <v>8</v>
      </c>
      <c r="E212">
        <f t="shared" si="11"/>
        <v>1</v>
      </c>
    </row>
    <row r="213" spans="1:5" x14ac:dyDescent="0.25">
      <c r="A213">
        <f t="shared" si="10"/>
        <v>1991</v>
      </c>
      <c r="B213" t="str">
        <f>INDEX(Transpose!$B$2:$BD$2,MATCH('Iterating Key'!D213,Transpose!$B$1:$BD$1,0))</f>
        <v>Congo</v>
      </c>
      <c r="C213">
        <f>INDEX(Transpose!$B$3:$BD$32,MATCH('Iterating Key'!A213,Transpose!$A$3:$A$32,0),MATCH(D213,Transpose!$B$1:$BD$1,0))</f>
        <v>0.92400000000000004</v>
      </c>
      <c r="D213">
        <f t="shared" si="9"/>
        <v>8</v>
      </c>
      <c r="E213">
        <f t="shared" si="11"/>
        <v>2</v>
      </c>
    </row>
    <row r="214" spans="1:5" x14ac:dyDescent="0.25">
      <c r="A214">
        <f t="shared" si="10"/>
        <v>1992</v>
      </c>
      <c r="B214" t="str">
        <f>INDEX(Transpose!$B$2:$BD$2,MATCH('Iterating Key'!D214,Transpose!$B$1:$BD$1,0))</f>
        <v>Congo</v>
      </c>
      <c r="C214">
        <f>INDEX(Transpose!$B$3:$BD$32,MATCH('Iterating Key'!A214,Transpose!$A$3:$A$32,0),MATCH(D214,Transpose!$B$1:$BD$1,0))</f>
        <v>0.33600000000000002</v>
      </c>
      <c r="D214">
        <f t="shared" si="9"/>
        <v>8</v>
      </c>
      <c r="E214">
        <f t="shared" si="11"/>
        <v>3</v>
      </c>
    </row>
    <row r="215" spans="1:5" x14ac:dyDescent="0.25">
      <c r="A215">
        <f t="shared" si="10"/>
        <v>1993</v>
      </c>
      <c r="B215" t="str">
        <f>INDEX(Transpose!$B$2:$BD$2,MATCH('Iterating Key'!D215,Transpose!$B$1:$BD$1,0))</f>
        <v>Congo</v>
      </c>
      <c r="C215">
        <f>INDEX(Transpose!$B$3:$BD$32,MATCH('Iterating Key'!A215,Transpose!$A$3:$A$32,0),MATCH(D215,Transpose!$B$1:$BD$1,0))</f>
        <v>0.504</v>
      </c>
      <c r="D215">
        <f t="shared" si="9"/>
        <v>8</v>
      </c>
      <c r="E215">
        <f t="shared" si="11"/>
        <v>4</v>
      </c>
    </row>
    <row r="216" spans="1:5" x14ac:dyDescent="0.25">
      <c r="A216">
        <f t="shared" si="10"/>
        <v>1994</v>
      </c>
      <c r="B216" t="str">
        <f>INDEX(Transpose!$B$2:$BD$2,MATCH('Iterating Key'!D216,Transpose!$B$1:$BD$1,0))</f>
        <v>Congo</v>
      </c>
      <c r="C216">
        <f>INDEX(Transpose!$B$3:$BD$32,MATCH('Iterating Key'!A216,Transpose!$A$3:$A$32,0),MATCH(D216,Transpose!$B$1:$BD$1,0))</f>
        <v>1.0169999999999999</v>
      </c>
      <c r="D216">
        <f t="shared" si="9"/>
        <v>8</v>
      </c>
      <c r="E216">
        <f t="shared" si="11"/>
        <v>5</v>
      </c>
    </row>
    <row r="217" spans="1:5" x14ac:dyDescent="0.25">
      <c r="A217">
        <f t="shared" si="10"/>
        <v>1995</v>
      </c>
      <c r="B217" t="str">
        <f>INDEX(Transpose!$B$2:$BD$2,MATCH('Iterating Key'!D217,Transpose!$B$1:$BD$1,0))</f>
        <v>Congo</v>
      </c>
      <c r="C217">
        <f>INDEX(Transpose!$B$3:$BD$32,MATCH('Iterating Key'!A217,Transpose!$A$3:$A$32,0),MATCH(D217,Transpose!$B$1:$BD$1,0))</f>
        <v>19.149000000000001</v>
      </c>
      <c r="D217">
        <f t="shared" si="9"/>
        <v>8</v>
      </c>
      <c r="E217">
        <f t="shared" si="11"/>
        <v>6</v>
      </c>
    </row>
    <row r="218" spans="1:5" x14ac:dyDescent="0.25">
      <c r="A218">
        <f t="shared" si="10"/>
        <v>1996</v>
      </c>
      <c r="B218" t="str">
        <f>INDEX(Transpose!$B$2:$BD$2,MATCH('Iterating Key'!D218,Transpose!$B$1:$BD$1,0))</f>
        <v>Congo</v>
      </c>
      <c r="C218">
        <f>INDEX(Transpose!$B$3:$BD$32,MATCH('Iterating Key'!A218,Transpose!$A$3:$A$32,0),MATCH(D218,Transpose!$B$1:$BD$1,0))</f>
        <v>12.634</v>
      </c>
      <c r="D218">
        <f t="shared" si="9"/>
        <v>8</v>
      </c>
      <c r="E218">
        <f t="shared" si="11"/>
        <v>7</v>
      </c>
    </row>
    <row r="219" spans="1:5" x14ac:dyDescent="0.25">
      <c r="A219">
        <f t="shared" si="10"/>
        <v>1997</v>
      </c>
      <c r="B219" t="str">
        <f>INDEX(Transpose!$B$2:$BD$2,MATCH('Iterating Key'!D219,Transpose!$B$1:$BD$1,0))</f>
        <v>Congo</v>
      </c>
      <c r="C219">
        <f>INDEX(Transpose!$B$3:$BD$32,MATCH('Iterating Key'!A219,Transpose!$A$3:$A$32,0),MATCH(D219,Transpose!$B$1:$BD$1,0))</f>
        <v>2.67</v>
      </c>
      <c r="D219">
        <f t="shared" si="9"/>
        <v>8</v>
      </c>
      <c r="E219">
        <f t="shared" si="11"/>
        <v>8</v>
      </c>
    </row>
    <row r="220" spans="1:5" x14ac:dyDescent="0.25">
      <c r="A220">
        <f t="shared" si="10"/>
        <v>1998</v>
      </c>
      <c r="B220" t="str">
        <f>INDEX(Transpose!$B$2:$BD$2,MATCH('Iterating Key'!D220,Transpose!$B$1:$BD$1,0))</f>
        <v>Congo</v>
      </c>
      <c r="C220">
        <f>INDEX(Transpose!$B$3:$BD$32,MATCH('Iterating Key'!A220,Transpose!$A$3:$A$32,0),MATCH(D220,Transpose!$B$1:$BD$1,0))</f>
        <v>0</v>
      </c>
      <c r="D220">
        <f t="shared" si="9"/>
        <v>8</v>
      </c>
      <c r="E220">
        <f t="shared" si="11"/>
        <v>9</v>
      </c>
    </row>
    <row r="221" spans="1:5" x14ac:dyDescent="0.25">
      <c r="A221">
        <f t="shared" si="10"/>
        <v>1999</v>
      </c>
      <c r="B221" t="str">
        <f>INDEX(Transpose!$B$2:$BD$2,MATCH('Iterating Key'!D221,Transpose!$B$1:$BD$1,0))</f>
        <v>Congo</v>
      </c>
      <c r="C221">
        <f>INDEX(Transpose!$B$3:$BD$32,MATCH('Iterating Key'!A221,Transpose!$A$3:$A$32,0),MATCH(D221,Transpose!$B$1:$BD$1,0))</f>
        <v>0</v>
      </c>
      <c r="D221">
        <f t="shared" si="9"/>
        <v>8</v>
      </c>
      <c r="E221">
        <f t="shared" si="11"/>
        <v>10</v>
      </c>
    </row>
    <row r="222" spans="1:5" x14ac:dyDescent="0.25">
      <c r="A222">
        <f t="shared" si="10"/>
        <v>2000</v>
      </c>
      <c r="B222" t="str">
        <f>INDEX(Transpose!$B$2:$BD$2,MATCH('Iterating Key'!D222,Transpose!$B$1:$BD$1,0))</f>
        <v>Congo</v>
      </c>
      <c r="C222">
        <f>INDEX(Transpose!$B$3:$BD$32,MATCH('Iterating Key'!A222,Transpose!$A$3:$A$32,0),MATCH(D222,Transpose!$B$1:$BD$1,0))</f>
        <v>0</v>
      </c>
      <c r="D222">
        <f t="shared" si="9"/>
        <v>8</v>
      </c>
      <c r="E222">
        <f t="shared" si="11"/>
        <v>11</v>
      </c>
    </row>
    <row r="223" spans="1:5" x14ac:dyDescent="0.25">
      <c r="A223">
        <f t="shared" si="10"/>
        <v>2001</v>
      </c>
      <c r="B223" t="str">
        <f>INDEX(Transpose!$B$2:$BD$2,MATCH('Iterating Key'!D223,Transpose!$B$1:$BD$1,0))</f>
        <v>Congo</v>
      </c>
      <c r="C223">
        <f>INDEX(Transpose!$B$3:$BD$32,MATCH('Iterating Key'!A223,Transpose!$A$3:$A$32,0),MATCH(D223,Transpose!$B$1:$BD$1,0))</f>
        <v>0</v>
      </c>
      <c r="D223">
        <f t="shared" si="9"/>
        <v>8</v>
      </c>
      <c r="E223">
        <f t="shared" si="11"/>
        <v>12</v>
      </c>
    </row>
    <row r="224" spans="1:5" x14ac:dyDescent="0.25">
      <c r="A224">
        <f t="shared" si="10"/>
        <v>2002</v>
      </c>
      <c r="B224" t="str">
        <f>INDEX(Transpose!$B$2:$BD$2,MATCH('Iterating Key'!D224,Transpose!$B$1:$BD$1,0))</f>
        <v>Congo</v>
      </c>
      <c r="C224">
        <f>INDEX(Transpose!$B$3:$BD$32,MATCH('Iterating Key'!A224,Transpose!$A$3:$A$32,0),MATCH(D224,Transpose!$B$1:$BD$1,0))</f>
        <v>0</v>
      </c>
      <c r="D224">
        <f t="shared" si="9"/>
        <v>8</v>
      </c>
      <c r="E224">
        <f t="shared" si="11"/>
        <v>13</v>
      </c>
    </row>
    <row r="225" spans="1:5" x14ac:dyDescent="0.25">
      <c r="A225">
        <f t="shared" si="10"/>
        <v>2003</v>
      </c>
      <c r="B225" t="str">
        <f>INDEX(Transpose!$B$2:$BD$2,MATCH('Iterating Key'!D225,Transpose!$B$1:$BD$1,0))</f>
        <v>Congo</v>
      </c>
      <c r="C225">
        <f>INDEX(Transpose!$B$3:$BD$32,MATCH('Iterating Key'!A225,Transpose!$A$3:$A$32,0),MATCH(D225,Transpose!$B$1:$BD$1,0))</f>
        <v>0</v>
      </c>
      <c r="D225">
        <f t="shared" ref="D225:D288" si="12">IF(E225=1,D224+1,D224)</f>
        <v>8</v>
      </c>
      <c r="E225">
        <f t="shared" si="11"/>
        <v>14</v>
      </c>
    </row>
    <row r="226" spans="1:5" x14ac:dyDescent="0.25">
      <c r="A226">
        <f t="shared" si="10"/>
        <v>2004</v>
      </c>
      <c r="B226" t="str">
        <f>INDEX(Transpose!$B$2:$BD$2,MATCH('Iterating Key'!D226,Transpose!$B$1:$BD$1,0))</f>
        <v>Congo</v>
      </c>
      <c r="C226">
        <f>INDEX(Transpose!$B$3:$BD$32,MATCH('Iterating Key'!A226,Transpose!$A$3:$A$32,0),MATCH(D226,Transpose!$B$1:$BD$1,0))</f>
        <v>0</v>
      </c>
      <c r="D226">
        <f t="shared" si="12"/>
        <v>8</v>
      </c>
      <c r="E226">
        <f t="shared" si="11"/>
        <v>15</v>
      </c>
    </row>
    <row r="227" spans="1:5" x14ac:dyDescent="0.25">
      <c r="A227">
        <f t="shared" si="10"/>
        <v>2005</v>
      </c>
      <c r="B227" t="str">
        <f>INDEX(Transpose!$B$2:$BD$2,MATCH('Iterating Key'!D227,Transpose!$B$1:$BD$1,0))</f>
        <v>Congo</v>
      </c>
      <c r="C227">
        <f>INDEX(Transpose!$B$3:$BD$32,MATCH('Iterating Key'!A227,Transpose!$A$3:$A$32,0),MATCH(D227,Transpose!$B$1:$BD$1,0))</f>
        <v>0</v>
      </c>
      <c r="D227">
        <f t="shared" si="12"/>
        <v>8</v>
      </c>
      <c r="E227">
        <f t="shared" si="11"/>
        <v>16</v>
      </c>
    </row>
    <row r="228" spans="1:5" x14ac:dyDescent="0.25">
      <c r="A228">
        <f t="shared" si="10"/>
        <v>2006</v>
      </c>
      <c r="B228" t="str">
        <f>INDEX(Transpose!$B$2:$BD$2,MATCH('Iterating Key'!D228,Transpose!$B$1:$BD$1,0))</f>
        <v>Congo</v>
      </c>
      <c r="C228">
        <f>INDEX(Transpose!$B$3:$BD$32,MATCH('Iterating Key'!A228,Transpose!$A$3:$A$32,0),MATCH(D228,Transpose!$B$1:$BD$1,0))</f>
        <v>0</v>
      </c>
      <c r="D228">
        <f t="shared" si="12"/>
        <v>8</v>
      </c>
      <c r="E228">
        <f t="shared" si="11"/>
        <v>17</v>
      </c>
    </row>
    <row r="229" spans="1:5" x14ac:dyDescent="0.25">
      <c r="A229">
        <f t="shared" si="10"/>
        <v>2007</v>
      </c>
      <c r="B229" t="str">
        <f>INDEX(Transpose!$B$2:$BD$2,MATCH('Iterating Key'!D229,Transpose!$B$1:$BD$1,0))</f>
        <v>Congo</v>
      </c>
      <c r="C229">
        <f>INDEX(Transpose!$B$3:$BD$32,MATCH('Iterating Key'!A229,Transpose!$A$3:$A$32,0),MATCH(D229,Transpose!$B$1:$BD$1,0))</f>
        <v>0</v>
      </c>
      <c r="D229">
        <f t="shared" si="12"/>
        <v>8</v>
      </c>
      <c r="E229">
        <f t="shared" si="11"/>
        <v>18</v>
      </c>
    </row>
    <row r="230" spans="1:5" x14ac:dyDescent="0.25">
      <c r="A230">
        <f t="shared" si="10"/>
        <v>2008</v>
      </c>
      <c r="B230" t="str">
        <f>INDEX(Transpose!$B$2:$BD$2,MATCH('Iterating Key'!D230,Transpose!$B$1:$BD$1,0))</f>
        <v>Congo</v>
      </c>
      <c r="C230">
        <f>INDEX(Transpose!$B$3:$BD$32,MATCH('Iterating Key'!A230,Transpose!$A$3:$A$32,0),MATCH(D230,Transpose!$B$1:$BD$1,0))</f>
        <v>0</v>
      </c>
      <c r="D230">
        <f t="shared" si="12"/>
        <v>8</v>
      </c>
      <c r="E230">
        <f t="shared" si="11"/>
        <v>19</v>
      </c>
    </row>
    <row r="231" spans="1:5" x14ac:dyDescent="0.25">
      <c r="A231">
        <f t="shared" si="10"/>
        <v>2009</v>
      </c>
      <c r="B231" t="str">
        <f>INDEX(Transpose!$B$2:$BD$2,MATCH('Iterating Key'!D231,Transpose!$B$1:$BD$1,0))</f>
        <v>Congo</v>
      </c>
      <c r="C231">
        <f>INDEX(Transpose!$B$3:$BD$32,MATCH('Iterating Key'!A231,Transpose!$A$3:$A$32,0),MATCH(D231,Transpose!$B$1:$BD$1,0))</f>
        <v>0</v>
      </c>
      <c r="D231">
        <f t="shared" si="12"/>
        <v>8</v>
      </c>
      <c r="E231">
        <f t="shared" si="11"/>
        <v>20</v>
      </c>
    </row>
    <row r="232" spans="1:5" x14ac:dyDescent="0.25">
      <c r="A232">
        <f t="shared" si="10"/>
        <v>2010</v>
      </c>
      <c r="B232" t="str">
        <f>INDEX(Transpose!$B$2:$BD$2,MATCH('Iterating Key'!D232,Transpose!$B$1:$BD$1,0))</f>
        <v>Congo</v>
      </c>
      <c r="C232">
        <f>INDEX(Transpose!$B$3:$BD$32,MATCH('Iterating Key'!A232,Transpose!$A$3:$A$32,0),MATCH(D232,Transpose!$B$1:$BD$1,0))</f>
        <v>0</v>
      </c>
      <c r="D232">
        <f t="shared" si="12"/>
        <v>8</v>
      </c>
      <c r="E232">
        <f t="shared" si="11"/>
        <v>21</v>
      </c>
    </row>
    <row r="233" spans="1:5" x14ac:dyDescent="0.25">
      <c r="A233">
        <f t="shared" si="10"/>
        <v>2011</v>
      </c>
      <c r="B233" t="str">
        <f>INDEX(Transpose!$B$2:$BD$2,MATCH('Iterating Key'!D233,Transpose!$B$1:$BD$1,0))</f>
        <v>Congo</v>
      </c>
      <c r="C233">
        <f>INDEX(Transpose!$B$3:$BD$32,MATCH('Iterating Key'!A233,Transpose!$A$3:$A$32,0),MATCH(D233,Transpose!$B$1:$BD$1,0))</f>
        <v>0</v>
      </c>
      <c r="D233">
        <f t="shared" si="12"/>
        <v>8</v>
      </c>
      <c r="E233">
        <f t="shared" si="11"/>
        <v>22</v>
      </c>
    </row>
    <row r="234" spans="1:5" x14ac:dyDescent="0.25">
      <c r="A234">
        <f t="shared" si="10"/>
        <v>2012</v>
      </c>
      <c r="B234" t="str">
        <f>INDEX(Transpose!$B$2:$BD$2,MATCH('Iterating Key'!D234,Transpose!$B$1:$BD$1,0))</f>
        <v>Congo</v>
      </c>
      <c r="C234">
        <f>INDEX(Transpose!$B$3:$BD$32,MATCH('Iterating Key'!A234,Transpose!$A$3:$A$32,0),MATCH(D234,Transpose!$B$1:$BD$1,0))</f>
        <v>0</v>
      </c>
      <c r="D234">
        <f t="shared" si="12"/>
        <v>8</v>
      </c>
      <c r="E234">
        <f t="shared" si="11"/>
        <v>23</v>
      </c>
    </row>
    <row r="235" spans="1:5" x14ac:dyDescent="0.25">
      <c r="A235">
        <f t="shared" si="10"/>
        <v>2013</v>
      </c>
      <c r="B235" t="str">
        <f>INDEX(Transpose!$B$2:$BD$2,MATCH('Iterating Key'!D235,Transpose!$B$1:$BD$1,0))</f>
        <v>Congo</v>
      </c>
      <c r="C235">
        <f>INDEX(Transpose!$B$3:$BD$32,MATCH('Iterating Key'!A235,Transpose!$A$3:$A$32,0),MATCH(D235,Transpose!$B$1:$BD$1,0))</f>
        <v>0</v>
      </c>
      <c r="D235">
        <f t="shared" si="12"/>
        <v>8</v>
      </c>
      <c r="E235">
        <f t="shared" si="11"/>
        <v>24</v>
      </c>
    </row>
    <row r="236" spans="1:5" x14ac:dyDescent="0.25">
      <c r="A236">
        <f t="shared" si="10"/>
        <v>2014</v>
      </c>
      <c r="B236" t="str">
        <f>INDEX(Transpose!$B$2:$BD$2,MATCH('Iterating Key'!D236,Transpose!$B$1:$BD$1,0))</f>
        <v>Congo</v>
      </c>
      <c r="C236">
        <f>INDEX(Transpose!$B$3:$BD$32,MATCH('Iterating Key'!A236,Transpose!$A$3:$A$32,0),MATCH(D236,Transpose!$B$1:$BD$1,0))</f>
        <v>0</v>
      </c>
      <c r="D236">
        <f t="shared" si="12"/>
        <v>8</v>
      </c>
      <c r="E236">
        <f t="shared" si="11"/>
        <v>25</v>
      </c>
    </row>
    <row r="237" spans="1:5" x14ac:dyDescent="0.25">
      <c r="A237">
        <f t="shared" si="10"/>
        <v>2015</v>
      </c>
      <c r="B237" t="str">
        <f>INDEX(Transpose!$B$2:$BD$2,MATCH('Iterating Key'!D237,Transpose!$B$1:$BD$1,0))</f>
        <v>Congo</v>
      </c>
      <c r="C237">
        <f>INDEX(Transpose!$B$3:$BD$32,MATCH('Iterating Key'!A237,Transpose!$A$3:$A$32,0),MATCH(D237,Transpose!$B$1:$BD$1,0))</f>
        <v>2.0366999999999998E-3</v>
      </c>
      <c r="D237">
        <f t="shared" si="12"/>
        <v>8</v>
      </c>
      <c r="E237">
        <f t="shared" si="11"/>
        <v>26</v>
      </c>
    </row>
    <row r="238" spans="1:5" x14ac:dyDescent="0.25">
      <c r="A238">
        <f t="shared" si="10"/>
        <v>2016</v>
      </c>
      <c r="B238" t="str">
        <f>INDEX(Transpose!$B$2:$BD$2,MATCH('Iterating Key'!D238,Transpose!$B$1:$BD$1,0))</f>
        <v>Congo</v>
      </c>
      <c r="C238">
        <f>INDEX(Transpose!$B$3:$BD$32,MATCH('Iterating Key'!A238,Transpose!$A$3:$A$32,0),MATCH(D238,Transpose!$B$1:$BD$1,0))</f>
        <v>0</v>
      </c>
      <c r="D238">
        <f t="shared" si="12"/>
        <v>8</v>
      </c>
      <c r="E238">
        <f t="shared" si="11"/>
        <v>27</v>
      </c>
    </row>
    <row r="239" spans="1:5" x14ac:dyDescent="0.25">
      <c r="A239">
        <f t="shared" si="10"/>
        <v>2017</v>
      </c>
      <c r="B239" t="str">
        <f>INDEX(Transpose!$B$2:$BD$2,MATCH('Iterating Key'!D239,Transpose!$B$1:$BD$1,0))</f>
        <v>Congo</v>
      </c>
      <c r="C239">
        <f>INDEX(Transpose!$B$3:$BD$32,MATCH('Iterating Key'!A239,Transpose!$A$3:$A$32,0),MATCH(D239,Transpose!$B$1:$BD$1,0))</f>
        <v>0</v>
      </c>
      <c r="D239">
        <f t="shared" si="12"/>
        <v>8</v>
      </c>
      <c r="E239">
        <f t="shared" si="11"/>
        <v>28</v>
      </c>
    </row>
    <row r="240" spans="1:5" x14ac:dyDescent="0.25">
      <c r="A240">
        <f t="shared" si="10"/>
        <v>2018</v>
      </c>
      <c r="B240" t="str">
        <f>INDEX(Transpose!$B$2:$BD$2,MATCH('Iterating Key'!D240,Transpose!$B$1:$BD$1,0))</f>
        <v>Congo</v>
      </c>
      <c r="C240">
        <f>INDEX(Transpose!$B$3:$BD$32,MATCH('Iterating Key'!A240,Transpose!$A$3:$A$32,0),MATCH(D240,Transpose!$B$1:$BD$1,0))</f>
        <v>1.3083300000000001E-2</v>
      </c>
      <c r="D240">
        <f t="shared" si="12"/>
        <v>8</v>
      </c>
      <c r="E240">
        <f t="shared" si="11"/>
        <v>29</v>
      </c>
    </row>
    <row r="241" spans="1:5" x14ac:dyDescent="0.25">
      <c r="A241">
        <f t="shared" si="10"/>
        <v>2019</v>
      </c>
      <c r="B241" t="str">
        <f>INDEX(Transpose!$B$2:$BD$2,MATCH('Iterating Key'!D241,Transpose!$B$1:$BD$1,0))</f>
        <v>Congo</v>
      </c>
      <c r="C241">
        <f>INDEX(Transpose!$B$3:$BD$32,MATCH('Iterating Key'!A241,Transpose!$A$3:$A$32,0),MATCH(D241,Transpose!$B$1:$BD$1,0))</f>
        <v>5.553E-4</v>
      </c>
      <c r="D241">
        <f t="shared" si="12"/>
        <v>8</v>
      </c>
      <c r="E241">
        <f t="shared" si="11"/>
        <v>30</v>
      </c>
    </row>
    <row r="242" spans="1:5" x14ac:dyDescent="0.25">
      <c r="A242">
        <f t="shared" si="10"/>
        <v>1990</v>
      </c>
      <c r="B242" t="str">
        <f>INDEX(Transpose!$B$2:$BD$2,MATCH('Iterating Key'!D242,Transpose!$B$1:$BD$1,0))</f>
        <v>Costa Rica</v>
      </c>
      <c r="C242">
        <f>INDEX(Transpose!$B$3:$BD$32,MATCH('Iterating Key'!A242,Transpose!$A$3:$A$32,0),MATCH(D242,Transpose!$B$1:$BD$1,0))</f>
        <v>2265.6439999999998</v>
      </c>
      <c r="D242">
        <f t="shared" si="12"/>
        <v>9</v>
      </c>
      <c r="E242">
        <f t="shared" si="11"/>
        <v>1</v>
      </c>
    </row>
    <row r="243" spans="1:5" x14ac:dyDescent="0.25">
      <c r="A243">
        <f t="shared" si="10"/>
        <v>1991</v>
      </c>
      <c r="B243" t="str">
        <f>INDEX(Transpose!$B$2:$BD$2,MATCH('Iterating Key'!D243,Transpose!$B$1:$BD$1,0))</f>
        <v>Costa Rica</v>
      </c>
      <c r="C243">
        <f>INDEX(Transpose!$B$3:$BD$32,MATCH('Iterating Key'!A243,Transpose!$A$3:$A$32,0),MATCH(D243,Transpose!$B$1:$BD$1,0))</f>
        <v>2399.6400001000002</v>
      </c>
      <c r="D243">
        <f t="shared" si="12"/>
        <v>9</v>
      </c>
      <c r="E243">
        <f t="shared" si="11"/>
        <v>2</v>
      </c>
    </row>
    <row r="244" spans="1:5" x14ac:dyDescent="0.25">
      <c r="A244">
        <f t="shared" si="10"/>
        <v>1992</v>
      </c>
      <c r="B244" t="str">
        <f>INDEX(Transpose!$B$2:$BD$2,MATCH('Iterating Key'!D244,Transpose!$B$1:$BD$1,0))</f>
        <v>Costa Rica</v>
      </c>
      <c r="C244">
        <f>INDEX(Transpose!$B$3:$BD$32,MATCH('Iterating Key'!A244,Transpose!$A$3:$A$32,0),MATCH(D244,Transpose!$B$1:$BD$1,0))</f>
        <v>2431.3400009000002</v>
      </c>
      <c r="D244">
        <f t="shared" si="12"/>
        <v>9</v>
      </c>
      <c r="E244">
        <f t="shared" si="11"/>
        <v>3</v>
      </c>
    </row>
    <row r="245" spans="1:5" x14ac:dyDescent="0.25">
      <c r="A245">
        <f t="shared" si="10"/>
        <v>1993</v>
      </c>
      <c r="B245" t="str">
        <f>INDEX(Transpose!$B$2:$BD$2,MATCH('Iterating Key'!D245,Transpose!$B$1:$BD$1,0))</f>
        <v>Costa Rica</v>
      </c>
      <c r="C245">
        <f>INDEX(Transpose!$B$3:$BD$32,MATCH('Iterating Key'!A245,Transpose!$A$3:$A$32,0),MATCH(D245,Transpose!$B$1:$BD$1,0))</f>
        <v>2363.9200000999999</v>
      </c>
      <c r="D245">
        <f t="shared" si="12"/>
        <v>9</v>
      </c>
      <c r="E245">
        <f t="shared" si="11"/>
        <v>4</v>
      </c>
    </row>
    <row r="246" spans="1:5" x14ac:dyDescent="0.25">
      <c r="A246">
        <f t="shared" si="10"/>
        <v>1994</v>
      </c>
      <c r="B246" t="str">
        <f>INDEX(Transpose!$B$2:$BD$2,MATCH('Iterating Key'!D246,Transpose!$B$1:$BD$1,0))</f>
        <v>Costa Rica</v>
      </c>
      <c r="C246">
        <f>INDEX(Transpose!$B$3:$BD$32,MATCH('Iterating Key'!A246,Transpose!$A$3:$A$32,0),MATCH(D246,Transpose!$B$1:$BD$1,0))</f>
        <v>2104.9679999</v>
      </c>
      <c r="D246">
        <f t="shared" si="12"/>
        <v>9</v>
      </c>
      <c r="E246">
        <f t="shared" si="11"/>
        <v>5</v>
      </c>
    </row>
    <row r="247" spans="1:5" x14ac:dyDescent="0.25">
      <c r="A247">
        <f t="shared" si="10"/>
        <v>1995</v>
      </c>
      <c r="B247" t="str">
        <f>INDEX(Transpose!$B$2:$BD$2,MATCH('Iterating Key'!D247,Transpose!$B$1:$BD$1,0))</f>
        <v>Costa Rica</v>
      </c>
      <c r="C247">
        <f>INDEX(Transpose!$B$3:$BD$32,MATCH('Iterating Key'!A247,Transpose!$A$3:$A$32,0),MATCH(D247,Transpose!$B$1:$BD$1,0))</f>
        <v>2067.0109997999998</v>
      </c>
      <c r="D247">
        <f t="shared" si="12"/>
        <v>9</v>
      </c>
      <c r="E247">
        <f t="shared" si="11"/>
        <v>6</v>
      </c>
    </row>
    <row r="248" spans="1:5" x14ac:dyDescent="0.25">
      <c r="A248">
        <f t="shared" si="10"/>
        <v>1996</v>
      </c>
      <c r="B248" t="str">
        <f>INDEX(Transpose!$B$2:$BD$2,MATCH('Iterating Key'!D248,Transpose!$B$1:$BD$1,0))</f>
        <v>Costa Rica</v>
      </c>
      <c r="C248">
        <f>INDEX(Transpose!$B$3:$BD$32,MATCH('Iterating Key'!A248,Transpose!$A$3:$A$32,0),MATCH(D248,Transpose!$B$1:$BD$1,0))</f>
        <v>2430.1340003999999</v>
      </c>
      <c r="D248">
        <f t="shared" si="12"/>
        <v>9</v>
      </c>
      <c r="E248">
        <f t="shared" si="11"/>
        <v>7</v>
      </c>
    </row>
    <row r="249" spans="1:5" x14ac:dyDescent="0.25">
      <c r="A249">
        <f t="shared" si="10"/>
        <v>1997</v>
      </c>
      <c r="B249" t="str">
        <f>INDEX(Transpose!$B$2:$BD$2,MATCH('Iterating Key'!D249,Transpose!$B$1:$BD$1,0))</f>
        <v>Costa Rica</v>
      </c>
      <c r="C249">
        <f>INDEX(Transpose!$B$3:$BD$32,MATCH('Iterating Key'!A249,Transpose!$A$3:$A$32,0),MATCH(D249,Transpose!$B$1:$BD$1,0))</f>
        <v>2099.2390003</v>
      </c>
      <c r="D249">
        <f t="shared" si="12"/>
        <v>9</v>
      </c>
      <c r="E249">
        <f t="shared" si="11"/>
        <v>8</v>
      </c>
    </row>
    <row r="250" spans="1:5" x14ac:dyDescent="0.25">
      <c r="A250">
        <f t="shared" si="10"/>
        <v>1998</v>
      </c>
      <c r="B250" t="str">
        <f>INDEX(Transpose!$B$2:$BD$2,MATCH('Iterating Key'!D250,Transpose!$B$1:$BD$1,0))</f>
        <v>Costa Rica</v>
      </c>
      <c r="C250">
        <f>INDEX(Transpose!$B$3:$BD$32,MATCH('Iterating Key'!A250,Transpose!$A$3:$A$32,0),MATCH(D250,Transpose!$B$1:$BD$1,0))</f>
        <v>2044.5580012999999</v>
      </c>
      <c r="D250">
        <f t="shared" si="12"/>
        <v>9</v>
      </c>
      <c r="E250">
        <f t="shared" si="11"/>
        <v>9</v>
      </c>
    </row>
    <row r="251" spans="1:5" x14ac:dyDescent="0.25">
      <c r="A251">
        <f t="shared" si="10"/>
        <v>1999</v>
      </c>
      <c r="B251" t="str">
        <f>INDEX(Transpose!$B$2:$BD$2,MATCH('Iterating Key'!D251,Transpose!$B$1:$BD$1,0))</f>
        <v>Costa Rica</v>
      </c>
      <c r="C251">
        <f>INDEX(Transpose!$B$3:$BD$32,MATCH('Iterating Key'!A251,Transpose!$A$3:$A$32,0),MATCH(D251,Transpose!$B$1:$BD$1,0))</f>
        <v>2194.9110034999999</v>
      </c>
      <c r="D251">
        <f t="shared" si="12"/>
        <v>9</v>
      </c>
      <c r="E251">
        <f t="shared" si="11"/>
        <v>10</v>
      </c>
    </row>
    <row r="252" spans="1:5" x14ac:dyDescent="0.25">
      <c r="A252">
        <f t="shared" si="10"/>
        <v>2000</v>
      </c>
      <c r="B252" t="str">
        <f>INDEX(Transpose!$B$2:$BD$2,MATCH('Iterating Key'!D252,Transpose!$B$1:$BD$1,0))</f>
        <v>Costa Rica</v>
      </c>
      <c r="C252">
        <f>INDEX(Transpose!$B$3:$BD$32,MATCH('Iterating Key'!A252,Transpose!$A$3:$A$32,0),MATCH(D252,Transpose!$B$1:$BD$1,0))</f>
        <v>1964.9800407</v>
      </c>
      <c r="D252">
        <f t="shared" si="12"/>
        <v>9</v>
      </c>
      <c r="E252">
        <f t="shared" si="11"/>
        <v>11</v>
      </c>
    </row>
    <row r="253" spans="1:5" x14ac:dyDescent="0.25">
      <c r="A253">
        <f t="shared" si="10"/>
        <v>2001</v>
      </c>
      <c r="B253" t="str">
        <f>INDEX(Transpose!$B$2:$BD$2,MATCH('Iterating Key'!D253,Transpose!$B$1:$BD$1,0))</f>
        <v>Costa Rica</v>
      </c>
      <c r="C253">
        <f>INDEX(Transpose!$B$3:$BD$32,MATCH('Iterating Key'!A253,Transpose!$A$3:$A$32,0),MATCH(D253,Transpose!$B$1:$BD$1,0))</f>
        <v>2018.2970002</v>
      </c>
      <c r="D253">
        <f t="shared" si="12"/>
        <v>9</v>
      </c>
      <c r="E253">
        <f t="shared" si="11"/>
        <v>12</v>
      </c>
    </row>
    <row r="254" spans="1:5" x14ac:dyDescent="0.25">
      <c r="A254">
        <f t="shared" si="10"/>
        <v>2002</v>
      </c>
      <c r="B254" t="str">
        <f>INDEX(Transpose!$B$2:$BD$2,MATCH('Iterating Key'!D254,Transpose!$B$1:$BD$1,0))</f>
        <v>Costa Rica</v>
      </c>
      <c r="C254">
        <f>INDEX(Transpose!$B$3:$BD$32,MATCH('Iterating Key'!A254,Transpose!$A$3:$A$32,0),MATCH(D254,Transpose!$B$1:$BD$1,0))</f>
        <v>1784.0340019</v>
      </c>
      <c r="D254">
        <f t="shared" si="12"/>
        <v>9</v>
      </c>
      <c r="E254">
        <f t="shared" si="11"/>
        <v>13</v>
      </c>
    </row>
    <row r="255" spans="1:5" x14ac:dyDescent="0.25">
      <c r="A255">
        <f t="shared" si="10"/>
        <v>2003</v>
      </c>
      <c r="B255" t="str">
        <f>INDEX(Transpose!$B$2:$BD$2,MATCH('Iterating Key'!D255,Transpose!$B$1:$BD$1,0))</f>
        <v>Costa Rica</v>
      </c>
      <c r="C255">
        <f>INDEX(Transpose!$B$3:$BD$32,MATCH('Iterating Key'!A255,Transpose!$A$3:$A$32,0),MATCH(D255,Transpose!$B$1:$BD$1,0))</f>
        <v>1701.8120002000001</v>
      </c>
      <c r="D255">
        <f t="shared" si="12"/>
        <v>9</v>
      </c>
      <c r="E255">
        <f t="shared" si="11"/>
        <v>14</v>
      </c>
    </row>
    <row r="256" spans="1:5" x14ac:dyDescent="0.25">
      <c r="A256">
        <f t="shared" si="10"/>
        <v>2004</v>
      </c>
      <c r="B256" t="str">
        <f>INDEX(Transpose!$B$2:$BD$2,MATCH('Iterating Key'!D256,Transpose!$B$1:$BD$1,0))</f>
        <v>Costa Rica</v>
      </c>
      <c r="C256">
        <f>INDEX(Transpose!$B$3:$BD$32,MATCH('Iterating Key'!A256,Transpose!$A$3:$A$32,0),MATCH(D256,Transpose!$B$1:$BD$1,0))</f>
        <v>1423.9400005</v>
      </c>
      <c r="D256">
        <f t="shared" si="12"/>
        <v>9</v>
      </c>
      <c r="E256">
        <f t="shared" si="11"/>
        <v>15</v>
      </c>
    </row>
    <row r="257" spans="1:5" x14ac:dyDescent="0.25">
      <c r="A257">
        <f t="shared" si="10"/>
        <v>2005</v>
      </c>
      <c r="B257" t="str">
        <f>INDEX(Transpose!$B$2:$BD$2,MATCH('Iterating Key'!D257,Transpose!$B$1:$BD$1,0))</f>
        <v>Costa Rica</v>
      </c>
      <c r="C257">
        <f>INDEX(Transpose!$B$3:$BD$32,MATCH('Iterating Key'!A257,Transpose!$A$3:$A$32,0),MATCH(D257,Transpose!$B$1:$BD$1,0))</f>
        <v>1480.3359848</v>
      </c>
      <c r="D257">
        <f t="shared" si="12"/>
        <v>9</v>
      </c>
      <c r="E257">
        <f t="shared" si="11"/>
        <v>16</v>
      </c>
    </row>
    <row r="258" spans="1:5" x14ac:dyDescent="0.25">
      <c r="A258">
        <f t="shared" si="10"/>
        <v>2006</v>
      </c>
      <c r="B258" t="str">
        <f>INDEX(Transpose!$B$2:$BD$2,MATCH('Iterating Key'!D258,Transpose!$B$1:$BD$1,0))</f>
        <v>Costa Rica</v>
      </c>
      <c r="C258">
        <f>INDEX(Transpose!$B$3:$BD$32,MATCH('Iterating Key'!A258,Transpose!$A$3:$A$32,0),MATCH(D258,Transpose!$B$1:$BD$1,0))</f>
        <v>1310.3694086</v>
      </c>
      <c r="D258">
        <f t="shared" si="12"/>
        <v>9</v>
      </c>
      <c r="E258">
        <f t="shared" si="11"/>
        <v>17</v>
      </c>
    </row>
    <row r="259" spans="1:5" x14ac:dyDescent="0.25">
      <c r="A259">
        <f t="shared" ref="A259:A322" si="13">1990+E259-1</f>
        <v>2007</v>
      </c>
      <c r="B259" t="str">
        <f>INDEX(Transpose!$B$2:$BD$2,MATCH('Iterating Key'!D259,Transpose!$B$1:$BD$1,0))</f>
        <v>Costa Rica</v>
      </c>
      <c r="C259">
        <f>INDEX(Transpose!$B$3:$BD$32,MATCH('Iterating Key'!A259,Transpose!$A$3:$A$32,0),MATCH(D259,Transpose!$B$1:$BD$1,0))</f>
        <v>1363.8501555</v>
      </c>
      <c r="D259">
        <f t="shared" si="12"/>
        <v>9</v>
      </c>
      <c r="E259">
        <f t="shared" si="11"/>
        <v>18</v>
      </c>
    </row>
    <row r="260" spans="1:5" x14ac:dyDescent="0.25">
      <c r="A260">
        <f t="shared" si="13"/>
        <v>2008</v>
      </c>
      <c r="B260" t="str">
        <f>INDEX(Transpose!$B$2:$BD$2,MATCH('Iterating Key'!D260,Transpose!$B$1:$BD$1,0))</f>
        <v>Costa Rica</v>
      </c>
      <c r="C260">
        <f>INDEX(Transpose!$B$3:$BD$32,MATCH('Iterating Key'!A260,Transpose!$A$3:$A$32,0),MATCH(D260,Transpose!$B$1:$BD$1,0))</f>
        <v>1440.0827589999999</v>
      </c>
      <c r="D260">
        <f t="shared" si="12"/>
        <v>9</v>
      </c>
      <c r="E260">
        <f t="shared" ref="E260:E323" si="14">IF(E259+1=31,1,E259+1)</f>
        <v>19</v>
      </c>
    </row>
    <row r="261" spans="1:5" x14ac:dyDescent="0.25">
      <c r="A261">
        <f t="shared" si="13"/>
        <v>2009</v>
      </c>
      <c r="B261" t="str">
        <f>INDEX(Transpose!$B$2:$BD$2,MATCH('Iterating Key'!D261,Transpose!$B$1:$BD$1,0))</f>
        <v>Costa Rica</v>
      </c>
      <c r="C261">
        <f>INDEX(Transpose!$B$3:$BD$32,MATCH('Iterating Key'!A261,Transpose!$A$3:$A$32,0),MATCH(D261,Transpose!$B$1:$BD$1,0))</f>
        <v>1235.6451535000001</v>
      </c>
      <c r="D261">
        <f t="shared" si="12"/>
        <v>9</v>
      </c>
      <c r="E261">
        <f t="shared" si="14"/>
        <v>20</v>
      </c>
    </row>
    <row r="262" spans="1:5" x14ac:dyDescent="0.25">
      <c r="A262">
        <f t="shared" si="13"/>
        <v>2010</v>
      </c>
      <c r="B262" t="str">
        <f>INDEX(Transpose!$B$2:$BD$2,MATCH('Iterating Key'!D262,Transpose!$B$1:$BD$1,0))</f>
        <v>Costa Rica</v>
      </c>
      <c r="C262">
        <f>INDEX(Transpose!$B$3:$BD$32,MATCH('Iterating Key'!A262,Transpose!$A$3:$A$32,0),MATCH(D262,Transpose!$B$1:$BD$1,0))</f>
        <v>1199.9826172999999</v>
      </c>
      <c r="D262">
        <f t="shared" si="12"/>
        <v>9</v>
      </c>
      <c r="E262">
        <f t="shared" si="14"/>
        <v>21</v>
      </c>
    </row>
    <row r="263" spans="1:5" x14ac:dyDescent="0.25">
      <c r="A263">
        <f t="shared" si="13"/>
        <v>2011</v>
      </c>
      <c r="B263" t="str">
        <f>INDEX(Transpose!$B$2:$BD$2,MATCH('Iterating Key'!D263,Transpose!$B$1:$BD$1,0))</f>
        <v>Costa Rica</v>
      </c>
      <c r="C263">
        <f>INDEX(Transpose!$B$3:$BD$32,MATCH('Iterating Key'!A263,Transpose!$A$3:$A$32,0),MATCH(D263,Transpose!$B$1:$BD$1,0))</f>
        <v>1243.0599348999999</v>
      </c>
      <c r="D263">
        <f t="shared" si="12"/>
        <v>9</v>
      </c>
      <c r="E263">
        <f t="shared" si="14"/>
        <v>22</v>
      </c>
    </row>
    <row r="264" spans="1:5" x14ac:dyDescent="0.25">
      <c r="A264">
        <f t="shared" si="13"/>
        <v>2012</v>
      </c>
      <c r="B264" t="str">
        <f>INDEX(Transpose!$B$2:$BD$2,MATCH('Iterating Key'!D264,Transpose!$B$1:$BD$1,0))</f>
        <v>Costa Rica</v>
      </c>
      <c r="C264">
        <f>INDEX(Transpose!$B$3:$BD$32,MATCH('Iterating Key'!A264,Transpose!$A$3:$A$32,0),MATCH(D264,Transpose!$B$1:$BD$1,0))</f>
        <v>1373.6671636000001</v>
      </c>
      <c r="D264">
        <f t="shared" si="12"/>
        <v>9</v>
      </c>
      <c r="E264">
        <f t="shared" si="14"/>
        <v>23</v>
      </c>
    </row>
    <row r="265" spans="1:5" x14ac:dyDescent="0.25">
      <c r="A265">
        <f t="shared" si="13"/>
        <v>2013</v>
      </c>
      <c r="B265" t="str">
        <f>INDEX(Transpose!$B$2:$BD$2,MATCH('Iterating Key'!D265,Transpose!$B$1:$BD$1,0))</f>
        <v>Costa Rica</v>
      </c>
      <c r="C265">
        <f>INDEX(Transpose!$B$3:$BD$32,MATCH('Iterating Key'!A265,Transpose!$A$3:$A$32,0),MATCH(D265,Transpose!$B$1:$BD$1,0))</f>
        <v>1343.9515865000001</v>
      </c>
      <c r="D265">
        <f t="shared" si="12"/>
        <v>9</v>
      </c>
      <c r="E265">
        <f t="shared" si="14"/>
        <v>24</v>
      </c>
    </row>
    <row r="266" spans="1:5" x14ac:dyDescent="0.25">
      <c r="A266">
        <f t="shared" si="13"/>
        <v>2014</v>
      </c>
      <c r="B266" t="str">
        <f>INDEX(Transpose!$B$2:$BD$2,MATCH('Iterating Key'!D266,Transpose!$B$1:$BD$1,0))</f>
        <v>Costa Rica</v>
      </c>
      <c r="C266">
        <f>INDEX(Transpose!$B$3:$BD$32,MATCH('Iterating Key'!A266,Transpose!$A$3:$A$32,0),MATCH(D266,Transpose!$B$1:$BD$1,0))</f>
        <v>1208.9184978999999</v>
      </c>
      <c r="D266">
        <f t="shared" si="12"/>
        <v>9</v>
      </c>
      <c r="E266">
        <f t="shared" si="14"/>
        <v>25</v>
      </c>
    </row>
    <row r="267" spans="1:5" x14ac:dyDescent="0.25">
      <c r="A267">
        <f t="shared" si="13"/>
        <v>2015</v>
      </c>
      <c r="B267" t="str">
        <f>INDEX(Transpose!$B$2:$BD$2,MATCH('Iterating Key'!D267,Transpose!$B$1:$BD$1,0))</f>
        <v>Costa Rica</v>
      </c>
      <c r="C267">
        <f>INDEX(Transpose!$B$3:$BD$32,MATCH('Iterating Key'!A267,Transpose!$A$3:$A$32,0),MATCH(D267,Transpose!$B$1:$BD$1,0))</f>
        <v>1128.190321</v>
      </c>
      <c r="D267">
        <f t="shared" si="12"/>
        <v>9</v>
      </c>
      <c r="E267">
        <f t="shared" si="14"/>
        <v>26</v>
      </c>
    </row>
    <row r="268" spans="1:5" x14ac:dyDescent="0.25">
      <c r="A268">
        <f t="shared" si="13"/>
        <v>2016</v>
      </c>
      <c r="B268" t="str">
        <f>INDEX(Transpose!$B$2:$BD$2,MATCH('Iterating Key'!D268,Transpose!$B$1:$BD$1,0))</f>
        <v>Costa Rica</v>
      </c>
      <c r="C268">
        <f>INDEX(Transpose!$B$3:$BD$32,MATCH('Iterating Key'!A268,Transpose!$A$3:$A$32,0),MATCH(D268,Transpose!$B$1:$BD$1,0))</f>
        <v>1006.9283536</v>
      </c>
      <c r="D268">
        <f t="shared" si="12"/>
        <v>9</v>
      </c>
      <c r="E268">
        <f t="shared" si="14"/>
        <v>27</v>
      </c>
    </row>
    <row r="269" spans="1:5" x14ac:dyDescent="0.25">
      <c r="A269">
        <f t="shared" si="13"/>
        <v>2017</v>
      </c>
      <c r="B269" t="str">
        <f>INDEX(Transpose!$B$2:$BD$2,MATCH('Iterating Key'!D269,Transpose!$B$1:$BD$1,0))</f>
        <v>Costa Rica</v>
      </c>
      <c r="C269">
        <f>INDEX(Transpose!$B$3:$BD$32,MATCH('Iterating Key'!A269,Transpose!$A$3:$A$32,0),MATCH(D269,Transpose!$B$1:$BD$1,0))</f>
        <v>987.15464129999998</v>
      </c>
      <c r="D269">
        <f t="shared" si="12"/>
        <v>9</v>
      </c>
      <c r="E269">
        <f t="shared" si="14"/>
        <v>28</v>
      </c>
    </row>
    <row r="270" spans="1:5" x14ac:dyDescent="0.25">
      <c r="A270">
        <f t="shared" si="13"/>
        <v>2018</v>
      </c>
      <c r="B270" t="str">
        <f>INDEX(Transpose!$B$2:$BD$2,MATCH('Iterating Key'!D270,Transpose!$B$1:$BD$1,0))</f>
        <v>Costa Rica</v>
      </c>
      <c r="C270">
        <f>INDEX(Transpose!$B$3:$BD$32,MATCH('Iterating Key'!A270,Transpose!$A$3:$A$32,0),MATCH(D270,Transpose!$B$1:$BD$1,0))</f>
        <v>1207.9462959</v>
      </c>
      <c r="D270">
        <f t="shared" si="12"/>
        <v>9</v>
      </c>
      <c r="E270">
        <f t="shared" si="14"/>
        <v>29</v>
      </c>
    </row>
    <row r="271" spans="1:5" x14ac:dyDescent="0.25">
      <c r="A271">
        <f t="shared" si="13"/>
        <v>2019</v>
      </c>
      <c r="B271" t="str">
        <f>INDEX(Transpose!$B$2:$BD$2,MATCH('Iterating Key'!D271,Transpose!$B$1:$BD$1,0))</f>
        <v>Costa Rica</v>
      </c>
      <c r="C271">
        <f>INDEX(Transpose!$B$3:$BD$32,MATCH('Iterating Key'!A271,Transpose!$A$3:$A$32,0),MATCH(D271,Transpose!$B$1:$BD$1,0))</f>
        <v>1039.1443612</v>
      </c>
      <c r="D271">
        <f t="shared" si="12"/>
        <v>9</v>
      </c>
      <c r="E271">
        <f t="shared" si="14"/>
        <v>30</v>
      </c>
    </row>
    <row r="272" spans="1:5" x14ac:dyDescent="0.25">
      <c r="A272">
        <f t="shared" si="13"/>
        <v>1990</v>
      </c>
      <c r="B272" t="str">
        <f>INDEX(Transpose!$B$2:$BD$2,MATCH('Iterating Key'!D272,Transpose!$B$1:$BD$1,0))</f>
        <v>Côte d'Ivoire</v>
      </c>
      <c r="C272">
        <f>INDEX(Transpose!$B$3:$BD$32,MATCH('Iterating Key'!A272,Transpose!$A$3:$A$32,0),MATCH(D272,Transpose!$B$1:$BD$1,0))</f>
        <v>4282.8659998000003</v>
      </c>
      <c r="D272">
        <f t="shared" si="12"/>
        <v>10</v>
      </c>
      <c r="E272">
        <f t="shared" si="14"/>
        <v>1</v>
      </c>
    </row>
    <row r="273" spans="1:5" x14ac:dyDescent="0.25">
      <c r="A273">
        <f t="shared" si="13"/>
        <v>1991</v>
      </c>
      <c r="B273" t="str">
        <f>INDEX(Transpose!$B$2:$BD$2,MATCH('Iterating Key'!D273,Transpose!$B$1:$BD$1,0))</f>
        <v>Côte d'Ivoire</v>
      </c>
      <c r="C273">
        <f>INDEX(Transpose!$B$3:$BD$32,MATCH('Iterating Key'!A273,Transpose!$A$3:$A$32,0),MATCH(D273,Transpose!$B$1:$BD$1,0))</f>
        <v>3804.7340009999998</v>
      </c>
      <c r="D273">
        <f t="shared" si="12"/>
        <v>10</v>
      </c>
      <c r="E273">
        <f t="shared" si="14"/>
        <v>2</v>
      </c>
    </row>
    <row r="274" spans="1:5" x14ac:dyDescent="0.25">
      <c r="A274">
        <f t="shared" si="13"/>
        <v>1992</v>
      </c>
      <c r="B274" t="str">
        <f>INDEX(Transpose!$B$2:$BD$2,MATCH('Iterating Key'!D274,Transpose!$B$1:$BD$1,0))</f>
        <v>Côte d'Ivoire</v>
      </c>
      <c r="C274">
        <f>INDEX(Transpose!$B$3:$BD$32,MATCH('Iterating Key'!A274,Transpose!$A$3:$A$32,0),MATCH(D274,Transpose!$B$1:$BD$1,0))</f>
        <v>4546.3679998999996</v>
      </c>
      <c r="D274">
        <f t="shared" si="12"/>
        <v>10</v>
      </c>
      <c r="E274">
        <f t="shared" si="14"/>
        <v>3</v>
      </c>
    </row>
    <row r="275" spans="1:5" x14ac:dyDescent="0.25">
      <c r="A275">
        <f t="shared" si="13"/>
        <v>1993</v>
      </c>
      <c r="B275" t="str">
        <f>INDEX(Transpose!$B$2:$BD$2,MATCH('Iterating Key'!D275,Transpose!$B$1:$BD$1,0))</f>
        <v>Côte d'Ivoire</v>
      </c>
      <c r="C275">
        <f>INDEX(Transpose!$B$3:$BD$32,MATCH('Iterating Key'!A275,Transpose!$A$3:$A$32,0),MATCH(D275,Transpose!$B$1:$BD$1,0))</f>
        <v>4033.1070005000001</v>
      </c>
      <c r="D275">
        <f t="shared" si="12"/>
        <v>10</v>
      </c>
      <c r="E275">
        <f t="shared" si="14"/>
        <v>4</v>
      </c>
    </row>
    <row r="276" spans="1:5" x14ac:dyDescent="0.25">
      <c r="A276">
        <f t="shared" si="13"/>
        <v>1994</v>
      </c>
      <c r="B276" t="str">
        <f>INDEX(Transpose!$B$2:$BD$2,MATCH('Iterating Key'!D276,Transpose!$B$1:$BD$1,0))</f>
        <v>Côte d'Ivoire</v>
      </c>
      <c r="C276">
        <f>INDEX(Transpose!$B$3:$BD$32,MATCH('Iterating Key'!A276,Transpose!$A$3:$A$32,0),MATCH(D276,Transpose!$B$1:$BD$1,0))</f>
        <v>2443.9930000999998</v>
      </c>
      <c r="D276">
        <f t="shared" si="12"/>
        <v>10</v>
      </c>
      <c r="E276">
        <f t="shared" si="14"/>
        <v>5</v>
      </c>
    </row>
    <row r="277" spans="1:5" x14ac:dyDescent="0.25">
      <c r="A277">
        <f t="shared" si="13"/>
        <v>1995</v>
      </c>
      <c r="B277" t="str">
        <f>INDEX(Transpose!$B$2:$BD$2,MATCH('Iterating Key'!D277,Transpose!$B$1:$BD$1,0))</f>
        <v>Côte d'Ivoire</v>
      </c>
      <c r="C277">
        <f>INDEX(Transpose!$B$3:$BD$32,MATCH('Iterating Key'!A277,Transpose!$A$3:$A$32,0),MATCH(D277,Transpose!$B$1:$BD$1,0))</f>
        <v>2493.9459999000001</v>
      </c>
      <c r="D277">
        <f t="shared" si="12"/>
        <v>10</v>
      </c>
      <c r="E277">
        <f t="shared" si="14"/>
        <v>6</v>
      </c>
    </row>
    <row r="278" spans="1:5" x14ac:dyDescent="0.25">
      <c r="A278">
        <f t="shared" si="13"/>
        <v>1996</v>
      </c>
      <c r="B278" t="str">
        <f>INDEX(Transpose!$B$2:$BD$2,MATCH('Iterating Key'!D278,Transpose!$B$1:$BD$1,0))</f>
        <v>Côte d'Ivoire</v>
      </c>
      <c r="C278">
        <f>INDEX(Transpose!$B$3:$BD$32,MATCH('Iterating Key'!A278,Transpose!$A$3:$A$32,0),MATCH(D278,Transpose!$B$1:$BD$1,0))</f>
        <v>2750.6029988999999</v>
      </c>
      <c r="D278">
        <f t="shared" si="12"/>
        <v>10</v>
      </c>
      <c r="E278">
        <f t="shared" si="14"/>
        <v>7</v>
      </c>
    </row>
    <row r="279" spans="1:5" x14ac:dyDescent="0.25">
      <c r="A279">
        <f t="shared" si="13"/>
        <v>1997</v>
      </c>
      <c r="B279" t="str">
        <f>INDEX(Transpose!$B$2:$BD$2,MATCH('Iterating Key'!D279,Transpose!$B$1:$BD$1,0))</f>
        <v>Côte d'Ivoire</v>
      </c>
      <c r="C279">
        <f>INDEX(Transpose!$B$3:$BD$32,MATCH('Iterating Key'!A279,Transpose!$A$3:$A$32,0),MATCH(D279,Transpose!$B$1:$BD$1,0))</f>
        <v>4712.9820006</v>
      </c>
      <c r="D279">
        <f t="shared" si="12"/>
        <v>10</v>
      </c>
      <c r="E279">
        <f t="shared" si="14"/>
        <v>8</v>
      </c>
    </row>
    <row r="280" spans="1:5" x14ac:dyDescent="0.25">
      <c r="A280">
        <f t="shared" si="13"/>
        <v>1998</v>
      </c>
      <c r="B280" t="str">
        <f>INDEX(Transpose!$B$2:$BD$2,MATCH('Iterating Key'!D280,Transpose!$B$1:$BD$1,0))</f>
        <v>Côte d'Ivoire</v>
      </c>
      <c r="C280">
        <f>INDEX(Transpose!$B$3:$BD$32,MATCH('Iterating Key'!A280,Transpose!$A$3:$A$32,0),MATCH(D280,Transpose!$B$1:$BD$1,0))</f>
        <v>4365.2880020000002</v>
      </c>
      <c r="D280">
        <f t="shared" si="12"/>
        <v>10</v>
      </c>
      <c r="E280">
        <f t="shared" si="14"/>
        <v>9</v>
      </c>
    </row>
    <row r="281" spans="1:5" x14ac:dyDescent="0.25">
      <c r="A281">
        <f t="shared" si="13"/>
        <v>1999</v>
      </c>
      <c r="B281" t="str">
        <f>INDEX(Transpose!$B$2:$BD$2,MATCH('Iterating Key'!D281,Transpose!$B$1:$BD$1,0))</f>
        <v>Côte d'Ivoire</v>
      </c>
      <c r="C281">
        <f>INDEX(Transpose!$B$3:$BD$32,MATCH('Iterating Key'!A281,Transpose!$A$3:$A$32,0),MATCH(D281,Transpose!$B$1:$BD$1,0))</f>
        <v>2406.0100000000002</v>
      </c>
      <c r="D281">
        <f t="shared" si="12"/>
        <v>10</v>
      </c>
      <c r="E281">
        <f t="shared" si="14"/>
        <v>10</v>
      </c>
    </row>
    <row r="282" spans="1:5" x14ac:dyDescent="0.25">
      <c r="A282">
        <f t="shared" si="13"/>
        <v>2000</v>
      </c>
      <c r="B282" t="str">
        <f>INDEX(Transpose!$B$2:$BD$2,MATCH('Iterating Key'!D282,Transpose!$B$1:$BD$1,0))</f>
        <v>Côte d'Ivoire</v>
      </c>
      <c r="C282">
        <f>INDEX(Transpose!$B$3:$BD$32,MATCH('Iterating Key'!A282,Transpose!$A$3:$A$32,0),MATCH(D282,Transpose!$B$1:$BD$1,0))</f>
        <v>6109.6138000000001</v>
      </c>
      <c r="D282">
        <f t="shared" si="12"/>
        <v>10</v>
      </c>
      <c r="E282">
        <f t="shared" si="14"/>
        <v>11</v>
      </c>
    </row>
    <row r="283" spans="1:5" x14ac:dyDescent="0.25">
      <c r="A283">
        <f t="shared" si="13"/>
        <v>2001</v>
      </c>
      <c r="B283" t="str">
        <f>INDEX(Transpose!$B$2:$BD$2,MATCH('Iterating Key'!D283,Transpose!$B$1:$BD$1,0))</f>
        <v>Côte d'Ivoire</v>
      </c>
      <c r="C283">
        <f>INDEX(Transpose!$B$3:$BD$32,MATCH('Iterating Key'!A283,Transpose!$A$3:$A$32,0),MATCH(D283,Transpose!$B$1:$BD$1,0))</f>
        <v>4094.5219996999999</v>
      </c>
      <c r="D283">
        <f t="shared" si="12"/>
        <v>10</v>
      </c>
      <c r="E283">
        <f t="shared" si="14"/>
        <v>12</v>
      </c>
    </row>
    <row r="284" spans="1:5" x14ac:dyDescent="0.25">
      <c r="A284">
        <f t="shared" si="13"/>
        <v>2002</v>
      </c>
      <c r="B284" t="str">
        <f>INDEX(Transpose!$B$2:$BD$2,MATCH('Iterating Key'!D284,Transpose!$B$1:$BD$1,0))</f>
        <v>Côte d'Ivoire</v>
      </c>
      <c r="C284">
        <f>INDEX(Transpose!$B$3:$BD$32,MATCH('Iterating Key'!A284,Transpose!$A$3:$A$32,0),MATCH(D284,Transpose!$B$1:$BD$1,0))</f>
        <v>3253.2150023999998</v>
      </c>
      <c r="D284">
        <f t="shared" si="12"/>
        <v>10</v>
      </c>
      <c r="E284">
        <f t="shared" si="14"/>
        <v>13</v>
      </c>
    </row>
    <row r="285" spans="1:5" x14ac:dyDescent="0.25">
      <c r="A285">
        <f t="shared" si="13"/>
        <v>2003</v>
      </c>
      <c r="B285" t="str">
        <f>INDEX(Transpose!$B$2:$BD$2,MATCH('Iterating Key'!D285,Transpose!$B$1:$BD$1,0))</f>
        <v>Côte d'Ivoire</v>
      </c>
      <c r="C285">
        <f>INDEX(Transpose!$B$3:$BD$32,MATCH('Iterating Key'!A285,Transpose!$A$3:$A$32,0),MATCH(D285,Transpose!$B$1:$BD$1,0))</f>
        <v>2646.6490008999999</v>
      </c>
      <c r="D285">
        <f t="shared" si="12"/>
        <v>10</v>
      </c>
      <c r="E285">
        <f t="shared" si="14"/>
        <v>14</v>
      </c>
    </row>
    <row r="286" spans="1:5" x14ac:dyDescent="0.25">
      <c r="A286">
        <f t="shared" si="13"/>
        <v>2004</v>
      </c>
      <c r="B286" t="str">
        <f>INDEX(Transpose!$B$2:$BD$2,MATCH('Iterating Key'!D286,Transpose!$B$1:$BD$1,0))</f>
        <v>Côte d'Ivoire</v>
      </c>
      <c r="C286">
        <f>INDEX(Transpose!$B$3:$BD$32,MATCH('Iterating Key'!A286,Transpose!$A$3:$A$32,0),MATCH(D286,Transpose!$B$1:$BD$1,0))</f>
        <v>2572.7339993999999</v>
      </c>
      <c r="D286">
        <f t="shared" si="12"/>
        <v>10</v>
      </c>
      <c r="E286">
        <f t="shared" si="14"/>
        <v>15</v>
      </c>
    </row>
    <row r="287" spans="1:5" x14ac:dyDescent="0.25">
      <c r="A287">
        <f t="shared" si="13"/>
        <v>2005</v>
      </c>
      <c r="B287" t="str">
        <f>INDEX(Transpose!$B$2:$BD$2,MATCH('Iterating Key'!D287,Transpose!$B$1:$BD$1,0))</f>
        <v>Côte d'Ivoire</v>
      </c>
      <c r="C287">
        <f>INDEX(Transpose!$B$3:$BD$32,MATCH('Iterating Key'!A287,Transpose!$A$3:$A$32,0),MATCH(D287,Transpose!$B$1:$BD$1,0))</f>
        <v>1753.8492550000001</v>
      </c>
      <c r="D287">
        <f t="shared" si="12"/>
        <v>10</v>
      </c>
      <c r="E287">
        <f t="shared" si="14"/>
        <v>16</v>
      </c>
    </row>
    <row r="288" spans="1:5" x14ac:dyDescent="0.25">
      <c r="A288">
        <f t="shared" si="13"/>
        <v>2006</v>
      </c>
      <c r="B288" t="str">
        <f>INDEX(Transpose!$B$2:$BD$2,MATCH('Iterating Key'!D288,Transpose!$B$1:$BD$1,0))</f>
        <v>Côte d'Ivoire</v>
      </c>
      <c r="C288">
        <f>INDEX(Transpose!$B$3:$BD$32,MATCH('Iterating Key'!A288,Transpose!$A$3:$A$32,0),MATCH(D288,Transpose!$B$1:$BD$1,0))</f>
        <v>1751.0699380999999</v>
      </c>
      <c r="D288">
        <f t="shared" si="12"/>
        <v>10</v>
      </c>
      <c r="E288">
        <f t="shared" si="14"/>
        <v>17</v>
      </c>
    </row>
    <row r="289" spans="1:5" x14ac:dyDescent="0.25">
      <c r="A289">
        <f t="shared" si="13"/>
        <v>2007</v>
      </c>
      <c r="B289" t="str">
        <f>INDEX(Transpose!$B$2:$BD$2,MATCH('Iterating Key'!D289,Transpose!$B$1:$BD$1,0))</f>
        <v>Côte d'Ivoire</v>
      </c>
      <c r="C289">
        <f>INDEX(Transpose!$B$3:$BD$32,MATCH('Iterating Key'!A289,Transpose!$A$3:$A$32,0),MATCH(D289,Transpose!$B$1:$BD$1,0))</f>
        <v>2195.6015148000001</v>
      </c>
      <c r="D289">
        <f t="shared" ref="D289:D352" si="15">IF(E289=1,D288+1,D288)</f>
        <v>10</v>
      </c>
      <c r="E289">
        <f t="shared" si="14"/>
        <v>18</v>
      </c>
    </row>
    <row r="290" spans="1:5" x14ac:dyDescent="0.25">
      <c r="A290">
        <f t="shared" si="13"/>
        <v>2008</v>
      </c>
      <c r="B290" t="str">
        <f>INDEX(Transpose!$B$2:$BD$2,MATCH('Iterating Key'!D290,Transpose!$B$1:$BD$1,0))</f>
        <v>Côte d'Ivoire</v>
      </c>
      <c r="C290">
        <f>INDEX(Transpose!$B$3:$BD$32,MATCH('Iterating Key'!A290,Transpose!$A$3:$A$32,0),MATCH(D290,Transpose!$B$1:$BD$1,0))</f>
        <v>1490.2354749000001</v>
      </c>
      <c r="D290">
        <f t="shared" si="15"/>
        <v>10</v>
      </c>
      <c r="E290">
        <f t="shared" si="14"/>
        <v>19</v>
      </c>
    </row>
    <row r="291" spans="1:5" x14ac:dyDescent="0.25">
      <c r="A291">
        <f t="shared" si="13"/>
        <v>2009</v>
      </c>
      <c r="B291" t="str">
        <f>INDEX(Transpose!$B$2:$BD$2,MATCH('Iterating Key'!D291,Transpose!$B$1:$BD$1,0))</f>
        <v>Côte d'Ivoire</v>
      </c>
      <c r="C291">
        <f>INDEX(Transpose!$B$3:$BD$32,MATCH('Iterating Key'!A291,Transpose!$A$3:$A$32,0),MATCH(D291,Transpose!$B$1:$BD$1,0))</f>
        <v>1806.5257164</v>
      </c>
      <c r="D291">
        <f t="shared" si="15"/>
        <v>10</v>
      </c>
      <c r="E291">
        <f t="shared" si="14"/>
        <v>20</v>
      </c>
    </row>
    <row r="292" spans="1:5" x14ac:dyDescent="0.25">
      <c r="A292">
        <f t="shared" si="13"/>
        <v>2010</v>
      </c>
      <c r="B292" t="str">
        <f>INDEX(Transpose!$B$2:$BD$2,MATCH('Iterating Key'!D292,Transpose!$B$1:$BD$1,0))</f>
        <v>Côte d'Ivoire</v>
      </c>
      <c r="C292">
        <f>INDEX(Transpose!$B$3:$BD$32,MATCH('Iterating Key'!A292,Transpose!$A$3:$A$32,0),MATCH(D292,Transpose!$B$1:$BD$1,0))</f>
        <v>1912.0534425000001</v>
      </c>
      <c r="D292">
        <f t="shared" si="15"/>
        <v>10</v>
      </c>
      <c r="E292">
        <f t="shared" si="14"/>
        <v>21</v>
      </c>
    </row>
    <row r="293" spans="1:5" x14ac:dyDescent="0.25">
      <c r="A293">
        <f t="shared" si="13"/>
        <v>2011</v>
      </c>
      <c r="B293" t="str">
        <f>INDEX(Transpose!$B$2:$BD$2,MATCH('Iterating Key'!D293,Transpose!$B$1:$BD$1,0))</f>
        <v>Côte d'Ivoire</v>
      </c>
      <c r="C293">
        <f>INDEX(Transpose!$B$3:$BD$32,MATCH('Iterating Key'!A293,Transpose!$A$3:$A$32,0),MATCH(D293,Transpose!$B$1:$BD$1,0))</f>
        <v>772.24216669999998</v>
      </c>
      <c r="D293">
        <f t="shared" si="15"/>
        <v>10</v>
      </c>
      <c r="E293">
        <f t="shared" si="14"/>
        <v>22</v>
      </c>
    </row>
    <row r="294" spans="1:5" x14ac:dyDescent="0.25">
      <c r="A294">
        <f t="shared" si="13"/>
        <v>2012</v>
      </c>
      <c r="B294" t="str">
        <f>INDEX(Transpose!$B$2:$BD$2,MATCH('Iterating Key'!D294,Transpose!$B$1:$BD$1,0))</f>
        <v>Côte d'Ivoire</v>
      </c>
      <c r="C294">
        <f>INDEX(Transpose!$B$3:$BD$32,MATCH('Iterating Key'!A294,Transpose!$A$3:$A$32,0),MATCH(D294,Transpose!$B$1:$BD$1,0))</f>
        <v>1711.7656167</v>
      </c>
      <c r="D294">
        <f t="shared" si="15"/>
        <v>10</v>
      </c>
      <c r="E294">
        <f t="shared" si="14"/>
        <v>23</v>
      </c>
    </row>
    <row r="295" spans="1:5" x14ac:dyDescent="0.25">
      <c r="A295">
        <f t="shared" si="13"/>
        <v>2013</v>
      </c>
      <c r="B295" t="str">
        <f>INDEX(Transpose!$B$2:$BD$2,MATCH('Iterating Key'!D295,Transpose!$B$1:$BD$1,0))</f>
        <v>Côte d'Ivoire</v>
      </c>
      <c r="C295">
        <f>INDEX(Transpose!$B$3:$BD$32,MATCH('Iterating Key'!A295,Transpose!$A$3:$A$32,0),MATCH(D295,Transpose!$B$1:$BD$1,0))</f>
        <v>1962.0707666999999</v>
      </c>
      <c r="D295">
        <f t="shared" si="15"/>
        <v>10</v>
      </c>
      <c r="E295">
        <f t="shared" si="14"/>
        <v>24</v>
      </c>
    </row>
    <row r="296" spans="1:5" x14ac:dyDescent="0.25">
      <c r="A296">
        <f t="shared" si="13"/>
        <v>2014</v>
      </c>
      <c r="B296" t="str">
        <f>INDEX(Transpose!$B$2:$BD$2,MATCH('Iterating Key'!D296,Transpose!$B$1:$BD$1,0))</f>
        <v>Côte d'Ivoire</v>
      </c>
      <c r="C296">
        <f>INDEX(Transpose!$B$3:$BD$32,MATCH('Iterating Key'!A296,Transpose!$A$3:$A$32,0),MATCH(D296,Transpose!$B$1:$BD$1,0))</f>
        <v>1489.1511499999999</v>
      </c>
      <c r="D296">
        <f t="shared" si="15"/>
        <v>10</v>
      </c>
      <c r="E296">
        <f t="shared" si="14"/>
        <v>25</v>
      </c>
    </row>
    <row r="297" spans="1:5" x14ac:dyDescent="0.25">
      <c r="A297">
        <f t="shared" si="13"/>
        <v>2015</v>
      </c>
      <c r="B297" t="str">
        <f>INDEX(Transpose!$B$2:$BD$2,MATCH('Iterating Key'!D297,Transpose!$B$1:$BD$1,0))</f>
        <v>Côte d'Ivoire</v>
      </c>
      <c r="C297">
        <f>INDEX(Transpose!$B$3:$BD$32,MATCH('Iterating Key'!A297,Transpose!$A$3:$A$32,0),MATCH(D297,Transpose!$B$1:$BD$1,0))</f>
        <v>1418.3751666000001</v>
      </c>
      <c r="D297">
        <f t="shared" si="15"/>
        <v>10</v>
      </c>
      <c r="E297">
        <f t="shared" si="14"/>
        <v>26</v>
      </c>
    </row>
    <row r="298" spans="1:5" x14ac:dyDescent="0.25">
      <c r="A298">
        <f t="shared" si="13"/>
        <v>2016</v>
      </c>
      <c r="B298" t="str">
        <f>INDEX(Transpose!$B$2:$BD$2,MATCH('Iterating Key'!D298,Transpose!$B$1:$BD$1,0))</f>
        <v>Côte d'Ivoire</v>
      </c>
      <c r="C298">
        <f>INDEX(Transpose!$B$3:$BD$32,MATCH('Iterating Key'!A298,Transpose!$A$3:$A$32,0),MATCH(D298,Transpose!$B$1:$BD$1,0))</f>
        <v>1432.0436</v>
      </c>
      <c r="D298">
        <f t="shared" si="15"/>
        <v>10</v>
      </c>
      <c r="E298">
        <f t="shared" si="14"/>
        <v>27</v>
      </c>
    </row>
    <row r="299" spans="1:5" x14ac:dyDescent="0.25">
      <c r="A299">
        <f t="shared" si="13"/>
        <v>2017</v>
      </c>
      <c r="B299" t="str">
        <f>INDEX(Transpose!$B$2:$BD$2,MATCH('Iterating Key'!D299,Transpose!$B$1:$BD$1,0))</f>
        <v>Côte d'Ivoire</v>
      </c>
      <c r="C299">
        <f>INDEX(Transpose!$B$3:$BD$32,MATCH('Iterating Key'!A299,Transpose!$A$3:$A$32,0),MATCH(D299,Transpose!$B$1:$BD$1,0))</f>
        <v>854.62058320000006</v>
      </c>
      <c r="D299">
        <f t="shared" si="15"/>
        <v>10</v>
      </c>
      <c r="E299">
        <f t="shared" si="14"/>
        <v>28</v>
      </c>
    </row>
    <row r="300" spans="1:5" x14ac:dyDescent="0.25">
      <c r="A300">
        <f t="shared" si="13"/>
        <v>2018</v>
      </c>
      <c r="B300" t="str">
        <f>INDEX(Transpose!$B$2:$BD$2,MATCH('Iterating Key'!D300,Transpose!$B$1:$BD$1,0))</f>
        <v>Côte d'Ivoire</v>
      </c>
      <c r="C300">
        <f>INDEX(Transpose!$B$3:$BD$32,MATCH('Iterating Key'!A300,Transpose!$A$3:$A$32,0),MATCH(D300,Transpose!$B$1:$BD$1,0))</f>
        <v>1522.4575666999999</v>
      </c>
      <c r="D300">
        <f t="shared" si="15"/>
        <v>10</v>
      </c>
      <c r="E300">
        <f t="shared" si="14"/>
        <v>29</v>
      </c>
    </row>
    <row r="301" spans="1:5" x14ac:dyDescent="0.25">
      <c r="A301">
        <f t="shared" si="13"/>
        <v>2019</v>
      </c>
      <c r="B301" t="str">
        <f>INDEX(Transpose!$B$2:$BD$2,MATCH('Iterating Key'!D301,Transpose!$B$1:$BD$1,0))</f>
        <v>Côte d'Ivoire</v>
      </c>
      <c r="C301">
        <f>INDEX(Transpose!$B$3:$BD$32,MATCH('Iterating Key'!A301,Transpose!$A$3:$A$32,0),MATCH(D301,Transpose!$B$1:$BD$1,0))</f>
        <v>2104.2571598</v>
      </c>
      <c r="D301">
        <f t="shared" si="15"/>
        <v>10</v>
      </c>
      <c r="E301">
        <f t="shared" si="14"/>
        <v>30</v>
      </c>
    </row>
    <row r="302" spans="1:5" x14ac:dyDescent="0.25">
      <c r="A302">
        <f t="shared" si="13"/>
        <v>1990</v>
      </c>
      <c r="B302" t="str">
        <f>INDEX(Transpose!$B$2:$BD$2,MATCH('Iterating Key'!D302,Transpose!$B$1:$BD$1,0))</f>
        <v>Cuba</v>
      </c>
      <c r="C302">
        <f>INDEX(Transpose!$B$3:$BD$32,MATCH('Iterating Key'!A302,Transpose!$A$3:$A$32,0),MATCH(D302,Transpose!$B$1:$BD$1,0))</f>
        <v>181.7789999</v>
      </c>
      <c r="D302">
        <f t="shared" si="15"/>
        <v>11</v>
      </c>
      <c r="E302">
        <f t="shared" si="14"/>
        <v>1</v>
      </c>
    </row>
    <row r="303" spans="1:5" x14ac:dyDescent="0.25">
      <c r="A303">
        <f t="shared" si="13"/>
        <v>1991</v>
      </c>
      <c r="B303" t="str">
        <f>INDEX(Transpose!$B$2:$BD$2,MATCH('Iterating Key'!D303,Transpose!$B$1:$BD$1,0))</f>
        <v>Cuba</v>
      </c>
      <c r="C303">
        <f>INDEX(Transpose!$B$3:$BD$32,MATCH('Iterating Key'!A303,Transpose!$A$3:$A$32,0),MATCH(D303,Transpose!$B$1:$BD$1,0))</f>
        <v>121.429</v>
      </c>
      <c r="D303">
        <f t="shared" si="15"/>
        <v>11</v>
      </c>
      <c r="E303">
        <f t="shared" si="14"/>
        <v>2</v>
      </c>
    </row>
    <row r="304" spans="1:5" x14ac:dyDescent="0.25">
      <c r="A304">
        <f t="shared" si="13"/>
        <v>1992</v>
      </c>
      <c r="B304" t="str">
        <f>INDEX(Transpose!$B$2:$BD$2,MATCH('Iterating Key'!D304,Transpose!$B$1:$BD$1,0))</f>
        <v>Cuba</v>
      </c>
      <c r="C304">
        <f>INDEX(Transpose!$B$3:$BD$32,MATCH('Iterating Key'!A304,Transpose!$A$3:$A$32,0),MATCH(D304,Transpose!$B$1:$BD$1,0))</f>
        <v>162.71</v>
      </c>
      <c r="D304">
        <f t="shared" si="15"/>
        <v>11</v>
      </c>
      <c r="E304">
        <f t="shared" si="14"/>
        <v>3</v>
      </c>
    </row>
    <row r="305" spans="1:5" x14ac:dyDescent="0.25">
      <c r="A305">
        <f t="shared" si="13"/>
        <v>1993</v>
      </c>
      <c r="B305" t="str">
        <f>INDEX(Transpose!$B$2:$BD$2,MATCH('Iterating Key'!D305,Transpose!$B$1:$BD$1,0))</f>
        <v>Cuba</v>
      </c>
      <c r="C305">
        <f>INDEX(Transpose!$B$3:$BD$32,MATCH('Iterating Key'!A305,Transpose!$A$3:$A$32,0),MATCH(D305,Transpose!$B$1:$BD$1,0))</f>
        <v>116.19499999999999</v>
      </c>
      <c r="D305">
        <f t="shared" si="15"/>
        <v>11</v>
      </c>
      <c r="E305">
        <f t="shared" si="14"/>
        <v>4</v>
      </c>
    </row>
    <row r="306" spans="1:5" x14ac:dyDescent="0.25">
      <c r="A306">
        <f t="shared" si="13"/>
        <v>1994</v>
      </c>
      <c r="B306" t="str">
        <f>INDEX(Transpose!$B$2:$BD$2,MATCH('Iterating Key'!D306,Transpose!$B$1:$BD$1,0))</f>
        <v>Cuba</v>
      </c>
      <c r="C306">
        <f>INDEX(Transpose!$B$3:$BD$32,MATCH('Iterating Key'!A306,Transpose!$A$3:$A$32,0),MATCH(D306,Transpose!$B$1:$BD$1,0))</f>
        <v>135.72500009999999</v>
      </c>
      <c r="D306">
        <f t="shared" si="15"/>
        <v>11</v>
      </c>
      <c r="E306">
        <f t="shared" si="14"/>
        <v>5</v>
      </c>
    </row>
    <row r="307" spans="1:5" x14ac:dyDescent="0.25">
      <c r="A307">
        <f t="shared" si="13"/>
        <v>1995</v>
      </c>
      <c r="B307" t="str">
        <f>INDEX(Transpose!$B$2:$BD$2,MATCH('Iterating Key'!D307,Transpose!$B$1:$BD$1,0))</f>
        <v>Cuba</v>
      </c>
      <c r="C307">
        <f>INDEX(Transpose!$B$3:$BD$32,MATCH('Iterating Key'!A307,Transpose!$A$3:$A$32,0),MATCH(D307,Transpose!$B$1:$BD$1,0))</f>
        <v>122.28700000000001</v>
      </c>
      <c r="D307">
        <f t="shared" si="15"/>
        <v>11</v>
      </c>
      <c r="E307">
        <f t="shared" si="14"/>
        <v>6</v>
      </c>
    </row>
    <row r="308" spans="1:5" x14ac:dyDescent="0.25">
      <c r="A308">
        <f t="shared" si="13"/>
        <v>1996</v>
      </c>
      <c r="B308" t="str">
        <f>INDEX(Transpose!$B$2:$BD$2,MATCH('Iterating Key'!D308,Transpose!$B$1:$BD$1,0))</f>
        <v>Cuba</v>
      </c>
      <c r="C308">
        <f>INDEX(Transpose!$B$3:$BD$32,MATCH('Iterating Key'!A308,Transpose!$A$3:$A$32,0),MATCH(D308,Transpose!$B$1:$BD$1,0))</f>
        <v>112.1710001</v>
      </c>
      <c r="D308">
        <f t="shared" si="15"/>
        <v>11</v>
      </c>
      <c r="E308">
        <f t="shared" si="14"/>
        <v>7</v>
      </c>
    </row>
    <row r="309" spans="1:5" x14ac:dyDescent="0.25">
      <c r="A309">
        <f t="shared" si="13"/>
        <v>1997</v>
      </c>
      <c r="B309" t="str">
        <f>INDEX(Transpose!$B$2:$BD$2,MATCH('Iterating Key'!D309,Transpose!$B$1:$BD$1,0))</f>
        <v>Cuba</v>
      </c>
      <c r="C309">
        <f>INDEX(Transpose!$B$3:$BD$32,MATCH('Iterating Key'!A309,Transpose!$A$3:$A$32,0),MATCH(D309,Transpose!$B$1:$BD$1,0))</f>
        <v>106.6630001</v>
      </c>
      <c r="D309">
        <f t="shared" si="15"/>
        <v>11</v>
      </c>
      <c r="E309">
        <f t="shared" si="14"/>
        <v>8</v>
      </c>
    </row>
    <row r="310" spans="1:5" x14ac:dyDescent="0.25">
      <c r="A310">
        <f t="shared" si="13"/>
        <v>1998</v>
      </c>
      <c r="B310" t="str">
        <f>INDEX(Transpose!$B$2:$BD$2,MATCH('Iterating Key'!D310,Transpose!$B$1:$BD$1,0))</f>
        <v>Cuba</v>
      </c>
      <c r="C310">
        <f>INDEX(Transpose!$B$3:$BD$32,MATCH('Iterating Key'!A310,Transpose!$A$3:$A$32,0),MATCH(D310,Transpose!$B$1:$BD$1,0))</f>
        <v>151.941</v>
      </c>
      <c r="D310">
        <f t="shared" si="15"/>
        <v>11</v>
      </c>
      <c r="E310">
        <f t="shared" si="14"/>
        <v>9</v>
      </c>
    </row>
    <row r="311" spans="1:5" x14ac:dyDescent="0.25">
      <c r="A311">
        <f t="shared" si="13"/>
        <v>1999</v>
      </c>
      <c r="B311" t="str">
        <f>INDEX(Transpose!$B$2:$BD$2,MATCH('Iterating Key'!D311,Transpose!$B$1:$BD$1,0))</f>
        <v>Cuba</v>
      </c>
      <c r="C311">
        <f>INDEX(Transpose!$B$3:$BD$32,MATCH('Iterating Key'!A311,Transpose!$A$3:$A$32,0),MATCH(D311,Transpose!$B$1:$BD$1,0))</f>
        <v>77.413000100000005</v>
      </c>
      <c r="D311">
        <f t="shared" si="15"/>
        <v>11</v>
      </c>
      <c r="E311">
        <f t="shared" si="14"/>
        <v>10</v>
      </c>
    </row>
    <row r="312" spans="1:5" x14ac:dyDescent="0.25">
      <c r="A312">
        <f t="shared" si="13"/>
        <v>2000</v>
      </c>
      <c r="B312" t="str">
        <f>INDEX(Transpose!$B$2:$BD$2,MATCH('Iterating Key'!D312,Transpose!$B$1:$BD$1,0))</f>
        <v>Cuba</v>
      </c>
      <c r="C312">
        <f>INDEX(Transpose!$B$3:$BD$32,MATCH('Iterating Key'!A312,Transpose!$A$3:$A$32,0),MATCH(D312,Transpose!$B$1:$BD$1,0))</f>
        <v>112.91898</v>
      </c>
      <c r="D312">
        <f t="shared" si="15"/>
        <v>11</v>
      </c>
      <c r="E312">
        <f t="shared" si="14"/>
        <v>11</v>
      </c>
    </row>
    <row r="313" spans="1:5" x14ac:dyDescent="0.25">
      <c r="A313">
        <f t="shared" si="13"/>
        <v>2001</v>
      </c>
      <c r="B313" t="str">
        <f>INDEX(Transpose!$B$2:$BD$2,MATCH('Iterating Key'!D313,Transpose!$B$1:$BD$1,0))</f>
        <v>Cuba</v>
      </c>
      <c r="C313">
        <f>INDEX(Transpose!$B$3:$BD$32,MATCH('Iterating Key'!A313,Transpose!$A$3:$A$32,0),MATCH(D313,Transpose!$B$1:$BD$1,0))</f>
        <v>108.625</v>
      </c>
      <c r="D313">
        <f t="shared" si="15"/>
        <v>11</v>
      </c>
      <c r="E313">
        <f t="shared" si="14"/>
        <v>12</v>
      </c>
    </row>
    <row r="314" spans="1:5" x14ac:dyDescent="0.25">
      <c r="A314">
        <f t="shared" si="13"/>
        <v>2002</v>
      </c>
      <c r="B314" t="str">
        <f>INDEX(Transpose!$B$2:$BD$2,MATCH('Iterating Key'!D314,Transpose!$B$1:$BD$1,0))</f>
        <v>Cuba</v>
      </c>
      <c r="C314">
        <f>INDEX(Transpose!$B$3:$BD$32,MATCH('Iterating Key'!A314,Transpose!$A$3:$A$32,0),MATCH(D314,Transpose!$B$1:$BD$1,0))</f>
        <v>57.42</v>
      </c>
      <c r="D314">
        <f t="shared" si="15"/>
        <v>11</v>
      </c>
      <c r="E314">
        <f t="shared" si="14"/>
        <v>13</v>
      </c>
    </row>
    <row r="315" spans="1:5" x14ac:dyDescent="0.25">
      <c r="A315">
        <f t="shared" si="13"/>
        <v>2003</v>
      </c>
      <c r="B315" t="str">
        <f>INDEX(Transpose!$B$2:$BD$2,MATCH('Iterating Key'!D315,Transpose!$B$1:$BD$1,0))</f>
        <v>Cuba</v>
      </c>
      <c r="C315">
        <f>INDEX(Transpose!$B$3:$BD$32,MATCH('Iterating Key'!A315,Transpose!$A$3:$A$32,0),MATCH(D315,Transpose!$B$1:$BD$1,0))</f>
        <v>50.14</v>
      </c>
      <c r="D315">
        <f t="shared" si="15"/>
        <v>11</v>
      </c>
      <c r="E315">
        <f t="shared" si="14"/>
        <v>14</v>
      </c>
    </row>
    <row r="316" spans="1:5" x14ac:dyDescent="0.25">
      <c r="A316">
        <f t="shared" si="13"/>
        <v>2004</v>
      </c>
      <c r="B316" t="str">
        <f>INDEX(Transpose!$B$2:$BD$2,MATCH('Iterating Key'!D316,Transpose!$B$1:$BD$1,0))</f>
        <v>Cuba</v>
      </c>
      <c r="C316">
        <f>INDEX(Transpose!$B$3:$BD$32,MATCH('Iterating Key'!A316,Transpose!$A$3:$A$32,0),MATCH(D316,Transpose!$B$1:$BD$1,0))</f>
        <v>24.838000000000001</v>
      </c>
      <c r="D316">
        <f t="shared" si="15"/>
        <v>11</v>
      </c>
      <c r="E316">
        <f t="shared" si="14"/>
        <v>15</v>
      </c>
    </row>
    <row r="317" spans="1:5" x14ac:dyDescent="0.25">
      <c r="A317">
        <f t="shared" si="13"/>
        <v>2005</v>
      </c>
      <c r="B317" t="str">
        <f>INDEX(Transpose!$B$2:$BD$2,MATCH('Iterating Key'!D317,Transpose!$B$1:$BD$1,0))</f>
        <v>Cuba</v>
      </c>
      <c r="C317">
        <f>INDEX(Transpose!$B$3:$BD$32,MATCH('Iterating Key'!A317,Transpose!$A$3:$A$32,0),MATCH(D317,Transpose!$B$1:$BD$1,0))</f>
        <v>23.684000000000001</v>
      </c>
      <c r="D317">
        <f t="shared" si="15"/>
        <v>11</v>
      </c>
      <c r="E317">
        <f t="shared" si="14"/>
        <v>16</v>
      </c>
    </row>
    <row r="318" spans="1:5" x14ac:dyDescent="0.25">
      <c r="A318">
        <f t="shared" si="13"/>
        <v>2006</v>
      </c>
      <c r="B318" t="str">
        <f>INDEX(Transpose!$B$2:$BD$2,MATCH('Iterating Key'!D318,Transpose!$B$1:$BD$1,0))</f>
        <v>Cuba</v>
      </c>
      <c r="C318">
        <f>INDEX(Transpose!$B$3:$BD$32,MATCH('Iterating Key'!A318,Transpose!$A$3:$A$32,0),MATCH(D318,Transpose!$B$1:$BD$1,0))</f>
        <v>15.933333299999999</v>
      </c>
      <c r="D318">
        <f t="shared" si="15"/>
        <v>11</v>
      </c>
      <c r="E318">
        <f t="shared" si="14"/>
        <v>17</v>
      </c>
    </row>
    <row r="319" spans="1:5" x14ac:dyDescent="0.25">
      <c r="A319">
        <f t="shared" si="13"/>
        <v>2007</v>
      </c>
      <c r="B319" t="str">
        <f>INDEX(Transpose!$B$2:$BD$2,MATCH('Iterating Key'!D319,Transpose!$B$1:$BD$1,0))</f>
        <v>Cuba</v>
      </c>
      <c r="C319">
        <f>INDEX(Transpose!$B$3:$BD$32,MATCH('Iterating Key'!A319,Transpose!$A$3:$A$32,0),MATCH(D319,Transpose!$B$1:$BD$1,0))</f>
        <v>15.64</v>
      </c>
      <c r="D319">
        <f t="shared" si="15"/>
        <v>11</v>
      </c>
      <c r="E319">
        <f t="shared" si="14"/>
        <v>18</v>
      </c>
    </row>
    <row r="320" spans="1:5" x14ac:dyDescent="0.25">
      <c r="A320">
        <f t="shared" si="13"/>
        <v>2008</v>
      </c>
      <c r="B320" t="str">
        <f>INDEX(Transpose!$B$2:$BD$2,MATCH('Iterating Key'!D320,Transpose!$B$1:$BD$1,0))</f>
        <v>Cuba</v>
      </c>
      <c r="C320">
        <f>INDEX(Transpose!$B$3:$BD$32,MATCH('Iterating Key'!A320,Transpose!$A$3:$A$32,0),MATCH(D320,Transpose!$B$1:$BD$1,0))</f>
        <v>3.85</v>
      </c>
      <c r="D320">
        <f t="shared" si="15"/>
        <v>11</v>
      </c>
      <c r="E320">
        <f t="shared" si="14"/>
        <v>19</v>
      </c>
    </row>
    <row r="321" spans="1:5" x14ac:dyDescent="0.25">
      <c r="A321">
        <f t="shared" si="13"/>
        <v>2009</v>
      </c>
      <c r="B321" t="str">
        <f>INDEX(Transpose!$B$2:$BD$2,MATCH('Iterating Key'!D321,Transpose!$B$1:$BD$1,0))</f>
        <v>Cuba</v>
      </c>
      <c r="C321">
        <f>INDEX(Transpose!$B$3:$BD$32,MATCH('Iterating Key'!A321,Transpose!$A$3:$A$32,0),MATCH(D321,Transpose!$B$1:$BD$1,0))</f>
        <v>7.4619999999999997</v>
      </c>
      <c r="D321">
        <f t="shared" si="15"/>
        <v>11</v>
      </c>
      <c r="E321">
        <f t="shared" si="14"/>
        <v>20</v>
      </c>
    </row>
    <row r="322" spans="1:5" x14ac:dyDescent="0.25">
      <c r="A322">
        <f t="shared" si="13"/>
        <v>2010</v>
      </c>
      <c r="B322" t="str">
        <f>INDEX(Transpose!$B$2:$BD$2,MATCH('Iterating Key'!D322,Transpose!$B$1:$BD$1,0))</f>
        <v>Cuba</v>
      </c>
      <c r="C322">
        <f>INDEX(Transpose!$B$3:$BD$32,MATCH('Iterating Key'!A322,Transpose!$A$3:$A$32,0),MATCH(D322,Transpose!$B$1:$BD$1,0))</f>
        <v>5.26</v>
      </c>
      <c r="D322">
        <f t="shared" si="15"/>
        <v>11</v>
      </c>
      <c r="E322">
        <f t="shared" si="14"/>
        <v>21</v>
      </c>
    </row>
    <row r="323" spans="1:5" x14ac:dyDescent="0.25">
      <c r="A323">
        <f t="shared" ref="A323:A386" si="16">1990+E323-1</f>
        <v>2011</v>
      </c>
      <c r="B323" t="str">
        <f>INDEX(Transpose!$B$2:$BD$2,MATCH('Iterating Key'!D323,Transpose!$B$1:$BD$1,0))</f>
        <v>Cuba</v>
      </c>
      <c r="C323">
        <f>INDEX(Transpose!$B$3:$BD$32,MATCH('Iterating Key'!A323,Transpose!$A$3:$A$32,0),MATCH(D323,Transpose!$B$1:$BD$1,0))</f>
        <v>9.7550000000000008</v>
      </c>
      <c r="D323">
        <f t="shared" si="15"/>
        <v>11</v>
      </c>
      <c r="E323">
        <f t="shared" si="14"/>
        <v>22</v>
      </c>
    </row>
    <row r="324" spans="1:5" x14ac:dyDescent="0.25">
      <c r="A324">
        <f t="shared" si="16"/>
        <v>2012</v>
      </c>
      <c r="B324" t="str">
        <f>INDEX(Transpose!$B$2:$BD$2,MATCH('Iterating Key'!D324,Transpose!$B$1:$BD$1,0))</f>
        <v>Cuba</v>
      </c>
      <c r="C324">
        <f>INDEX(Transpose!$B$3:$BD$32,MATCH('Iterating Key'!A324,Transpose!$A$3:$A$32,0),MATCH(D324,Transpose!$B$1:$BD$1,0))</f>
        <v>15.311999999999999</v>
      </c>
      <c r="D324">
        <f t="shared" si="15"/>
        <v>11</v>
      </c>
      <c r="E324">
        <f t="shared" ref="E324:E387" si="17">IF(E323+1=31,1,E323+1)</f>
        <v>23</v>
      </c>
    </row>
    <row r="325" spans="1:5" x14ac:dyDescent="0.25">
      <c r="A325">
        <f t="shared" si="16"/>
        <v>2013</v>
      </c>
      <c r="B325" t="str">
        <f>INDEX(Transpose!$B$2:$BD$2,MATCH('Iterating Key'!D325,Transpose!$B$1:$BD$1,0))</f>
        <v>Cuba</v>
      </c>
      <c r="C325">
        <f>INDEX(Transpose!$B$3:$BD$32,MATCH('Iterating Key'!A325,Transpose!$A$3:$A$32,0),MATCH(D325,Transpose!$B$1:$BD$1,0))</f>
        <v>12.414999999999999</v>
      </c>
      <c r="D325">
        <f t="shared" si="15"/>
        <v>11</v>
      </c>
      <c r="E325">
        <f t="shared" si="17"/>
        <v>24</v>
      </c>
    </row>
    <row r="326" spans="1:5" x14ac:dyDescent="0.25">
      <c r="A326">
        <f t="shared" si="16"/>
        <v>2014</v>
      </c>
      <c r="B326" t="str">
        <f>INDEX(Transpose!$B$2:$BD$2,MATCH('Iterating Key'!D326,Transpose!$B$1:$BD$1,0))</f>
        <v>Cuba</v>
      </c>
      <c r="C326">
        <f>INDEX(Transpose!$B$3:$BD$32,MATCH('Iterating Key'!A326,Transpose!$A$3:$A$32,0),MATCH(D326,Transpose!$B$1:$BD$1,0))</f>
        <v>13.241</v>
      </c>
      <c r="D326">
        <f t="shared" si="15"/>
        <v>11</v>
      </c>
      <c r="E326">
        <f t="shared" si="17"/>
        <v>25</v>
      </c>
    </row>
    <row r="327" spans="1:5" x14ac:dyDescent="0.25">
      <c r="A327">
        <f t="shared" si="16"/>
        <v>2015</v>
      </c>
      <c r="B327" t="str">
        <f>INDEX(Transpose!$B$2:$BD$2,MATCH('Iterating Key'!D327,Transpose!$B$1:$BD$1,0))</f>
        <v>Cuba</v>
      </c>
      <c r="C327">
        <f>INDEX(Transpose!$B$3:$BD$32,MATCH('Iterating Key'!A327,Transpose!$A$3:$A$32,0),MATCH(D327,Transpose!$B$1:$BD$1,0))</f>
        <v>12.796049999999999</v>
      </c>
      <c r="D327">
        <f t="shared" si="15"/>
        <v>11</v>
      </c>
      <c r="E327">
        <f t="shared" si="17"/>
        <v>26</v>
      </c>
    </row>
    <row r="328" spans="1:5" x14ac:dyDescent="0.25">
      <c r="A328">
        <f t="shared" si="16"/>
        <v>2016</v>
      </c>
      <c r="B328" t="str">
        <f>INDEX(Transpose!$B$2:$BD$2,MATCH('Iterating Key'!D328,Transpose!$B$1:$BD$1,0))</f>
        <v>Cuba</v>
      </c>
      <c r="C328">
        <f>INDEX(Transpose!$B$3:$BD$32,MATCH('Iterating Key'!A328,Transpose!$A$3:$A$32,0),MATCH(D328,Transpose!$B$1:$BD$1,0))</f>
        <v>15.402100000000001</v>
      </c>
      <c r="D328">
        <f t="shared" si="15"/>
        <v>11</v>
      </c>
      <c r="E328">
        <f t="shared" si="17"/>
        <v>27</v>
      </c>
    </row>
    <row r="329" spans="1:5" x14ac:dyDescent="0.25">
      <c r="A329">
        <f t="shared" si="16"/>
        <v>2017</v>
      </c>
      <c r="B329" t="str">
        <f>INDEX(Transpose!$B$2:$BD$2,MATCH('Iterating Key'!D329,Transpose!$B$1:$BD$1,0))</f>
        <v>Cuba</v>
      </c>
      <c r="C329">
        <f>INDEX(Transpose!$B$3:$BD$32,MATCH('Iterating Key'!A329,Transpose!$A$3:$A$32,0),MATCH(D329,Transpose!$B$1:$BD$1,0))</f>
        <v>15.126967199999999</v>
      </c>
      <c r="D329">
        <f t="shared" si="15"/>
        <v>11</v>
      </c>
      <c r="E329">
        <f t="shared" si="17"/>
        <v>28</v>
      </c>
    </row>
    <row r="330" spans="1:5" x14ac:dyDescent="0.25">
      <c r="A330">
        <f t="shared" si="16"/>
        <v>2018</v>
      </c>
      <c r="B330" t="str">
        <f>INDEX(Transpose!$B$2:$BD$2,MATCH('Iterating Key'!D330,Transpose!$B$1:$BD$1,0))</f>
        <v>Cuba</v>
      </c>
      <c r="C330">
        <f>INDEX(Transpose!$B$3:$BD$32,MATCH('Iterating Key'!A330,Transpose!$A$3:$A$32,0),MATCH(D330,Transpose!$B$1:$BD$1,0))</f>
        <v>33.346884899999999</v>
      </c>
      <c r="D330">
        <f t="shared" si="15"/>
        <v>11</v>
      </c>
      <c r="E330">
        <f t="shared" si="17"/>
        <v>29</v>
      </c>
    </row>
    <row r="331" spans="1:5" x14ac:dyDescent="0.25">
      <c r="A331">
        <f t="shared" si="16"/>
        <v>2019</v>
      </c>
      <c r="B331" t="str">
        <f>INDEX(Transpose!$B$2:$BD$2,MATCH('Iterating Key'!D331,Transpose!$B$1:$BD$1,0))</f>
        <v>Cuba</v>
      </c>
      <c r="C331">
        <f>INDEX(Transpose!$B$3:$BD$32,MATCH('Iterating Key'!A331,Transpose!$A$3:$A$32,0),MATCH(D331,Transpose!$B$1:$BD$1,0))</f>
        <v>22.485992899999999</v>
      </c>
      <c r="D331">
        <f t="shared" si="15"/>
        <v>11</v>
      </c>
      <c r="E331">
        <f t="shared" si="17"/>
        <v>30</v>
      </c>
    </row>
    <row r="332" spans="1:5" x14ac:dyDescent="0.25">
      <c r="A332">
        <f t="shared" si="16"/>
        <v>1990</v>
      </c>
      <c r="B332" t="str">
        <f>INDEX(Transpose!$B$2:$BD$2,MATCH('Iterating Key'!D332,Transpose!$B$1:$BD$1,0))</f>
        <v>Democratic Republic of Congo</v>
      </c>
      <c r="C332">
        <f>INDEX(Transpose!$B$3:$BD$32,MATCH('Iterating Key'!A332,Transpose!$A$3:$A$32,0),MATCH(D332,Transpose!$B$1:$BD$1,0))</f>
        <v>1838.636</v>
      </c>
      <c r="D332">
        <f t="shared" si="15"/>
        <v>12</v>
      </c>
      <c r="E332">
        <f t="shared" si="17"/>
        <v>1</v>
      </c>
    </row>
    <row r="333" spans="1:5" x14ac:dyDescent="0.25">
      <c r="A333">
        <f t="shared" si="16"/>
        <v>1991</v>
      </c>
      <c r="B333" t="str">
        <f>INDEX(Transpose!$B$2:$BD$2,MATCH('Iterating Key'!D333,Transpose!$B$1:$BD$1,0))</f>
        <v>Democratic Republic of Congo</v>
      </c>
      <c r="C333">
        <f>INDEX(Transpose!$B$3:$BD$32,MATCH('Iterating Key'!A333,Transpose!$A$3:$A$32,0),MATCH(D333,Transpose!$B$1:$BD$1,0))</f>
        <v>1417.9570000000001</v>
      </c>
      <c r="D333">
        <f t="shared" si="15"/>
        <v>12</v>
      </c>
      <c r="E333">
        <f t="shared" si="17"/>
        <v>2</v>
      </c>
    </row>
    <row r="334" spans="1:5" x14ac:dyDescent="0.25">
      <c r="A334">
        <f t="shared" si="16"/>
        <v>1992</v>
      </c>
      <c r="B334" t="str">
        <f>INDEX(Transpose!$B$2:$BD$2,MATCH('Iterating Key'!D334,Transpose!$B$1:$BD$1,0))</f>
        <v>Democratic Republic of Congo</v>
      </c>
      <c r="C334">
        <f>INDEX(Transpose!$B$3:$BD$32,MATCH('Iterating Key'!A334,Transpose!$A$3:$A$32,0),MATCH(D334,Transpose!$B$1:$BD$1,0))</f>
        <v>954.22900000000004</v>
      </c>
      <c r="D334">
        <f t="shared" si="15"/>
        <v>12</v>
      </c>
      <c r="E334">
        <f t="shared" si="17"/>
        <v>3</v>
      </c>
    </row>
    <row r="335" spans="1:5" x14ac:dyDescent="0.25">
      <c r="A335">
        <f t="shared" si="16"/>
        <v>1993</v>
      </c>
      <c r="B335" t="str">
        <f>INDEX(Transpose!$B$2:$BD$2,MATCH('Iterating Key'!D335,Transpose!$B$1:$BD$1,0))</f>
        <v>Democratic Republic of Congo</v>
      </c>
      <c r="C335">
        <f>INDEX(Transpose!$B$3:$BD$32,MATCH('Iterating Key'!A335,Transpose!$A$3:$A$32,0),MATCH(D335,Transpose!$B$1:$BD$1,0))</f>
        <v>919.50599999999997</v>
      </c>
      <c r="D335">
        <f t="shared" si="15"/>
        <v>12</v>
      </c>
      <c r="E335">
        <f t="shared" si="17"/>
        <v>4</v>
      </c>
    </row>
    <row r="336" spans="1:5" x14ac:dyDescent="0.25">
      <c r="A336">
        <f t="shared" si="16"/>
        <v>1994</v>
      </c>
      <c r="B336" t="str">
        <f>INDEX(Transpose!$B$2:$BD$2,MATCH('Iterating Key'!D336,Transpose!$B$1:$BD$1,0))</f>
        <v>Democratic Republic of Congo</v>
      </c>
      <c r="C336">
        <f>INDEX(Transpose!$B$3:$BD$32,MATCH('Iterating Key'!A336,Transpose!$A$3:$A$32,0),MATCH(D336,Transpose!$B$1:$BD$1,0))</f>
        <v>761.01</v>
      </c>
      <c r="D336">
        <f t="shared" si="15"/>
        <v>12</v>
      </c>
      <c r="E336">
        <f t="shared" si="17"/>
        <v>5</v>
      </c>
    </row>
    <row r="337" spans="1:5" x14ac:dyDescent="0.25">
      <c r="A337">
        <f t="shared" si="16"/>
        <v>1995</v>
      </c>
      <c r="B337" t="str">
        <f>INDEX(Transpose!$B$2:$BD$2,MATCH('Iterating Key'!D337,Transpose!$B$1:$BD$1,0))</f>
        <v>Democratic Republic of Congo</v>
      </c>
      <c r="C337">
        <f>INDEX(Transpose!$B$3:$BD$32,MATCH('Iterating Key'!A337,Transpose!$A$3:$A$32,0),MATCH(D337,Transpose!$B$1:$BD$1,0))</f>
        <v>1051.3900000000001</v>
      </c>
      <c r="D337">
        <f t="shared" si="15"/>
        <v>12</v>
      </c>
      <c r="E337">
        <f t="shared" si="17"/>
        <v>6</v>
      </c>
    </row>
    <row r="338" spans="1:5" x14ac:dyDescent="0.25">
      <c r="A338">
        <f t="shared" si="16"/>
        <v>1996</v>
      </c>
      <c r="B338" t="str">
        <f>INDEX(Transpose!$B$2:$BD$2,MATCH('Iterating Key'!D338,Transpose!$B$1:$BD$1,0))</f>
        <v>Democratic Republic of Congo</v>
      </c>
      <c r="C338">
        <f>INDEX(Transpose!$B$3:$BD$32,MATCH('Iterating Key'!A338,Transpose!$A$3:$A$32,0),MATCH(D338,Transpose!$B$1:$BD$1,0))</f>
        <v>881.56100000000004</v>
      </c>
      <c r="D338">
        <f t="shared" si="15"/>
        <v>12</v>
      </c>
      <c r="E338">
        <f t="shared" si="17"/>
        <v>7</v>
      </c>
    </row>
    <row r="339" spans="1:5" x14ac:dyDescent="0.25">
      <c r="A339">
        <f t="shared" si="16"/>
        <v>1997</v>
      </c>
      <c r="B339" t="str">
        <f>INDEX(Transpose!$B$2:$BD$2,MATCH('Iterating Key'!D339,Transpose!$B$1:$BD$1,0))</f>
        <v>Democratic Republic of Congo</v>
      </c>
      <c r="C339">
        <f>INDEX(Transpose!$B$3:$BD$32,MATCH('Iterating Key'!A339,Transpose!$A$3:$A$32,0),MATCH(D339,Transpose!$B$1:$BD$1,0))</f>
        <v>544.25300000000004</v>
      </c>
      <c r="D339">
        <f t="shared" si="15"/>
        <v>12</v>
      </c>
      <c r="E339">
        <f t="shared" si="17"/>
        <v>8</v>
      </c>
    </row>
    <row r="340" spans="1:5" x14ac:dyDescent="0.25">
      <c r="A340">
        <f t="shared" si="16"/>
        <v>1998</v>
      </c>
      <c r="B340" t="str">
        <f>INDEX(Transpose!$B$2:$BD$2,MATCH('Iterating Key'!D340,Transpose!$B$1:$BD$1,0))</f>
        <v>Democratic Republic of Congo</v>
      </c>
      <c r="C340">
        <f>INDEX(Transpose!$B$3:$BD$32,MATCH('Iterating Key'!A340,Transpose!$A$3:$A$32,0),MATCH(D340,Transpose!$B$1:$BD$1,0))</f>
        <v>640.36900000000003</v>
      </c>
      <c r="D340">
        <f t="shared" si="15"/>
        <v>12</v>
      </c>
      <c r="E340">
        <f t="shared" si="17"/>
        <v>9</v>
      </c>
    </row>
    <row r="341" spans="1:5" x14ac:dyDescent="0.25">
      <c r="A341">
        <f t="shared" si="16"/>
        <v>1999</v>
      </c>
      <c r="B341" t="str">
        <f>INDEX(Transpose!$B$2:$BD$2,MATCH('Iterating Key'!D341,Transpose!$B$1:$BD$1,0))</f>
        <v>Democratic Republic of Congo</v>
      </c>
      <c r="C341">
        <f>INDEX(Transpose!$B$3:$BD$32,MATCH('Iterating Key'!A341,Transpose!$A$3:$A$32,0),MATCH(D341,Transpose!$B$1:$BD$1,0))</f>
        <v>487.11200000000002</v>
      </c>
      <c r="D341">
        <f t="shared" si="15"/>
        <v>12</v>
      </c>
      <c r="E341">
        <f t="shared" si="17"/>
        <v>10</v>
      </c>
    </row>
    <row r="342" spans="1:5" x14ac:dyDescent="0.25">
      <c r="A342">
        <f t="shared" si="16"/>
        <v>2000</v>
      </c>
      <c r="B342" t="str">
        <f>INDEX(Transpose!$B$2:$BD$2,MATCH('Iterating Key'!D342,Transpose!$B$1:$BD$1,0))</f>
        <v>Democratic Republic of Congo</v>
      </c>
      <c r="C342">
        <f>INDEX(Transpose!$B$3:$BD$32,MATCH('Iterating Key'!A342,Transpose!$A$3:$A$32,0),MATCH(D342,Transpose!$B$1:$BD$1,0))</f>
        <v>281.32799999999997</v>
      </c>
      <c r="D342">
        <f t="shared" si="15"/>
        <v>12</v>
      </c>
      <c r="E342">
        <f t="shared" si="17"/>
        <v>11</v>
      </c>
    </row>
    <row r="343" spans="1:5" x14ac:dyDescent="0.25">
      <c r="A343">
        <f t="shared" si="16"/>
        <v>2001</v>
      </c>
      <c r="B343" t="str">
        <f>INDEX(Transpose!$B$2:$BD$2,MATCH('Iterating Key'!D343,Transpose!$B$1:$BD$1,0))</f>
        <v>Democratic Republic of Congo</v>
      </c>
      <c r="C343">
        <f>INDEX(Transpose!$B$3:$BD$32,MATCH('Iterating Key'!A343,Transpose!$A$3:$A$32,0),MATCH(D343,Transpose!$B$1:$BD$1,0))</f>
        <v>133.054</v>
      </c>
      <c r="D343">
        <f t="shared" si="15"/>
        <v>12</v>
      </c>
      <c r="E343">
        <f t="shared" si="17"/>
        <v>12</v>
      </c>
    </row>
    <row r="344" spans="1:5" x14ac:dyDescent="0.25">
      <c r="A344">
        <f t="shared" si="16"/>
        <v>2002</v>
      </c>
      <c r="B344" t="str">
        <f>INDEX(Transpose!$B$2:$BD$2,MATCH('Iterating Key'!D344,Transpose!$B$1:$BD$1,0))</f>
        <v>Democratic Republic of Congo</v>
      </c>
      <c r="C344">
        <f>INDEX(Transpose!$B$3:$BD$32,MATCH('Iterating Key'!A344,Transpose!$A$3:$A$32,0),MATCH(D344,Transpose!$B$1:$BD$1,0))</f>
        <v>179.221</v>
      </c>
      <c r="D344">
        <f t="shared" si="15"/>
        <v>12</v>
      </c>
      <c r="E344">
        <f t="shared" si="17"/>
        <v>13</v>
      </c>
    </row>
    <row r="345" spans="1:5" x14ac:dyDescent="0.25">
      <c r="A345">
        <f t="shared" si="16"/>
        <v>2003</v>
      </c>
      <c r="B345" t="str">
        <f>INDEX(Transpose!$B$2:$BD$2,MATCH('Iterating Key'!D345,Transpose!$B$1:$BD$1,0))</f>
        <v>Democratic Republic of Congo</v>
      </c>
      <c r="C345">
        <f>INDEX(Transpose!$B$3:$BD$32,MATCH('Iterating Key'!A345,Transpose!$A$3:$A$32,0),MATCH(D345,Transpose!$B$1:$BD$1,0))</f>
        <v>211.869</v>
      </c>
      <c r="D345">
        <f t="shared" si="15"/>
        <v>12</v>
      </c>
      <c r="E345">
        <f t="shared" si="17"/>
        <v>14</v>
      </c>
    </row>
    <row r="346" spans="1:5" x14ac:dyDescent="0.25">
      <c r="A346">
        <f t="shared" si="16"/>
        <v>2004</v>
      </c>
      <c r="B346" t="str">
        <f>INDEX(Transpose!$B$2:$BD$2,MATCH('Iterating Key'!D346,Transpose!$B$1:$BD$1,0))</f>
        <v>Democratic Republic of Congo</v>
      </c>
      <c r="C346">
        <f>INDEX(Transpose!$B$3:$BD$32,MATCH('Iterating Key'!A346,Transpose!$A$3:$A$32,0),MATCH(D346,Transpose!$B$1:$BD$1,0))</f>
        <v>252.58600000000001</v>
      </c>
      <c r="D346">
        <f t="shared" si="15"/>
        <v>12</v>
      </c>
      <c r="E346">
        <f t="shared" si="17"/>
        <v>15</v>
      </c>
    </row>
    <row r="347" spans="1:5" x14ac:dyDescent="0.25">
      <c r="A347">
        <f t="shared" si="16"/>
        <v>2005</v>
      </c>
      <c r="B347" t="str">
        <f>INDEX(Transpose!$B$2:$BD$2,MATCH('Iterating Key'!D347,Transpose!$B$1:$BD$1,0))</f>
        <v>Democratic Republic of Congo</v>
      </c>
      <c r="C347">
        <f>INDEX(Transpose!$B$3:$BD$32,MATCH('Iterating Key'!A347,Transpose!$A$3:$A$32,0),MATCH(D347,Transpose!$B$1:$BD$1,0))</f>
        <v>157.53</v>
      </c>
      <c r="D347">
        <f t="shared" si="15"/>
        <v>12</v>
      </c>
      <c r="E347">
        <f t="shared" si="17"/>
        <v>16</v>
      </c>
    </row>
    <row r="348" spans="1:5" x14ac:dyDescent="0.25">
      <c r="A348">
        <f t="shared" si="16"/>
        <v>2006</v>
      </c>
      <c r="B348" t="str">
        <f>INDEX(Transpose!$B$2:$BD$2,MATCH('Iterating Key'!D348,Transpose!$B$1:$BD$1,0))</f>
        <v>Democratic Republic of Congo</v>
      </c>
      <c r="C348">
        <f>INDEX(Transpose!$B$3:$BD$32,MATCH('Iterating Key'!A348,Transpose!$A$3:$A$32,0),MATCH(D348,Transpose!$B$1:$BD$1,0))</f>
        <v>138.0938333</v>
      </c>
      <c r="D348">
        <f t="shared" si="15"/>
        <v>12</v>
      </c>
      <c r="E348">
        <f t="shared" si="17"/>
        <v>17</v>
      </c>
    </row>
    <row r="349" spans="1:5" x14ac:dyDescent="0.25">
      <c r="A349">
        <f t="shared" si="16"/>
        <v>2007</v>
      </c>
      <c r="B349" t="str">
        <f>INDEX(Transpose!$B$2:$BD$2,MATCH('Iterating Key'!D349,Transpose!$B$1:$BD$1,0))</f>
        <v>Democratic Republic of Congo</v>
      </c>
      <c r="C349">
        <f>INDEX(Transpose!$B$3:$BD$32,MATCH('Iterating Key'!A349,Transpose!$A$3:$A$32,0),MATCH(D349,Transpose!$B$1:$BD$1,0))</f>
        <v>199.98771669999999</v>
      </c>
      <c r="D349">
        <f t="shared" si="15"/>
        <v>12</v>
      </c>
      <c r="E349">
        <f t="shared" si="17"/>
        <v>18</v>
      </c>
    </row>
    <row r="350" spans="1:5" x14ac:dyDescent="0.25">
      <c r="A350">
        <f t="shared" si="16"/>
        <v>2008</v>
      </c>
      <c r="B350" t="str">
        <f>INDEX(Transpose!$B$2:$BD$2,MATCH('Iterating Key'!D350,Transpose!$B$1:$BD$1,0))</f>
        <v>Democratic Republic of Congo</v>
      </c>
      <c r="C350">
        <f>INDEX(Transpose!$B$3:$BD$32,MATCH('Iterating Key'!A350,Transpose!$A$3:$A$32,0),MATCH(D350,Transpose!$B$1:$BD$1,0))</f>
        <v>203.2036167</v>
      </c>
      <c r="D350">
        <f t="shared" si="15"/>
        <v>12</v>
      </c>
      <c r="E350">
        <f t="shared" si="17"/>
        <v>19</v>
      </c>
    </row>
    <row r="351" spans="1:5" x14ac:dyDescent="0.25">
      <c r="A351">
        <f t="shared" si="16"/>
        <v>2009</v>
      </c>
      <c r="B351" t="str">
        <f>INDEX(Transpose!$B$2:$BD$2,MATCH('Iterating Key'!D351,Transpose!$B$1:$BD$1,0))</f>
        <v>Democratic Republic of Congo</v>
      </c>
      <c r="C351">
        <f>INDEX(Transpose!$B$3:$BD$32,MATCH('Iterating Key'!A351,Transpose!$A$3:$A$32,0),MATCH(D351,Transpose!$B$1:$BD$1,0))</f>
        <v>161.00173330000001</v>
      </c>
      <c r="D351">
        <f t="shared" si="15"/>
        <v>12</v>
      </c>
      <c r="E351">
        <f t="shared" si="17"/>
        <v>20</v>
      </c>
    </row>
    <row r="352" spans="1:5" x14ac:dyDescent="0.25">
      <c r="A352">
        <f t="shared" si="16"/>
        <v>2010</v>
      </c>
      <c r="B352" t="str">
        <f>INDEX(Transpose!$B$2:$BD$2,MATCH('Iterating Key'!D352,Transpose!$B$1:$BD$1,0))</f>
        <v>Democratic Republic of Congo</v>
      </c>
      <c r="C352">
        <f>INDEX(Transpose!$B$3:$BD$32,MATCH('Iterating Key'!A352,Transpose!$A$3:$A$32,0),MATCH(D352,Transpose!$B$1:$BD$1,0))</f>
        <v>162.1096</v>
      </c>
      <c r="D352">
        <f t="shared" si="15"/>
        <v>12</v>
      </c>
      <c r="E352">
        <f t="shared" si="17"/>
        <v>21</v>
      </c>
    </row>
    <row r="353" spans="1:5" x14ac:dyDescent="0.25">
      <c r="A353">
        <f t="shared" si="16"/>
        <v>2011</v>
      </c>
      <c r="B353" t="str">
        <f>INDEX(Transpose!$B$2:$BD$2,MATCH('Iterating Key'!D353,Transpose!$B$1:$BD$1,0))</f>
        <v>Democratic Republic of Congo</v>
      </c>
      <c r="C353">
        <f>INDEX(Transpose!$B$3:$BD$32,MATCH('Iterating Key'!A353,Transpose!$A$3:$A$32,0),MATCH(D353,Transpose!$B$1:$BD$1,0))</f>
        <v>131.66506670000001</v>
      </c>
      <c r="D353">
        <f t="shared" ref="D353:D416" si="18">IF(E353=1,D352+1,D352)</f>
        <v>12</v>
      </c>
      <c r="E353">
        <f t="shared" si="17"/>
        <v>22</v>
      </c>
    </row>
    <row r="354" spans="1:5" x14ac:dyDescent="0.25">
      <c r="A354">
        <f t="shared" si="16"/>
        <v>2012</v>
      </c>
      <c r="B354" t="str">
        <f>INDEX(Transpose!$B$2:$BD$2,MATCH('Iterating Key'!D354,Transpose!$B$1:$BD$1,0))</f>
        <v>Democratic Republic of Congo</v>
      </c>
      <c r="C354">
        <f>INDEX(Transpose!$B$3:$BD$32,MATCH('Iterating Key'!A354,Transpose!$A$3:$A$32,0),MATCH(D354,Transpose!$B$1:$BD$1,0))</f>
        <v>146.3839333</v>
      </c>
      <c r="D354">
        <f t="shared" si="18"/>
        <v>12</v>
      </c>
      <c r="E354">
        <f t="shared" si="17"/>
        <v>23</v>
      </c>
    </row>
    <row r="355" spans="1:5" x14ac:dyDescent="0.25">
      <c r="A355">
        <f t="shared" si="16"/>
        <v>2013</v>
      </c>
      <c r="B355" t="str">
        <f>INDEX(Transpose!$B$2:$BD$2,MATCH('Iterating Key'!D355,Transpose!$B$1:$BD$1,0))</f>
        <v>Democratic Republic of Congo</v>
      </c>
      <c r="C355">
        <f>INDEX(Transpose!$B$3:$BD$32,MATCH('Iterating Key'!A355,Transpose!$A$3:$A$32,0),MATCH(D355,Transpose!$B$1:$BD$1,0))</f>
        <v>140.12533329999999</v>
      </c>
      <c r="D355">
        <f t="shared" si="18"/>
        <v>12</v>
      </c>
      <c r="E355">
        <f t="shared" si="17"/>
        <v>24</v>
      </c>
    </row>
    <row r="356" spans="1:5" x14ac:dyDescent="0.25">
      <c r="A356">
        <f t="shared" si="16"/>
        <v>2014</v>
      </c>
      <c r="B356" t="str">
        <f>INDEX(Transpose!$B$2:$BD$2,MATCH('Iterating Key'!D356,Transpose!$B$1:$BD$1,0))</f>
        <v>Democratic Republic of Congo</v>
      </c>
      <c r="C356">
        <f>INDEX(Transpose!$B$3:$BD$32,MATCH('Iterating Key'!A356,Transpose!$A$3:$A$32,0),MATCH(D356,Transpose!$B$1:$BD$1,0))</f>
        <v>150.577</v>
      </c>
      <c r="D356">
        <f t="shared" si="18"/>
        <v>12</v>
      </c>
      <c r="E356">
        <f t="shared" si="17"/>
        <v>25</v>
      </c>
    </row>
    <row r="357" spans="1:5" x14ac:dyDescent="0.25">
      <c r="A357">
        <f t="shared" si="16"/>
        <v>2015</v>
      </c>
      <c r="B357" t="str">
        <f>INDEX(Transpose!$B$2:$BD$2,MATCH('Iterating Key'!D357,Transpose!$B$1:$BD$1,0))</f>
        <v>Democratic Republic of Congo</v>
      </c>
      <c r="C357">
        <f>INDEX(Transpose!$B$3:$BD$32,MATCH('Iterating Key'!A357,Transpose!$A$3:$A$32,0),MATCH(D357,Transpose!$B$1:$BD$1,0))</f>
        <v>128.285</v>
      </c>
      <c r="D357">
        <f t="shared" si="18"/>
        <v>12</v>
      </c>
      <c r="E357">
        <f t="shared" si="17"/>
        <v>26</v>
      </c>
    </row>
    <row r="358" spans="1:5" x14ac:dyDescent="0.25">
      <c r="A358">
        <f t="shared" si="16"/>
        <v>2016</v>
      </c>
      <c r="B358" t="str">
        <f>INDEX(Transpose!$B$2:$BD$2,MATCH('Iterating Key'!D358,Transpose!$B$1:$BD$1,0))</f>
        <v>Democratic Republic of Congo</v>
      </c>
      <c r="C358">
        <f>INDEX(Transpose!$B$3:$BD$32,MATCH('Iterating Key'!A358,Transpose!$A$3:$A$32,0),MATCH(D358,Transpose!$B$1:$BD$1,0))</f>
        <v>170.95533330000001</v>
      </c>
      <c r="D358">
        <f t="shared" si="18"/>
        <v>12</v>
      </c>
      <c r="E358">
        <f t="shared" si="17"/>
        <v>27</v>
      </c>
    </row>
    <row r="359" spans="1:5" x14ac:dyDescent="0.25">
      <c r="A359">
        <f t="shared" si="16"/>
        <v>2017</v>
      </c>
      <c r="B359" t="str">
        <f>INDEX(Transpose!$B$2:$BD$2,MATCH('Iterating Key'!D359,Transpose!$B$1:$BD$1,0))</f>
        <v>Democratic Republic of Congo</v>
      </c>
      <c r="C359">
        <f>INDEX(Transpose!$B$3:$BD$32,MATCH('Iterating Key'!A359,Transpose!$A$3:$A$32,0),MATCH(D359,Transpose!$B$1:$BD$1,0))</f>
        <v>88.618990800000006</v>
      </c>
      <c r="D359">
        <f t="shared" si="18"/>
        <v>12</v>
      </c>
      <c r="E359">
        <f t="shared" si="17"/>
        <v>28</v>
      </c>
    </row>
    <row r="360" spans="1:5" x14ac:dyDescent="0.25">
      <c r="A360">
        <f t="shared" si="16"/>
        <v>2018</v>
      </c>
      <c r="B360" t="str">
        <f>INDEX(Transpose!$B$2:$BD$2,MATCH('Iterating Key'!D360,Transpose!$B$1:$BD$1,0))</f>
        <v>Democratic Republic of Congo</v>
      </c>
      <c r="C360">
        <f>INDEX(Transpose!$B$3:$BD$32,MATCH('Iterating Key'!A360,Transpose!$A$3:$A$32,0),MATCH(D360,Transpose!$B$1:$BD$1,0))</f>
        <v>187.99966670000001</v>
      </c>
      <c r="D360">
        <f t="shared" si="18"/>
        <v>12</v>
      </c>
      <c r="E360">
        <f t="shared" si="17"/>
        <v>29</v>
      </c>
    </row>
    <row r="361" spans="1:5" x14ac:dyDescent="0.25">
      <c r="A361">
        <f t="shared" si="16"/>
        <v>2019</v>
      </c>
      <c r="B361" t="str">
        <f>INDEX(Transpose!$B$2:$BD$2,MATCH('Iterating Key'!D361,Transpose!$B$1:$BD$1,0))</f>
        <v>Democratic Republic of Congo</v>
      </c>
      <c r="C361">
        <f>INDEX(Transpose!$B$3:$BD$32,MATCH('Iterating Key'!A361,Transpose!$A$3:$A$32,0),MATCH(D361,Transpose!$B$1:$BD$1,0))</f>
        <v>204.5274071</v>
      </c>
      <c r="D361">
        <f t="shared" si="18"/>
        <v>12</v>
      </c>
      <c r="E361">
        <f t="shared" si="17"/>
        <v>30</v>
      </c>
    </row>
    <row r="362" spans="1:5" x14ac:dyDescent="0.25">
      <c r="A362">
        <f t="shared" si="16"/>
        <v>1990</v>
      </c>
      <c r="B362" t="str">
        <f>INDEX(Transpose!$B$2:$BD$2,MATCH('Iterating Key'!D362,Transpose!$B$1:$BD$1,0))</f>
        <v>Dominican Republic</v>
      </c>
      <c r="C362">
        <f>INDEX(Transpose!$B$3:$BD$32,MATCH('Iterating Key'!A362,Transpose!$A$3:$A$32,0),MATCH(D362,Transpose!$B$1:$BD$1,0))</f>
        <v>535.20699999999999</v>
      </c>
      <c r="D362">
        <f t="shared" si="18"/>
        <v>13</v>
      </c>
      <c r="E362">
        <f t="shared" si="17"/>
        <v>1</v>
      </c>
    </row>
    <row r="363" spans="1:5" x14ac:dyDescent="0.25">
      <c r="A363">
        <f t="shared" si="16"/>
        <v>1991</v>
      </c>
      <c r="B363" t="str">
        <f>INDEX(Transpose!$B$2:$BD$2,MATCH('Iterating Key'!D363,Transpose!$B$1:$BD$1,0))</f>
        <v>Dominican Republic</v>
      </c>
      <c r="C363">
        <f>INDEX(Transpose!$B$3:$BD$32,MATCH('Iterating Key'!A363,Transpose!$A$3:$A$32,0),MATCH(D363,Transpose!$B$1:$BD$1,0))</f>
        <v>476.2630001</v>
      </c>
      <c r="D363">
        <f t="shared" si="18"/>
        <v>13</v>
      </c>
      <c r="E363">
        <f t="shared" si="17"/>
        <v>2</v>
      </c>
    </row>
    <row r="364" spans="1:5" x14ac:dyDescent="0.25">
      <c r="A364">
        <f t="shared" si="16"/>
        <v>1992</v>
      </c>
      <c r="B364" t="str">
        <f>INDEX(Transpose!$B$2:$BD$2,MATCH('Iterating Key'!D364,Transpose!$B$1:$BD$1,0))</f>
        <v>Dominican Republic</v>
      </c>
      <c r="C364">
        <f>INDEX(Transpose!$B$3:$BD$32,MATCH('Iterating Key'!A364,Transpose!$A$3:$A$32,0),MATCH(D364,Transpose!$B$1:$BD$1,0))</f>
        <v>369.46700070000003</v>
      </c>
      <c r="D364">
        <f t="shared" si="18"/>
        <v>13</v>
      </c>
      <c r="E364">
        <f t="shared" si="17"/>
        <v>3</v>
      </c>
    </row>
    <row r="365" spans="1:5" x14ac:dyDescent="0.25">
      <c r="A365">
        <f t="shared" si="16"/>
        <v>1993</v>
      </c>
      <c r="B365" t="str">
        <f>INDEX(Transpose!$B$2:$BD$2,MATCH('Iterating Key'!D365,Transpose!$B$1:$BD$1,0))</f>
        <v>Dominican Republic</v>
      </c>
      <c r="C365">
        <f>INDEX(Transpose!$B$3:$BD$32,MATCH('Iterating Key'!A365,Transpose!$A$3:$A$32,0),MATCH(D365,Transpose!$B$1:$BD$1,0))</f>
        <v>331.43200030000003</v>
      </c>
      <c r="D365">
        <f t="shared" si="18"/>
        <v>13</v>
      </c>
      <c r="E365">
        <f t="shared" si="17"/>
        <v>4</v>
      </c>
    </row>
    <row r="366" spans="1:5" x14ac:dyDescent="0.25">
      <c r="A366">
        <f t="shared" si="16"/>
        <v>1994</v>
      </c>
      <c r="B366" t="str">
        <f>INDEX(Transpose!$B$2:$BD$2,MATCH('Iterating Key'!D366,Transpose!$B$1:$BD$1,0))</f>
        <v>Dominican Republic</v>
      </c>
      <c r="C366">
        <f>INDEX(Transpose!$B$3:$BD$32,MATCH('Iterating Key'!A366,Transpose!$A$3:$A$32,0),MATCH(D366,Transpose!$B$1:$BD$1,0))</f>
        <v>332.31300040000002</v>
      </c>
      <c r="D366">
        <f t="shared" si="18"/>
        <v>13</v>
      </c>
      <c r="E366">
        <f t="shared" si="17"/>
        <v>5</v>
      </c>
    </row>
    <row r="367" spans="1:5" x14ac:dyDescent="0.25">
      <c r="A367">
        <f t="shared" si="16"/>
        <v>1995</v>
      </c>
      <c r="B367" t="str">
        <f>INDEX(Transpose!$B$2:$BD$2,MATCH('Iterating Key'!D367,Transpose!$B$1:$BD$1,0))</f>
        <v>Dominican Republic</v>
      </c>
      <c r="C367">
        <f>INDEX(Transpose!$B$3:$BD$32,MATCH('Iterating Key'!A367,Transpose!$A$3:$A$32,0),MATCH(D367,Transpose!$B$1:$BD$1,0))</f>
        <v>451.01800029999998</v>
      </c>
      <c r="D367">
        <f t="shared" si="18"/>
        <v>13</v>
      </c>
      <c r="E367">
        <f t="shared" si="17"/>
        <v>6</v>
      </c>
    </row>
    <row r="368" spans="1:5" x14ac:dyDescent="0.25">
      <c r="A368">
        <f t="shared" si="16"/>
        <v>1996</v>
      </c>
      <c r="B368" t="str">
        <f>INDEX(Transpose!$B$2:$BD$2,MATCH('Iterating Key'!D368,Transpose!$B$1:$BD$1,0))</f>
        <v>Dominican Republic</v>
      </c>
      <c r="C368">
        <f>INDEX(Transpose!$B$3:$BD$32,MATCH('Iterating Key'!A368,Transpose!$A$3:$A$32,0),MATCH(D368,Transpose!$B$1:$BD$1,0))</f>
        <v>452.70400039999998</v>
      </c>
      <c r="D368">
        <f t="shared" si="18"/>
        <v>13</v>
      </c>
      <c r="E368">
        <f t="shared" si="17"/>
        <v>7</v>
      </c>
    </row>
    <row r="369" spans="1:5" x14ac:dyDescent="0.25">
      <c r="A369">
        <f t="shared" si="16"/>
        <v>1997</v>
      </c>
      <c r="B369" t="str">
        <f>INDEX(Transpose!$B$2:$BD$2,MATCH('Iterating Key'!D369,Transpose!$B$1:$BD$1,0))</f>
        <v>Dominican Republic</v>
      </c>
      <c r="C369">
        <f>INDEX(Transpose!$B$3:$BD$32,MATCH('Iterating Key'!A369,Transpose!$A$3:$A$32,0),MATCH(D369,Transpose!$B$1:$BD$1,0))</f>
        <v>306.9770001</v>
      </c>
      <c r="D369">
        <f t="shared" si="18"/>
        <v>13</v>
      </c>
      <c r="E369">
        <f t="shared" si="17"/>
        <v>8</v>
      </c>
    </row>
    <row r="370" spans="1:5" x14ac:dyDescent="0.25">
      <c r="A370">
        <f t="shared" si="16"/>
        <v>1998</v>
      </c>
      <c r="B370" t="str">
        <f>INDEX(Transpose!$B$2:$BD$2,MATCH('Iterating Key'!D370,Transpose!$B$1:$BD$1,0))</f>
        <v>Dominican Republic</v>
      </c>
      <c r="C370">
        <f>INDEX(Transpose!$B$3:$BD$32,MATCH('Iterating Key'!A370,Transpose!$A$3:$A$32,0),MATCH(D370,Transpose!$B$1:$BD$1,0))</f>
        <v>359.50500060000002</v>
      </c>
      <c r="D370">
        <f t="shared" si="18"/>
        <v>13</v>
      </c>
      <c r="E370">
        <f t="shared" si="17"/>
        <v>9</v>
      </c>
    </row>
    <row r="371" spans="1:5" x14ac:dyDescent="0.25">
      <c r="A371">
        <f t="shared" si="16"/>
        <v>1999</v>
      </c>
      <c r="B371" t="str">
        <f>INDEX(Transpose!$B$2:$BD$2,MATCH('Iterating Key'!D371,Transpose!$B$1:$BD$1,0))</f>
        <v>Dominican Republic</v>
      </c>
      <c r="C371">
        <f>INDEX(Transpose!$B$3:$BD$32,MATCH('Iterating Key'!A371,Transpose!$A$3:$A$32,0),MATCH(D371,Transpose!$B$1:$BD$1,0))</f>
        <v>160.59200229999999</v>
      </c>
      <c r="D371">
        <f t="shared" si="18"/>
        <v>13</v>
      </c>
      <c r="E371">
        <f t="shared" si="17"/>
        <v>10</v>
      </c>
    </row>
    <row r="372" spans="1:5" x14ac:dyDescent="0.25">
      <c r="A372">
        <f t="shared" si="16"/>
        <v>2000</v>
      </c>
      <c r="B372" t="str">
        <f>INDEX(Transpose!$B$2:$BD$2,MATCH('Iterating Key'!D372,Transpose!$B$1:$BD$1,0))</f>
        <v>Dominican Republic</v>
      </c>
      <c r="C372">
        <f>INDEX(Transpose!$B$3:$BD$32,MATCH('Iterating Key'!A372,Transpose!$A$3:$A$32,0),MATCH(D372,Transpose!$B$1:$BD$1,0))</f>
        <v>154.86700949999999</v>
      </c>
      <c r="D372">
        <f t="shared" si="18"/>
        <v>13</v>
      </c>
      <c r="E372">
        <f t="shared" si="17"/>
        <v>11</v>
      </c>
    </row>
    <row r="373" spans="1:5" x14ac:dyDescent="0.25">
      <c r="A373">
        <f t="shared" si="16"/>
        <v>2001</v>
      </c>
      <c r="B373" t="str">
        <f>INDEX(Transpose!$B$2:$BD$2,MATCH('Iterating Key'!D373,Transpose!$B$1:$BD$1,0))</f>
        <v>Dominican Republic</v>
      </c>
      <c r="C373">
        <f>INDEX(Transpose!$B$3:$BD$32,MATCH('Iterating Key'!A373,Transpose!$A$3:$A$32,0),MATCH(D373,Transpose!$B$1:$BD$1,0))</f>
        <v>97.385002099999994</v>
      </c>
      <c r="D373">
        <f t="shared" si="18"/>
        <v>13</v>
      </c>
      <c r="E373">
        <f t="shared" si="17"/>
        <v>12</v>
      </c>
    </row>
    <row r="374" spans="1:5" x14ac:dyDescent="0.25">
      <c r="A374">
        <f t="shared" si="16"/>
        <v>2002</v>
      </c>
      <c r="B374" t="str">
        <f>INDEX(Transpose!$B$2:$BD$2,MATCH('Iterating Key'!D374,Transpose!$B$1:$BD$1,0))</f>
        <v>Dominican Republic</v>
      </c>
      <c r="C374">
        <f>INDEX(Transpose!$B$3:$BD$32,MATCH('Iterating Key'!A374,Transpose!$A$3:$A$32,0),MATCH(D374,Transpose!$B$1:$BD$1,0))</f>
        <v>116.81800339999999</v>
      </c>
      <c r="D374">
        <f t="shared" si="18"/>
        <v>13</v>
      </c>
      <c r="E374">
        <f t="shared" si="17"/>
        <v>13</v>
      </c>
    </row>
    <row r="375" spans="1:5" x14ac:dyDescent="0.25">
      <c r="A375">
        <f t="shared" si="16"/>
        <v>2003</v>
      </c>
      <c r="B375" t="str">
        <f>INDEX(Transpose!$B$2:$BD$2,MATCH('Iterating Key'!D375,Transpose!$B$1:$BD$1,0))</f>
        <v>Dominican Republic</v>
      </c>
      <c r="C375">
        <f>INDEX(Transpose!$B$3:$BD$32,MATCH('Iterating Key'!A375,Transpose!$A$3:$A$32,0),MATCH(D375,Transpose!$B$1:$BD$1,0))</f>
        <v>151.438005</v>
      </c>
      <c r="D375">
        <f t="shared" si="18"/>
        <v>13</v>
      </c>
      <c r="E375">
        <f t="shared" si="17"/>
        <v>14</v>
      </c>
    </row>
    <row r="376" spans="1:5" x14ac:dyDescent="0.25">
      <c r="A376">
        <f t="shared" si="16"/>
        <v>2004</v>
      </c>
      <c r="B376" t="str">
        <f>INDEX(Transpose!$B$2:$BD$2,MATCH('Iterating Key'!D376,Transpose!$B$1:$BD$1,0))</f>
        <v>Dominican Republic</v>
      </c>
      <c r="C376">
        <f>INDEX(Transpose!$B$3:$BD$32,MATCH('Iterating Key'!A376,Transpose!$A$3:$A$32,0),MATCH(D376,Transpose!$B$1:$BD$1,0))</f>
        <v>45.564000399999998</v>
      </c>
      <c r="D376">
        <f t="shared" si="18"/>
        <v>13</v>
      </c>
      <c r="E376">
        <f t="shared" si="17"/>
        <v>15</v>
      </c>
    </row>
    <row r="377" spans="1:5" x14ac:dyDescent="0.25">
      <c r="A377">
        <f t="shared" si="16"/>
        <v>2005</v>
      </c>
      <c r="B377" t="str">
        <f>INDEX(Transpose!$B$2:$BD$2,MATCH('Iterating Key'!D377,Transpose!$B$1:$BD$1,0))</f>
        <v>Dominican Republic</v>
      </c>
      <c r="C377">
        <f>INDEX(Transpose!$B$3:$BD$32,MATCH('Iterating Key'!A377,Transpose!$A$3:$A$32,0),MATCH(D377,Transpose!$B$1:$BD$1,0))</f>
        <v>41.767092599999998</v>
      </c>
      <c r="D377">
        <f t="shared" si="18"/>
        <v>13</v>
      </c>
      <c r="E377">
        <f t="shared" si="17"/>
        <v>16</v>
      </c>
    </row>
    <row r="378" spans="1:5" x14ac:dyDescent="0.25">
      <c r="A378">
        <f t="shared" si="16"/>
        <v>2006</v>
      </c>
      <c r="B378" t="str">
        <f>INDEX(Transpose!$B$2:$BD$2,MATCH('Iterating Key'!D378,Transpose!$B$1:$BD$1,0))</f>
        <v>Dominican Republic</v>
      </c>
      <c r="C378">
        <f>INDEX(Transpose!$B$3:$BD$32,MATCH('Iterating Key'!A378,Transpose!$A$3:$A$32,0),MATCH(D378,Transpose!$B$1:$BD$1,0))</f>
        <v>124.6719635</v>
      </c>
      <c r="D378">
        <f t="shared" si="18"/>
        <v>13</v>
      </c>
      <c r="E378">
        <f t="shared" si="17"/>
        <v>17</v>
      </c>
    </row>
    <row r="379" spans="1:5" x14ac:dyDescent="0.25">
      <c r="A379">
        <f t="shared" si="16"/>
        <v>2007</v>
      </c>
      <c r="B379" t="str">
        <f>INDEX(Transpose!$B$2:$BD$2,MATCH('Iterating Key'!D379,Transpose!$B$1:$BD$1,0))</f>
        <v>Dominican Republic</v>
      </c>
      <c r="C379">
        <f>INDEX(Transpose!$B$3:$BD$32,MATCH('Iterating Key'!A379,Transpose!$A$3:$A$32,0),MATCH(D379,Transpose!$B$1:$BD$1,0))</f>
        <v>77.829644599999995</v>
      </c>
      <c r="D379">
        <f t="shared" si="18"/>
        <v>13</v>
      </c>
      <c r="E379">
        <f t="shared" si="17"/>
        <v>18</v>
      </c>
    </row>
    <row r="380" spans="1:5" x14ac:dyDescent="0.25">
      <c r="A380">
        <f t="shared" si="16"/>
        <v>2008</v>
      </c>
      <c r="B380" t="str">
        <f>INDEX(Transpose!$B$2:$BD$2,MATCH('Iterating Key'!D380,Transpose!$B$1:$BD$1,0))</f>
        <v>Dominican Republic</v>
      </c>
      <c r="C380">
        <f>INDEX(Transpose!$B$3:$BD$32,MATCH('Iterating Key'!A380,Transpose!$A$3:$A$32,0),MATCH(D380,Transpose!$B$1:$BD$1,0))</f>
        <v>81.614681399999995</v>
      </c>
      <c r="D380">
        <f t="shared" si="18"/>
        <v>13</v>
      </c>
      <c r="E380">
        <f t="shared" si="17"/>
        <v>19</v>
      </c>
    </row>
    <row r="381" spans="1:5" x14ac:dyDescent="0.25">
      <c r="A381">
        <f t="shared" si="16"/>
        <v>2009</v>
      </c>
      <c r="B381" t="str">
        <f>INDEX(Transpose!$B$2:$BD$2,MATCH('Iterating Key'!D381,Transpose!$B$1:$BD$1,0))</f>
        <v>Dominican Republic</v>
      </c>
      <c r="C381">
        <f>INDEX(Transpose!$B$3:$BD$32,MATCH('Iterating Key'!A381,Transpose!$A$3:$A$32,0),MATCH(D381,Transpose!$B$1:$BD$1,0))</f>
        <v>102.396398</v>
      </c>
      <c r="D381">
        <f t="shared" si="18"/>
        <v>13</v>
      </c>
      <c r="E381">
        <f t="shared" si="17"/>
        <v>20</v>
      </c>
    </row>
    <row r="382" spans="1:5" x14ac:dyDescent="0.25">
      <c r="A382">
        <f t="shared" si="16"/>
        <v>2010</v>
      </c>
      <c r="B382" t="str">
        <f>INDEX(Transpose!$B$2:$BD$2,MATCH('Iterating Key'!D382,Transpose!$B$1:$BD$1,0))</f>
        <v>Dominican Republic</v>
      </c>
      <c r="C382">
        <f>INDEX(Transpose!$B$3:$BD$32,MATCH('Iterating Key'!A382,Transpose!$A$3:$A$32,0),MATCH(D382,Transpose!$B$1:$BD$1,0))</f>
        <v>41.130773699999999</v>
      </c>
      <c r="D382">
        <f t="shared" si="18"/>
        <v>13</v>
      </c>
      <c r="E382">
        <f t="shared" si="17"/>
        <v>21</v>
      </c>
    </row>
    <row r="383" spans="1:5" x14ac:dyDescent="0.25">
      <c r="A383">
        <f t="shared" si="16"/>
        <v>2011</v>
      </c>
      <c r="B383" t="str">
        <f>INDEX(Transpose!$B$2:$BD$2,MATCH('Iterating Key'!D383,Transpose!$B$1:$BD$1,0))</f>
        <v>Dominican Republic</v>
      </c>
      <c r="C383">
        <f>INDEX(Transpose!$B$3:$BD$32,MATCH('Iterating Key'!A383,Transpose!$A$3:$A$32,0),MATCH(D383,Transpose!$B$1:$BD$1,0))</f>
        <v>88.597893299999996</v>
      </c>
      <c r="D383">
        <f t="shared" si="18"/>
        <v>13</v>
      </c>
      <c r="E383">
        <f t="shared" si="17"/>
        <v>22</v>
      </c>
    </row>
    <row r="384" spans="1:5" x14ac:dyDescent="0.25">
      <c r="A384">
        <f t="shared" si="16"/>
        <v>2012</v>
      </c>
      <c r="B384" t="str">
        <f>INDEX(Transpose!$B$2:$BD$2,MATCH('Iterating Key'!D384,Transpose!$B$1:$BD$1,0))</f>
        <v>Dominican Republic</v>
      </c>
      <c r="C384">
        <f>INDEX(Transpose!$B$3:$BD$32,MATCH('Iterating Key'!A384,Transpose!$A$3:$A$32,0),MATCH(D384,Transpose!$B$1:$BD$1,0))</f>
        <v>137.38301659999999</v>
      </c>
      <c r="D384">
        <f t="shared" si="18"/>
        <v>13</v>
      </c>
      <c r="E384">
        <f t="shared" si="17"/>
        <v>23</v>
      </c>
    </row>
    <row r="385" spans="1:5" x14ac:dyDescent="0.25">
      <c r="A385">
        <f t="shared" si="16"/>
        <v>2013</v>
      </c>
      <c r="B385" t="str">
        <f>INDEX(Transpose!$B$2:$BD$2,MATCH('Iterating Key'!D385,Transpose!$B$1:$BD$1,0))</f>
        <v>Dominican Republic</v>
      </c>
      <c r="C385">
        <f>INDEX(Transpose!$B$3:$BD$32,MATCH('Iterating Key'!A385,Transpose!$A$3:$A$32,0),MATCH(D385,Transpose!$B$1:$BD$1,0))</f>
        <v>64.723311899999999</v>
      </c>
      <c r="D385">
        <f t="shared" si="18"/>
        <v>13</v>
      </c>
      <c r="E385">
        <f t="shared" si="17"/>
        <v>24</v>
      </c>
    </row>
    <row r="386" spans="1:5" x14ac:dyDescent="0.25">
      <c r="A386">
        <f t="shared" si="16"/>
        <v>2014</v>
      </c>
      <c r="B386" t="str">
        <f>INDEX(Transpose!$B$2:$BD$2,MATCH('Iterating Key'!D386,Transpose!$B$1:$BD$1,0))</f>
        <v>Dominican Republic</v>
      </c>
      <c r="C386">
        <f>INDEX(Transpose!$B$3:$BD$32,MATCH('Iterating Key'!A386,Transpose!$A$3:$A$32,0),MATCH(D386,Transpose!$B$1:$BD$1,0))</f>
        <v>44.834272200000001</v>
      </c>
      <c r="D386">
        <f t="shared" si="18"/>
        <v>13</v>
      </c>
      <c r="E386">
        <f t="shared" si="17"/>
        <v>25</v>
      </c>
    </row>
    <row r="387" spans="1:5" x14ac:dyDescent="0.25">
      <c r="A387">
        <f t="shared" ref="A387:A450" si="19">1990+E387-1</f>
        <v>2015</v>
      </c>
      <c r="B387" t="str">
        <f>INDEX(Transpose!$B$2:$BD$2,MATCH('Iterating Key'!D387,Transpose!$B$1:$BD$1,0))</f>
        <v>Dominican Republic</v>
      </c>
      <c r="C387">
        <f>INDEX(Transpose!$B$3:$BD$32,MATCH('Iterating Key'!A387,Transpose!$A$3:$A$32,0),MATCH(D387,Transpose!$B$1:$BD$1,0))</f>
        <v>19.143967100000001</v>
      </c>
      <c r="D387">
        <f t="shared" si="18"/>
        <v>13</v>
      </c>
      <c r="E387">
        <f t="shared" si="17"/>
        <v>26</v>
      </c>
    </row>
    <row r="388" spans="1:5" x14ac:dyDescent="0.25">
      <c r="A388">
        <f t="shared" si="19"/>
        <v>2016</v>
      </c>
      <c r="B388" t="str">
        <f>INDEX(Transpose!$B$2:$BD$2,MATCH('Iterating Key'!D388,Transpose!$B$1:$BD$1,0))</f>
        <v>Dominican Republic</v>
      </c>
      <c r="C388">
        <f>INDEX(Transpose!$B$3:$BD$32,MATCH('Iterating Key'!A388,Transpose!$A$3:$A$32,0),MATCH(D388,Transpose!$B$1:$BD$1,0))</f>
        <v>19.362536200000001</v>
      </c>
      <c r="D388">
        <f t="shared" si="18"/>
        <v>13</v>
      </c>
      <c r="E388">
        <f t="shared" ref="E388:E451" si="20">IF(E387+1=31,1,E387+1)</f>
        <v>27</v>
      </c>
    </row>
    <row r="389" spans="1:5" x14ac:dyDescent="0.25">
      <c r="A389">
        <f t="shared" si="19"/>
        <v>2017</v>
      </c>
      <c r="B389" t="str">
        <f>INDEX(Transpose!$B$2:$BD$2,MATCH('Iterating Key'!D389,Transpose!$B$1:$BD$1,0))</f>
        <v>Dominican Republic</v>
      </c>
      <c r="C389">
        <f>INDEX(Transpose!$B$3:$BD$32,MATCH('Iterating Key'!A389,Transpose!$A$3:$A$32,0),MATCH(D389,Transpose!$B$1:$BD$1,0))</f>
        <v>24.396047800000002</v>
      </c>
      <c r="D389">
        <f t="shared" si="18"/>
        <v>13</v>
      </c>
      <c r="E389">
        <f t="shared" si="20"/>
        <v>28</v>
      </c>
    </row>
    <row r="390" spans="1:5" x14ac:dyDescent="0.25">
      <c r="A390">
        <f t="shared" si="19"/>
        <v>2018</v>
      </c>
      <c r="B390" t="str">
        <f>INDEX(Transpose!$B$2:$BD$2,MATCH('Iterating Key'!D390,Transpose!$B$1:$BD$1,0))</f>
        <v>Dominican Republic</v>
      </c>
      <c r="C390">
        <f>INDEX(Transpose!$B$3:$BD$32,MATCH('Iterating Key'!A390,Transpose!$A$3:$A$32,0),MATCH(D390,Transpose!$B$1:$BD$1,0))</f>
        <v>32.2031773</v>
      </c>
      <c r="D390">
        <f t="shared" si="18"/>
        <v>13</v>
      </c>
      <c r="E390">
        <f t="shared" si="20"/>
        <v>29</v>
      </c>
    </row>
    <row r="391" spans="1:5" x14ac:dyDescent="0.25">
      <c r="A391">
        <f t="shared" si="19"/>
        <v>2019</v>
      </c>
      <c r="B391" t="str">
        <f>INDEX(Transpose!$B$2:$BD$2,MATCH('Iterating Key'!D391,Transpose!$B$1:$BD$1,0))</f>
        <v>Dominican Republic</v>
      </c>
      <c r="C391">
        <f>INDEX(Transpose!$B$3:$BD$32,MATCH('Iterating Key'!A391,Transpose!$A$3:$A$32,0),MATCH(D391,Transpose!$B$1:$BD$1,0))</f>
        <v>27.3764164</v>
      </c>
      <c r="D391">
        <f t="shared" si="18"/>
        <v>13</v>
      </c>
      <c r="E391">
        <f t="shared" si="20"/>
        <v>30</v>
      </c>
    </row>
    <row r="392" spans="1:5" x14ac:dyDescent="0.25">
      <c r="A392">
        <f t="shared" si="19"/>
        <v>1990</v>
      </c>
      <c r="B392" t="str">
        <f>INDEX(Transpose!$B$2:$BD$2,MATCH('Iterating Key'!D392,Transpose!$B$1:$BD$1,0))</f>
        <v>Ecuador</v>
      </c>
      <c r="C392">
        <f>INDEX(Transpose!$B$3:$BD$32,MATCH('Iterating Key'!A392,Transpose!$A$3:$A$32,0),MATCH(D392,Transpose!$B$1:$BD$1,0))</f>
        <v>1783.7159997000001</v>
      </c>
      <c r="D392">
        <f t="shared" si="18"/>
        <v>14</v>
      </c>
      <c r="E392">
        <f t="shared" si="20"/>
        <v>1</v>
      </c>
    </row>
    <row r="393" spans="1:5" x14ac:dyDescent="0.25">
      <c r="A393">
        <f t="shared" si="19"/>
        <v>1991</v>
      </c>
      <c r="B393" t="str">
        <f>INDEX(Transpose!$B$2:$BD$2,MATCH('Iterating Key'!D393,Transpose!$B$1:$BD$1,0))</f>
        <v>Ecuador</v>
      </c>
      <c r="C393">
        <f>INDEX(Transpose!$B$3:$BD$32,MATCH('Iterating Key'!A393,Transpose!$A$3:$A$32,0),MATCH(D393,Transpose!$B$1:$BD$1,0))</f>
        <v>1416.3839994</v>
      </c>
      <c r="D393">
        <f t="shared" si="18"/>
        <v>14</v>
      </c>
      <c r="E393">
        <f t="shared" si="20"/>
        <v>2</v>
      </c>
    </row>
    <row r="394" spans="1:5" x14ac:dyDescent="0.25">
      <c r="A394">
        <f t="shared" si="19"/>
        <v>1992</v>
      </c>
      <c r="B394" t="str">
        <f>INDEX(Transpose!$B$2:$BD$2,MATCH('Iterating Key'!D394,Transpose!$B$1:$BD$1,0))</f>
        <v>Ecuador</v>
      </c>
      <c r="C394">
        <f>INDEX(Transpose!$B$3:$BD$32,MATCH('Iterating Key'!A394,Transpose!$A$3:$A$32,0),MATCH(D394,Transpose!$B$1:$BD$1,0))</f>
        <v>1273.4350006</v>
      </c>
      <c r="D394">
        <f t="shared" si="18"/>
        <v>14</v>
      </c>
      <c r="E394">
        <f t="shared" si="20"/>
        <v>3</v>
      </c>
    </row>
    <row r="395" spans="1:5" x14ac:dyDescent="0.25">
      <c r="A395">
        <f t="shared" si="19"/>
        <v>1993</v>
      </c>
      <c r="B395" t="str">
        <f>INDEX(Transpose!$B$2:$BD$2,MATCH('Iterating Key'!D395,Transpose!$B$1:$BD$1,0))</f>
        <v>Ecuador</v>
      </c>
      <c r="C395">
        <f>INDEX(Transpose!$B$3:$BD$32,MATCH('Iterating Key'!A395,Transpose!$A$3:$A$32,0),MATCH(D395,Transpose!$B$1:$BD$1,0))</f>
        <v>1598.6660007999999</v>
      </c>
      <c r="D395">
        <f t="shared" si="18"/>
        <v>14</v>
      </c>
      <c r="E395">
        <f t="shared" si="20"/>
        <v>4</v>
      </c>
    </row>
    <row r="396" spans="1:5" x14ac:dyDescent="0.25">
      <c r="A396">
        <f t="shared" si="19"/>
        <v>1994</v>
      </c>
      <c r="B396" t="str">
        <f>INDEX(Transpose!$B$2:$BD$2,MATCH('Iterating Key'!D396,Transpose!$B$1:$BD$1,0))</f>
        <v>Ecuador</v>
      </c>
      <c r="C396">
        <f>INDEX(Transpose!$B$3:$BD$32,MATCH('Iterating Key'!A396,Transpose!$A$3:$A$32,0),MATCH(D396,Transpose!$B$1:$BD$1,0))</f>
        <v>2145.2509995999999</v>
      </c>
      <c r="D396">
        <f t="shared" si="18"/>
        <v>14</v>
      </c>
      <c r="E396">
        <f t="shared" si="20"/>
        <v>5</v>
      </c>
    </row>
    <row r="397" spans="1:5" x14ac:dyDescent="0.25">
      <c r="A397">
        <f t="shared" si="19"/>
        <v>1995</v>
      </c>
      <c r="B397" t="str">
        <f>INDEX(Transpose!$B$2:$BD$2,MATCH('Iterating Key'!D397,Transpose!$B$1:$BD$1,0))</f>
        <v>Ecuador</v>
      </c>
      <c r="C397">
        <f>INDEX(Transpose!$B$3:$BD$32,MATCH('Iterating Key'!A397,Transpose!$A$3:$A$32,0),MATCH(D397,Transpose!$B$1:$BD$1,0))</f>
        <v>1539.9739993999999</v>
      </c>
      <c r="D397">
        <f t="shared" si="18"/>
        <v>14</v>
      </c>
      <c r="E397">
        <f t="shared" si="20"/>
        <v>6</v>
      </c>
    </row>
    <row r="398" spans="1:5" x14ac:dyDescent="0.25">
      <c r="A398">
        <f t="shared" si="19"/>
        <v>1996</v>
      </c>
      <c r="B398" t="str">
        <f>INDEX(Transpose!$B$2:$BD$2,MATCH('Iterating Key'!D398,Transpose!$B$1:$BD$1,0))</f>
        <v>Ecuador</v>
      </c>
      <c r="C398">
        <f>INDEX(Transpose!$B$3:$BD$32,MATCH('Iterating Key'!A398,Transpose!$A$3:$A$32,0),MATCH(D398,Transpose!$B$1:$BD$1,0))</f>
        <v>1539.4110000999999</v>
      </c>
      <c r="D398">
        <f t="shared" si="18"/>
        <v>14</v>
      </c>
      <c r="E398">
        <f t="shared" si="20"/>
        <v>7</v>
      </c>
    </row>
    <row r="399" spans="1:5" x14ac:dyDescent="0.25">
      <c r="A399">
        <f t="shared" si="19"/>
        <v>1997</v>
      </c>
      <c r="B399" t="str">
        <f>INDEX(Transpose!$B$2:$BD$2,MATCH('Iterating Key'!D399,Transpose!$B$1:$BD$1,0))</f>
        <v>Ecuador</v>
      </c>
      <c r="C399">
        <f>INDEX(Transpose!$B$3:$BD$32,MATCH('Iterating Key'!A399,Transpose!$A$3:$A$32,0),MATCH(D399,Transpose!$B$1:$BD$1,0))</f>
        <v>1044.9809992999999</v>
      </c>
      <c r="D399">
        <f t="shared" si="18"/>
        <v>14</v>
      </c>
      <c r="E399">
        <f t="shared" si="20"/>
        <v>8</v>
      </c>
    </row>
    <row r="400" spans="1:5" x14ac:dyDescent="0.25">
      <c r="A400">
        <f t="shared" si="19"/>
        <v>1998</v>
      </c>
      <c r="B400" t="str">
        <f>INDEX(Transpose!$B$2:$BD$2,MATCH('Iterating Key'!D400,Transpose!$B$1:$BD$1,0))</f>
        <v>Ecuador</v>
      </c>
      <c r="C400">
        <f>INDEX(Transpose!$B$3:$BD$32,MATCH('Iterating Key'!A400,Transpose!$A$3:$A$32,0),MATCH(D400,Transpose!$B$1:$BD$1,0))</f>
        <v>1056.4159999000001</v>
      </c>
      <c r="D400">
        <f t="shared" si="18"/>
        <v>14</v>
      </c>
      <c r="E400">
        <f t="shared" si="20"/>
        <v>9</v>
      </c>
    </row>
    <row r="401" spans="1:5" x14ac:dyDescent="0.25">
      <c r="A401">
        <f t="shared" si="19"/>
        <v>1999</v>
      </c>
      <c r="B401" t="str">
        <f>INDEX(Transpose!$B$2:$BD$2,MATCH('Iterating Key'!D401,Transpose!$B$1:$BD$1,0))</f>
        <v>Ecuador</v>
      </c>
      <c r="C401">
        <f>INDEX(Transpose!$B$3:$BD$32,MATCH('Iterating Key'!A401,Transpose!$A$3:$A$32,0),MATCH(D401,Transpose!$B$1:$BD$1,0))</f>
        <v>988.02600089999999</v>
      </c>
      <c r="D401">
        <f t="shared" si="18"/>
        <v>14</v>
      </c>
      <c r="E401">
        <f t="shared" si="20"/>
        <v>10</v>
      </c>
    </row>
    <row r="402" spans="1:5" x14ac:dyDescent="0.25">
      <c r="A402">
        <f t="shared" si="19"/>
        <v>2000</v>
      </c>
      <c r="B402" t="str">
        <f>INDEX(Transpose!$B$2:$BD$2,MATCH('Iterating Key'!D402,Transpose!$B$1:$BD$1,0))</f>
        <v>Ecuador</v>
      </c>
      <c r="C402">
        <f>INDEX(Transpose!$B$3:$BD$32,MATCH('Iterating Key'!A402,Transpose!$A$3:$A$32,0),MATCH(D402,Transpose!$B$1:$BD$1,0))</f>
        <v>696.65017999999998</v>
      </c>
      <c r="D402">
        <f t="shared" si="18"/>
        <v>14</v>
      </c>
      <c r="E402">
        <f t="shared" si="20"/>
        <v>11</v>
      </c>
    </row>
    <row r="403" spans="1:5" x14ac:dyDescent="0.25">
      <c r="A403">
        <f t="shared" si="19"/>
        <v>2001</v>
      </c>
      <c r="B403" t="str">
        <f>INDEX(Transpose!$B$2:$BD$2,MATCH('Iterating Key'!D403,Transpose!$B$1:$BD$1,0))</f>
        <v>Ecuador</v>
      </c>
      <c r="C403">
        <f>INDEX(Transpose!$B$3:$BD$32,MATCH('Iterating Key'!A403,Transpose!$A$3:$A$32,0),MATCH(D403,Transpose!$B$1:$BD$1,0))</f>
        <v>756.38900079999996</v>
      </c>
      <c r="D403">
        <f t="shared" si="18"/>
        <v>14</v>
      </c>
      <c r="E403">
        <f t="shared" si="20"/>
        <v>12</v>
      </c>
    </row>
    <row r="404" spans="1:5" x14ac:dyDescent="0.25">
      <c r="A404">
        <f t="shared" si="19"/>
        <v>2002</v>
      </c>
      <c r="B404" t="str">
        <f>INDEX(Transpose!$B$2:$BD$2,MATCH('Iterating Key'!D404,Transpose!$B$1:$BD$1,0))</f>
        <v>Ecuador</v>
      </c>
      <c r="C404">
        <f>INDEX(Transpose!$B$3:$BD$32,MATCH('Iterating Key'!A404,Transpose!$A$3:$A$32,0),MATCH(D404,Transpose!$B$1:$BD$1,0))</f>
        <v>565.28899909999996</v>
      </c>
      <c r="D404">
        <f t="shared" si="18"/>
        <v>14</v>
      </c>
      <c r="E404">
        <f t="shared" si="20"/>
        <v>13</v>
      </c>
    </row>
    <row r="405" spans="1:5" x14ac:dyDescent="0.25">
      <c r="A405">
        <f t="shared" si="19"/>
        <v>2003</v>
      </c>
      <c r="B405" t="str">
        <f>INDEX(Transpose!$B$2:$BD$2,MATCH('Iterating Key'!D405,Transpose!$B$1:$BD$1,0))</f>
        <v>Ecuador</v>
      </c>
      <c r="C405">
        <f>INDEX(Transpose!$B$3:$BD$32,MATCH('Iterating Key'!A405,Transpose!$A$3:$A$32,0),MATCH(D405,Transpose!$B$1:$BD$1,0))</f>
        <v>621.45299929999999</v>
      </c>
      <c r="D405">
        <f t="shared" si="18"/>
        <v>14</v>
      </c>
      <c r="E405">
        <f t="shared" si="20"/>
        <v>14</v>
      </c>
    </row>
    <row r="406" spans="1:5" x14ac:dyDescent="0.25">
      <c r="A406">
        <f t="shared" si="19"/>
        <v>2004</v>
      </c>
      <c r="B406" t="str">
        <f>INDEX(Transpose!$B$2:$BD$2,MATCH('Iterating Key'!D406,Transpose!$B$1:$BD$1,0))</f>
        <v>Ecuador</v>
      </c>
      <c r="C406">
        <f>INDEX(Transpose!$B$3:$BD$32,MATCH('Iterating Key'!A406,Transpose!$A$3:$A$32,0),MATCH(D406,Transpose!$B$1:$BD$1,0))</f>
        <v>703.92100159999995</v>
      </c>
      <c r="D406">
        <f t="shared" si="18"/>
        <v>14</v>
      </c>
      <c r="E406">
        <f t="shared" si="20"/>
        <v>15</v>
      </c>
    </row>
    <row r="407" spans="1:5" x14ac:dyDescent="0.25">
      <c r="A407">
        <f t="shared" si="19"/>
        <v>2005</v>
      </c>
      <c r="B407" t="str">
        <f>INDEX(Transpose!$B$2:$BD$2,MATCH('Iterating Key'!D407,Transpose!$B$1:$BD$1,0))</f>
        <v>Ecuador</v>
      </c>
      <c r="C407">
        <f>INDEX(Transpose!$B$3:$BD$32,MATCH('Iterating Key'!A407,Transpose!$A$3:$A$32,0),MATCH(D407,Transpose!$B$1:$BD$1,0))</f>
        <v>993.48502110000004</v>
      </c>
      <c r="D407">
        <f t="shared" si="18"/>
        <v>14</v>
      </c>
      <c r="E407">
        <f t="shared" si="20"/>
        <v>16</v>
      </c>
    </row>
    <row r="408" spans="1:5" x14ac:dyDescent="0.25">
      <c r="A408">
        <f t="shared" si="19"/>
        <v>2006</v>
      </c>
      <c r="B408" t="str">
        <f>INDEX(Transpose!$B$2:$BD$2,MATCH('Iterating Key'!D408,Transpose!$B$1:$BD$1,0))</f>
        <v>Ecuador</v>
      </c>
      <c r="C408">
        <f>INDEX(Transpose!$B$3:$BD$32,MATCH('Iterating Key'!A408,Transpose!$A$3:$A$32,0),MATCH(D408,Transpose!$B$1:$BD$1,0))</f>
        <v>1014.7792186</v>
      </c>
      <c r="D408">
        <f t="shared" si="18"/>
        <v>14</v>
      </c>
      <c r="E408">
        <f t="shared" si="20"/>
        <v>17</v>
      </c>
    </row>
    <row r="409" spans="1:5" x14ac:dyDescent="0.25">
      <c r="A409">
        <f t="shared" si="19"/>
        <v>2007</v>
      </c>
      <c r="B409" t="str">
        <f>INDEX(Transpose!$B$2:$BD$2,MATCH('Iterating Key'!D409,Transpose!$B$1:$BD$1,0))</f>
        <v>Ecuador</v>
      </c>
      <c r="C409">
        <f>INDEX(Transpose!$B$3:$BD$32,MATCH('Iterating Key'!A409,Transpose!$A$3:$A$32,0),MATCH(D409,Transpose!$B$1:$BD$1,0))</f>
        <v>991.11478720000002</v>
      </c>
      <c r="D409">
        <f t="shared" si="18"/>
        <v>14</v>
      </c>
      <c r="E409">
        <f t="shared" si="20"/>
        <v>18</v>
      </c>
    </row>
    <row r="410" spans="1:5" x14ac:dyDescent="0.25">
      <c r="A410">
        <f t="shared" si="19"/>
        <v>2008</v>
      </c>
      <c r="B410" t="str">
        <f>INDEX(Transpose!$B$2:$BD$2,MATCH('Iterating Key'!D410,Transpose!$B$1:$BD$1,0))</f>
        <v>Ecuador</v>
      </c>
      <c r="C410">
        <f>INDEX(Transpose!$B$3:$BD$32,MATCH('Iterating Key'!A410,Transpose!$A$3:$A$32,0),MATCH(D410,Transpose!$B$1:$BD$1,0))</f>
        <v>868.45607529999995</v>
      </c>
      <c r="D410">
        <f t="shared" si="18"/>
        <v>14</v>
      </c>
      <c r="E410">
        <f t="shared" si="20"/>
        <v>19</v>
      </c>
    </row>
    <row r="411" spans="1:5" x14ac:dyDescent="0.25">
      <c r="A411">
        <f t="shared" si="19"/>
        <v>2009</v>
      </c>
      <c r="B411" t="str">
        <f>INDEX(Transpose!$B$2:$BD$2,MATCH('Iterating Key'!D411,Transpose!$B$1:$BD$1,0))</f>
        <v>Ecuador</v>
      </c>
      <c r="C411">
        <f>INDEX(Transpose!$B$3:$BD$32,MATCH('Iterating Key'!A411,Transpose!$A$3:$A$32,0),MATCH(D411,Transpose!$B$1:$BD$1,0))</f>
        <v>1086.2174004000001</v>
      </c>
      <c r="D411">
        <f t="shared" si="18"/>
        <v>14</v>
      </c>
      <c r="E411">
        <f t="shared" si="20"/>
        <v>20</v>
      </c>
    </row>
    <row r="412" spans="1:5" x14ac:dyDescent="0.25">
      <c r="A412">
        <f t="shared" si="19"/>
        <v>2010</v>
      </c>
      <c r="B412" t="str">
        <f>INDEX(Transpose!$B$2:$BD$2,MATCH('Iterating Key'!D412,Transpose!$B$1:$BD$1,0))</f>
        <v>Ecuador</v>
      </c>
      <c r="C412">
        <f>INDEX(Transpose!$B$3:$BD$32,MATCH('Iterating Key'!A412,Transpose!$A$3:$A$32,0),MATCH(D412,Transpose!$B$1:$BD$1,0))</f>
        <v>1201.5527268999999</v>
      </c>
      <c r="D412">
        <f t="shared" si="18"/>
        <v>14</v>
      </c>
      <c r="E412">
        <f t="shared" si="20"/>
        <v>21</v>
      </c>
    </row>
    <row r="413" spans="1:5" x14ac:dyDescent="0.25">
      <c r="A413">
        <f t="shared" si="19"/>
        <v>2011</v>
      </c>
      <c r="B413" t="str">
        <f>INDEX(Transpose!$B$2:$BD$2,MATCH('Iterating Key'!D413,Transpose!$B$1:$BD$1,0))</f>
        <v>Ecuador</v>
      </c>
      <c r="C413">
        <f>INDEX(Transpose!$B$3:$BD$32,MATCH('Iterating Key'!A413,Transpose!$A$3:$A$32,0),MATCH(D413,Transpose!$B$1:$BD$1,0))</f>
        <v>1532.2566056999999</v>
      </c>
      <c r="D413">
        <f t="shared" si="18"/>
        <v>14</v>
      </c>
      <c r="E413">
        <f t="shared" si="20"/>
        <v>22</v>
      </c>
    </row>
    <row r="414" spans="1:5" x14ac:dyDescent="0.25">
      <c r="A414">
        <f t="shared" si="19"/>
        <v>2012</v>
      </c>
      <c r="B414" t="str">
        <f>INDEX(Transpose!$B$2:$BD$2,MATCH('Iterating Key'!D414,Transpose!$B$1:$BD$1,0))</f>
        <v>Ecuador</v>
      </c>
      <c r="C414">
        <f>INDEX(Transpose!$B$3:$BD$32,MATCH('Iterating Key'!A414,Transpose!$A$3:$A$32,0),MATCH(D414,Transpose!$B$1:$BD$1,0))</f>
        <v>1579.5909418000001</v>
      </c>
      <c r="D414">
        <f t="shared" si="18"/>
        <v>14</v>
      </c>
      <c r="E414">
        <f t="shared" si="20"/>
        <v>23</v>
      </c>
    </row>
    <row r="415" spans="1:5" x14ac:dyDescent="0.25">
      <c r="A415">
        <f t="shared" si="19"/>
        <v>2013</v>
      </c>
      <c r="B415" t="str">
        <f>INDEX(Transpose!$B$2:$BD$2,MATCH('Iterating Key'!D415,Transpose!$B$1:$BD$1,0))</f>
        <v>Ecuador</v>
      </c>
      <c r="C415">
        <f>INDEX(Transpose!$B$3:$BD$32,MATCH('Iterating Key'!A415,Transpose!$A$3:$A$32,0),MATCH(D415,Transpose!$B$1:$BD$1,0))</f>
        <v>1262.12591</v>
      </c>
      <c r="D415">
        <f t="shared" si="18"/>
        <v>14</v>
      </c>
      <c r="E415">
        <f t="shared" si="20"/>
        <v>24</v>
      </c>
    </row>
    <row r="416" spans="1:5" x14ac:dyDescent="0.25">
      <c r="A416">
        <f t="shared" si="19"/>
        <v>2014</v>
      </c>
      <c r="B416" t="str">
        <f>INDEX(Transpose!$B$2:$BD$2,MATCH('Iterating Key'!D416,Transpose!$B$1:$BD$1,0))</f>
        <v>Ecuador</v>
      </c>
      <c r="C416">
        <f>INDEX(Transpose!$B$3:$BD$32,MATCH('Iterating Key'!A416,Transpose!$A$3:$A$32,0),MATCH(D416,Transpose!$B$1:$BD$1,0))</f>
        <v>1129.1651844</v>
      </c>
      <c r="D416">
        <f t="shared" si="18"/>
        <v>14</v>
      </c>
      <c r="E416">
        <f t="shared" si="20"/>
        <v>25</v>
      </c>
    </row>
    <row r="417" spans="1:5" x14ac:dyDescent="0.25">
      <c r="A417">
        <f t="shared" si="19"/>
        <v>2015</v>
      </c>
      <c r="B417" t="str">
        <f>INDEX(Transpose!$B$2:$BD$2,MATCH('Iterating Key'!D417,Transpose!$B$1:$BD$1,0))</f>
        <v>Ecuador</v>
      </c>
      <c r="C417">
        <f>INDEX(Transpose!$B$3:$BD$32,MATCH('Iterating Key'!A417,Transpose!$A$3:$A$32,0),MATCH(D417,Transpose!$B$1:$BD$1,0))</f>
        <v>869.04849430000002</v>
      </c>
      <c r="D417">
        <f t="shared" ref="D417:D480" si="21">IF(E417=1,D416+1,D416)</f>
        <v>14</v>
      </c>
      <c r="E417">
        <f t="shared" si="20"/>
        <v>26</v>
      </c>
    </row>
    <row r="418" spans="1:5" x14ac:dyDescent="0.25">
      <c r="A418">
        <f t="shared" si="19"/>
        <v>2016</v>
      </c>
      <c r="B418" t="str">
        <f>INDEX(Transpose!$B$2:$BD$2,MATCH('Iterating Key'!D418,Transpose!$B$1:$BD$1,0))</f>
        <v>Ecuador</v>
      </c>
      <c r="C418">
        <f>INDEX(Transpose!$B$3:$BD$32,MATCH('Iterating Key'!A418,Transpose!$A$3:$A$32,0),MATCH(D418,Transpose!$B$1:$BD$1,0))</f>
        <v>922.62633919999996</v>
      </c>
      <c r="D418">
        <f t="shared" si="21"/>
        <v>14</v>
      </c>
      <c r="E418">
        <f t="shared" si="20"/>
        <v>27</v>
      </c>
    </row>
    <row r="419" spans="1:5" x14ac:dyDescent="0.25">
      <c r="A419">
        <f t="shared" si="19"/>
        <v>2017</v>
      </c>
      <c r="B419" t="str">
        <f>INDEX(Transpose!$B$2:$BD$2,MATCH('Iterating Key'!D419,Transpose!$B$1:$BD$1,0))</f>
        <v>Ecuador</v>
      </c>
      <c r="C419">
        <f>INDEX(Transpose!$B$3:$BD$32,MATCH('Iterating Key'!A419,Transpose!$A$3:$A$32,0),MATCH(D419,Transpose!$B$1:$BD$1,0))</f>
        <v>695.14629679999996</v>
      </c>
      <c r="D419">
        <f t="shared" si="21"/>
        <v>14</v>
      </c>
      <c r="E419">
        <f t="shared" si="20"/>
        <v>28</v>
      </c>
    </row>
    <row r="420" spans="1:5" x14ac:dyDescent="0.25">
      <c r="A420">
        <f t="shared" si="19"/>
        <v>2018</v>
      </c>
      <c r="B420" t="str">
        <f>INDEX(Transpose!$B$2:$BD$2,MATCH('Iterating Key'!D420,Transpose!$B$1:$BD$1,0))</f>
        <v>Ecuador</v>
      </c>
      <c r="C420">
        <f>INDEX(Transpose!$B$3:$BD$32,MATCH('Iterating Key'!A420,Transpose!$A$3:$A$32,0),MATCH(D420,Transpose!$B$1:$BD$1,0))</f>
        <v>482.69933250000003</v>
      </c>
      <c r="D420">
        <f t="shared" si="21"/>
        <v>14</v>
      </c>
      <c r="E420">
        <f t="shared" si="20"/>
        <v>29</v>
      </c>
    </row>
    <row r="421" spans="1:5" x14ac:dyDescent="0.25">
      <c r="A421">
        <f t="shared" si="19"/>
        <v>2019</v>
      </c>
      <c r="B421" t="str">
        <f>INDEX(Transpose!$B$2:$BD$2,MATCH('Iterating Key'!D421,Transpose!$B$1:$BD$1,0))</f>
        <v>Ecuador</v>
      </c>
      <c r="C421">
        <f>INDEX(Transpose!$B$3:$BD$32,MATCH('Iterating Key'!A421,Transpose!$A$3:$A$32,0),MATCH(D421,Transpose!$B$1:$BD$1,0))</f>
        <v>506.26685670000001</v>
      </c>
      <c r="D421">
        <f t="shared" si="21"/>
        <v>14</v>
      </c>
      <c r="E421">
        <f t="shared" si="20"/>
        <v>30</v>
      </c>
    </row>
    <row r="422" spans="1:5" x14ac:dyDescent="0.25">
      <c r="A422">
        <f t="shared" si="19"/>
        <v>1990</v>
      </c>
      <c r="B422" t="str">
        <f>INDEX(Transpose!$B$2:$BD$2,MATCH('Iterating Key'!D422,Transpose!$B$1:$BD$1,0))</f>
        <v>El Salvador</v>
      </c>
      <c r="C422">
        <f>INDEX(Transpose!$B$3:$BD$32,MATCH('Iterating Key'!A422,Transpose!$A$3:$A$32,0),MATCH(D422,Transpose!$B$1:$BD$1,0))</f>
        <v>2509.873</v>
      </c>
      <c r="D422">
        <f t="shared" si="21"/>
        <v>15</v>
      </c>
      <c r="E422">
        <f t="shared" si="20"/>
        <v>1</v>
      </c>
    </row>
    <row r="423" spans="1:5" x14ac:dyDescent="0.25">
      <c r="A423">
        <f t="shared" si="19"/>
        <v>1991</v>
      </c>
      <c r="B423" t="str">
        <f>INDEX(Transpose!$B$2:$BD$2,MATCH('Iterating Key'!D423,Transpose!$B$1:$BD$1,0))</f>
        <v>El Salvador</v>
      </c>
      <c r="C423">
        <f>INDEX(Transpose!$B$3:$BD$32,MATCH('Iterating Key'!A423,Transpose!$A$3:$A$32,0),MATCH(D423,Transpose!$B$1:$BD$1,0))</f>
        <v>2148.2100002000002</v>
      </c>
      <c r="D423">
        <f t="shared" si="21"/>
        <v>15</v>
      </c>
      <c r="E423">
        <f t="shared" si="20"/>
        <v>2</v>
      </c>
    </row>
    <row r="424" spans="1:5" x14ac:dyDescent="0.25">
      <c r="A424">
        <f t="shared" si="19"/>
        <v>1992</v>
      </c>
      <c r="B424" t="str">
        <f>INDEX(Transpose!$B$2:$BD$2,MATCH('Iterating Key'!D424,Transpose!$B$1:$BD$1,0))</f>
        <v>El Salvador</v>
      </c>
      <c r="C424">
        <f>INDEX(Transpose!$B$3:$BD$32,MATCH('Iterating Key'!A424,Transpose!$A$3:$A$32,0),MATCH(D424,Transpose!$B$1:$BD$1,0))</f>
        <v>2120.0920003000001</v>
      </c>
      <c r="D424">
        <f t="shared" si="21"/>
        <v>15</v>
      </c>
      <c r="E424">
        <f t="shared" si="20"/>
        <v>3</v>
      </c>
    </row>
    <row r="425" spans="1:5" x14ac:dyDescent="0.25">
      <c r="A425">
        <f t="shared" si="19"/>
        <v>1993</v>
      </c>
      <c r="B425" t="str">
        <f>INDEX(Transpose!$B$2:$BD$2,MATCH('Iterating Key'!D425,Transpose!$B$1:$BD$1,0))</f>
        <v>El Salvador</v>
      </c>
      <c r="C425">
        <f>INDEX(Transpose!$B$3:$BD$32,MATCH('Iterating Key'!A425,Transpose!$A$3:$A$32,0),MATCH(D425,Transpose!$B$1:$BD$1,0))</f>
        <v>2947.0709996999999</v>
      </c>
      <c r="D425">
        <f t="shared" si="21"/>
        <v>15</v>
      </c>
      <c r="E425">
        <f t="shared" si="20"/>
        <v>4</v>
      </c>
    </row>
    <row r="426" spans="1:5" x14ac:dyDescent="0.25">
      <c r="A426">
        <f t="shared" si="19"/>
        <v>1994</v>
      </c>
      <c r="B426" t="str">
        <f>INDEX(Transpose!$B$2:$BD$2,MATCH('Iterating Key'!D426,Transpose!$B$1:$BD$1,0))</f>
        <v>El Salvador</v>
      </c>
      <c r="C426">
        <f>INDEX(Transpose!$B$3:$BD$32,MATCH('Iterating Key'!A426,Transpose!$A$3:$A$32,0),MATCH(D426,Transpose!$B$1:$BD$1,0))</f>
        <v>2092.9550000999998</v>
      </c>
      <c r="D426">
        <f t="shared" si="21"/>
        <v>15</v>
      </c>
      <c r="E426">
        <f t="shared" si="20"/>
        <v>5</v>
      </c>
    </row>
    <row r="427" spans="1:5" x14ac:dyDescent="0.25">
      <c r="A427">
        <f t="shared" si="19"/>
        <v>1995</v>
      </c>
      <c r="B427" t="str">
        <f>INDEX(Transpose!$B$2:$BD$2,MATCH('Iterating Key'!D427,Transpose!$B$1:$BD$1,0))</f>
        <v>El Salvador</v>
      </c>
      <c r="C427">
        <f>INDEX(Transpose!$B$3:$BD$32,MATCH('Iterating Key'!A427,Transpose!$A$3:$A$32,0),MATCH(D427,Transpose!$B$1:$BD$1,0))</f>
        <v>1807.4980000999999</v>
      </c>
      <c r="D427">
        <f t="shared" si="21"/>
        <v>15</v>
      </c>
      <c r="E427">
        <f t="shared" si="20"/>
        <v>6</v>
      </c>
    </row>
    <row r="428" spans="1:5" x14ac:dyDescent="0.25">
      <c r="A428">
        <f t="shared" si="19"/>
        <v>1996</v>
      </c>
      <c r="B428" t="str">
        <f>INDEX(Transpose!$B$2:$BD$2,MATCH('Iterating Key'!D428,Transpose!$B$1:$BD$1,0))</f>
        <v>El Salvador</v>
      </c>
      <c r="C428">
        <f>INDEX(Transpose!$B$3:$BD$32,MATCH('Iterating Key'!A428,Transpose!$A$3:$A$32,0),MATCH(D428,Transpose!$B$1:$BD$1,0))</f>
        <v>2314.1469996999999</v>
      </c>
      <c r="D428">
        <f t="shared" si="21"/>
        <v>15</v>
      </c>
      <c r="E428">
        <f t="shared" si="20"/>
        <v>7</v>
      </c>
    </row>
    <row r="429" spans="1:5" x14ac:dyDescent="0.25">
      <c r="A429">
        <f t="shared" si="19"/>
        <v>1997</v>
      </c>
      <c r="B429" t="str">
        <f>INDEX(Transpose!$B$2:$BD$2,MATCH('Iterating Key'!D429,Transpose!$B$1:$BD$1,0))</f>
        <v>El Salvador</v>
      </c>
      <c r="C429">
        <f>INDEX(Transpose!$B$3:$BD$32,MATCH('Iterating Key'!A429,Transpose!$A$3:$A$32,0),MATCH(D429,Transpose!$B$1:$BD$1,0))</f>
        <v>2772.1260003000002</v>
      </c>
      <c r="D429">
        <f t="shared" si="21"/>
        <v>15</v>
      </c>
      <c r="E429">
        <f t="shared" si="20"/>
        <v>8</v>
      </c>
    </row>
    <row r="430" spans="1:5" x14ac:dyDescent="0.25">
      <c r="A430">
        <f t="shared" si="19"/>
        <v>1998</v>
      </c>
      <c r="B430" t="str">
        <f>INDEX(Transpose!$B$2:$BD$2,MATCH('Iterating Key'!D430,Transpose!$B$1:$BD$1,0))</f>
        <v>El Salvador</v>
      </c>
      <c r="C430">
        <f>INDEX(Transpose!$B$3:$BD$32,MATCH('Iterating Key'!A430,Transpose!$A$3:$A$32,0),MATCH(D430,Transpose!$B$1:$BD$1,0))</f>
        <v>1684.2470005</v>
      </c>
      <c r="D430">
        <f t="shared" si="21"/>
        <v>15</v>
      </c>
      <c r="E430">
        <f t="shared" si="20"/>
        <v>9</v>
      </c>
    </row>
    <row r="431" spans="1:5" x14ac:dyDescent="0.25">
      <c r="A431">
        <f t="shared" si="19"/>
        <v>1999</v>
      </c>
      <c r="B431" t="str">
        <f>INDEX(Transpose!$B$2:$BD$2,MATCH('Iterating Key'!D431,Transpose!$B$1:$BD$1,0))</f>
        <v>El Salvador</v>
      </c>
      <c r="C431">
        <f>INDEX(Transpose!$B$3:$BD$32,MATCH('Iterating Key'!A431,Transpose!$A$3:$A$32,0),MATCH(D431,Transpose!$B$1:$BD$1,0))</f>
        <v>1889.8150003000001</v>
      </c>
      <c r="D431">
        <f t="shared" si="21"/>
        <v>15</v>
      </c>
      <c r="E431">
        <f t="shared" si="20"/>
        <v>10</v>
      </c>
    </row>
    <row r="432" spans="1:5" x14ac:dyDescent="0.25">
      <c r="A432">
        <f t="shared" si="19"/>
        <v>2000</v>
      </c>
      <c r="B432" t="str">
        <f>INDEX(Transpose!$B$2:$BD$2,MATCH('Iterating Key'!D432,Transpose!$B$1:$BD$1,0))</f>
        <v>El Salvador</v>
      </c>
      <c r="C432">
        <f>INDEX(Transpose!$B$3:$BD$32,MATCH('Iterating Key'!A432,Transpose!$A$3:$A$32,0),MATCH(D432,Transpose!$B$1:$BD$1,0))</f>
        <v>2536.57276</v>
      </c>
      <c r="D432">
        <f t="shared" si="21"/>
        <v>15</v>
      </c>
      <c r="E432">
        <f t="shared" si="20"/>
        <v>11</v>
      </c>
    </row>
    <row r="433" spans="1:5" x14ac:dyDescent="0.25">
      <c r="A433">
        <f t="shared" si="19"/>
        <v>2001</v>
      </c>
      <c r="B433" t="str">
        <f>INDEX(Transpose!$B$2:$BD$2,MATCH('Iterating Key'!D433,Transpose!$B$1:$BD$1,0))</f>
        <v>El Salvador</v>
      </c>
      <c r="C433">
        <f>INDEX(Transpose!$B$3:$BD$32,MATCH('Iterating Key'!A433,Transpose!$A$3:$A$32,0),MATCH(D433,Transpose!$B$1:$BD$1,0))</f>
        <v>1532.9139997</v>
      </c>
      <c r="D433">
        <f t="shared" si="21"/>
        <v>15</v>
      </c>
      <c r="E433">
        <f t="shared" si="20"/>
        <v>12</v>
      </c>
    </row>
    <row r="434" spans="1:5" x14ac:dyDescent="0.25">
      <c r="A434">
        <f t="shared" si="19"/>
        <v>2002</v>
      </c>
      <c r="B434" t="str">
        <f>INDEX(Transpose!$B$2:$BD$2,MATCH('Iterating Key'!D434,Transpose!$B$1:$BD$1,0))</f>
        <v>El Salvador</v>
      </c>
      <c r="C434">
        <f>INDEX(Transpose!$B$3:$BD$32,MATCH('Iterating Key'!A434,Transpose!$A$3:$A$32,0),MATCH(D434,Transpose!$B$1:$BD$1,0))</f>
        <v>1533.0990005000001</v>
      </c>
      <c r="D434">
        <f t="shared" si="21"/>
        <v>15</v>
      </c>
      <c r="E434">
        <f t="shared" si="20"/>
        <v>13</v>
      </c>
    </row>
    <row r="435" spans="1:5" x14ac:dyDescent="0.25">
      <c r="A435">
        <f t="shared" si="19"/>
        <v>2003</v>
      </c>
      <c r="B435" t="str">
        <f>INDEX(Transpose!$B$2:$BD$2,MATCH('Iterating Key'!D435,Transpose!$B$1:$BD$1,0))</f>
        <v>El Salvador</v>
      </c>
      <c r="C435">
        <f>INDEX(Transpose!$B$3:$BD$32,MATCH('Iterating Key'!A435,Transpose!$A$3:$A$32,0),MATCH(D435,Transpose!$B$1:$BD$1,0))</f>
        <v>1304.0299995</v>
      </c>
      <c r="D435">
        <f t="shared" si="21"/>
        <v>15</v>
      </c>
      <c r="E435">
        <f t="shared" si="20"/>
        <v>14</v>
      </c>
    </row>
    <row r="436" spans="1:5" x14ac:dyDescent="0.25">
      <c r="A436">
        <f t="shared" si="19"/>
        <v>2004</v>
      </c>
      <c r="B436" t="str">
        <f>INDEX(Transpose!$B$2:$BD$2,MATCH('Iterating Key'!D436,Transpose!$B$1:$BD$1,0))</f>
        <v>El Salvador</v>
      </c>
      <c r="C436">
        <f>INDEX(Transpose!$B$3:$BD$32,MATCH('Iterating Key'!A436,Transpose!$A$3:$A$32,0),MATCH(D436,Transpose!$B$1:$BD$1,0))</f>
        <v>1327.5330002000001</v>
      </c>
      <c r="D436">
        <f t="shared" si="21"/>
        <v>15</v>
      </c>
      <c r="E436">
        <f t="shared" si="20"/>
        <v>15</v>
      </c>
    </row>
    <row r="437" spans="1:5" x14ac:dyDescent="0.25">
      <c r="A437">
        <f t="shared" si="19"/>
        <v>2005</v>
      </c>
      <c r="B437" t="str">
        <f>INDEX(Transpose!$B$2:$BD$2,MATCH('Iterating Key'!D437,Transpose!$B$1:$BD$1,0))</f>
        <v>El Salvador</v>
      </c>
      <c r="C437">
        <f>INDEX(Transpose!$B$3:$BD$32,MATCH('Iterating Key'!A437,Transpose!$A$3:$A$32,0),MATCH(D437,Transpose!$B$1:$BD$1,0))</f>
        <v>1279.8806251000001</v>
      </c>
      <c r="D437">
        <f t="shared" si="21"/>
        <v>15</v>
      </c>
      <c r="E437">
        <f t="shared" si="20"/>
        <v>16</v>
      </c>
    </row>
    <row r="438" spans="1:5" x14ac:dyDescent="0.25">
      <c r="A438">
        <f t="shared" si="19"/>
        <v>2006</v>
      </c>
      <c r="B438" t="str">
        <f>INDEX(Transpose!$B$2:$BD$2,MATCH('Iterating Key'!D438,Transpose!$B$1:$BD$1,0))</f>
        <v>El Salvador</v>
      </c>
      <c r="C438">
        <f>INDEX(Transpose!$B$3:$BD$32,MATCH('Iterating Key'!A438,Transpose!$A$3:$A$32,0),MATCH(D438,Transpose!$B$1:$BD$1,0))</f>
        <v>1292.8146082000001</v>
      </c>
      <c r="D438">
        <f t="shared" si="21"/>
        <v>15</v>
      </c>
      <c r="E438">
        <f t="shared" si="20"/>
        <v>17</v>
      </c>
    </row>
    <row r="439" spans="1:5" x14ac:dyDescent="0.25">
      <c r="A439">
        <f t="shared" si="19"/>
        <v>2007</v>
      </c>
      <c r="B439" t="str">
        <f>INDEX(Transpose!$B$2:$BD$2,MATCH('Iterating Key'!D439,Transpose!$B$1:$BD$1,0))</f>
        <v>El Salvador</v>
      </c>
      <c r="C439">
        <f>INDEX(Transpose!$B$3:$BD$32,MATCH('Iterating Key'!A439,Transpose!$A$3:$A$32,0),MATCH(D439,Transpose!$B$1:$BD$1,0))</f>
        <v>1210.3587141999999</v>
      </c>
      <c r="D439">
        <f t="shared" si="21"/>
        <v>15</v>
      </c>
      <c r="E439">
        <f t="shared" si="20"/>
        <v>18</v>
      </c>
    </row>
    <row r="440" spans="1:5" x14ac:dyDescent="0.25">
      <c r="A440">
        <f t="shared" si="19"/>
        <v>2008</v>
      </c>
      <c r="B440" t="str">
        <f>INDEX(Transpose!$B$2:$BD$2,MATCH('Iterating Key'!D440,Transpose!$B$1:$BD$1,0))</f>
        <v>El Salvador</v>
      </c>
      <c r="C440">
        <f>INDEX(Transpose!$B$3:$BD$32,MATCH('Iterating Key'!A440,Transpose!$A$3:$A$32,0),MATCH(D440,Transpose!$B$1:$BD$1,0))</f>
        <v>1438.2105592</v>
      </c>
      <c r="D440">
        <f t="shared" si="21"/>
        <v>15</v>
      </c>
      <c r="E440">
        <f t="shared" si="20"/>
        <v>19</v>
      </c>
    </row>
    <row r="441" spans="1:5" x14ac:dyDescent="0.25">
      <c r="A441">
        <f t="shared" si="19"/>
        <v>2009</v>
      </c>
      <c r="B441" t="str">
        <f>INDEX(Transpose!$B$2:$BD$2,MATCH('Iterating Key'!D441,Transpose!$B$1:$BD$1,0))</f>
        <v>El Salvador</v>
      </c>
      <c r="C441">
        <f>INDEX(Transpose!$B$3:$BD$32,MATCH('Iterating Key'!A441,Transpose!$A$3:$A$32,0),MATCH(D441,Transpose!$B$1:$BD$1,0))</f>
        <v>1309.200353</v>
      </c>
      <c r="D441">
        <f t="shared" si="21"/>
        <v>15</v>
      </c>
      <c r="E441">
        <f t="shared" si="20"/>
        <v>20</v>
      </c>
    </row>
    <row r="442" spans="1:5" x14ac:dyDescent="0.25">
      <c r="A442">
        <f t="shared" si="19"/>
        <v>2010</v>
      </c>
      <c r="B442" t="str">
        <f>INDEX(Transpose!$B$2:$BD$2,MATCH('Iterating Key'!D442,Transpose!$B$1:$BD$1,0))</f>
        <v>El Salvador</v>
      </c>
      <c r="C442">
        <f>INDEX(Transpose!$B$3:$BD$32,MATCH('Iterating Key'!A442,Transpose!$A$3:$A$32,0),MATCH(D442,Transpose!$B$1:$BD$1,0))</f>
        <v>1081.7666259</v>
      </c>
      <c r="D442">
        <f t="shared" si="21"/>
        <v>15</v>
      </c>
      <c r="E442">
        <f t="shared" si="20"/>
        <v>21</v>
      </c>
    </row>
    <row r="443" spans="1:5" x14ac:dyDescent="0.25">
      <c r="A443">
        <f t="shared" si="19"/>
        <v>2011</v>
      </c>
      <c r="B443" t="str">
        <f>INDEX(Transpose!$B$2:$BD$2,MATCH('Iterating Key'!D443,Transpose!$B$1:$BD$1,0))</f>
        <v>El Salvador</v>
      </c>
      <c r="C443">
        <f>INDEX(Transpose!$B$3:$BD$32,MATCH('Iterating Key'!A443,Transpose!$A$3:$A$32,0),MATCH(D443,Transpose!$B$1:$BD$1,0))</f>
        <v>1826.3068499999999</v>
      </c>
      <c r="D443">
        <f t="shared" si="21"/>
        <v>15</v>
      </c>
      <c r="E443">
        <f t="shared" si="20"/>
        <v>22</v>
      </c>
    </row>
    <row r="444" spans="1:5" x14ac:dyDescent="0.25">
      <c r="A444">
        <f t="shared" si="19"/>
        <v>2012</v>
      </c>
      <c r="B444" t="str">
        <f>INDEX(Transpose!$B$2:$BD$2,MATCH('Iterating Key'!D444,Transpose!$B$1:$BD$1,0))</f>
        <v>El Salvador</v>
      </c>
      <c r="C444">
        <f>INDEX(Transpose!$B$3:$BD$32,MATCH('Iterating Key'!A444,Transpose!$A$3:$A$32,0),MATCH(D444,Transpose!$B$1:$BD$1,0))</f>
        <v>1043.9860097999999</v>
      </c>
      <c r="D444">
        <f t="shared" si="21"/>
        <v>15</v>
      </c>
      <c r="E444">
        <f t="shared" si="20"/>
        <v>23</v>
      </c>
    </row>
    <row r="445" spans="1:5" x14ac:dyDescent="0.25">
      <c r="A445">
        <f t="shared" si="19"/>
        <v>2013</v>
      </c>
      <c r="B445" t="str">
        <f>INDEX(Transpose!$B$2:$BD$2,MATCH('Iterating Key'!D445,Transpose!$B$1:$BD$1,0))</f>
        <v>El Salvador</v>
      </c>
      <c r="C445">
        <f>INDEX(Transpose!$B$3:$BD$32,MATCH('Iterating Key'!A445,Transpose!$A$3:$A$32,0),MATCH(D445,Transpose!$B$1:$BD$1,0))</f>
        <v>1102.7434249999999</v>
      </c>
      <c r="D445">
        <f t="shared" si="21"/>
        <v>15</v>
      </c>
      <c r="E445">
        <f t="shared" si="20"/>
        <v>24</v>
      </c>
    </row>
    <row r="446" spans="1:5" x14ac:dyDescent="0.25">
      <c r="A446">
        <f t="shared" si="19"/>
        <v>2014</v>
      </c>
      <c r="B446" t="str">
        <f>INDEX(Transpose!$B$2:$BD$2,MATCH('Iterating Key'!D446,Transpose!$B$1:$BD$1,0))</f>
        <v>El Salvador</v>
      </c>
      <c r="C446">
        <f>INDEX(Transpose!$B$3:$BD$32,MATCH('Iterating Key'!A446,Transpose!$A$3:$A$32,0),MATCH(D446,Transpose!$B$1:$BD$1,0))</f>
        <v>461.64911000000001</v>
      </c>
      <c r="D446">
        <f t="shared" si="21"/>
        <v>15</v>
      </c>
      <c r="E446">
        <f t="shared" si="20"/>
        <v>25</v>
      </c>
    </row>
    <row r="447" spans="1:5" x14ac:dyDescent="0.25">
      <c r="A447">
        <f t="shared" si="19"/>
        <v>2015</v>
      </c>
      <c r="B447" t="str">
        <f>INDEX(Transpose!$B$2:$BD$2,MATCH('Iterating Key'!D447,Transpose!$B$1:$BD$1,0))</f>
        <v>El Salvador</v>
      </c>
      <c r="C447">
        <f>INDEX(Transpose!$B$3:$BD$32,MATCH('Iterating Key'!A447,Transpose!$A$3:$A$32,0),MATCH(D447,Transpose!$B$1:$BD$1,0))</f>
        <v>575.86405709999997</v>
      </c>
      <c r="D447">
        <f t="shared" si="21"/>
        <v>15</v>
      </c>
      <c r="E447">
        <f t="shared" si="20"/>
        <v>26</v>
      </c>
    </row>
    <row r="448" spans="1:5" x14ac:dyDescent="0.25">
      <c r="A448">
        <f t="shared" si="19"/>
        <v>2016</v>
      </c>
      <c r="B448" t="str">
        <f>INDEX(Transpose!$B$2:$BD$2,MATCH('Iterating Key'!D448,Transpose!$B$1:$BD$1,0))</f>
        <v>El Salvador</v>
      </c>
      <c r="C448">
        <f>INDEX(Transpose!$B$3:$BD$32,MATCH('Iterating Key'!A448,Transpose!$A$3:$A$32,0),MATCH(D448,Transpose!$B$1:$BD$1,0))</f>
        <v>495.99301459999998</v>
      </c>
      <c r="D448">
        <f t="shared" si="21"/>
        <v>15</v>
      </c>
      <c r="E448">
        <f t="shared" si="20"/>
        <v>27</v>
      </c>
    </row>
    <row r="449" spans="1:5" x14ac:dyDescent="0.25">
      <c r="A449">
        <f t="shared" si="19"/>
        <v>2017</v>
      </c>
      <c r="B449" t="str">
        <f>INDEX(Transpose!$B$2:$BD$2,MATCH('Iterating Key'!D449,Transpose!$B$1:$BD$1,0))</f>
        <v>El Salvador</v>
      </c>
      <c r="C449">
        <f>INDEX(Transpose!$B$3:$BD$32,MATCH('Iterating Key'!A449,Transpose!$A$3:$A$32,0),MATCH(D449,Transpose!$B$1:$BD$1,0))</f>
        <v>527.10108119999995</v>
      </c>
      <c r="D449">
        <f t="shared" si="21"/>
        <v>15</v>
      </c>
      <c r="E449">
        <f t="shared" si="20"/>
        <v>28</v>
      </c>
    </row>
    <row r="450" spans="1:5" x14ac:dyDescent="0.25">
      <c r="A450">
        <f t="shared" si="19"/>
        <v>2018</v>
      </c>
      <c r="B450" t="str">
        <f>INDEX(Transpose!$B$2:$BD$2,MATCH('Iterating Key'!D450,Transpose!$B$1:$BD$1,0))</f>
        <v>El Salvador</v>
      </c>
      <c r="C450">
        <f>INDEX(Transpose!$B$3:$BD$32,MATCH('Iterating Key'!A450,Transpose!$A$3:$A$32,0),MATCH(D450,Transpose!$B$1:$BD$1,0))</f>
        <v>571.42406570000003</v>
      </c>
      <c r="D450">
        <f t="shared" si="21"/>
        <v>15</v>
      </c>
      <c r="E450">
        <f t="shared" si="20"/>
        <v>29</v>
      </c>
    </row>
    <row r="451" spans="1:5" x14ac:dyDescent="0.25">
      <c r="A451">
        <f t="shared" ref="A451:A514" si="22">1990+E451-1</f>
        <v>2019</v>
      </c>
      <c r="B451" t="str">
        <f>INDEX(Transpose!$B$2:$BD$2,MATCH('Iterating Key'!D451,Transpose!$B$1:$BD$1,0))</f>
        <v>El Salvador</v>
      </c>
      <c r="C451">
        <f>INDEX(Transpose!$B$3:$BD$32,MATCH('Iterating Key'!A451,Transpose!$A$3:$A$32,0),MATCH(D451,Transpose!$B$1:$BD$1,0))</f>
        <v>545.83339460000002</v>
      </c>
      <c r="D451">
        <f t="shared" si="21"/>
        <v>15</v>
      </c>
      <c r="E451">
        <f t="shared" si="20"/>
        <v>30</v>
      </c>
    </row>
    <row r="452" spans="1:5" x14ac:dyDescent="0.25">
      <c r="A452">
        <f t="shared" si="22"/>
        <v>1990</v>
      </c>
      <c r="B452" t="str">
        <f>INDEX(Transpose!$B$2:$BD$2,MATCH('Iterating Key'!D452,Transpose!$B$1:$BD$1,0))</f>
        <v>Equatorial Guinea</v>
      </c>
      <c r="C452">
        <f>INDEX(Transpose!$B$3:$BD$32,MATCH('Iterating Key'!A452,Transpose!$A$3:$A$32,0),MATCH(D452,Transpose!$B$1:$BD$1,0))</f>
        <v>7.0679999999999996</v>
      </c>
      <c r="D452">
        <f t="shared" si="21"/>
        <v>16</v>
      </c>
      <c r="E452">
        <f t="shared" ref="E452:E515" si="23">IF(E451+1=31,1,E451+1)</f>
        <v>1</v>
      </c>
    </row>
    <row r="453" spans="1:5" x14ac:dyDescent="0.25">
      <c r="A453">
        <f t="shared" si="22"/>
        <v>1991</v>
      </c>
      <c r="B453" t="str">
        <f>INDEX(Transpose!$B$2:$BD$2,MATCH('Iterating Key'!D453,Transpose!$B$1:$BD$1,0))</f>
        <v>Equatorial Guinea</v>
      </c>
      <c r="C453">
        <f>INDEX(Transpose!$B$3:$BD$32,MATCH('Iterating Key'!A453,Transpose!$A$3:$A$32,0),MATCH(D453,Transpose!$B$1:$BD$1,0))</f>
        <v>3.3210000000000002</v>
      </c>
      <c r="D453">
        <f t="shared" si="21"/>
        <v>16</v>
      </c>
      <c r="E453">
        <f t="shared" si="23"/>
        <v>2</v>
      </c>
    </row>
    <row r="454" spans="1:5" x14ac:dyDescent="0.25">
      <c r="A454">
        <f t="shared" si="22"/>
        <v>1992</v>
      </c>
      <c r="B454" t="str">
        <f>INDEX(Transpose!$B$2:$BD$2,MATCH('Iterating Key'!D454,Transpose!$B$1:$BD$1,0))</f>
        <v>Equatorial Guinea</v>
      </c>
      <c r="C454">
        <f>INDEX(Transpose!$B$3:$BD$32,MATCH('Iterating Key'!A454,Transpose!$A$3:$A$32,0),MATCH(D454,Transpose!$B$1:$BD$1,0))</f>
        <v>2.766</v>
      </c>
      <c r="D454">
        <f t="shared" si="21"/>
        <v>16</v>
      </c>
      <c r="E454">
        <f t="shared" si="23"/>
        <v>3</v>
      </c>
    </row>
    <row r="455" spans="1:5" x14ac:dyDescent="0.25">
      <c r="A455">
        <f t="shared" si="22"/>
        <v>1993</v>
      </c>
      <c r="B455" t="str">
        <f>INDEX(Transpose!$B$2:$BD$2,MATCH('Iterating Key'!D455,Transpose!$B$1:$BD$1,0))</f>
        <v>Equatorial Guinea</v>
      </c>
      <c r="C455">
        <f>INDEX(Transpose!$B$3:$BD$32,MATCH('Iterating Key'!A455,Transpose!$A$3:$A$32,0),MATCH(D455,Transpose!$B$1:$BD$1,0))</f>
        <v>2.4630000000000001</v>
      </c>
      <c r="D455">
        <f t="shared" si="21"/>
        <v>16</v>
      </c>
      <c r="E455">
        <f t="shared" si="23"/>
        <v>4</v>
      </c>
    </row>
    <row r="456" spans="1:5" x14ac:dyDescent="0.25">
      <c r="A456">
        <f t="shared" si="22"/>
        <v>1994</v>
      </c>
      <c r="B456" t="str">
        <f>INDEX(Transpose!$B$2:$BD$2,MATCH('Iterating Key'!D456,Transpose!$B$1:$BD$1,0))</f>
        <v>Equatorial Guinea</v>
      </c>
      <c r="C456">
        <f>INDEX(Transpose!$B$3:$BD$32,MATCH('Iterating Key'!A456,Transpose!$A$3:$A$32,0),MATCH(D456,Transpose!$B$1:$BD$1,0))</f>
        <v>0.84899999999999998</v>
      </c>
      <c r="D456">
        <f t="shared" si="21"/>
        <v>16</v>
      </c>
      <c r="E456">
        <f t="shared" si="23"/>
        <v>5</v>
      </c>
    </row>
    <row r="457" spans="1:5" x14ac:dyDescent="0.25">
      <c r="A457">
        <f t="shared" si="22"/>
        <v>1995</v>
      </c>
      <c r="B457" t="str">
        <f>INDEX(Transpose!$B$2:$BD$2,MATCH('Iterating Key'!D457,Transpose!$B$1:$BD$1,0))</f>
        <v>Equatorial Guinea</v>
      </c>
      <c r="C457">
        <f>INDEX(Transpose!$B$3:$BD$32,MATCH('Iterating Key'!A457,Transpose!$A$3:$A$32,0),MATCH(D457,Transpose!$B$1:$BD$1,0))</f>
        <v>3.3849999999999998</v>
      </c>
      <c r="D457">
        <f t="shared" si="21"/>
        <v>16</v>
      </c>
      <c r="E457">
        <f t="shared" si="23"/>
        <v>6</v>
      </c>
    </row>
    <row r="458" spans="1:5" x14ac:dyDescent="0.25">
      <c r="A458">
        <f t="shared" si="22"/>
        <v>1996</v>
      </c>
      <c r="B458" t="str">
        <f>INDEX(Transpose!$B$2:$BD$2,MATCH('Iterating Key'!D458,Transpose!$B$1:$BD$1,0))</f>
        <v>Equatorial Guinea</v>
      </c>
      <c r="C458">
        <f>INDEX(Transpose!$B$3:$BD$32,MATCH('Iterating Key'!A458,Transpose!$A$3:$A$32,0),MATCH(D458,Transpose!$B$1:$BD$1,0))</f>
        <v>1.659</v>
      </c>
      <c r="D458">
        <f t="shared" si="21"/>
        <v>16</v>
      </c>
      <c r="E458">
        <f t="shared" si="23"/>
        <v>7</v>
      </c>
    </row>
    <row r="459" spans="1:5" x14ac:dyDescent="0.25">
      <c r="A459">
        <f t="shared" si="22"/>
        <v>1997</v>
      </c>
      <c r="B459" t="str">
        <f>INDEX(Transpose!$B$2:$BD$2,MATCH('Iterating Key'!D459,Transpose!$B$1:$BD$1,0))</f>
        <v>Equatorial Guinea</v>
      </c>
      <c r="C459">
        <f>INDEX(Transpose!$B$3:$BD$32,MATCH('Iterating Key'!A459,Transpose!$A$3:$A$32,0),MATCH(D459,Transpose!$B$1:$BD$1,0))</f>
        <v>1.1200000000000001</v>
      </c>
      <c r="D459">
        <f t="shared" si="21"/>
        <v>16</v>
      </c>
      <c r="E459">
        <f t="shared" si="23"/>
        <v>8</v>
      </c>
    </row>
    <row r="460" spans="1:5" x14ac:dyDescent="0.25">
      <c r="A460">
        <f t="shared" si="22"/>
        <v>1998</v>
      </c>
      <c r="B460" t="str">
        <f>INDEX(Transpose!$B$2:$BD$2,MATCH('Iterating Key'!D460,Transpose!$B$1:$BD$1,0))</f>
        <v>Equatorial Guinea</v>
      </c>
      <c r="C460">
        <f>INDEX(Transpose!$B$3:$BD$32,MATCH('Iterating Key'!A460,Transpose!$A$3:$A$32,0),MATCH(D460,Transpose!$B$1:$BD$1,0))</f>
        <v>1.669</v>
      </c>
      <c r="D460">
        <f t="shared" si="21"/>
        <v>16</v>
      </c>
      <c r="E460">
        <f t="shared" si="23"/>
        <v>9</v>
      </c>
    </row>
    <row r="461" spans="1:5" x14ac:dyDescent="0.25">
      <c r="A461">
        <f t="shared" si="22"/>
        <v>1999</v>
      </c>
      <c r="B461" t="str">
        <f>INDEX(Transpose!$B$2:$BD$2,MATCH('Iterating Key'!D461,Transpose!$B$1:$BD$1,0))</f>
        <v>Equatorial Guinea</v>
      </c>
      <c r="C461">
        <f>INDEX(Transpose!$B$3:$BD$32,MATCH('Iterating Key'!A461,Transpose!$A$3:$A$32,0),MATCH(D461,Transpose!$B$1:$BD$1,0))</f>
        <v>1.036</v>
      </c>
      <c r="D461">
        <f t="shared" si="21"/>
        <v>16</v>
      </c>
      <c r="E461">
        <f t="shared" si="23"/>
        <v>10</v>
      </c>
    </row>
    <row r="462" spans="1:5" x14ac:dyDescent="0.25">
      <c r="A462">
        <f t="shared" si="22"/>
        <v>2000</v>
      </c>
      <c r="B462" t="str">
        <f>INDEX(Transpose!$B$2:$BD$2,MATCH('Iterating Key'!D462,Transpose!$B$1:$BD$1,0))</f>
        <v>Equatorial Guinea</v>
      </c>
      <c r="C462">
        <f>INDEX(Transpose!$B$3:$BD$32,MATCH('Iterating Key'!A462,Transpose!$A$3:$A$32,0),MATCH(D462,Transpose!$B$1:$BD$1,0))</f>
        <v>0.17899999999999999</v>
      </c>
      <c r="D462">
        <f t="shared" si="21"/>
        <v>16</v>
      </c>
      <c r="E462">
        <f t="shared" si="23"/>
        <v>11</v>
      </c>
    </row>
    <row r="463" spans="1:5" x14ac:dyDescent="0.25">
      <c r="A463">
        <f t="shared" si="22"/>
        <v>2001</v>
      </c>
      <c r="B463" t="str">
        <f>INDEX(Transpose!$B$2:$BD$2,MATCH('Iterating Key'!D463,Transpose!$B$1:$BD$1,0))</f>
        <v>Equatorial Guinea</v>
      </c>
      <c r="C463">
        <f>INDEX(Transpose!$B$3:$BD$32,MATCH('Iterating Key'!A463,Transpose!$A$3:$A$32,0),MATCH(D463,Transpose!$B$1:$BD$1,0))</f>
        <v>0</v>
      </c>
      <c r="D463">
        <f t="shared" si="21"/>
        <v>16</v>
      </c>
      <c r="E463">
        <f t="shared" si="23"/>
        <v>12</v>
      </c>
    </row>
    <row r="464" spans="1:5" x14ac:dyDescent="0.25">
      <c r="A464">
        <f t="shared" si="22"/>
        <v>2002</v>
      </c>
      <c r="B464" t="str">
        <f>INDEX(Transpose!$B$2:$BD$2,MATCH('Iterating Key'!D464,Transpose!$B$1:$BD$1,0))</f>
        <v>Equatorial Guinea</v>
      </c>
      <c r="C464">
        <f>INDEX(Transpose!$B$3:$BD$32,MATCH('Iterating Key'!A464,Transpose!$A$3:$A$32,0),MATCH(D464,Transpose!$B$1:$BD$1,0))</f>
        <v>0</v>
      </c>
      <c r="D464">
        <f t="shared" si="21"/>
        <v>16</v>
      </c>
      <c r="E464">
        <f t="shared" si="23"/>
        <v>13</v>
      </c>
    </row>
    <row r="465" spans="1:5" x14ac:dyDescent="0.25">
      <c r="A465">
        <f t="shared" si="22"/>
        <v>2003</v>
      </c>
      <c r="B465" t="str">
        <f>INDEX(Transpose!$B$2:$BD$2,MATCH('Iterating Key'!D465,Transpose!$B$1:$BD$1,0))</f>
        <v>Equatorial Guinea</v>
      </c>
      <c r="C465">
        <f>INDEX(Transpose!$B$3:$BD$32,MATCH('Iterating Key'!A465,Transpose!$A$3:$A$32,0),MATCH(D465,Transpose!$B$1:$BD$1,0))</f>
        <v>0</v>
      </c>
      <c r="D465">
        <f t="shared" si="21"/>
        <v>16</v>
      </c>
      <c r="E465">
        <f t="shared" si="23"/>
        <v>14</v>
      </c>
    </row>
    <row r="466" spans="1:5" x14ac:dyDescent="0.25">
      <c r="A466">
        <f t="shared" si="22"/>
        <v>2004</v>
      </c>
      <c r="B466" t="str">
        <f>INDEX(Transpose!$B$2:$BD$2,MATCH('Iterating Key'!D466,Transpose!$B$1:$BD$1,0))</f>
        <v>Equatorial Guinea</v>
      </c>
      <c r="C466">
        <f>INDEX(Transpose!$B$3:$BD$32,MATCH('Iterating Key'!A466,Transpose!$A$3:$A$32,0),MATCH(D466,Transpose!$B$1:$BD$1,0))</f>
        <v>0</v>
      </c>
      <c r="D466">
        <f t="shared" si="21"/>
        <v>16</v>
      </c>
      <c r="E466">
        <f t="shared" si="23"/>
        <v>15</v>
      </c>
    </row>
    <row r="467" spans="1:5" x14ac:dyDescent="0.25">
      <c r="A467">
        <f t="shared" si="22"/>
        <v>2005</v>
      </c>
      <c r="B467" t="str">
        <f>INDEX(Transpose!$B$2:$BD$2,MATCH('Iterating Key'!D467,Transpose!$B$1:$BD$1,0))</f>
        <v>Equatorial Guinea</v>
      </c>
      <c r="C467">
        <f>INDEX(Transpose!$B$3:$BD$32,MATCH('Iterating Key'!A467,Transpose!$A$3:$A$32,0),MATCH(D467,Transpose!$B$1:$BD$1,0))</f>
        <v>0</v>
      </c>
      <c r="D467">
        <f t="shared" si="21"/>
        <v>16</v>
      </c>
      <c r="E467">
        <f t="shared" si="23"/>
        <v>16</v>
      </c>
    </row>
    <row r="468" spans="1:5" x14ac:dyDescent="0.25">
      <c r="A468">
        <f t="shared" si="22"/>
        <v>2006</v>
      </c>
      <c r="B468" t="str">
        <f>INDEX(Transpose!$B$2:$BD$2,MATCH('Iterating Key'!D468,Transpose!$B$1:$BD$1,0))</f>
        <v>Equatorial Guinea</v>
      </c>
      <c r="C468">
        <f>INDEX(Transpose!$B$3:$BD$32,MATCH('Iterating Key'!A468,Transpose!$A$3:$A$32,0),MATCH(D468,Transpose!$B$1:$BD$1,0))</f>
        <v>0</v>
      </c>
      <c r="D468">
        <f t="shared" si="21"/>
        <v>16</v>
      </c>
      <c r="E468">
        <f t="shared" si="23"/>
        <v>17</v>
      </c>
    </row>
    <row r="469" spans="1:5" x14ac:dyDescent="0.25">
      <c r="A469">
        <f t="shared" si="22"/>
        <v>2007</v>
      </c>
      <c r="B469" t="str">
        <f>INDEX(Transpose!$B$2:$BD$2,MATCH('Iterating Key'!D469,Transpose!$B$1:$BD$1,0))</f>
        <v>Equatorial Guinea</v>
      </c>
      <c r="C469">
        <f>INDEX(Transpose!$B$3:$BD$32,MATCH('Iterating Key'!A469,Transpose!$A$3:$A$32,0),MATCH(D469,Transpose!$B$1:$BD$1,0))</f>
        <v>0</v>
      </c>
      <c r="D469">
        <f t="shared" si="21"/>
        <v>16</v>
      </c>
      <c r="E469">
        <f t="shared" si="23"/>
        <v>18</v>
      </c>
    </row>
    <row r="470" spans="1:5" x14ac:dyDescent="0.25">
      <c r="A470">
        <f t="shared" si="22"/>
        <v>2008</v>
      </c>
      <c r="B470" t="str">
        <f>INDEX(Transpose!$B$2:$BD$2,MATCH('Iterating Key'!D470,Transpose!$B$1:$BD$1,0))</f>
        <v>Equatorial Guinea</v>
      </c>
      <c r="C470">
        <f>INDEX(Transpose!$B$3:$BD$32,MATCH('Iterating Key'!A470,Transpose!$A$3:$A$32,0),MATCH(D470,Transpose!$B$1:$BD$1,0))</f>
        <v>0</v>
      </c>
      <c r="D470">
        <f t="shared" si="21"/>
        <v>16</v>
      </c>
      <c r="E470">
        <f t="shared" si="23"/>
        <v>19</v>
      </c>
    </row>
    <row r="471" spans="1:5" x14ac:dyDescent="0.25">
      <c r="A471">
        <f t="shared" si="22"/>
        <v>2009</v>
      </c>
      <c r="B471" t="str">
        <f>INDEX(Transpose!$B$2:$BD$2,MATCH('Iterating Key'!D471,Transpose!$B$1:$BD$1,0))</f>
        <v>Equatorial Guinea</v>
      </c>
      <c r="C471">
        <f>INDEX(Transpose!$B$3:$BD$32,MATCH('Iterating Key'!A471,Transpose!$A$3:$A$32,0),MATCH(D471,Transpose!$B$1:$BD$1,0))</f>
        <v>0</v>
      </c>
      <c r="D471">
        <f t="shared" si="21"/>
        <v>16</v>
      </c>
      <c r="E471">
        <f t="shared" si="23"/>
        <v>20</v>
      </c>
    </row>
    <row r="472" spans="1:5" x14ac:dyDescent="0.25">
      <c r="A472">
        <f t="shared" si="22"/>
        <v>2010</v>
      </c>
      <c r="B472" t="str">
        <f>INDEX(Transpose!$B$2:$BD$2,MATCH('Iterating Key'!D472,Transpose!$B$1:$BD$1,0))</f>
        <v>Equatorial Guinea</v>
      </c>
      <c r="C472">
        <f>INDEX(Transpose!$B$3:$BD$32,MATCH('Iterating Key'!A472,Transpose!$A$3:$A$32,0),MATCH(D472,Transpose!$B$1:$BD$1,0))</f>
        <v>0</v>
      </c>
      <c r="D472">
        <f t="shared" si="21"/>
        <v>16</v>
      </c>
      <c r="E472">
        <f t="shared" si="23"/>
        <v>21</v>
      </c>
    </row>
    <row r="473" spans="1:5" x14ac:dyDescent="0.25">
      <c r="A473">
        <f t="shared" si="22"/>
        <v>2011</v>
      </c>
      <c r="B473" t="str">
        <f>INDEX(Transpose!$B$2:$BD$2,MATCH('Iterating Key'!D473,Transpose!$B$1:$BD$1,0))</f>
        <v>Equatorial Guinea</v>
      </c>
      <c r="C473">
        <f>INDEX(Transpose!$B$3:$BD$32,MATCH('Iterating Key'!A473,Transpose!$A$3:$A$32,0),MATCH(D473,Transpose!$B$1:$BD$1,0))</f>
        <v>0</v>
      </c>
      <c r="D473">
        <f t="shared" si="21"/>
        <v>16</v>
      </c>
      <c r="E473">
        <f t="shared" si="23"/>
        <v>22</v>
      </c>
    </row>
    <row r="474" spans="1:5" x14ac:dyDescent="0.25">
      <c r="A474">
        <f t="shared" si="22"/>
        <v>2012</v>
      </c>
      <c r="B474" t="str">
        <f>INDEX(Transpose!$B$2:$BD$2,MATCH('Iterating Key'!D474,Transpose!$B$1:$BD$1,0))</f>
        <v>Equatorial Guinea</v>
      </c>
      <c r="C474">
        <f>INDEX(Transpose!$B$3:$BD$32,MATCH('Iterating Key'!A474,Transpose!$A$3:$A$32,0),MATCH(D474,Transpose!$B$1:$BD$1,0))</f>
        <v>0</v>
      </c>
      <c r="D474">
        <f t="shared" si="21"/>
        <v>16</v>
      </c>
      <c r="E474">
        <f t="shared" si="23"/>
        <v>23</v>
      </c>
    </row>
    <row r="475" spans="1:5" x14ac:dyDescent="0.25">
      <c r="A475">
        <f t="shared" si="22"/>
        <v>2013</v>
      </c>
      <c r="B475" t="str">
        <f>INDEX(Transpose!$B$2:$BD$2,MATCH('Iterating Key'!D475,Transpose!$B$1:$BD$1,0))</f>
        <v>Equatorial Guinea</v>
      </c>
      <c r="C475">
        <f>INDEX(Transpose!$B$3:$BD$32,MATCH('Iterating Key'!A475,Transpose!$A$3:$A$32,0),MATCH(D475,Transpose!$B$1:$BD$1,0))</f>
        <v>0</v>
      </c>
      <c r="D475">
        <f t="shared" si="21"/>
        <v>16</v>
      </c>
      <c r="E475">
        <f t="shared" si="23"/>
        <v>24</v>
      </c>
    </row>
    <row r="476" spans="1:5" x14ac:dyDescent="0.25">
      <c r="A476">
        <f t="shared" si="22"/>
        <v>2014</v>
      </c>
      <c r="B476" t="str">
        <f>INDEX(Transpose!$B$2:$BD$2,MATCH('Iterating Key'!D476,Transpose!$B$1:$BD$1,0))</f>
        <v>Equatorial Guinea</v>
      </c>
      <c r="C476">
        <f>INDEX(Transpose!$B$3:$BD$32,MATCH('Iterating Key'!A476,Transpose!$A$3:$A$32,0),MATCH(D476,Transpose!$B$1:$BD$1,0))</f>
        <v>0</v>
      </c>
      <c r="D476">
        <f t="shared" si="21"/>
        <v>16</v>
      </c>
      <c r="E476">
        <f t="shared" si="23"/>
        <v>25</v>
      </c>
    </row>
    <row r="477" spans="1:5" x14ac:dyDescent="0.25">
      <c r="A477">
        <f t="shared" si="22"/>
        <v>2015</v>
      </c>
      <c r="B477" t="str">
        <f>INDEX(Transpose!$B$2:$BD$2,MATCH('Iterating Key'!D477,Transpose!$B$1:$BD$1,0))</f>
        <v>Equatorial Guinea</v>
      </c>
      <c r="C477">
        <f>INDEX(Transpose!$B$3:$BD$32,MATCH('Iterating Key'!A477,Transpose!$A$3:$A$32,0),MATCH(D477,Transpose!$B$1:$BD$1,0))</f>
        <v>0</v>
      </c>
      <c r="D477">
        <f t="shared" si="21"/>
        <v>16</v>
      </c>
      <c r="E477">
        <f t="shared" si="23"/>
        <v>26</v>
      </c>
    </row>
    <row r="478" spans="1:5" x14ac:dyDescent="0.25">
      <c r="A478">
        <f t="shared" si="22"/>
        <v>2016</v>
      </c>
      <c r="B478" t="str">
        <f>INDEX(Transpose!$B$2:$BD$2,MATCH('Iterating Key'!D478,Transpose!$B$1:$BD$1,0))</f>
        <v>Equatorial Guinea</v>
      </c>
      <c r="C478">
        <f>INDEX(Transpose!$B$3:$BD$32,MATCH('Iterating Key'!A478,Transpose!$A$3:$A$32,0),MATCH(D478,Transpose!$B$1:$BD$1,0))</f>
        <v>0</v>
      </c>
      <c r="D478">
        <f t="shared" si="21"/>
        <v>16</v>
      </c>
      <c r="E478">
        <f t="shared" si="23"/>
        <v>27</v>
      </c>
    </row>
    <row r="479" spans="1:5" x14ac:dyDescent="0.25">
      <c r="A479">
        <f t="shared" si="22"/>
        <v>2017</v>
      </c>
      <c r="B479" t="str">
        <f>INDEX(Transpose!$B$2:$BD$2,MATCH('Iterating Key'!D479,Transpose!$B$1:$BD$1,0))</f>
        <v>Equatorial Guinea</v>
      </c>
      <c r="C479">
        <f>INDEX(Transpose!$B$3:$BD$32,MATCH('Iterating Key'!A479,Transpose!$A$3:$A$32,0),MATCH(D479,Transpose!$B$1:$BD$1,0))</f>
        <v>0</v>
      </c>
      <c r="D479">
        <f t="shared" si="21"/>
        <v>16</v>
      </c>
      <c r="E479">
        <f t="shared" si="23"/>
        <v>28</v>
      </c>
    </row>
    <row r="480" spans="1:5" x14ac:dyDescent="0.25">
      <c r="A480">
        <f t="shared" si="22"/>
        <v>2018</v>
      </c>
      <c r="B480" t="str">
        <f>INDEX(Transpose!$B$2:$BD$2,MATCH('Iterating Key'!D480,Transpose!$B$1:$BD$1,0))</f>
        <v>Equatorial Guinea</v>
      </c>
      <c r="C480">
        <f>INDEX(Transpose!$B$3:$BD$32,MATCH('Iterating Key'!A480,Transpose!$A$3:$A$32,0),MATCH(D480,Transpose!$B$1:$BD$1,0))</f>
        <v>5.8000799999999998E-2</v>
      </c>
      <c r="D480">
        <f t="shared" si="21"/>
        <v>16</v>
      </c>
      <c r="E480">
        <f t="shared" si="23"/>
        <v>29</v>
      </c>
    </row>
    <row r="481" spans="1:5" x14ac:dyDescent="0.25">
      <c r="A481">
        <f t="shared" si="22"/>
        <v>2019</v>
      </c>
      <c r="B481" t="str">
        <f>INDEX(Transpose!$B$2:$BD$2,MATCH('Iterating Key'!D481,Transpose!$B$1:$BD$1,0))</f>
        <v>Equatorial Guinea</v>
      </c>
      <c r="C481">
        <f>INDEX(Transpose!$B$3:$BD$32,MATCH('Iterating Key'!A481,Transpose!$A$3:$A$32,0),MATCH(D481,Transpose!$B$1:$BD$1,0))</f>
        <v>0</v>
      </c>
      <c r="D481">
        <f t="shared" ref="D481:D544" si="24">IF(E481=1,D480+1,D480)</f>
        <v>16</v>
      </c>
      <c r="E481">
        <f t="shared" si="23"/>
        <v>30</v>
      </c>
    </row>
    <row r="482" spans="1:5" x14ac:dyDescent="0.25">
      <c r="A482">
        <f t="shared" si="22"/>
        <v>1990</v>
      </c>
      <c r="B482" t="str">
        <f>INDEX(Transpose!$B$2:$BD$2,MATCH('Iterating Key'!D482,Transpose!$B$1:$BD$1,0))</f>
        <v>Ethiopia</v>
      </c>
      <c r="C482">
        <f>INDEX(Transpose!$B$3:$BD$32,MATCH('Iterating Key'!A482,Transpose!$A$3:$A$32,0),MATCH(D482,Transpose!$B$1:$BD$1,0))</f>
        <v>1074.1010000000001</v>
      </c>
      <c r="D482">
        <f t="shared" si="24"/>
        <v>17</v>
      </c>
      <c r="E482">
        <f t="shared" si="23"/>
        <v>1</v>
      </c>
    </row>
    <row r="483" spans="1:5" x14ac:dyDescent="0.25">
      <c r="A483">
        <f t="shared" si="22"/>
        <v>1991</v>
      </c>
      <c r="B483" t="str">
        <f>INDEX(Transpose!$B$2:$BD$2,MATCH('Iterating Key'!D483,Transpose!$B$1:$BD$1,0))</f>
        <v>Ethiopia</v>
      </c>
      <c r="C483">
        <f>INDEX(Transpose!$B$3:$BD$32,MATCH('Iterating Key'!A483,Transpose!$A$3:$A$32,0),MATCH(D483,Transpose!$B$1:$BD$1,0))</f>
        <v>841.32899999999995</v>
      </c>
      <c r="D483">
        <f t="shared" si="24"/>
        <v>17</v>
      </c>
      <c r="E483">
        <f t="shared" si="23"/>
        <v>2</v>
      </c>
    </row>
    <row r="484" spans="1:5" x14ac:dyDescent="0.25">
      <c r="A484">
        <f t="shared" si="22"/>
        <v>1992</v>
      </c>
      <c r="B484" t="str">
        <f>INDEX(Transpose!$B$2:$BD$2,MATCH('Iterating Key'!D484,Transpose!$B$1:$BD$1,0))</f>
        <v>Ethiopia</v>
      </c>
      <c r="C484">
        <f>INDEX(Transpose!$B$3:$BD$32,MATCH('Iterating Key'!A484,Transpose!$A$3:$A$32,0),MATCH(D484,Transpose!$B$1:$BD$1,0))</f>
        <v>734.46100000000001</v>
      </c>
      <c r="D484">
        <f t="shared" si="24"/>
        <v>17</v>
      </c>
      <c r="E484">
        <f t="shared" si="23"/>
        <v>3</v>
      </c>
    </row>
    <row r="485" spans="1:5" x14ac:dyDescent="0.25">
      <c r="A485">
        <f t="shared" si="22"/>
        <v>1993</v>
      </c>
      <c r="B485" t="str">
        <f>INDEX(Transpose!$B$2:$BD$2,MATCH('Iterating Key'!D485,Transpose!$B$1:$BD$1,0))</f>
        <v>Ethiopia</v>
      </c>
      <c r="C485">
        <f>INDEX(Transpose!$B$3:$BD$32,MATCH('Iterating Key'!A485,Transpose!$A$3:$A$32,0),MATCH(D485,Transpose!$B$1:$BD$1,0))</f>
        <v>1166.778</v>
      </c>
      <c r="D485">
        <f t="shared" si="24"/>
        <v>17</v>
      </c>
      <c r="E485">
        <f t="shared" si="23"/>
        <v>4</v>
      </c>
    </row>
    <row r="486" spans="1:5" x14ac:dyDescent="0.25">
      <c r="A486">
        <f t="shared" si="22"/>
        <v>1994</v>
      </c>
      <c r="B486" t="str">
        <f>INDEX(Transpose!$B$2:$BD$2,MATCH('Iterating Key'!D486,Transpose!$B$1:$BD$1,0))</f>
        <v>Ethiopia</v>
      </c>
      <c r="C486">
        <f>INDEX(Transpose!$B$3:$BD$32,MATCH('Iterating Key'!A486,Transpose!$A$3:$A$32,0),MATCH(D486,Transpose!$B$1:$BD$1,0))</f>
        <v>1475.325</v>
      </c>
      <c r="D486">
        <f t="shared" si="24"/>
        <v>17</v>
      </c>
      <c r="E486">
        <f t="shared" si="23"/>
        <v>5</v>
      </c>
    </row>
    <row r="487" spans="1:5" x14ac:dyDescent="0.25">
      <c r="A487">
        <f t="shared" si="22"/>
        <v>1995</v>
      </c>
      <c r="B487" t="str">
        <f>INDEX(Transpose!$B$2:$BD$2,MATCH('Iterating Key'!D487,Transpose!$B$1:$BD$1,0))</f>
        <v>Ethiopia</v>
      </c>
      <c r="C487">
        <f>INDEX(Transpose!$B$3:$BD$32,MATCH('Iterating Key'!A487,Transpose!$A$3:$A$32,0),MATCH(D487,Transpose!$B$1:$BD$1,0))</f>
        <v>1276.1179999999999</v>
      </c>
      <c r="D487">
        <f t="shared" si="24"/>
        <v>17</v>
      </c>
      <c r="E487">
        <f t="shared" si="23"/>
        <v>6</v>
      </c>
    </row>
    <row r="488" spans="1:5" x14ac:dyDescent="0.25">
      <c r="A488">
        <f t="shared" si="22"/>
        <v>1996</v>
      </c>
      <c r="B488" t="str">
        <f>INDEX(Transpose!$B$2:$BD$2,MATCH('Iterating Key'!D488,Transpose!$B$1:$BD$1,0))</f>
        <v>Ethiopia</v>
      </c>
      <c r="C488">
        <f>INDEX(Transpose!$B$3:$BD$32,MATCH('Iterating Key'!A488,Transpose!$A$3:$A$32,0),MATCH(D488,Transpose!$B$1:$BD$1,0))</f>
        <v>1838.231</v>
      </c>
      <c r="D488">
        <f t="shared" si="24"/>
        <v>17</v>
      </c>
      <c r="E488">
        <f t="shared" si="23"/>
        <v>7</v>
      </c>
    </row>
    <row r="489" spans="1:5" x14ac:dyDescent="0.25">
      <c r="A489">
        <f t="shared" si="22"/>
        <v>1997</v>
      </c>
      <c r="B489" t="str">
        <f>INDEX(Transpose!$B$2:$BD$2,MATCH('Iterating Key'!D489,Transpose!$B$1:$BD$1,0))</f>
        <v>Ethiopia</v>
      </c>
      <c r="C489">
        <f>INDEX(Transpose!$B$3:$BD$32,MATCH('Iterating Key'!A489,Transpose!$A$3:$A$32,0),MATCH(D489,Transpose!$B$1:$BD$1,0))</f>
        <v>1979.7329999999999</v>
      </c>
      <c r="D489">
        <f t="shared" si="24"/>
        <v>17</v>
      </c>
      <c r="E489">
        <f t="shared" si="23"/>
        <v>8</v>
      </c>
    </row>
    <row r="490" spans="1:5" x14ac:dyDescent="0.25">
      <c r="A490">
        <f t="shared" si="22"/>
        <v>1998</v>
      </c>
      <c r="B490" t="str">
        <f>INDEX(Transpose!$B$2:$BD$2,MATCH('Iterating Key'!D490,Transpose!$B$1:$BD$1,0))</f>
        <v>Ethiopia</v>
      </c>
      <c r="C490">
        <f>INDEX(Transpose!$B$3:$BD$32,MATCH('Iterating Key'!A490,Transpose!$A$3:$A$32,0),MATCH(D490,Transpose!$B$1:$BD$1,0))</f>
        <v>1917.0609999999999</v>
      </c>
      <c r="D490">
        <f t="shared" si="24"/>
        <v>17</v>
      </c>
      <c r="E490">
        <f t="shared" si="23"/>
        <v>9</v>
      </c>
    </row>
    <row r="491" spans="1:5" x14ac:dyDescent="0.25">
      <c r="A491">
        <f t="shared" si="22"/>
        <v>1999</v>
      </c>
      <c r="B491" t="str">
        <f>INDEX(Transpose!$B$2:$BD$2,MATCH('Iterating Key'!D491,Transpose!$B$1:$BD$1,0))</f>
        <v>Ethiopia</v>
      </c>
      <c r="C491">
        <f>INDEX(Transpose!$B$3:$BD$32,MATCH('Iterating Key'!A491,Transpose!$A$3:$A$32,0),MATCH(D491,Transpose!$B$1:$BD$1,0))</f>
        <v>1818.087</v>
      </c>
      <c r="D491">
        <f t="shared" si="24"/>
        <v>17</v>
      </c>
      <c r="E491">
        <f t="shared" si="23"/>
        <v>10</v>
      </c>
    </row>
    <row r="492" spans="1:5" x14ac:dyDescent="0.25">
      <c r="A492">
        <f t="shared" si="22"/>
        <v>2000</v>
      </c>
      <c r="B492" t="str">
        <f>INDEX(Transpose!$B$2:$BD$2,MATCH('Iterating Key'!D492,Transpose!$B$1:$BD$1,0))</f>
        <v>Ethiopia</v>
      </c>
      <c r="C492">
        <f>INDEX(Transpose!$B$3:$BD$32,MATCH('Iterating Key'!A492,Transpose!$A$3:$A$32,0),MATCH(D492,Transpose!$B$1:$BD$1,0))</f>
        <v>1981.856</v>
      </c>
      <c r="D492">
        <f t="shared" si="24"/>
        <v>17</v>
      </c>
      <c r="E492">
        <f t="shared" si="23"/>
        <v>11</v>
      </c>
    </row>
    <row r="493" spans="1:5" x14ac:dyDescent="0.25">
      <c r="A493">
        <f t="shared" si="22"/>
        <v>2001</v>
      </c>
      <c r="B493" t="str">
        <f>INDEX(Transpose!$B$2:$BD$2,MATCH('Iterating Key'!D493,Transpose!$B$1:$BD$1,0))</f>
        <v>Ethiopia</v>
      </c>
      <c r="C493">
        <f>INDEX(Transpose!$B$3:$BD$32,MATCH('Iterating Key'!A493,Transpose!$A$3:$A$32,0),MATCH(D493,Transpose!$B$1:$BD$1,0))</f>
        <v>1376.0619999999999</v>
      </c>
      <c r="D493">
        <f t="shared" si="24"/>
        <v>17</v>
      </c>
      <c r="E493">
        <f t="shared" si="23"/>
        <v>12</v>
      </c>
    </row>
    <row r="494" spans="1:5" x14ac:dyDescent="0.25">
      <c r="A494">
        <f t="shared" si="22"/>
        <v>2002</v>
      </c>
      <c r="B494" t="str">
        <f>INDEX(Transpose!$B$2:$BD$2,MATCH('Iterating Key'!D494,Transpose!$B$1:$BD$1,0))</f>
        <v>Ethiopia</v>
      </c>
      <c r="C494">
        <f>INDEX(Transpose!$B$3:$BD$32,MATCH('Iterating Key'!A494,Transpose!$A$3:$A$32,0),MATCH(D494,Transpose!$B$1:$BD$1,0))</f>
        <v>2054.6779999999999</v>
      </c>
      <c r="D494">
        <f t="shared" si="24"/>
        <v>17</v>
      </c>
      <c r="E494">
        <f t="shared" si="23"/>
        <v>13</v>
      </c>
    </row>
    <row r="495" spans="1:5" x14ac:dyDescent="0.25">
      <c r="A495">
        <f t="shared" si="22"/>
        <v>2003</v>
      </c>
      <c r="B495" t="str">
        <f>INDEX(Transpose!$B$2:$BD$2,MATCH('Iterating Key'!D495,Transpose!$B$1:$BD$1,0))</f>
        <v>Ethiopia</v>
      </c>
      <c r="C495">
        <f>INDEX(Transpose!$B$3:$BD$32,MATCH('Iterating Key'!A495,Transpose!$A$3:$A$32,0),MATCH(D495,Transpose!$B$1:$BD$1,0))</f>
        <v>2229.143</v>
      </c>
      <c r="D495">
        <f t="shared" si="24"/>
        <v>17</v>
      </c>
      <c r="E495">
        <f t="shared" si="23"/>
        <v>14</v>
      </c>
    </row>
    <row r="496" spans="1:5" x14ac:dyDescent="0.25">
      <c r="A496">
        <f t="shared" si="22"/>
        <v>2004</v>
      </c>
      <c r="B496" t="str">
        <f>INDEX(Transpose!$B$2:$BD$2,MATCH('Iterating Key'!D496,Transpose!$B$1:$BD$1,0))</f>
        <v>Ethiopia</v>
      </c>
      <c r="C496">
        <f>INDEX(Transpose!$B$3:$BD$32,MATCH('Iterating Key'!A496,Transpose!$A$3:$A$32,0),MATCH(D496,Transpose!$B$1:$BD$1,0))</f>
        <v>2490.944</v>
      </c>
      <c r="D496">
        <f t="shared" si="24"/>
        <v>17</v>
      </c>
      <c r="E496">
        <f t="shared" si="23"/>
        <v>15</v>
      </c>
    </row>
    <row r="497" spans="1:5" x14ac:dyDescent="0.25">
      <c r="A497">
        <f t="shared" si="22"/>
        <v>2005</v>
      </c>
      <c r="B497" t="str">
        <f>INDEX(Transpose!$B$2:$BD$2,MATCH('Iterating Key'!D497,Transpose!$B$1:$BD$1,0))</f>
        <v>Ethiopia</v>
      </c>
      <c r="C497">
        <f>INDEX(Transpose!$B$3:$BD$32,MATCH('Iterating Key'!A497,Transpose!$A$3:$A$32,0),MATCH(D497,Transpose!$B$1:$BD$1,0))</f>
        <v>2435.069</v>
      </c>
      <c r="D497">
        <f t="shared" si="24"/>
        <v>17</v>
      </c>
      <c r="E497">
        <f t="shared" si="23"/>
        <v>16</v>
      </c>
    </row>
    <row r="498" spans="1:5" x14ac:dyDescent="0.25">
      <c r="A498">
        <f t="shared" si="22"/>
        <v>2006</v>
      </c>
      <c r="B498" t="str">
        <f>INDEX(Transpose!$B$2:$BD$2,MATCH('Iterating Key'!D498,Transpose!$B$1:$BD$1,0))</f>
        <v>Ethiopia</v>
      </c>
      <c r="C498">
        <f>INDEX(Transpose!$B$3:$BD$32,MATCH('Iterating Key'!A498,Transpose!$A$3:$A$32,0),MATCH(D498,Transpose!$B$1:$BD$1,0))</f>
        <v>2935.56</v>
      </c>
      <c r="D498">
        <f t="shared" si="24"/>
        <v>17</v>
      </c>
      <c r="E498">
        <f t="shared" si="23"/>
        <v>17</v>
      </c>
    </row>
    <row r="499" spans="1:5" x14ac:dyDescent="0.25">
      <c r="A499">
        <f t="shared" si="22"/>
        <v>2007</v>
      </c>
      <c r="B499" t="str">
        <f>INDEX(Transpose!$B$2:$BD$2,MATCH('Iterating Key'!D499,Transpose!$B$1:$BD$1,0))</f>
        <v>Ethiopia</v>
      </c>
      <c r="C499">
        <f>INDEX(Transpose!$B$3:$BD$32,MATCH('Iterating Key'!A499,Transpose!$A$3:$A$32,0),MATCH(D499,Transpose!$B$1:$BD$1,0))</f>
        <v>2604.0079999999998</v>
      </c>
      <c r="D499">
        <f t="shared" si="24"/>
        <v>17</v>
      </c>
      <c r="E499">
        <f t="shared" si="23"/>
        <v>18</v>
      </c>
    </row>
    <row r="500" spans="1:5" x14ac:dyDescent="0.25">
      <c r="A500">
        <f t="shared" si="22"/>
        <v>2008</v>
      </c>
      <c r="B500" t="str">
        <f>INDEX(Transpose!$B$2:$BD$2,MATCH('Iterating Key'!D500,Transpose!$B$1:$BD$1,0))</f>
        <v>Ethiopia</v>
      </c>
      <c r="C500">
        <f>INDEX(Transpose!$B$3:$BD$32,MATCH('Iterating Key'!A500,Transpose!$A$3:$A$32,0),MATCH(D500,Transpose!$B$1:$BD$1,0))</f>
        <v>2851.9209700000001</v>
      </c>
      <c r="D500">
        <f t="shared" si="24"/>
        <v>17</v>
      </c>
      <c r="E500">
        <f t="shared" si="23"/>
        <v>19</v>
      </c>
    </row>
    <row r="501" spans="1:5" x14ac:dyDescent="0.25">
      <c r="A501">
        <f t="shared" si="22"/>
        <v>2009</v>
      </c>
      <c r="B501" t="str">
        <f>INDEX(Transpose!$B$2:$BD$2,MATCH('Iterating Key'!D501,Transpose!$B$1:$BD$1,0))</f>
        <v>Ethiopia</v>
      </c>
      <c r="C501">
        <f>INDEX(Transpose!$B$3:$BD$32,MATCH('Iterating Key'!A501,Transpose!$A$3:$A$32,0),MATCH(D501,Transpose!$B$1:$BD$1,0))</f>
        <v>1851.4974532000001</v>
      </c>
      <c r="D501">
        <f t="shared" si="24"/>
        <v>17</v>
      </c>
      <c r="E501">
        <f t="shared" si="23"/>
        <v>20</v>
      </c>
    </row>
    <row r="502" spans="1:5" x14ac:dyDescent="0.25">
      <c r="A502">
        <f t="shared" si="22"/>
        <v>2010</v>
      </c>
      <c r="B502" t="str">
        <f>INDEX(Transpose!$B$2:$BD$2,MATCH('Iterating Key'!D502,Transpose!$B$1:$BD$1,0))</f>
        <v>Ethiopia</v>
      </c>
      <c r="C502">
        <f>INDEX(Transpose!$B$3:$BD$32,MATCH('Iterating Key'!A502,Transpose!$A$3:$A$32,0),MATCH(D502,Transpose!$B$1:$BD$1,0))</f>
        <v>3324.1025510999998</v>
      </c>
      <c r="D502">
        <f t="shared" si="24"/>
        <v>17</v>
      </c>
      <c r="E502">
        <f t="shared" si="23"/>
        <v>21</v>
      </c>
    </row>
    <row r="503" spans="1:5" x14ac:dyDescent="0.25">
      <c r="A503">
        <f t="shared" si="22"/>
        <v>2011</v>
      </c>
      <c r="B503" t="str">
        <f>INDEX(Transpose!$B$2:$BD$2,MATCH('Iterating Key'!D503,Transpose!$B$1:$BD$1,0))</f>
        <v>Ethiopia</v>
      </c>
      <c r="C503">
        <f>INDEX(Transpose!$B$3:$BD$32,MATCH('Iterating Key'!A503,Transpose!$A$3:$A$32,0),MATCH(D503,Transpose!$B$1:$BD$1,0))</f>
        <v>2675.4190125</v>
      </c>
      <c r="D503">
        <f t="shared" si="24"/>
        <v>17</v>
      </c>
      <c r="E503">
        <f t="shared" si="23"/>
        <v>22</v>
      </c>
    </row>
    <row r="504" spans="1:5" x14ac:dyDescent="0.25">
      <c r="A504">
        <f t="shared" si="22"/>
        <v>2012</v>
      </c>
      <c r="B504" t="str">
        <f>INDEX(Transpose!$B$2:$BD$2,MATCH('Iterating Key'!D504,Transpose!$B$1:$BD$1,0))</f>
        <v>Ethiopia</v>
      </c>
      <c r="C504">
        <f>INDEX(Transpose!$B$3:$BD$32,MATCH('Iterating Key'!A504,Transpose!$A$3:$A$32,0),MATCH(D504,Transpose!$B$1:$BD$1,0))</f>
        <v>3202.5924065999998</v>
      </c>
      <c r="D504">
        <f t="shared" si="24"/>
        <v>17</v>
      </c>
      <c r="E504">
        <f t="shared" si="23"/>
        <v>23</v>
      </c>
    </row>
    <row r="505" spans="1:5" x14ac:dyDescent="0.25">
      <c r="A505">
        <f t="shared" si="22"/>
        <v>2013</v>
      </c>
      <c r="B505" t="str">
        <f>INDEX(Transpose!$B$2:$BD$2,MATCH('Iterating Key'!D505,Transpose!$B$1:$BD$1,0))</f>
        <v>Ethiopia</v>
      </c>
      <c r="C505">
        <f>INDEX(Transpose!$B$3:$BD$32,MATCH('Iterating Key'!A505,Transpose!$A$3:$A$32,0),MATCH(D505,Transpose!$B$1:$BD$1,0))</f>
        <v>2870.0752483000001</v>
      </c>
      <c r="D505">
        <f t="shared" si="24"/>
        <v>17</v>
      </c>
      <c r="E505">
        <f t="shared" si="23"/>
        <v>24</v>
      </c>
    </row>
    <row r="506" spans="1:5" x14ac:dyDescent="0.25">
      <c r="A506">
        <f t="shared" si="22"/>
        <v>2014</v>
      </c>
      <c r="B506" t="str">
        <f>INDEX(Transpose!$B$2:$BD$2,MATCH('Iterating Key'!D506,Transpose!$B$1:$BD$1,0))</f>
        <v>Ethiopia</v>
      </c>
      <c r="C506">
        <f>INDEX(Transpose!$B$3:$BD$32,MATCH('Iterating Key'!A506,Transpose!$A$3:$A$32,0),MATCH(D506,Transpose!$B$1:$BD$1,0))</f>
        <v>3116.6903699999998</v>
      </c>
      <c r="D506">
        <f t="shared" si="24"/>
        <v>17</v>
      </c>
      <c r="E506">
        <f t="shared" si="23"/>
        <v>25</v>
      </c>
    </row>
    <row r="507" spans="1:5" x14ac:dyDescent="0.25">
      <c r="A507">
        <f t="shared" si="22"/>
        <v>2015</v>
      </c>
      <c r="B507" t="str">
        <f>INDEX(Transpose!$B$2:$BD$2,MATCH('Iterating Key'!D507,Transpose!$B$1:$BD$1,0))</f>
        <v>Ethiopia</v>
      </c>
      <c r="C507">
        <f>INDEX(Transpose!$B$3:$BD$32,MATCH('Iterating Key'!A507,Transpose!$A$3:$A$32,0),MATCH(D507,Transpose!$B$1:$BD$1,0))</f>
        <v>2984.9748166999998</v>
      </c>
      <c r="D507">
        <f t="shared" si="24"/>
        <v>17</v>
      </c>
      <c r="E507">
        <f t="shared" si="23"/>
        <v>26</v>
      </c>
    </row>
    <row r="508" spans="1:5" x14ac:dyDescent="0.25">
      <c r="A508">
        <f t="shared" si="22"/>
        <v>2016</v>
      </c>
      <c r="B508" t="str">
        <f>INDEX(Transpose!$B$2:$BD$2,MATCH('Iterating Key'!D508,Transpose!$B$1:$BD$1,0))</f>
        <v>Ethiopia</v>
      </c>
      <c r="C508">
        <f>INDEX(Transpose!$B$3:$BD$32,MATCH('Iterating Key'!A508,Transpose!$A$3:$A$32,0),MATCH(D508,Transpose!$B$1:$BD$1,0))</f>
        <v>3000.7244500000002</v>
      </c>
      <c r="D508">
        <f t="shared" si="24"/>
        <v>17</v>
      </c>
      <c r="E508">
        <f t="shared" si="23"/>
        <v>27</v>
      </c>
    </row>
    <row r="509" spans="1:5" x14ac:dyDescent="0.25">
      <c r="A509">
        <f t="shared" si="22"/>
        <v>2017</v>
      </c>
      <c r="B509" t="str">
        <f>INDEX(Transpose!$B$2:$BD$2,MATCH('Iterating Key'!D509,Transpose!$B$1:$BD$1,0))</f>
        <v>Ethiopia</v>
      </c>
      <c r="C509">
        <f>INDEX(Transpose!$B$3:$BD$32,MATCH('Iterating Key'!A509,Transpose!$A$3:$A$32,0),MATCH(D509,Transpose!$B$1:$BD$1,0))</f>
        <v>3773.4063332999999</v>
      </c>
      <c r="D509">
        <f t="shared" si="24"/>
        <v>17</v>
      </c>
      <c r="E509">
        <f t="shared" si="23"/>
        <v>28</v>
      </c>
    </row>
    <row r="510" spans="1:5" x14ac:dyDescent="0.25">
      <c r="A510">
        <f t="shared" si="22"/>
        <v>2018</v>
      </c>
      <c r="B510" t="str">
        <f>INDEX(Transpose!$B$2:$BD$2,MATCH('Iterating Key'!D510,Transpose!$B$1:$BD$1,0))</f>
        <v>Ethiopia</v>
      </c>
      <c r="C510">
        <f>INDEX(Transpose!$B$3:$BD$32,MATCH('Iterating Key'!A510,Transpose!$A$3:$A$32,0),MATCH(D510,Transpose!$B$1:$BD$1,0))</f>
        <v>3589.0480200000002</v>
      </c>
      <c r="D510">
        <f t="shared" si="24"/>
        <v>17</v>
      </c>
      <c r="E510">
        <f t="shared" si="23"/>
        <v>29</v>
      </c>
    </row>
    <row r="511" spans="1:5" x14ac:dyDescent="0.25">
      <c r="A511">
        <f t="shared" si="22"/>
        <v>2019</v>
      </c>
      <c r="B511" t="str">
        <f>INDEX(Transpose!$B$2:$BD$2,MATCH('Iterating Key'!D511,Transpose!$B$1:$BD$1,0))</f>
        <v>Ethiopia</v>
      </c>
      <c r="C511">
        <f>INDEX(Transpose!$B$3:$BD$32,MATCH('Iterating Key'!A511,Transpose!$A$3:$A$32,0),MATCH(D511,Transpose!$B$1:$BD$1,0))</f>
        <v>3921.2497733999999</v>
      </c>
      <c r="D511">
        <f t="shared" si="24"/>
        <v>17</v>
      </c>
      <c r="E511">
        <f t="shared" si="23"/>
        <v>30</v>
      </c>
    </row>
    <row r="512" spans="1:5" x14ac:dyDescent="0.25">
      <c r="A512">
        <f t="shared" si="22"/>
        <v>1990</v>
      </c>
      <c r="B512" t="str">
        <f>INDEX(Transpose!$B$2:$BD$2,MATCH('Iterating Key'!D512,Transpose!$B$1:$BD$1,0))</f>
        <v>Gabon</v>
      </c>
      <c r="C512">
        <f>INDEX(Transpose!$B$3:$BD$32,MATCH('Iterating Key'!A512,Transpose!$A$3:$A$32,0),MATCH(D512,Transpose!$B$1:$BD$1,0))</f>
        <v>2.3140000000000001</v>
      </c>
      <c r="D512">
        <f t="shared" si="24"/>
        <v>18</v>
      </c>
      <c r="E512">
        <f t="shared" si="23"/>
        <v>1</v>
      </c>
    </row>
    <row r="513" spans="1:5" x14ac:dyDescent="0.25">
      <c r="A513">
        <f t="shared" si="22"/>
        <v>1991</v>
      </c>
      <c r="B513" t="str">
        <f>INDEX(Transpose!$B$2:$BD$2,MATCH('Iterating Key'!D513,Transpose!$B$1:$BD$1,0))</f>
        <v>Gabon</v>
      </c>
      <c r="C513">
        <f>INDEX(Transpose!$B$3:$BD$32,MATCH('Iterating Key'!A513,Transpose!$A$3:$A$32,0),MATCH(D513,Transpose!$B$1:$BD$1,0))</f>
        <v>3.3380000000000001</v>
      </c>
      <c r="D513">
        <f t="shared" si="24"/>
        <v>18</v>
      </c>
      <c r="E513">
        <f t="shared" si="23"/>
        <v>2</v>
      </c>
    </row>
    <row r="514" spans="1:5" x14ac:dyDescent="0.25">
      <c r="A514">
        <f t="shared" si="22"/>
        <v>1992</v>
      </c>
      <c r="B514" t="str">
        <f>INDEX(Transpose!$B$2:$BD$2,MATCH('Iterating Key'!D514,Transpose!$B$1:$BD$1,0))</f>
        <v>Gabon</v>
      </c>
      <c r="C514">
        <f>INDEX(Transpose!$B$3:$BD$32,MATCH('Iterating Key'!A514,Transpose!$A$3:$A$32,0),MATCH(D514,Transpose!$B$1:$BD$1,0))</f>
        <v>1.0069999999999999</v>
      </c>
      <c r="D514">
        <f t="shared" si="24"/>
        <v>18</v>
      </c>
      <c r="E514">
        <f t="shared" si="23"/>
        <v>3</v>
      </c>
    </row>
    <row r="515" spans="1:5" x14ac:dyDescent="0.25">
      <c r="A515">
        <f t="shared" ref="A515:A578" si="25">1990+E515-1</f>
        <v>1993</v>
      </c>
      <c r="B515" t="str">
        <f>INDEX(Transpose!$B$2:$BD$2,MATCH('Iterating Key'!D515,Transpose!$B$1:$BD$1,0))</f>
        <v>Gabon</v>
      </c>
      <c r="C515">
        <f>INDEX(Transpose!$B$3:$BD$32,MATCH('Iterating Key'!A515,Transpose!$A$3:$A$32,0),MATCH(D515,Transpose!$B$1:$BD$1,0))</f>
        <v>2.1779999999999999</v>
      </c>
      <c r="D515">
        <f t="shared" si="24"/>
        <v>18</v>
      </c>
      <c r="E515">
        <f t="shared" si="23"/>
        <v>4</v>
      </c>
    </row>
    <row r="516" spans="1:5" x14ac:dyDescent="0.25">
      <c r="A516">
        <f t="shared" si="25"/>
        <v>1994</v>
      </c>
      <c r="B516" t="str">
        <f>INDEX(Transpose!$B$2:$BD$2,MATCH('Iterating Key'!D516,Transpose!$B$1:$BD$1,0))</f>
        <v>Gabon</v>
      </c>
      <c r="C516">
        <f>INDEX(Transpose!$B$3:$BD$32,MATCH('Iterating Key'!A516,Transpose!$A$3:$A$32,0),MATCH(D516,Transpose!$B$1:$BD$1,0))</f>
        <v>5.0389999999999997</v>
      </c>
      <c r="D516">
        <f t="shared" si="24"/>
        <v>18</v>
      </c>
      <c r="E516">
        <f t="shared" ref="E516:E579" si="26">IF(E515+1=31,1,E515+1)</f>
        <v>5</v>
      </c>
    </row>
    <row r="517" spans="1:5" x14ac:dyDescent="0.25">
      <c r="A517">
        <f t="shared" si="25"/>
        <v>1995</v>
      </c>
      <c r="B517" t="str">
        <f>INDEX(Transpose!$B$2:$BD$2,MATCH('Iterating Key'!D517,Transpose!$B$1:$BD$1,0))</f>
        <v>Gabon</v>
      </c>
      <c r="C517">
        <f>INDEX(Transpose!$B$3:$BD$32,MATCH('Iterating Key'!A517,Transpose!$A$3:$A$32,0),MATCH(D517,Transpose!$B$1:$BD$1,0))</f>
        <v>2.9460000000000002</v>
      </c>
      <c r="D517">
        <f t="shared" si="24"/>
        <v>18</v>
      </c>
      <c r="E517">
        <f t="shared" si="26"/>
        <v>6</v>
      </c>
    </row>
    <row r="518" spans="1:5" x14ac:dyDescent="0.25">
      <c r="A518">
        <f t="shared" si="25"/>
        <v>1996</v>
      </c>
      <c r="B518" t="str">
        <f>INDEX(Transpose!$B$2:$BD$2,MATCH('Iterating Key'!D518,Transpose!$B$1:$BD$1,0))</f>
        <v>Gabon</v>
      </c>
      <c r="C518">
        <f>INDEX(Transpose!$B$3:$BD$32,MATCH('Iterating Key'!A518,Transpose!$A$3:$A$32,0),MATCH(D518,Transpose!$B$1:$BD$1,0))</f>
        <v>1.681</v>
      </c>
      <c r="D518">
        <f t="shared" si="24"/>
        <v>18</v>
      </c>
      <c r="E518">
        <f t="shared" si="26"/>
        <v>7</v>
      </c>
    </row>
    <row r="519" spans="1:5" x14ac:dyDescent="0.25">
      <c r="A519">
        <f t="shared" si="25"/>
        <v>1997</v>
      </c>
      <c r="B519" t="str">
        <f>INDEX(Transpose!$B$2:$BD$2,MATCH('Iterating Key'!D519,Transpose!$B$1:$BD$1,0))</f>
        <v>Gabon</v>
      </c>
      <c r="C519">
        <f>INDEX(Transpose!$B$3:$BD$32,MATCH('Iterating Key'!A519,Transpose!$A$3:$A$32,0),MATCH(D519,Transpose!$B$1:$BD$1,0))</f>
        <v>0</v>
      </c>
      <c r="D519">
        <f t="shared" si="24"/>
        <v>18</v>
      </c>
      <c r="E519">
        <f t="shared" si="26"/>
        <v>8</v>
      </c>
    </row>
    <row r="520" spans="1:5" x14ac:dyDescent="0.25">
      <c r="A520">
        <f t="shared" si="25"/>
        <v>1998</v>
      </c>
      <c r="B520" t="str">
        <f>INDEX(Transpose!$B$2:$BD$2,MATCH('Iterating Key'!D520,Transpose!$B$1:$BD$1,0))</f>
        <v>Gabon</v>
      </c>
      <c r="C520">
        <f>INDEX(Transpose!$B$3:$BD$32,MATCH('Iterating Key'!A520,Transpose!$A$3:$A$32,0),MATCH(D520,Transpose!$B$1:$BD$1,0))</f>
        <v>1.7649999999999999</v>
      </c>
      <c r="D520">
        <f t="shared" si="24"/>
        <v>18</v>
      </c>
      <c r="E520">
        <f t="shared" si="26"/>
        <v>9</v>
      </c>
    </row>
    <row r="521" spans="1:5" x14ac:dyDescent="0.25">
      <c r="A521">
        <f t="shared" si="25"/>
        <v>1999</v>
      </c>
      <c r="B521" t="str">
        <f>INDEX(Transpose!$B$2:$BD$2,MATCH('Iterating Key'!D521,Transpose!$B$1:$BD$1,0))</f>
        <v>Gabon</v>
      </c>
      <c r="C521">
        <f>INDEX(Transpose!$B$3:$BD$32,MATCH('Iterating Key'!A521,Transpose!$A$3:$A$32,0),MATCH(D521,Transpose!$B$1:$BD$1,0))</f>
        <v>2.5</v>
      </c>
      <c r="D521">
        <f t="shared" si="24"/>
        <v>18</v>
      </c>
      <c r="E521">
        <f t="shared" si="26"/>
        <v>10</v>
      </c>
    </row>
    <row r="522" spans="1:5" x14ac:dyDescent="0.25">
      <c r="A522">
        <f t="shared" si="25"/>
        <v>2000</v>
      </c>
      <c r="B522" t="str">
        <f>INDEX(Transpose!$B$2:$BD$2,MATCH('Iterating Key'!D522,Transpose!$B$1:$BD$1,0))</f>
        <v>Gabon</v>
      </c>
      <c r="C522">
        <f>INDEX(Transpose!$B$3:$BD$32,MATCH('Iterating Key'!A522,Transpose!$A$3:$A$32,0),MATCH(D522,Transpose!$B$1:$BD$1,0))</f>
        <v>0.58399999999999996</v>
      </c>
      <c r="D522">
        <f t="shared" si="24"/>
        <v>18</v>
      </c>
      <c r="E522">
        <f t="shared" si="26"/>
        <v>11</v>
      </c>
    </row>
    <row r="523" spans="1:5" x14ac:dyDescent="0.25">
      <c r="A523">
        <f t="shared" si="25"/>
        <v>2001</v>
      </c>
      <c r="B523" t="str">
        <f>INDEX(Transpose!$B$2:$BD$2,MATCH('Iterating Key'!D523,Transpose!$B$1:$BD$1,0))</f>
        <v>Gabon</v>
      </c>
      <c r="C523">
        <f>INDEX(Transpose!$B$3:$BD$32,MATCH('Iterating Key'!A523,Transpose!$A$3:$A$32,0),MATCH(D523,Transpose!$B$1:$BD$1,0))</f>
        <v>2.024</v>
      </c>
      <c r="D523">
        <f t="shared" si="24"/>
        <v>18</v>
      </c>
      <c r="E523">
        <f t="shared" si="26"/>
        <v>12</v>
      </c>
    </row>
    <row r="524" spans="1:5" x14ac:dyDescent="0.25">
      <c r="A524">
        <f t="shared" si="25"/>
        <v>2002</v>
      </c>
      <c r="B524" t="str">
        <f>INDEX(Transpose!$B$2:$BD$2,MATCH('Iterating Key'!D524,Transpose!$B$1:$BD$1,0))</f>
        <v>Gabon</v>
      </c>
      <c r="C524">
        <f>INDEX(Transpose!$B$3:$BD$32,MATCH('Iterating Key'!A524,Transpose!$A$3:$A$32,0),MATCH(D524,Transpose!$B$1:$BD$1,0))</f>
        <v>0.25</v>
      </c>
      <c r="D524">
        <f t="shared" si="24"/>
        <v>18</v>
      </c>
      <c r="E524">
        <f t="shared" si="26"/>
        <v>13</v>
      </c>
    </row>
    <row r="525" spans="1:5" x14ac:dyDescent="0.25">
      <c r="A525">
        <f t="shared" si="25"/>
        <v>2003</v>
      </c>
      <c r="B525" t="str">
        <f>INDEX(Transpose!$B$2:$BD$2,MATCH('Iterating Key'!D525,Transpose!$B$1:$BD$1,0))</f>
        <v>Gabon</v>
      </c>
      <c r="C525">
        <f>INDEX(Transpose!$B$3:$BD$32,MATCH('Iterating Key'!A525,Transpose!$A$3:$A$32,0),MATCH(D525,Transpose!$B$1:$BD$1,0))</f>
        <v>0.95</v>
      </c>
      <c r="D525">
        <f t="shared" si="24"/>
        <v>18</v>
      </c>
      <c r="E525">
        <f t="shared" si="26"/>
        <v>14</v>
      </c>
    </row>
    <row r="526" spans="1:5" x14ac:dyDescent="0.25">
      <c r="A526">
        <f t="shared" si="25"/>
        <v>2004</v>
      </c>
      <c r="B526" t="str">
        <f>INDEX(Transpose!$B$2:$BD$2,MATCH('Iterating Key'!D526,Transpose!$B$1:$BD$1,0))</f>
        <v>Gabon</v>
      </c>
      <c r="C526">
        <f>INDEX(Transpose!$B$3:$BD$32,MATCH('Iterating Key'!A526,Transpose!$A$3:$A$32,0),MATCH(D526,Transpose!$B$1:$BD$1,0))</f>
        <v>0</v>
      </c>
      <c r="D526">
        <f t="shared" si="24"/>
        <v>18</v>
      </c>
      <c r="E526">
        <f t="shared" si="26"/>
        <v>15</v>
      </c>
    </row>
    <row r="527" spans="1:5" x14ac:dyDescent="0.25">
      <c r="A527">
        <f t="shared" si="25"/>
        <v>2005</v>
      </c>
      <c r="B527" t="str">
        <f>INDEX(Transpose!$B$2:$BD$2,MATCH('Iterating Key'!D527,Transpose!$B$1:$BD$1,0))</f>
        <v>Gabon</v>
      </c>
      <c r="C527">
        <f>INDEX(Transpose!$B$3:$BD$32,MATCH('Iterating Key'!A527,Transpose!$A$3:$A$32,0),MATCH(D527,Transpose!$B$1:$BD$1,0))</f>
        <v>0</v>
      </c>
      <c r="D527">
        <f t="shared" si="24"/>
        <v>18</v>
      </c>
      <c r="E527">
        <f t="shared" si="26"/>
        <v>16</v>
      </c>
    </row>
    <row r="528" spans="1:5" x14ac:dyDescent="0.25">
      <c r="A528">
        <f t="shared" si="25"/>
        <v>2006</v>
      </c>
      <c r="B528" t="str">
        <f>INDEX(Transpose!$B$2:$BD$2,MATCH('Iterating Key'!D528,Transpose!$B$1:$BD$1,0))</f>
        <v>Gabon</v>
      </c>
      <c r="C528">
        <f>INDEX(Transpose!$B$3:$BD$32,MATCH('Iterating Key'!A528,Transpose!$A$3:$A$32,0),MATCH(D528,Transpose!$B$1:$BD$1,0))</f>
        <v>1.091</v>
      </c>
      <c r="D528">
        <f t="shared" si="24"/>
        <v>18</v>
      </c>
      <c r="E528">
        <f t="shared" si="26"/>
        <v>17</v>
      </c>
    </row>
    <row r="529" spans="1:5" x14ac:dyDescent="0.25">
      <c r="A529">
        <f t="shared" si="25"/>
        <v>2007</v>
      </c>
      <c r="B529" t="str">
        <f>INDEX(Transpose!$B$2:$BD$2,MATCH('Iterating Key'!D529,Transpose!$B$1:$BD$1,0))</f>
        <v>Gabon</v>
      </c>
      <c r="C529">
        <f>INDEX(Transpose!$B$3:$BD$32,MATCH('Iterating Key'!A529,Transpose!$A$3:$A$32,0),MATCH(D529,Transpose!$B$1:$BD$1,0))</f>
        <v>0.40300000000000002</v>
      </c>
      <c r="D529">
        <f t="shared" si="24"/>
        <v>18</v>
      </c>
      <c r="E529">
        <f t="shared" si="26"/>
        <v>18</v>
      </c>
    </row>
    <row r="530" spans="1:5" x14ac:dyDescent="0.25">
      <c r="A530">
        <f t="shared" si="25"/>
        <v>2008</v>
      </c>
      <c r="B530" t="str">
        <f>INDEX(Transpose!$B$2:$BD$2,MATCH('Iterating Key'!D530,Transpose!$B$1:$BD$1,0))</f>
        <v>Gabon</v>
      </c>
      <c r="C530">
        <f>INDEX(Transpose!$B$3:$BD$32,MATCH('Iterating Key'!A530,Transpose!$A$3:$A$32,0),MATCH(D530,Transpose!$B$1:$BD$1,0))</f>
        <v>0.42099999999999999</v>
      </c>
      <c r="D530">
        <f t="shared" si="24"/>
        <v>18</v>
      </c>
      <c r="E530">
        <f t="shared" si="26"/>
        <v>19</v>
      </c>
    </row>
    <row r="531" spans="1:5" x14ac:dyDescent="0.25">
      <c r="A531">
        <f t="shared" si="25"/>
        <v>2009</v>
      </c>
      <c r="B531" t="str">
        <f>INDEX(Transpose!$B$2:$BD$2,MATCH('Iterating Key'!D531,Transpose!$B$1:$BD$1,0))</f>
        <v>Gabon</v>
      </c>
      <c r="C531">
        <f>INDEX(Transpose!$B$3:$BD$32,MATCH('Iterating Key'!A531,Transpose!$A$3:$A$32,0),MATCH(D531,Transpose!$B$1:$BD$1,0))</f>
        <v>0.67500000000000004</v>
      </c>
      <c r="D531">
        <f t="shared" si="24"/>
        <v>18</v>
      </c>
      <c r="E531">
        <f t="shared" si="26"/>
        <v>20</v>
      </c>
    </row>
    <row r="532" spans="1:5" x14ac:dyDescent="0.25">
      <c r="A532">
        <f t="shared" si="25"/>
        <v>2010</v>
      </c>
      <c r="B532" t="str">
        <f>INDEX(Transpose!$B$2:$BD$2,MATCH('Iterating Key'!D532,Transpose!$B$1:$BD$1,0))</f>
        <v>Gabon</v>
      </c>
      <c r="C532">
        <f>INDEX(Transpose!$B$3:$BD$32,MATCH('Iterating Key'!A532,Transpose!$A$3:$A$32,0),MATCH(D532,Transpose!$B$1:$BD$1,0))</f>
        <v>0.81</v>
      </c>
      <c r="D532">
        <f t="shared" si="24"/>
        <v>18</v>
      </c>
      <c r="E532">
        <f t="shared" si="26"/>
        <v>21</v>
      </c>
    </row>
    <row r="533" spans="1:5" x14ac:dyDescent="0.25">
      <c r="A533">
        <f t="shared" si="25"/>
        <v>2011</v>
      </c>
      <c r="B533" t="str">
        <f>INDEX(Transpose!$B$2:$BD$2,MATCH('Iterating Key'!D533,Transpose!$B$1:$BD$1,0))</f>
        <v>Gabon</v>
      </c>
      <c r="C533">
        <f>INDEX(Transpose!$B$3:$BD$32,MATCH('Iterating Key'!A533,Transpose!$A$3:$A$32,0),MATCH(D533,Transpose!$B$1:$BD$1,0))</f>
        <v>0.75233329999999998</v>
      </c>
      <c r="D533">
        <f t="shared" si="24"/>
        <v>18</v>
      </c>
      <c r="E533">
        <f t="shared" si="26"/>
        <v>22</v>
      </c>
    </row>
    <row r="534" spans="1:5" x14ac:dyDescent="0.25">
      <c r="A534">
        <f t="shared" si="25"/>
        <v>2012</v>
      </c>
      <c r="B534" t="str">
        <f>INDEX(Transpose!$B$2:$BD$2,MATCH('Iterating Key'!D534,Transpose!$B$1:$BD$1,0))</f>
        <v>Gabon</v>
      </c>
      <c r="C534">
        <f>INDEX(Transpose!$B$3:$BD$32,MATCH('Iterating Key'!A534,Transpose!$A$3:$A$32,0),MATCH(D534,Transpose!$B$1:$BD$1,0))</f>
        <v>0</v>
      </c>
      <c r="D534">
        <f t="shared" si="24"/>
        <v>18</v>
      </c>
      <c r="E534">
        <f t="shared" si="26"/>
        <v>23</v>
      </c>
    </row>
    <row r="535" spans="1:5" x14ac:dyDescent="0.25">
      <c r="A535">
        <f t="shared" si="25"/>
        <v>2013</v>
      </c>
      <c r="B535" t="str">
        <f>INDEX(Transpose!$B$2:$BD$2,MATCH('Iterating Key'!D535,Transpose!$B$1:$BD$1,0))</f>
        <v>Gabon</v>
      </c>
      <c r="C535">
        <f>INDEX(Transpose!$B$3:$BD$32,MATCH('Iterating Key'!A535,Transpose!$A$3:$A$32,0),MATCH(D535,Transpose!$B$1:$BD$1,0))</f>
        <v>0</v>
      </c>
      <c r="D535">
        <f t="shared" si="24"/>
        <v>18</v>
      </c>
      <c r="E535">
        <f t="shared" si="26"/>
        <v>24</v>
      </c>
    </row>
    <row r="536" spans="1:5" x14ac:dyDescent="0.25">
      <c r="A536">
        <f t="shared" si="25"/>
        <v>2014</v>
      </c>
      <c r="B536" t="str">
        <f>INDEX(Transpose!$B$2:$BD$2,MATCH('Iterating Key'!D536,Transpose!$B$1:$BD$1,0))</f>
        <v>Gabon</v>
      </c>
      <c r="C536">
        <f>INDEX(Transpose!$B$3:$BD$32,MATCH('Iterating Key'!A536,Transpose!$A$3:$A$32,0),MATCH(D536,Transpose!$B$1:$BD$1,0))</f>
        <v>0</v>
      </c>
      <c r="D536">
        <f t="shared" si="24"/>
        <v>18</v>
      </c>
      <c r="E536">
        <f t="shared" si="26"/>
        <v>25</v>
      </c>
    </row>
    <row r="537" spans="1:5" x14ac:dyDescent="0.25">
      <c r="A537">
        <f t="shared" si="25"/>
        <v>2015</v>
      </c>
      <c r="B537" t="str">
        <f>INDEX(Transpose!$B$2:$BD$2,MATCH('Iterating Key'!D537,Transpose!$B$1:$BD$1,0))</f>
        <v>Gabon</v>
      </c>
      <c r="C537">
        <f>INDEX(Transpose!$B$3:$BD$32,MATCH('Iterating Key'!A537,Transpose!$A$3:$A$32,0),MATCH(D537,Transpose!$B$1:$BD$1,0))</f>
        <v>0</v>
      </c>
      <c r="D537">
        <f t="shared" si="24"/>
        <v>18</v>
      </c>
      <c r="E537">
        <f t="shared" si="26"/>
        <v>26</v>
      </c>
    </row>
    <row r="538" spans="1:5" x14ac:dyDescent="0.25">
      <c r="A538">
        <f t="shared" si="25"/>
        <v>2016</v>
      </c>
      <c r="B538" t="str">
        <f>INDEX(Transpose!$B$2:$BD$2,MATCH('Iterating Key'!D538,Transpose!$B$1:$BD$1,0))</f>
        <v>Gabon</v>
      </c>
      <c r="C538">
        <f>INDEX(Transpose!$B$3:$BD$32,MATCH('Iterating Key'!A538,Transpose!$A$3:$A$32,0),MATCH(D538,Transpose!$B$1:$BD$1,0))</f>
        <v>0</v>
      </c>
      <c r="D538">
        <f t="shared" si="24"/>
        <v>18</v>
      </c>
      <c r="E538">
        <f t="shared" si="26"/>
        <v>27</v>
      </c>
    </row>
    <row r="539" spans="1:5" x14ac:dyDescent="0.25">
      <c r="A539">
        <f t="shared" si="25"/>
        <v>2017</v>
      </c>
      <c r="B539" t="str">
        <f>INDEX(Transpose!$B$2:$BD$2,MATCH('Iterating Key'!D539,Transpose!$B$1:$BD$1,0))</f>
        <v>Gabon</v>
      </c>
      <c r="C539">
        <f>INDEX(Transpose!$B$3:$BD$32,MATCH('Iterating Key'!A539,Transpose!$A$3:$A$32,0),MATCH(D539,Transpose!$B$1:$BD$1,0))</f>
        <v>0</v>
      </c>
      <c r="D539">
        <f t="shared" si="24"/>
        <v>18</v>
      </c>
      <c r="E539">
        <f t="shared" si="26"/>
        <v>28</v>
      </c>
    </row>
    <row r="540" spans="1:5" x14ac:dyDescent="0.25">
      <c r="A540">
        <f t="shared" si="25"/>
        <v>2018</v>
      </c>
      <c r="B540" t="str">
        <f>INDEX(Transpose!$B$2:$BD$2,MATCH('Iterating Key'!D540,Transpose!$B$1:$BD$1,0))</f>
        <v>Gabon</v>
      </c>
      <c r="C540">
        <f>INDEX(Transpose!$B$3:$BD$32,MATCH('Iterating Key'!A540,Transpose!$A$3:$A$32,0),MATCH(D540,Transpose!$B$1:$BD$1,0))</f>
        <v>1.68127E-2</v>
      </c>
      <c r="D540">
        <f t="shared" si="24"/>
        <v>18</v>
      </c>
      <c r="E540">
        <f t="shared" si="26"/>
        <v>29</v>
      </c>
    </row>
    <row r="541" spans="1:5" x14ac:dyDescent="0.25">
      <c r="A541">
        <f t="shared" si="25"/>
        <v>2019</v>
      </c>
      <c r="B541" t="str">
        <f>INDEX(Transpose!$B$2:$BD$2,MATCH('Iterating Key'!D541,Transpose!$B$1:$BD$1,0))</f>
        <v>Gabon</v>
      </c>
      <c r="C541">
        <f>INDEX(Transpose!$B$3:$BD$32,MATCH('Iterating Key'!A541,Transpose!$A$3:$A$32,0),MATCH(D541,Transpose!$B$1:$BD$1,0))</f>
        <v>0.03</v>
      </c>
      <c r="D541">
        <f t="shared" si="24"/>
        <v>18</v>
      </c>
      <c r="E541">
        <f t="shared" si="26"/>
        <v>30</v>
      </c>
    </row>
    <row r="542" spans="1:5" x14ac:dyDescent="0.25">
      <c r="A542">
        <f t="shared" si="25"/>
        <v>1990</v>
      </c>
      <c r="B542" t="str">
        <f>INDEX(Transpose!$B$2:$BD$2,MATCH('Iterating Key'!D542,Transpose!$B$1:$BD$1,0))</f>
        <v>Ghana</v>
      </c>
      <c r="C542">
        <f>INDEX(Transpose!$B$3:$BD$32,MATCH('Iterating Key'!A542,Transpose!$A$3:$A$32,0),MATCH(D542,Transpose!$B$1:$BD$1,0))</f>
        <v>10.865</v>
      </c>
      <c r="D542">
        <f t="shared" si="24"/>
        <v>19</v>
      </c>
      <c r="E542">
        <f t="shared" si="26"/>
        <v>1</v>
      </c>
    </row>
    <row r="543" spans="1:5" x14ac:dyDescent="0.25">
      <c r="A543">
        <f t="shared" si="25"/>
        <v>1991</v>
      </c>
      <c r="B543" t="str">
        <f>INDEX(Transpose!$B$2:$BD$2,MATCH('Iterating Key'!D543,Transpose!$B$1:$BD$1,0))</f>
        <v>Ghana</v>
      </c>
      <c r="C543">
        <f>INDEX(Transpose!$B$3:$BD$32,MATCH('Iterating Key'!A543,Transpose!$A$3:$A$32,0),MATCH(D543,Transpose!$B$1:$BD$1,0))</f>
        <v>15.702</v>
      </c>
      <c r="D543">
        <f t="shared" si="24"/>
        <v>19</v>
      </c>
      <c r="E543">
        <f t="shared" si="26"/>
        <v>2</v>
      </c>
    </row>
    <row r="544" spans="1:5" x14ac:dyDescent="0.25">
      <c r="A544">
        <f t="shared" si="25"/>
        <v>1992</v>
      </c>
      <c r="B544" t="str">
        <f>INDEX(Transpose!$B$2:$BD$2,MATCH('Iterating Key'!D544,Transpose!$B$1:$BD$1,0))</f>
        <v>Ghana</v>
      </c>
      <c r="C544">
        <f>INDEX(Transpose!$B$3:$BD$32,MATCH('Iterating Key'!A544,Transpose!$A$3:$A$32,0),MATCH(D544,Transpose!$B$1:$BD$1,0))</f>
        <v>32.244999999999997</v>
      </c>
      <c r="D544">
        <f t="shared" si="24"/>
        <v>19</v>
      </c>
      <c r="E544">
        <f t="shared" si="26"/>
        <v>3</v>
      </c>
    </row>
    <row r="545" spans="1:5" x14ac:dyDescent="0.25">
      <c r="A545">
        <f t="shared" si="25"/>
        <v>1993</v>
      </c>
      <c r="B545" t="str">
        <f>INDEX(Transpose!$B$2:$BD$2,MATCH('Iterating Key'!D545,Transpose!$B$1:$BD$1,0))</f>
        <v>Ghana</v>
      </c>
      <c r="C545">
        <f>INDEX(Transpose!$B$3:$BD$32,MATCH('Iterating Key'!A545,Transpose!$A$3:$A$32,0),MATCH(D545,Transpose!$B$1:$BD$1,0))</f>
        <v>47.481999999999999</v>
      </c>
      <c r="D545">
        <f t="shared" ref="D545:D608" si="27">IF(E545=1,D544+1,D544)</f>
        <v>19</v>
      </c>
      <c r="E545">
        <f t="shared" si="26"/>
        <v>4</v>
      </c>
    </row>
    <row r="546" spans="1:5" x14ac:dyDescent="0.25">
      <c r="A546">
        <f t="shared" si="25"/>
        <v>1994</v>
      </c>
      <c r="B546" t="str">
        <f>INDEX(Transpose!$B$2:$BD$2,MATCH('Iterating Key'!D546,Transpose!$B$1:$BD$1,0))</f>
        <v>Ghana</v>
      </c>
      <c r="C546">
        <f>INDEX(Transpose!$B$3:$BD$32,MATCH('Iterating Key'!A546,Transpose!$A$3:$A$32,0),MATCH(D546,Transpose!$B$1:$BD$1,0))</f>
        <v>10.815</v>
      </c>
      <c r="D546">
        <f t="shared" si="27"/>
        <v>19</v>
      </c>
      <c r="E546">
        <f t="shared" si="26"/>
        <v>5</v>
      </c>
    </row>
    <row r="547" spans="1:5" x14ac:dyDescent="0.25">
      <c r="A547">
        <f t="shared" si="25"/>
        <v>1995</v>
      </c>
      <c r="B547" t="str">
        <f>INDEX(Transpose!$B$2:$BD$2,MATCH('Iterating Key'!D547,Transpose!$B$1:$BD$1,0))</f>
        <v>Ghana</v>
      </c>
      <c r="C547">
        <f>INDEX(Transpose!$B$3:$BD$32,MATCH('Iterating Key'!A547,Transpose!$A$3:$A$32,0),MATCH(D547,Transpose!$B$1:$BD$1,0))</f>
        <v>38.152000000000001</v>
      </c>
      <c r="D547">
        <f t="shared" si="27"/>
        <v>19</v>
      </c>
      <c r="E547">
        <f t="shared" si="26"/>
        <v>6</v>
      </c>
    </row>
    <row r="548" spans="1:5" x14ac:dyDescent="0.25">
      <c r="A548">
        <f t="shared" si="25"/>
        <v>1996</v>
      </c>
      <c r="B548" t="str">
        <f>INDEX(Transpose!$B$2:$BD$2,MATCH('Iterating Key'!D548,Transpose!$B$1:$BD$1,0))</f>
        <v>Ghana</v>
      </c>
      <c r="C548">
        <f>INDEX(Transpose!$B$3:$BD$32,MATCH('Iterating Key'!A548,Transpose!$A$3:$A$32,0),MATCH(D548,Transpose!$B$1:$BD$1,0))</f>
        <v>4.359</v>
      </c>
      <c r="D548">
        <f t="shared" si="27"/>
        <v>19</v>
      </c>
      <c r="E548">
        <f t="shared" si="26"/>
        <v>7</v>
      </c>
    </row>
    <row r="549" spans="1:5" x14ac:dyDescent="0.25">
      <c r="A549">
        <f t="shared" si="25"/>
        <v>1997</v>
      </c>
      <c r="B549" t="str">
        <f>INDEX(Transpose!$B$2:$BD$2,MATCH('Iterating Key'!D549,Transpose!$B$1:$BD$1,0))</f>
        <v>Ghana</v>
      </c>
      <c r="C549">
        <f>INDEX(Transpose!$B$3:$BD$32,MATCH('Iterating Key'!A549,Transpose!$A$3:$A$32,0),MATCH(D549,Transpose!$B$1:$BD$1,0))</f>
        <v>29.669</v>
      </c>
      <c r="D549">
        <f t="shared" si="27"/>
        <v>19</v>
      </c>
      <c r="E549">
        <f t="shared" si="26"/>
        <v>8</v>
      </c>
    </row>
    <row r="550" spans="1:5" x14ac:dyDescent="0.25">
      <c r="A550">
        <f t="shared" si="25"/>
        <v>1998</v>
      </c>
      <c r="B550" t="str">
        <f>INDEX(Transpose!$B$2:$BD$2,MATCH('Iterating Key'!D550,Transpose!$B$1:$BD$1,0))</f>
        <v>Ghana</v>
      </c>
      <c r="C550">
        <f>INDEX(Transpose!$B$3:$BD$32,MATCH('Iterating Key'!A550,Transpose!$A$3:$A$32,0),MATCH(D550,Transpose!$B$1:$BD$1,0))</f>
        <v>17.786999999999999</v>
      </c>
      <c r="D550">
        <f t="shared" si="27"/>
        <v>19</v>
      </c>
      <c r="E550">
        <f t="shared" si="26"/>
        <v>9</v>
      </c>
    </row>
    <row r="551" spans="1:5" x14ac:dyDescent="0.25">
      <c r="A551">
        <f t="shared" si="25"/>
        <v>1999</v>
      </c>
      <c r="B551" t="str">
        <f>INDEX(Transpose!$B$2:$BD$2,MATCH('Iterating Key'!D551,Transpose!$B$1:$BD$1,0))</f>
        <v>Ghana</v>
      </c>
      <c r="C551">
        <f>INDEX(Transpose!$B$3:$BD$32,MATCH('Iterating Key'!A551,Transpose!$A$3:$A$32,0),MATCH(D551,Transpose!$B$1:$BD$1,0))</f>
        <v>94.408000000000001</v>
      </c>
      <c r="D551">
        <f t="shared" si="27"/>
        <v>19</v>
      </c>
      <c r="E551">
        <f t="shared" si="26"/>
        <v>10</v>
      </c>
    </row>
    <row r="552" spans="1:5" x14ac:dyDescent="0.25">
      <c r="A552">
        <f t="shared" si="25"/>
        <v>2000</v>
      </c>
      <c r="B552" t="str">
        <f>INDEX(Transpose!$B$2:$BD$2,MATCH('Iterating Key'!D552,Transpose!$B$1:$BD$1,0))</f>
        <v>Ghana</v>
      </c>
      <c r="C552">
        <f>INDEX(Transpose!$B$3:$BD$32,MATCH('Iterating Key'!A552,Transpose!$A$3:$A$32,0),MATCH(D552,Transpose!$B$1:$BD$1,0))</f>
        <v>90.633139999999997</v>
      </c>
      <c r="D552">
        <f t="shared" si="27"/>
        <v>19</v>
      </c>
      <c r="E552">
        <f t="shared" si="26"/>
        <v>11</v>
      </c>
    </row>
    <row r="553" spans="1:5" x14ac:dyDescent="0.25">
      <c r="A553">
        <f t="shared" si="25"/>
        <v>2001</v>
      </c>
      <c r="B553" t="str">
        <f>INDEX(Transpose!$B$2:$BD$2,MATCH('Iterating Key'!D553,Transpose!$B$1:$BD$1,0))</f>
        <v>Ghana</v>
      </c>
      <c r="C553">
        <f>INDEX(Transpose!$B$3:$BD$32,MATCH('Iterating Key'!A553,Transpose!$A$3:$A$32,0),MATCH(D553,Transpose!$B$1:$BD$1,0))</f>
        <v>56.533999999999999</v>
      </c>
      <c r="D553">
        <f t="shared" si="27"/>
        <v>19</v>
      </c>
      <c r="E553">
        <f t="shared" si="26"/>
        <v>12</v>
      </c>
    </row>
    <row r="554" spans="1:5" x14ac:dyDescent="0.25">
      <c r="A554">
        <f t="shared" si="25"/>
        <v>2002</v>
      </c>
      <c r="B554" t="str">
        <f>INDEX(Transpose!$B$2:$BD$2,MATCH('Iterating Key'!D554,Transpose!$B$1:$BD$1,0))</f>
        <v>Ghana</v>
      </c>
      <c r="C554">
        <f>INDEX(Transpose!$B$3:$BD$32,MATCH('Iterating Key'!A554,Transpose!$A$3:$A$32,0),MATCH(D554,Transpose!$B$1:$BD$1,0))</f>
        <v>25.056999999999999</v>
      </c>
      <c r="D554">
        <f t="shared" si="27"/>
        <v>19</v>
      </c>
      <c r="E554">
        <f t="shared" si="26"/>
        <v>13</v>
      </c>
    </row>
    <row r="555" spans="1:5" x14ac:dyDescent="0.25">
      <c r="A555">
        <f t="shared" si="25"/>
        <v>2003</v>
      </c>
      <c r="B555" t="str">
        <f>INDEX(Transpose!$B$2:$BD$2,MATCH('Iterating Key'!D555,Transpose!$B$1:$BD$1,0))</f>
        <v>Ghana</v>
      </c>
      <c r="C555">
        <f>INDEX(Transpose!$B$3:$BD$32,MATCH('Iterating Key'!A555,Transpose!$A$3:$A$32,0),MATCH(D555,Transpose!$B$1:$BD$1,0))</f>
        <v>25.0281448</v>
      </c>
      <c r="D555">
        <f t="shared" si="27"/>
        <v>19</v>
      </c>
      <c r="E555">
        <f t="shared" si="26"/>
        <v>14</v>
      </c>
    </row>
    <row r="556" spans="1:5" x14ac:dyDescent="0.25">
      <c r="A556">
        <f t="shared" si="25"/>
        <v>2004</v>
      </c>
      <c r="B556" t="str">
        <f>INDEX(Transpose!$B$2:$BD$2,MATCH('Iterating Key'!D556,Transpose!$B$1:$BD$1,0))</f>
        <v>Ghana</v>
      </c>
      <c r="C556">
        <f>INDEX(Transpose!$B$3:$BD$32,MATCH('Iterating Key'!A556,Transpose!$A$3:$A$32,0),MATCH(D556,Transpose!$B$1:$BD$1,0))</f>
        <v>22.106850000000001</v>
      </c>
      <c r="D556">
        <f t="shared" si="27"/>
        <v>19</v>
      </c>
      <c r="E556">
        <f t="shared" si="26"/>
        <v>15</v>
      </c>
    </row>
    <row r="557" spans="1:5" x14ac:dyDescent="0.25">
      <c r="A557">
        <f t="shared" si="25"/>
        <v>2005</v>
      </c>
      <c r="B557" t="str">
        <f>INDEX(Transpose!$B$2:$BD$2,MATCH('Iterating Key'!D557,Transpose!$B$1:$BD$1,0))</f>
        <v>Ghana</v>
      </c>
      <c r="C557">
        <f>INDEX(Transpose!$B$3:$BD$32,MATCH('Iterating Key'!A557,Transpose!$A$3:$A$32,0),MATCH(D557,Transpose!$B$1:$BD$1,0))</f>
        <v>17.543800000000001</v>
      </c>
      <c r="D557">
        <f t="shared" si="27"/>
        <v>19</v>
      </c>
      <c r="E557">
        <f t="shared" si="26"/>
        <v>16</v>
      </c>
    </row>
    <row r="558" spans="1:5" x14ac:dyDescent="0.25">
      <c r="A558">
        <f t="shared" si="25"/>
        <v>2006</v>
      </c>
      <c r="B558" t="str">
        <f>INDEX(Transpose!$B$2:$BD$2,MATCH('Iterating Key'!D558,Transpose!$B$1:$BD$1,0))</f>
        <v>Ghana</v>
      </c>
      <c r="C558">
        <f>INDEX(Transpose!$B$3:$BD$32,MATCH('Iterating Key'!A558,Transpose!$A$3:$A$32,0),MATCH(D558,Transpose!$B$1:$BD$1,0))</f>
        <v>8.8198132999999999</v>
      </c>
      <c r="D558">
        <f t="shared" si="27"/>
        <v>19</v>
      </c>
      <c r="E558">
        <f t="shared" si="26"/>
        <v>17</v>
      </c>
    </row>
    <row r="559" spans="1:5" x14ac:dyDescent="0.25">
      <c r="A559">
        <f t="shared" si="25"/>
        <v>2007</v>
      </c>
      <c r="B559" t="str">
        <f>INDEX(Transpose!$B$2:$BD$2,MATCH('Iterating Key'!D559,Transpose!$B$1:$BD$1,0))</f>
        <v>Ghana</v>
      </c>
      <c r="C559">
        <f>INDEX(Transpose!$B$3:$BD$32,MATCH('Iterating Key'!A559,Transpose!$A$3:$A$32,0),MATCH(D559,Transpose!$B$1:$BD$1,0))</f>
        <v>22.123149999999999</v>
      </c>
      <c r="D559">
        <f t="shared" si="27"/>
        <v>19</v>
      </c>
      <c r="E559">
        <f t="shared" si="26"/>
        <v>18</v>
      </c>
    </row>
    <row r="560" spans="1:5" x14ac:dyDescent="0.25">
      <c r="A560">
        <f t="shared" si="25"/>
        <v>2008</v>
      </c>
      <c r="B560" t="str">
        <f>INDEX(Transpose!$B$2:$BD$2,MATCH('Iterating Key'!D560,Transpose!$B$1:$BD$1,0))</f>
        <v>Ghana</v>
      </c>
      <c r="C560">
        <f>INDEX(Transpose!$B$3:$BD$32,MATCH('Iterating Key'!A560,Transpose!$A$3:$A$32,0),MATCH(D560,Transpose!$B$1:$BD$1,0))</f>
        <v>36.089833300000002</v>
      </c>
      <c r="D560">
        <f t="shared" si="27"/>
        <v>19</v>
      </c>
      <c r="E560">
        <f t="shared" si="26"/>
        <v>19</v>
      </c>
    </row>
    <row r="561" spans="1:5" x14ac:dyDescent="0.25">
      <c r="A561">
        <f t="shared" si="25"/>
        <v>2009</v>
      </c>
      <c r="B561" t="str">
        <f>INDEX(Transpose!$B$2:$BD$2,MATCH('Iterating Key'!D561,Transpose!$B$1:$BD$1,0))</f>
        <v>Ghana</v>
      </c>
      <c r="C561">
        <f>INDEX(Transpose!$B$3:$BD$32,MATCH('Iterating Key'!A561,Transpose!$A$3:$A$32,0),MATCH(D561,Transpose!$B$1:$BD$1,0))</f>
        <v>23.6753833</v>
      </c>
      <c r="D561">
        <f t="shared" si="27"/>
        <v>19</v>
      </c>
      <c r="E561">
        <f t="shared" si="26"/>
        <v>20</v>
      </c>
    </row>
    <row r="562" spans="1:5" x14ac:dyDescent="0.25">
      <c r="A562">
        <f t="shared" si="25"/>
        <v>2010</v>
      </c>
      <c r="B562" t="str">
        <f>INDEX(Transpose!$B$2:$BD$2,MATCH('Iterating Key'!D562,Transpose!$B$1:$BD$1,0))</f>
        <v>Ghana</v>
      </c>
      <c r="C562">
        <f>INDEX(Transpose!$B$3:$BD$32,MATCH('Iterating Key'!A562,Transpose!$A$3:$A$32,0),MATCH(D562,Transpose!$B$1:$BD$1,0))</f>
        <v>6.6219345000000001</v>
      </c>
      <c r="D562">
        <f t="shared" si="27"/>
        <v>19</v>
      </c>
      <c r="E562">
        <f t="shared" si="26"/>
        <v>21</v>
      </c>
    </row>
    <row r="563" spans="1:5" x14ac:dyDescent="0.25">
      <c r="A563">
        <f t="shared" si="25"/>
        <v>2011</v>
      </c>
      <c r="B563" t="str">
        <f>INDEX(Transpose!$B$2:$BD$2,MATCH('Iterating Key'!D563,Transpose!$B$1:$BD$1,0))</f>
        <v>Ghana</v>
      </c>
      <c r="C563">
        <f>INDEX(Transpose!$B$3:$BD$32,MATCH('Iterating Key'!A563,Transpose!$A$3:$A$32,0),MATCH(D563,Transpose!$B$1:$BD$1,0))</f>
        <v>72.072735800000004</v>
      </c>
      <c r="D563">
        <f t="shared" si="27"/>
        <v>19</v>
      </c>
      <c r="E563">
        <f t="shared" si="26"/>
        <v>22</v>
      </c>
    </row>
    <row r="564" spans="1:5" x14ac:dyDescent="0.25">
      <c r="A564">
        <f t="shared" si="25"/>
        <v>2012</v>
      </c>
      <c r="B564" t="str">
        <f>INDEX(Transpose!$B$2:$BD$2,MATCH('Iterating Key'!D564,Transpose!$B$1:$BD$1,0))</f>
        <v>Ghana</v>
      </c>
      <c r="C564">
        <f>INDEX(Transpose!$B$3:$BD$32,MATCH('Iterating Key'!A564,Transpose!$A$3:$A$32,0),MATCH(D564,Transpose!$B$1:$BD$1,0))</f>
        <v>30.467062899999998</v>
      </c>
      <c r="D564">
        <f t="shared" si="27"/>
        <v>19</v>
      </c>
      <c r="E564">
        <f t="shared" si="26"/>
        <v>23</v>
      </c>
    </row>
    <row r="565" spans="1:5" x14ac:dyDescent="0.25">
      <c r="A565">
        <f t="shared" si="25"/>
        <v>2013</v>
      </c>
      <c r="B565" t="str">
        <f>INDEX(Transpose!$B$2:$BD$2,MATCH('Iterating Key'!D565,Transpose!$B$1:$BD$1,0))</f>
        <v>Ghana</v>
      </c>
      <c r="C565">
        <f>INDEX(Transpose!$B$3:$BD$32,MATCH('Iterating Key'!A565,Transpose!$A$3:$A$32,0),MATCH(D565,Transpose!$B$1:$BD$1,0))</f>
        <v>22.610512499999999</v>
      </c>
      <c r="D565">
        <f t="shared" si="27"/>
        <v>19</v>
      </c>
      <c r="E565">
        <f t="shared" si="26"/>
        <v>24</v>
      </c>
    </row>
    <row r="566" spans="1:5" x14ac:dyDescent="0.25">
      <c r="A566">
        <f t="shared" si="25"/>
        <v>2014</v>
      </c>
      <c r="B566" t="str">
        <f>INDEX(Transpose!$B$2:$BD$2,MATCH('Iterating Key'!D566,Transpose!$B$1:$BD$1,0))</f>
        <v>Ghana</v>
      </c>
      <c r="C566">
        <f>INDEX(Transpose!$B$3:$BD$32,MATCH('Iterating Key'!A566,Transpose!$A$3:$A$32,0),MATCH(D566,Transpose!$B$1:$BD$1,0))</f>
        <v>26.441977900000001</v>
      </c>
      <c r="D566">
        <f t="shared" si="27"/>
        <v>19</v>
      </c>
      <c r="E566">
        <f t="shared" si="26"/>
        <v>25</v>
      </c>
    </row>
    <row r="567" spans="1:5" x14ac:dyDescent="0.25">
      <c r="A567">
        <f t="shared" si="25"/>
        <v>2015</v>
      </c>
      <c r="B567" t="str">
        <f>INDEX(Transpose!$B$2:$BD$2,MATCH('Iterating Key'!D567,Transpose!$B$1:$BD$1,0))</f>
        <v>Ghana</v>
      </c>
      <c r="C567">
        <f>INDEX(Transpose!$B$3:$BD$32,MATCH('Iterating Key'!A567,Transpose!$A$3:$A$32,0),MATCH(D567,Transpose!$B$1:$BD$1,0))</f>
        <v>40.021569800000002</v>
      </c>
      <c r="D567">
        <f t="shared" si="27"/>
        <v>19</v>
      </c>
      <c r="E567">
        <f t="shared" si="26"/>
        <v>26</v>
      </c>
    </row>
    <row r="568" spans="1:5" x14ac:dyDescent="0.25">
      <c r="A568">
        <f t="shared" si="25"/>
        <v>2016</v>
      </c>
      <c r="B568" t="str">
        <f>INDEX(Transpose!$B$2:$BD$2,MATCH('Iterating Key'!D568,Transpose!$B$1:$BD$1,0))</f>
        <v>Ghana</v>
      </c>
      <c r="C568">
        <f>INDEX(Transpose!$B$3:$BD$32,MATCH('Iterating Key'!A568,Transpose!$A$3:$A$32,0),MATCH(D568,Transpose!$B$1:$BD$1,0))</f>
        <v>26.801713299999999</v>
      </c>
      <c r="D568">
        <f t="shared" si="27"/>
        <v>19</v>
      </c>
      <c r="E568">
        <f t="shared" si="26"/>
        <v>27</v>
      </c>
    </row>
    <row r="569" spans="1:5" x14ac:dyDescent="0.25">
      <c r="A569">
        <f t="shared" si="25"/>
        <v>2017</v>
      </c>
      <c r="B569" t="str">
        <f>INDEX(Transpose!$B$2:$BD$2,MATCH('Iterating Key'!D569,Transpose!$B$1:$BD$1,0))</f>
        <v>Ghana</v>
      </c>
      <c r="C569">
        <f>INDEX(Transpose!$B$3:$BD$32,MATCH('Iterating Key'!A569,Transpose!$A$3:$A$32,0),MATCH(D569,Transpose!$B$1:$BD$1,0))</f>
        <v>16.855639700000001</v>
      </c>
      <c r="D569">
        <f t="shared" si="27"/>
        <v>19</v>
      </c>
      <c r="E569">
        <f t="shared" si="26"/>
        <v>28</v>
      </c>
    </row>
    <row r="570" spans="1:5" x14ac:dyDescent="0.25">
      <c r="A570">
        <f t="shared" si="25"/>
        <v>2018</v>
      </c>
      <c r="B570" t="str">
        <f>INDEX(Transpose!$B$2:$BD$2,MATCH('Iterating Key'!D570,Transpose!$B$1:$BD$1,0))</f>
        <v>Ghana</v>
      </c>
      <c r="C570">
        <f>INDEX(Transpose!$B$3:$BD$32,MATCH('Iterating Key'!A570,Transpose!$A$3:$A$32,0),MATCH(D570,Transpose!$B$1:$BD$1,0))</f>
        <v>12.400351000000001</v>
      </c>
      <c r="D570">
        <f t="shared" si="27"/>
        <v>19</v>
      </c>
      <c r="E570">
        <f t="shared" si="26"/>
        <v>29</v>
      </c>
    </row>
    <row r="571" spans="1:5" x14ac:dyDescent="0.25">
      <c r="A571">
        <f t="shared" si="25"/>
        <v>2019</v>
      </c>
      <c r="B571" t="str">
        <f>INDEX(Transpose!$B$2:$BD$2,MATCH('Iterating Key'!D571,Transpose!$B$1:$BD$1,0))</f>
        <v>Ghana</v>
      </c>
      <c r="C571">
        <f>INDEX(Transpose!$B$3:$BD$32,MATCH('Iterating Key'!A571,Transpose!$A$3:$A$32,0),MATCH(D571,Transpose!$B$1:$BD$1,0))</f>
        <v>10.154936899999999</v>
      </c>
      <c r="D571">
        <f t="shared" si="27"/>
        <v>19</v>
      </c>
      <c r="E571">
        <f t="shared" si="26"/>
        <v>30</v>
      </c>
    </row>
    <row r="572" spans="1:5" x14ac:dyDescent="0.25">
      <c r="A572">
        <f t="shared" si="25"/>
        <v>1990</v>
      </c>
      <c r="B572" t="str">
        <f>INDEX(Transpose!$B$2:$BD$2,MATCH('Iterating Key'!D572,Transpose!$B$1:$BD$1,0))</f>
        <v>Guatemala</v>
      </c>
      <c r="C572">
        <f>INDEX(Transpose!$B$3:$BD$32,MATCH('Iterating Key'!A572,Transpose!$A$3:$A$32,0),MATCH(D572,Transpose!$B$1:$BD$1,0))</f>
        <v>3240.1410000000001</v>
      </c>
      <c r="D572">
        <f t="shared" si="27"/>
        <v>20</v>
      </c>
      <c r="E572">
        <f t="shared" si="26"/>
        <v>1</v>
      </c>
    </row>
    <row r="573" spans="1:5" x14ac:dyDescent="0.25">
      <c r="A573">
        <f t="shared" si="25"/>
        <v>1991</v>
      </c>
      <c r="B573" t="str">
        <f>INDEX(Transpose!$B$2:$BD$2,MATCH('Iterating Key'!D573,Transpose!$B$1:$BD$1,0))</f>
        <v>Guatemala</v>
      </c>
      <c r="C573">
        <f>INDEX(Transpose!$B$3:$BD$32,MATCH('Iterating Key'!A573,Transpose!$A$3:$A$32,0),MATCH(D573,Transpose!$B$1:$BD$1,0))</f>
        <v>2831.9850001</v>
      </c>
      <c r="D573">
        <f t="shared" si="27"/>
        <v>20</v>
      </c>
      <c r="E573">
        <f t="shared" si="26"/>
        <v>2</v>
      </c>
    </row>
    <row r="574" spans="1:5" x14ac:dyDescent="0.25">
      <c r="A574">
        <f t="shared" si="25"/>
        <v>1992</v>
      </c>
      <c r="B574" t="str">
        <f>INDEX(Transpose!$B$2:$BD$2,MATCH('Iterating Key'!D574,Transpose!$B$1:$BD$1,0))</f>
        <v>Guatemala</v>
      </c>
      <c r="C574">
        <f>INDEX(Transpose!$B$3:$BD$32,MATCH('Iterating Key'!A574,Transpose!$A$3:$A$32,0),MATCH(D574,Transpose!$B$1:$BD$1,0))</f>
        <v>3327.9880002999998</v>
      </c>
      <c r="D574">
        <f t="shared" si="27"/>
        <v>20</v>
      </c>
      <c r="E574">
        <f t="shared" si="26"/>
        <v>3</v>
      </c>
    </row>
    <row r="575" spans="1:5" x14ac:dyDescent="0.25">
      <c r="A575">
        <f t="shared" si="25"/>
        <v>1993</v>
      </c>
      <c r="B575" t="str">
        <f>INDEX(Transpose!$B$2:$BD$2,MATCH('Iterating Key'!D575,Transpose!$B$1:$BD$1,0))</f>
        <v>Guatemala</v>
      </c>
      <c r="C575">
        <f>INDEX(Transpose!$B$3:$BD$32,MATCH('Iterating Key'!A575,Transpose!$A$3:$A$32,0),MATCH(D575,Transpose!$B$1:$BD$1,0))</f>
        <v>3750.6870001000002</v>
      </c>
      <c r="D575">
        <f t="shared" si="27"/>
        <v>20</v>
      </c>
      <c r="E575">
        <f t="shared" si="26"/>
        <v>4</v>
      </c>
    </row>
    <row r="576" spans="1:5" x14ac:dyDescent="0.25">
      <c r="A576">
        <f t="shared" si="25"/>
        <v>1994</v>
      </c>
      <c r="B576" t="str">
        <f>INDEX(Transpose!$B$2:$BD$2,MATCH('Iterating Key'!D576,Transpose!$B$1:$BD$1,0))</f>
        <v>Guatemala</v>
      </c>
      <c r="C576">
        <f>INDEX(Transpose!$B$3:$BD$32,MATCH('Iterating Key'!A576,Transpose!$A$3:$A$32,0),MATCH(D576,Transpose!$B$1:$BD$1,0))</f>
        <v>3274.0689997999998</v>
      </c>
      <c r="D576">
        <f t="shared" si="27"/>
        <v>20</v>
      </c>
      <c r="E576">
        <f t="shared" si="26"/>
        <v>5</v>
      </c>
    </row>
    <row r="577" spans="1:5" x14ac:dyDescent="0.25">
      <c r="A577">
        <f t="shared" si="25"/>
        <v>1995</v>
      </c>
      <c r="B577" t="str">
        <f>INDEX(Transpose!$B$2:$BD$2,MATCH('Iterating Key'!D577,Transpose!$B$1:$BD$1,0))</f>
        <v>Guatemala</v>
      </c>
      <c r="C577">
        <f>INDEX(Transpose!$B$3:$BD$32,MATCH('Iterating Key'!A577,Transpose!$A$3:$A$32,0),MATCH(D577,Transpose!$B$1:$BD$1,0))</f>
        <v>3700.8720008999999</v>
      </c>
      <c r="D577">
        <f t="shared" si="27"/>
        <v>20</v>
      </c>
      <c r="E577">
        <f t="shared" si="26"/>
        <v>6</v>
      </c>
    </row>
    <row r="578" spans="1:5" x14ac:dyDescent="0.25">
      <c r="A578">
        <f t="shared" si="25"/>
        <v>1996</v>
      </c>
      <c r="B578" t="str">
        <f>INDEX(Transpose!$B$2:$BD$2,MATCH('Iterating Key'!D578,Transpose!$B$1:$BD$1,0))</f>
        <v>Guatemala</v>
      </c>
      <c r="C578">
        <f>INDEX(Transpose!$B$3:$BD$32,MATCH('Iterating Key'!A578,Transpose!$A$3:$A$32,0),MATCH(D578,Transpose!$B$1:$BD$1,0))</f>
        <v>3978.998</v>
      </c>
      <c r="D578">
        <f t="shared" si="27"/>
        <v>20</v>
      </c>
      <c r="E578">
        <f t="shared" si="26"/>
        <v>7</v>
      </c>
    </row>
    <row r="579" spans="1:5" x14ac:dyDescent="0.25">
      <c r="A579">
        <f t="shared" ref="A579:A642" si="28">1990+E579-1</f>
        <v>1997</v>
      </c>
      <c r="B579" t="str">
        <f>INDEX(Transpose!$B$2:$BD$2,MATCH('Iterating Key'!D579,Transpose!$B$1:$BD$1,0))</f>
        <v>Guatemala</v>
      </c>
      <c r="C579">
        <f>INDEX(Transpose!$B$3:$BD$32,MATCH('Iterating Key'!A579,Transpose!$A$3:$A$32,0),MATCH(D579,Transpose!$B$1:$BD$1,0))</f>
        <v>4243.8820002000002</v>
      </c>
      <c r="D579">
        <f t="shared" si="27"/>
        <v>20</v>
      </c>
      <c r="E579">
        <f t="shared" si="26"/>
        <v>8</v>
      </c>
    </row>
    <row r="580" spans="1:5" x14ac:dyDescent="0.25">
      <c r="A580">
        <f t="shared" si="28"/>
        <v>1998</v>
      </c>
      <c r="B580" t="str">
        <f>INDEX(Transpose!$B$2:$BD$2,MATCH('Iterating Key'!D580,Transpose!$B$1:$BD$1,0))</f>
        <v>Guatemala</v>
      </c>
      <c r="C580">
        <f>INDEX(Transpose!$B$3:$BD$32,MATCH('Iterating Key'!A580,Transpose!$A$3:$A$32,0),MATCH(D580,Transpose!$B$1:$BD$1,0))</f>
        <v>3541.8530003999999</v>
      </c>
      <c r="D580">
        <f t="shared" si="27"/>
        <v>20</v>
      </c>
      <c r="E580">
        <f t="shared" ref="E580:E643" si="29">IF(E579+1=31,1,E579+1)</f>
        <v>9</v>
      </c>
    </row>
    <row r="581" spans="1:5" x14ac:dyDescent="0.25">
      <c r="A581">
        <f t="shared" si="28"/>
        <v>1999</v>
      </c>
      <c r="B581" t="str">
        <f>INDEX(Transpose!$B$2:$BD$2,MATCH('Iterating Key'!D581,Transpose!$B$1:$BD$1,0))</f>
        <v>Guatemala</v>
      </c>
      <c r="C581">
        <f>INDEX(Transpose!$B$3:$BD$32,MATCH('Iterating Key'!A581,Transpose!$A$3:$A$32,0),MATCH(D581,Transpose!$B$1:$BD$1,0))</f>
        <v>4680.6009999999997</v>
      </c>
      <c r="D581">
        <f t="shared" si="27"/>
        <v>20</v>
      </c>
      <c r="E581">
        <f t="shared" si="29"/>
        <v>10</v>
      </c>
    </row>
    <row r="582" spans="1:5" x14ac:dyDescent="0.25">
      <c r="A582">
        <f t="shared" si="28"/>
        <v>2000</v>
      </c>
      <c r="B582" t="str">
        <f>INDEX(Transpose!$B$2:$BD$2,MATCH('Iterating Key'!D582,Transpose!$B$1:$BD$1,0))</f>
        <v>Guatemala</v>
      </c>
      <c r="C582">
        <f>INDEX(Transpose!$B$3:$BD$32,MATCH('Iterating Key'!A582,Transpose!$A$3:$A$32,0),MATCH(D582,Transpose!$B$1:$BD$1,0))</f>
        <v>4851.5918499999998</v>
      </c>
      <c r="D582">
        <f t="shared" si="27"/>
        <v>20</v>
      </c>
      <c r="E582">
        <f t="shared" si="29"/>
        <v>11</v>
      </c>
    </row>
    <row r="583" spans="1:5" x14ac:dyDescent="0.25">
      <c r="A583">
        <f t="shared" si="28"/>
        <v>2001</v>
      </c>
      <c r="B583" t="str">
        <f>INDEX(Transpose!$B$2:$BD$2,MATCH('Iterating Key'!D583,Transpose!$B$1:$BD$1,0))</f>
        <v>Guatemala</v>
      </c>
      <c r="C583">
        <f>INDEX(Transpose!$B$3:$BD$32,MATCH('Iterating Key'!A583,Transpose!$A$3:$A$32,0),MATCH(D583,Transpose!$B$1:$BD$1,0))</f>
        <v>4110.3779999999997</v>
      </c>
      <c r="D583">
        <f t="shared" si="27"/>
        <v>20</v>
      </c>
      <c r="E583">
        <f t="shared" si="29"/>
        <v>12</v>
      </c>
    </row>
    <row r="584" spans="1:5" x14ac:dyDescent="0.25">
      <c r="A584">
        <f t="shared" si="28"/>
        <v>2002</v>
      </c>
      <c r="B584" t="str">
        <f>INDEX(Transpose!$B$2:$BD$2,MATCH('Iterating Key'!D584,Transpose!$B$1:$BD$1,0))</f>
        <v>Guatemala</v>
      </c>
      <c r="C584">
        <f>INDEX(Transpose!$B$3:$BD$32,MATCH('Iterating Key'!A584,Transpose!$A$3:$A$32,0),MATCH(D584,Transpose!$B$1:$BD$1,0))</f>
        <v>3491.328</v>
      </c>
      <c r="D584">
        <f t="shared" si="27"/>
        <v>20</v>
      </c>
      <c r="E584">
        <f t="shared" si="29"/>
        <v>13</v>
      </c>
    </row>
    <row r="585" spans="1:5" x14ac:dyDescent="0.25">
      <c r="A585">
        <f t="shared" si="28"/>
        <v>2003</v>
      </c>
      <c r="B585" t="str">
        <f>INDEX(Transpose!$B$2:$BD$2,MATCH('Iterating Key'!D585,Transpose!$B$1:$BD$1,0))</f>
        <v>Guatemala</v>
      </c>
      <c r="C585">
        <f>INDEX(Transpose!$B$3:$BD$32,MATCH('Iterating Key'!A585,Transpose!$A$3:$A$32,0),MATCH(D585,Transpose!$B$1:$BD$1,0))</f>
        <v>3820.7999997000002</v>
      </c>
      <c r="D585">
        <f t="shared" si="27"/>
        <v>20</v>
      </c>
      <c r="E585">
        <f t="shared" si="29"/>
        <v>14</v>
      </c>
    </row>
    <row r="586" spans="1:5" x14ac:dyDescent="0.25">
      <c r="A586">
        <f t="shared" si="28"/>
        <v>2004</v>
      </c>
      <c r="B586" t="str">
        <f>INDEX(Transpose!$B$2:$BD$2,MATCH('Iterating Key'!D586,Transpose!$B$1:$BD$1,0))</f>
        <v>Guatemala</v>
      </c>
      <c r="C586">
        <f>INDEX(Transpose!$B$3:$BD$32,MATCH('Iterating Key'!A586,Transpose!$A$3:$A$32,0),MATCH(D586,Transpose!$B$1:$BD$1,0))</f>
        <v>3309.5810001999998</v>
      </c>
      <c r="D586">
        <f t="shared" si="27"/>
        <v>20</v>
      </c>
      <c r="E586">
        <f t="shared" si="29"/>
        <v>15</v>
      </c>
    </row>
    <row r="587" spans="1:5" x14ac:dyDescent="0.25">
      <c r="A587">
        <f t="shared" si="28"/>
        <v>2005</v>
      </c>
      <c r="B587" t="str">
        <f>INDEX(Transpose!$B$2:$BD$2,MATCH('Iterating Key'!D587,Transpose!$B$1:$BD$1,0))</f>
        <v>Guatemala</v>
      </c>
      <c r="C587">
        <f>INDEX(Transpose!$B$3:$BD$32,MATCH('Iterating Key'!A587,Transpose!$A$3:$A$32,0),MATCH(D587,Transpose!$B$1:$BD$1,0))</f>
        <v>3465.7933198000001</v>
      </c>
      <c r="D587">
        <f t="shared" si="27"/>
        <v>20</v>
      </c>
      <c r="E587">
        <f t="shared" si="29"/>
        <v>16</v>
      </c>
    </row>
    <row r="588" spans="1:5" x14ac:dyDescent="0.25">
      <c r="A588">
        <f t="shared" si="28"/>
        <v>2006</v>
      </c>
      <c r="B588" t="str">
        <f>INDEX(Transpose!$B$2:$BD$2,MATCH('Iterating Key'!D588,Transpose!$B$1:$BD$1,0))</f>
        <v>Guatemala</v>
      </c>
      <c r="C588">
        <f>INDEX(Transpose!$B$3:$BD$32,MATCH('Iterating Key'!A588,Transpose!$A$3:$A$32,0),MATCH(D588,Transpose!$B$1:$BD$1,0))</f>
        <v>3312.1092312999999</v>
      </c>
      <c r="D588">
        <f t="shared" si="27"/>
        <v>20</v>
      </c>
      <c r="E588">
        <f t="shared" si="29"/>
        <v>17</v>
      </c>
    </row>
    <row r="589" spans="1:5" x14ac:dyDescent="0.25">
      <c r="A589">
        <f t="shared" si="28"/>
        <v>2007</v>
      </c>
      <c r="B589" t="str">
        <f>INDEX(Transpose!$B$2:$BD$2,MATCH('Iterating Key'!D589,Transpose!$B$1:$BD$1,0))</f>
        <v>Guatemala</v>
      </c>
      <c r="C589">
        <f>INDEX(Transpose!$B$3:$BD$32,MATCH('Iterating Key'!A589,Transpose!$A$3:$A$32,0),MATCH(D589,Transpose!$B$1:$BD$1,0))</f>
        <v>3726.1669582</v>
      </c>
      <c r="D589">
        <f t="shared" si="27"/>
        <v>20</v>
      </c>
      <c r="E589">
        <f t="shared" si="29"/>
        <v>18</v>
      </c>
    </row>
    <row r="590" spans="1:5" x14ac:dyDescent="0.25">
      <c r="A590">
        <f t="shared" si="28"/>
        <v>2008</v>
      </c>
      <c r="B590" t="str">
        <f>INDEX(Transpose!$B$2:$BD$2,MATCH('Iterating Key'!D590,Transpose!$B$1:$BD$1,0))</f>
        <v>Guatemala</v>
      </c>
      <c r="C590">
        <f>INDEX(Transpose!$B$3:$BD$32,MATCH('Iterating Key'!A590,Transpose!$A$3:$A$32,0),MATCH(D590,Transpose!$B$1:$BD$1,0))</f>
        <v>3777.5902024000002</v>
      </c>
      <c r="D590">
        <f t="shared" si="27"/>
        <v>20</v>
      </c>
      <c r="E590">
        <f t="shared" si="29"/>
        <v>19</v>
      </c>
    </row>
    <row r="591" spans="1:5" x14ac:dyDescent="0.25">
      <c r="A591">
        <f t="shared" si="28"/>
        <v>2009</v>
      </c>
      <c r="B591" t="str">
        <f>INDEX(Transpose!$B$2:$BD$2,MATCH('Iterating Key'!D591,Transpose!$B$1:$BD$1,0))</f>
        <v>Guatemala</v>
      </c>
      <c r="C591">
        <f>INDEX(Transpose!$B$3:$BD$32,MATCH('Iterating Key'!A591,Transpose!$A$3:$A$32,0),MATCH(D591,Transpose!$B$1:$BD$1,0))</f>
        <v>3492.8219874000001</v>
      </c>
      <c r="D591">
        <f t="shared" si="27"/>
        <v>20</v>
      </c>
      <c r="E591">
        <f t="shared" si="29"/>
        <v>20</v>
      </c>
    </row>
    <row r="592" spans="1:5" x14ac:dyDescent="0.25">
      <c r="A592">
        <f t="shared" si="28"/>
        <v>2010</v>
      </c>
      <c r="B592" t="str">
        <f>INDEX(Transpose!$B$2:$BD$2,MATCH('Iterating Key'!D592,Transpose!$B$1:$BD$1,0))</f>
        <v>Guatemala</v>
      </c>
      <c r="C592">
        <f>INDEX(Transpose!$B$3:$BD$32,MATCH('Iterating Key'!A592,Transpose!$A$3:$A$32,0),MATCH(D592,Transpose!$B$1:$BD$1,0))</f>
        <v>3468.0876782</v>
      </c>
      <c r="D592">
        <f t="shared" si="27"/>
        <v>20</v>
      </c>
      <c r="E592">
        <f t="shared" si="29"/>
        <v>21</v>
      </c>
    </row>
    <row r="593" spans="1:5" x14ac:dyDescent="0.25">
      <c r="A593">
        <f t="shared" si="28"/>
        <v>2011</v>
      </c>
      <c r="B593" t="str">
        <f>INDEX(Transpose!$B$2:$BD$2,MATCH('Iterating Key'!D593,Transpose!$B$1:$BD$1,0))</f>
        <v>Guatemala</v>
      </c>
      <c r="C593">
        <f>INDEX(Transpose!$B$3:$BD$32,MATCH('Iterating Key'!A593,Transpose!$A$3:$A$32,0),MATCH(D593,Transpose!$B$1:$BD$1,0))</f>
        <v>3696.8254983000002</v>
      </c>
      <c r="D593">
        <f t="shared" si="27"/>
        <v>20</v>
      </c>
      <c r="E593">
        <f t="shared" si="29"/>
        <v>22</v>
      </c>
    </row>
    <row r="594" spans="1:5" x14ac:dyDescent="0.25">
      <c r="A594">
        <f t="shared" si="28"/>
        <v>2012</v>
      </c>
      <c r="B594" t="str">
        <f>INDEX(Transpose!$B$2:$BD$2,MATCH('Iterating Key'!D594,Transpose!$B$1:$BD$1,0))</f>
        <v>Guatemala</v>
      </c>
      <c r="C594">
        <f>INDEX(Transpose!$B$3:$BD$32,MATCH('Iterating Key'!A594,Transpose!$A$3:$A$32,0),MATCH(D594,Transpose!$B$1:$BD$1,0))</f>
        <v>3750.1125360999999</v>
      </c>
      <c r="D594">
        <f t="shared" si="27"/>
        <v>20</v>
      </c>
      <c r="E594">
        <f t="shared" si="29"/>
        <v>23</v>
      </c>
    </row>
    <row r="595" spans="1:5" x14ac:dyDescent="0.25">
      <c r="A595">
        <f t="shared" si="28"/>
        <v>2013</v>
      </c>
      <c r="B595" t="str">
        <f>INDEX(Transpose!$B$2:$BD$2,MATCH('Iterating Key'!D595,Transpose!$B$1:$BD$1,0))</f>
        <v>Guatemala</v>
      </c>
      <c r="C595">
        <f>INDEX(Transpose!$B$3:$BD$32,MATCH('Iterating Key'!A595,Transpose!$A$3:$A$32,0),MATCH(D595,Transpose!$B$1:$BD$1,0))</f>
        <v>3575.0113968999999</v>
      </c>
      <c r="D595">
        <f t="shared" si="27"/>
        <v>20</v>
      </c>
      <c r="E595">
        <f t="shared" si="29"/>
        <v>24</v>
      </c>
    </row>
    <row r="596" spans="1:5" x14ac:dyDescent="0.25">
      <c r="A596">
        <f t="shared" si="28"/>
        <v>2014</v>
      </c>
      <c r="B596" t="str">
        <f>INDEX(Transpose!$B$2:$BD$2,MATCH('Iterating Key'!D596,Transpose!$B$1:$BD$1,0))</f>
        <v>Guatemala</v>
      </c>
      <c r="C596">
        <f>INDEX(Transpose!$B$3:$BD$32,MATCH('Iterating Key'!A596,Transpose!$A$3:$A$32,0),MATCH(D596,Transpose!$B$1:$BD$1,0))</f>
        <v>3043.4385354999999</v>
      </c>
      <c r="D596">
        <f t="shared" si="27"/>
        <v>20</v>
      </c>
      <c r="E596">
        <f t="shared" si="29"/>
        <v>25</v>
      </c>
    </row>
    <row r="597" spans="1:5" x14ac:dyDescent="0.25">
      <c r="A597">
        <f t="shared" si="28"/>
        <v>2015</v>
      </c>
      <c r="B597" t="str">
        <f>INDEX(Transpose!$B$2:$BD$2,MATCH('Iterating Key'!D597,Transpose!$B$1:$BD$1,0))</f>
        <v>Guatemala</v>
      </c>
      <c r="C597">
        <f>INDEX(Transpose!$B$3:$BD$32,MATCH('Iterating Key'!A597,Transpose!$A$3:$A$32,0),MATCH(D597,Transpose!$B$1:$BD$1,0))</f>
        <v>2960.8620077999999</v>
      </c>
      <c r="D597">
        <f t="shared" si="27"/>
        <v>20</v>
      </c>
      <c r="E597">
        <f t="shared" si="29"/>
        <v>26</v>
      </c>
    </row>
    <row r="598" spans="1:5" x14ac:dyDescent="0.25">
      <c r="A598">
        <f t="shared" si="28"/>
        <v>2016</v>
      </c>
      <c r="B598" t="str">
        <f>INDEX(Transpose!$B$2:$BD$2,MATCH('Iterating Key'!D598,Transpose!$B$1:$BD$1,0))</f>
        <v>Guatemala</v>
      </c>
      <c r="C598">
        <f>INDEX(Transpose!$B$3:$BD$32,MATCH('Iterating Key'!A598,Transpose!$A$3:$A$32,0),MATCH(D598,Transpose!$B$1:$BD$1,0))</f>
        <v>2991.1207580999999</v>
      </c>
      <c r="D598">
        <f t="shared" si="27"/>
        <v>20</v>
      </c>
      <c r="E598">
        <f t="shared" si="29"/>
        <v>27</v>
      </c>
    </row>
    <row r="599" spans="1:5" x14ac:dyDescent="0.25">
      <c r="A599">
        <f t="shared" si="28"/>
        <v>2017</v>
      </c>
      <c r="B599" t="str">
        <f>INDEX(Transpose!$B$2:$BD$2,MATCH('Iterating Key'!D599,Transpose!$B$1:$BD$1,0))</f>
        <v>Guatemala</v>
      </c>
      <c r="C599">
        <f>INDEX(Transpose!$B$3:$BD$32,MATCH('Iterating Key'!A599,Transpose!$A$3:$A$32,0),MATCH(D599,Transpose!$B$1:$BD$1,0))</f>
        <v>3382.6661912999998</v>
      </c>
      <c r="D599">
        <f t="shared" si="27"/>
        <v>20</v>
      </c>
      <c r="E599">
        <f t="shared" si="29"/>
        <v>28</v>
      </c>
    </row>
    <row r="600" spans="1:5" x14ac:dyDescent="0.25">
      <c r="A600">
        <f t="shared" si="28"/>
        <v>2018</v>
      </c>
      <c r="B600" t="str">
        <f>INDEX(Transpose!$B$2:$BD$2,MATCH('Iterating Key'!D600,Transpose!$B$1:$BD$1,0))</f>
        <v>Guatemala</v>
      </c>
      <c r="C600">
        <f>INDEX(Transpose!$B$3:$BD$32,MATCH('Iterating Key'!A600,Transpose!$A$3:$A$32,0),MATCH(D600,Transpose!$B$1:$BD$1,0))</f>
        <v>3327.4896563000002</v>
      </c>
      <c r="D600">
        <f t="shared" si="27"/>
        <v>20</v>
      </c>
      <c r="E600">
        <f t="shared" si="29"/>
        <v>29</v>
      </c>
    </row>
    <row r="601" spans="1:5" x14ac:dyDescent="0.25">
      <c r="A601">
        <f t="shared" si="28"/>
        <v>2019</v>
      </c>
      <c r="B601" t="str">
        <f>INDEX(Transpose!$B$2:$BD$2,MATCH('Iterating Key'!D601,Transpose!$B$1:$BD$1,0))</f>
        <v>Guatemala</v>
      </c>
      <c r="C601">
        <f>INDEX(Transpose!$B$3:$BD$32,MATCH('Iterating Key'!A601,Transpose!$A$3:$A$32,0),MATCH(D601,Transpose!$B$1:$BD$1,0))</f>
        <v>3613.1879915</v>
      </c>
      <c r="D601">
        <f t="shared" si="27"/>
        <v>20</v>
      </c>
      <c r="E601">
        <f t="shared" si="29"/>
        <v>30</v>
      </c>
    </row>
    <row r="602" spans="1:5" x14ac:dyDescent="0.25">
      <c r="A602">
        <f t="shared" si="28"/>
        <v>1990</v>
      </c>
      <c r="B602" t="str">
        <f>INDEX(Transpose!$B$2:$BD$2,MATCH('Iterating Key'!D602,Transpose!$B$1:$BD$1,0))</f>
        <v>Guinea</v>
      </c>
      <c r="C602">
        <f>INDEX(Transpose!$B$3:$BD$32,MATCH('Iterating Key'!A602,Transpose!$A$3:$A$32,0),MATCH(D602,Transpose!$B$1:$BD$1,0))</f>
        <v>121.696</v>
      </c>
      <c r="D602">
        <f t="shared" si="27"/>
        <v>21</v>
      </c>
      <c r="E602">
        <f t="shared" si="29"/>
        <v>1</v>
      </c>
    </row>
    <row r="603" spans="1:5" x14ac:dyDescent="0.25">
      <c r="A603">
        <f t="shared" si="28"/>
        <v>1991</v>
      </c>
      <c r="B603" t="str">
        <f>INDEX(Transpose!$B$2:$BD$2,MATCH('Iterating Key'!D603,Transpose!$B$1:$BD$1,0))</f>
        <v>Guinea</v>
      </c>
      <c r="C603">
        <f>INDEX(Transpose!$B$3:$BD$32,MATCH('Iterating Key'!A603,Transpose!$A$3:$A$32,0),MATCH(D603,Transpose!$B$1:$BD$1,0))</f>
        <v>61.447000000000003</v>
      </c>
      <c r="D603">
        <f t="shared" si="27"/>
        <v>21</v>
      </c>
      <c r="E603">
        <f t="shared" si="29"/>
        <v>2</v>
      </c>
    </row>
    <row r="604" spans="1:5" x14ac:dyDescent="0.25">
      <c r="A604">
        <f t="shared" si="28"/>
        <v>1992</v>
      </c>
      <c r="B604" t="str">
        <f>INDEX(Transpose!$B$2:$BD$2,MATCH('Iterating Key'!D604,Transpose!$B$1:$BD$1,0))</f>
        <v>Guinea</v>
      </c>
      <c r="C604">
        <f>INDEX(Transpose!$B$3:$BD$32,MATCH('Iterating Key'!A604,Transpose!$A$3:$A$32,0),MATCH(D604,Transpose!$B$1:$BD$1,0))</f>
        <v>57.52</v>
      </c>
      <c r="D604">
        <f t="shared" si="27"/>
        <v>21</v>
      </c>
      <c r="E604">
        <f t="shared" si="29"/>
        <v>3</v>
      </c>
    </row>
    <row r="605" spans="1:5" x14ac:dyDescent="0.25">
      <c r="A605">
        <f t="shared" si="28"/>
        <v>1993</v>
      </c>
      <c r="B605" t="str">
        <f>INDEX(Transpose!$B$2:$BD$2,MATCH('Iterating Key'!D605,Transpose!$B$1:$BD$1,0))</f>
        <v>Guinea</v>
      </c>
      <c r="C605">
        <f>INDEX(Transpose!$B$3:$BD$32,MATCH('Iterating Key'!A605,Transpose!$A$3:$A$32,0),MATCH(D605,Transpose!$B$1:$BD$1,0))</f>
        <v>15.468999999999999</v>
      </c>
      <c r="D605">
        <f t="shared" si="27"/>
        <v>21</v>
      </c>
      <c r="E605">
        <f t="shared" si="29"/>
        <v>4</v>
      </c>
    </row>
    <row r="606" spans="1:5" x14ac:dyDescent="0.25">
      <c r="A606">
        <f t="shared" si="28"/>
        <v>1994</v>
      </c>
      <c r="B606" t="str">
        <f>INDEX(Transpose!$B$2:$BD$2,MATCH('Iterating Key'!D606,Transpose!$B$1:$BD$1,0))</f>
        <v>Guinea</v>
      </c>
      <c r="C606">
        <f>INDEX(Transpose!$B$3:$BD$32,MATCH('Iterating Key'!A606,Transpose!$A$3:$A$32,0),MATCH(D606,Transpose!$B$1:$BD$1,0))</f>
        <v>50.4670001</v>
      </c>
      <c r="D606">
        <f t="shared" si="27"/>
        <v>21</v>
      </c>
      <c r="E606">
        <f t="shared" si="29"/>
        <v>5</v>
      </c>
    </row>
    <row r="607" spans="1:5" x14ac:dyDescent="0.25">
      <c r="A607">
        <f t="shared" si="28"/>
        <v>1995</v>
      </c>
      <c r="B607" t="str">
        <f>INDEX(Transpose!$B$2:$BD$2,MATCH('Iterating Key'!D607,Transpose!$B$1:$BD$1,0))</f>
        <v>Guinea</v>
      </c>
      <c r="C607">
        <f>INDEX(Transpose!$B$3:$BD$32,MATCH('Iterating Key'!A607,Transpose!$A$3:$A$32,0),MATCH(D607,Transpose!$B$1:$BD$1,0))</f>
        <v>151.55200009999999</v>
      </c>
      <c r="D607">
        <f t="shared" si="27"/>
        <v>21</v>
      </c>
      <c r="E607">
        <f t="shared" si="29"/>
        <v>6</v>
      </c>
    </row>
    <row r="608" spans="1:5" x14ac:dyDescent="0.25">
      <c r="A608">
        <f t="shared" si="28"/>
        <v>1996</v>
      </c>
      <c r="B608" t="str">
        <f>INDEX(Transpose!$B$2:$BD$2,MATCH('Iterating Key'!D608,Transpose!$B$1:$BD$1,0))</f>
        <v>Guinea</v>
      </c>
      <c r="C608">
        <f>INDEX(Transpose!$B$3:$BD$32,MATCH('Iterating Key'!A608,Transpose!$A$3:$A$32,0),MATCH(D608,Transpose!$B$1:$BD$1,0))</f>
        <v>32.43</v>
      </c>
      <c r="D608">
        <f t="shared" si="27"/>
        <v>21</v>
      </c>
      <c r="E608">
        <f t="shared" si="29"/>
        <v>7</v>
      </c>
    </row>
    <row r="609" spans="1:5" x14ac:dyDescent="0.25">
      <c r="A609">
        <f t="shared" si="28"/>
        <v>1997</v>
      </c>
      <c r="B609" t="str">
        <f>INDEX(Transpose!$B$2:$BD$2,MATCH('Iterating Key'!D609,Transpose!$B$1:$BD$1,0))</f>
        <v>Guinea</v>
      </c>
      <c r="C609">
        <f>INDEX(Transpose!$B$3:$BD$32,MATCH('Iterating Key'!A609,Transpose!$A$3:$A$32,0),MATCH(D609,Transpose!$B$1:$BD$1,0))</f>
        <v>114.34399999999999</v>
      </c>
      <c r="D609">
        <f t="shared" ref="D609:D672" si="30">IF(E609=1,D608+1,D608)</f>
        <v>21</v>
      </c>
      <c r="E609">
        <f t="shared" si="29"/>
        <v>8</v>
      </c>
    </row>
    <row r="610" spans="1:5" x14ac:dyDescent="0.25">
      <c r="A610">
        <f t="shared" si="28"/>
        <v>1998</v>
      </c>
      <c r="B610" t="str">
        <f>INDEX(Transpose!$B$2:$BD$2,MATCH('Iterating Key'!D610,Transpose!$B$1:$BD$1,0))</f>
        <v>Guinea</v>
      </c>
      <c r="C610">
        <f>INDEX(Transpose!$B$3:$BD$32,MATCH('Iterating Key'!A610,Transpose!$A$3:$A$32,0),MATCH(D610,Transpose!$B$1:$BD$1,0))</f>
        <v>228.18</v>
      </c>
      <c r="D610">
        <f t="shared" si="30"/>
        <v>21</v>
      </c>
      <c r="E610">
        <f t="shared" si="29"/>
        <v>9</v>
      </c>
    </row>
    <row r="611" spans="1:5" x14ac:dyDescent="0.25">
      <c r="A611">
        <f t="shared" si="28"/>
        <v>1999</v>
      </c>
      <c r="B611" t="str">
        <f>INDEX(Transpose!$B$2:$BD$2,MATCH('Iterating Key'!D611,Transpose!$B$1:$BD$1,0))</f>
        <v>Guinea</v>
      </c>
      <c r="C611">
        <f>INDEX(Transpose!$B$3:$BD$32,MATCH('Iterating Key'!A611,Transpose!$A$3:$A$32,0),MATCH(D611,Transpose!$B$1:$BD$1,0))</f>
        <v>300.79399990000002</v>
      </c>
      <c r="D611">
        <f t="shared" si="30"/>
        <v>21</v>
      </c>
      <c r="E611">
        <f t="shared" si="29"/>
        <v>10</v>
      </c>
    </row>
    <row r="612" spans="1:5" x14ac:dyDescent="0.25">
      <c r="A612">
        <f t="shared" si="28"/>
        <v>2000</v>
      </c>
      <c r="B612" t="str">
        <f>INDEX(Transpose!$B$2:$BD$2,MATCH('Iterating Key'!D612,Transpose!$B$1:$BD$1,0))</f>
        <v>Guinea</v>
      </c>
      <c r="C612">
        <f>INDEX(Transpose!$B$3:$BD$32,MATCH('Iterating Key'!A612,Transpose!$A$3:$A$32,0),MATCH(D612,Transpose!$B$1:$BD$1,0))</f>
        <v>292.1529999</v>
      </c>
      <c r="D612">
        <f t="shared" si="30"/>
        <v>21</v>
      </c>
      <c r="E612">
        <f t="shared" si="29"/>
        <v>11</v>
      </c>
    </row>
    <row r="613" spans="1:5" x14ac:dyDescent="0.25">
      <c r="A613">
        <f t="shared" si="28"/>
        <v>2001</v>
      </c>
      <c r="B613" t="str">
        <f>INDEX(Transpose!$B$2:$BD$2,MATCH('Iterating Key'!D613,Transpose!$B$1:$BD$1,0))</f>
        <v>Guinea</v>
      </c>
      <c r="C613">
        <f>INDEX(Transpose!$B$3:$BD$32,MATCH('Iterating Key'!A613,Transpose!$A$3:$A$32,0),MATCH(D613,Transpose!$B$1:$BD$1,0))</f>
        <v>355.80799990000003</v>
      </c>
      <c r="D613">
        <f t="shared" si="30"/>
        <v>21</v>
      </c>
      <c r="E613">
        <f t="shared" si="29"/>
        <v>12</v>
      </c>
    </row>
    <row r="614" spans="1:5" x14ac:dyDescent="0.25">
      <c r="A614">
        <f t="shared" si="28"/>
        <v>2002</v>
      </c>
      <c r="B614" t="str">
        <f>INDEX(Transpose!$B$2:$BD$2,MATCH('Iterating Key'!D614,Transpose!$B$1:$BD$1,0))</f>
        <v>Guinea</v>
      </c>
      <c r="C614">
        <f>INDEX(Transpose!$B$3:$BD$32,MATCH('Iterating Key'!A614,Transpose!$A$3:$A$32,0),MATCH(D614,Transpose!$B$1:$BD$1,0))</f>
        <v>135.7669999</v>
      </c>
      <c r="D614">
        <f t="shared" si="30"/>
        <v>21</v>
      </c>
      <c r="E614">
        <f t="shared" si="29"/>
        <v>13</v>
      </c>
    </row>
    <row r="615" spans="1:5" x14ac:dyDescent="0.25">
      <c r="A615">
        <f t="shared" si="28"/>
        <v>2003</v>
      </c>
      <c r="B615" t="str">
        <f>INDEX(Transpose!$B$2:$BD$2,MATCH('Iterating Key'!D615,Transpose!$B$1:$BD$1,0))</f>
        <v>Guinea</v>
      </c>
      <c r="C615">
        <f>INDEX(Transpose!$B$3:$BD$32,MATCH('Iterating Key'!A615,Transpose!$A$3:$A$32,0),MATCH(D615,Transpose!$B$1:$BD$1,0))</f>
        <v>354.64699999999999</v>
      </c>
      <c r="D615">
        <f t="shared" si="30"/>
        <v>21</v>
      </c>
      <c r="E615">
        <f t="shared" si="29"/>
        <v>14</v>
      </c>
    </row>
    <row r="616" spans="1:5" x14ac:dyDescent="0.25">
      <c r="A616">
        <f t="shared" si="28"/>
        <v>2004</v>
      </c>
      <c r="B616" t="str">
        <f>INDEX(Transpose!$B$2:$BD$2,MATCH('Iterating Key'!D616,Transpose!$B$1:$BD$1,0))</f>
        <v>Guinea</v>
      </c>
      <c r="C616">
        <f>INDEX(Transpose!$B$3:$BD$32,MATCH('Iterating Key'!A616,Transpose!$A$3:$A$32,0),MATCH(D616,Transpose!$B$1:$BD$1,0))</f>
        <v>296.202</v>
      </c>
      <c r="D616">
        <f t="shared" si="30"/>
        <v>21</v>
      </c>
      <c r="E616">
        <f t="shared" si="29"/>
        <v>15</v>
      </c>
    </row>
    <row r="617" spans="1:5" x14ac:dyDescent="0.25">
      <c r="A617">
        <f t="shared" si="28"/>
        <v>2005</v>
      </c>
      <c r="B617" t="str">
        <f>INDEX(Transpose!$B$2:$BD$2,MATCH('Iterating Key'!D617,Transpose!$B$1:$BD$1,0))</f>
        <v>Guinea</v>
      </c>
      <c r="C617">
        <f>INDEX(Transpose!$B$3:$BD$32,MATCH('Iterating Key'!A617,Transpose!$A$3:$A$32,0),MATCH(D617,Transpose!$B$1:$BD$1,0))</f>
        <v>279.41500009999999</v>
      </c>
      <c r="D617">
        <f t="shared" si="30"/>
        <v>21</v>
      </c>
      <c r="E617">
        <f t="shared" si="29"/>
        <v>16</v>
      </c>
    </row>
    <row r="618" spans="1:5" x14ac:dyDescent="0.25">
      <c r="A618">
        <f t="shared" si="28"/>
        <v>2006</v>
      </c>
      <c r="B618" t="str">
        <f>INDEX(Transpose!$B$2:$BD$2,MATCH('Iterating Key'!D618,Transpose!$B$1:$BD$1,0))</f>
        <v>Guinea</v>
      </c>
      <c r="C618">
        <f>INDEX(Transpose!$B$3:$BD$32,MATCH('Iterating Key'!A618,Transpose!$A$3:$A$32,0),MATCH(D618,Transpose!$B$1:$BD$1,0))</f>
        <v>518.92272530000002</v>
      </c>
      <c r="D618">
        <f t="shared" si="30"/>
        <v>21</v>
      </c>
      <c r="E618">
        <f t="shared" si="29"/>
        <v>17</v>
      </c>
    </row>
    <row r="619" spans="1:5" x14ac:dyDescent="0.25">
      <c r="A619">
        <f t="shared" si="28"/>
        <v>2007</v>
      </c>
      <c r="B619" t="str">
        <f>INDEX(Transpose!$B$2:$BD$2,MATCH('Iterating Key'!D619,Transpose!$B$1:$BD$1,0))</f>
        <v>Guinea</v>
      </c>
      <c r="C619">
        <f>INDEX(Transpose!$B$3:$BD$32,MATCH('Iterating Key'!A619,Transpose!$A$3:$A$32,0),MATCH(D619,Transpose!$B$1:$BD$1,0))</f>
        <v>435.69416319999999</v>
      </c>
      <c r="D619">
        <f t="shared" si="30"/>
        <v>21</v>
      </c>
      <c r="E619">
        <f t="shared" si="29"/>
        <v>18</v>
      </c>
    </row>
    <row r="620" spans="1:5" x14ac:dyDescent="0.25">
      <c r="A620">
        <f t="shared" si="28"/>
        <v>2008</v>
      </c>
      <c r="B620" t="str">
        <f>INDEX(Transpose!$B$2:$BD$2,MATCH('Iterating Key'!D620,Transpose!$B$1:$BD$1,0))</f>
        <v>Guinea</v>
      </c>
      <c r="C620">
        <f>INDEX(Transpose!$B$3:$BD$32,MATCH('Iterating Key'!A620,Transpose!$A$3:$A$32,0),MATCH(D620,Transpose!$B$1:$BD$1,0))</f>
        <v>208.17451629999999</v>
      </c>
      <c r="D620">
        <f t="shared" si="30"/>
        <v>21</v>
      </c>
      <c r="E620">
        <f t="shared" si="29"/>
        <v>19</v>
      </c>
    </row>
    <row r="621" spans="1:5" x14ac:dyDescent="0.25">
      <c r="A621">
        <f t="shared" si="28"/>
        <v>2009</v>
      </c>
      <c r="B621" t="str">
        <f>INDEX(Transpose!$B$2:$BD$2,MATCH('Iterating Key'!D621,Transpose!$B$1:$BD$1,0))</f>
        <v>Guinea</v>
      </c>
      <c r="C621">
        <f>INDEX(Transpose!$B$3:$BD$32,MATCH('Iterating Key'!A621,Transpose!$A$3:$A$32,0),MATCH(D621,Transpose!$B$1:$BD$1,0))</f>
        <v>438.78560069999997</v>
      </c>
      <c r="D621">
        <f t="shared" si="30"/>
        <v>21</v>
      </c>
      <c r="E621">
        <f t="shared" si="29"/>
        <v>20</v>
      </c>
    </row>
    <row r="622" spans="1:5" x14ac:dyDescent="0.25">
      <c r="A622">
        <f t="shared" si="28"/>
        <v>2010</v>
      </c>
      <c r="B622" t="str">
        <f>INDEX(Transpose!$B$2:$BD$2,MATCH('Iterating Key'!D622,Transpose!$B$1:$BD$1,0))</f>
        <v>Guinea</v>
      </c>
      <c r="C622">
        <f>INDEX(Transpose!$B$3:$BD$32,MATCH('Iterating Key'!A622,Transpose!$A$3:$A$32,0),MATCH(D622,Transpose!$B$1:$BD$1,0))</f>
        <v>405.5585284</v>
      </c>
      <c r="D622">
        <f t="shared" si="30"/>
        <v>21</v>
      </c>
      <c r="E622">
        <f t="shared" si="29"/>
        <v>21</v>
      </c>
    </row>
    <row r="623" spans="1:5" x14ac:dyDescent="0.25">
      <c r="A623">
        <f t="shared" si="28"/>
        <v>2011</v>
      </c>
      <c r="B623" t="str">
        <f>INDEX(Transpose!$B$2:$BD$2,MATCH('Iterating Key'!D623,Transpose!$B$1:$BD$1,0))</f>
        <v>Guinea</v>
      </c>
      <c r="C623">
        <f>INDEX(Transpose!$B$3:$BD$32,MATCH('Iterating Key'!A623,Transpose!$A$3:$A$32,0),MATCH(D623,Transpose!$B$1:$BD$1,0))</f>
        <v>384.52382549999999</v>
      </c>
      <c r="D623">
        <f t="shared" si="30"/>
        <v>21</v>
      </c>
      <c r="E623">
        <f t="shared" si="29"/>
        <v>22</v>
      </c>
    </row>
    <row r="624" spans="1:5" x14ac:dyDescent="0.25">
      <c r="A624">
        <f t="shared" si="28"/>
        <v>2012</v>
      </c>
      <c r="B624" t="str">
        <f>INDEX(Transpose!$B$2:$BD$2,MATCH('Iterating Key'!D624,Transpose!$B$1:$BD$1,0))</f>
        <v>Guinea</v>
      </c>
      <c r="C624">
        <f>INDEX(Transpose!$B$3:$BD$32,MATCH('Iterating Key'!A624,Transpose!$A$3:$A$32,0),MATCH(D624,Transpose!$B$1:$BD$1,0))</f>
        <v>377.20354359999999</v>
      </c>
      <c r="D624">
        <f t="shared" si="30"/>
        <v>21</v>
      </c>
      <c r="E624">
        <f t="shared" si="29"/>
        <v>23</v>
      </c>
    </row>
    <row r="625" spans="1:5" x14ac:dyDescent="0.25">
      <c r="A625">
        <f t="shared" si="28"/>
        <v>2013</v>
      </c>
      <c r="B625" t="str">
        <f>INDEX(Transpose!$B$2:$BD$2,MATCH('Iterating Key'!D625,Transpose!$B$1:$BD$1,0))</f>
        <v>Guinea</v>
      </c>
      <c r="C625">
        <f>INDEX(Transpose!$B$3:$BD$32,MATCH('Iterating Key'!A625,Transpose!$A$3:$A$32,0),MATCH(D625,Transpose!$B$1:$BD$1,0))</f>
        <v>134.2771324</v>
      </c>
      <c r="D625">
        <f t="shared" si="30"/>
        <v>21</v>
      </c>
      <c r="E625">
        <f t="shared" si="29"/>
        <v>24</v>
      </c>
    </row>
    <row r="626" spans="1:5" x14ac:dyDescent="0.25">
      <c r="A626">
        <f t="shared" si="28"/>
        <v>2014</v>
      </c>
      <c r="B626" t="str">
        <f>INDEX(Transpose!$B$2:$BD$2,MATCH('Iterating Key'!D626,Transpose!$B$1:$BD$1,0))</f>
        <v>Guinea</v>
      </c>
      <c r="C626">
        <f>INDEX(Transpose!$B$3:$BD$32,MATCH('Iterating Key'!A626,Transpose!$A$3:$A$32,0),MATCH(D626,Transpose!$B$1:$BD$1,0))</f>
        <v>24.120805600000001</v>
      </c>
      <c r="D626">
        <f t="shared" si="30"/>
        <v>21</v>
      </c>
      <c r="E626">
        <f t="shared" si="29"/>
        <v>25</v>
      </c>
    </row>
    <row r="627" spans="1:5" x14ac:dyDescent="0.25">
      <c r="A627">
        <f t="shared" si="28"/>
        <v>2015</v>
      </c>
      <c r="B627" t="str">
        <f>INDEX(Transpose!$B$2:$BD$2,MATCH('Iterating Key'!D627,Transpose!$B$1:$BD$1,0))</f>
        <v>Guinea</v>
      </c>
      <c r="C627">
        <f>INDEX(Transpose!$B$3:$BD$32,MATCH('Iterating Key'!A627,Transpose!$A$3:$A$32,0),MATCH(D627,Transpose!$B$1:$BD$1,0))</f>
        <v>151.692689</v>
      </c>
      <c r="D627">
        <f t="shared" si="30"/>
        <v>21</v>
      </c>
      <c r="E627">
        <f t="shared" si="29"/>
        <v>26</v>
      </c>
    </row>
    <row r="628" spans="1:5" x14ac:dyDescent="0.25">
      <c r="A628">
        <f t="shared" si="28"/>
        <v>2016</v>
      </c>
      <c r="B628" t="str">
        <f>INDEX(Transpose!$B$2:$BD$2,MATCH('Iterating Key'!D628,Transpose!$B$1:$BD$1,0))</f>
        <v>Guinea</v>
      </c>
      <c r="C628">
        <f>INDEX(Transpose!$B$3:$BD$32,MATCH('Iterating Key'!A628,Transpose!$A$3:$A$32,0),MATCH(D628,Transpose!$B$1:$BD$1,0))</f>
        <v>250.02916590000001</v>
      </c>
      <c r="D628">
        <f t="shared" si="30"/>
        <v>21</v>
      </c>
      <c r="E628">
        <f t="shared" si="29"/>
        <v>27</v>
      </c>
    </row>
    <row r="629" spans="1:5" x14ac:dyDescent="0.25">
      <c r="A629">
        <f t="shared" si="28"/>
        <v>2017</v>
      </c>
      <c r="B629" t="str">
        <f>INDEX(Transpose!$B$2:$BD$2,MATCH('Iterating Key'!D629,Transpose!$B$1:$BD$1,0))</f>
        <v>Guinea</v>
      </c>
      <c r="C629">
        <f>INDEX(Transpose!$B$3:$BD$32,MATCH('Iterating Key'!A629,Transpose!$A$3:$A$32,0),MATCH(D629,Transpose!$B$1:$BD$1,0))</f>
        <v>215.69147129999999</v>
      </c>
      <c r="D629">
        <f t="shared" si="30"/>
        <v>21</v>
      </c>
      <c r="E629">
        <f t="shared" si="29"/>
        <v>28</v>
      </c>
    </row>
    <row r="630" spans="1:5" x14ac:dyDescent="0.25">
      <c r="A630">
        <f t="shared" si="28"/>
        <v>2018</v>
      </c>
      <c r="B630" t="str">
        <f>INDEX(Transpose!$B$2:$BD$2,MATCH('Iterating Key'!D630,Transpose!$B$1:$BD$1,0))</f>
        <v>Guinea</v>
      </c>
      <c r="C630">
        <f>INDEX(Transpose!$B$3:$BD$32,MATCH('Iterating Key'!A630,Transpose!$A$3:$A$32,0),MATCH(D630,Transpose!$B$1:$BD$1,0))</f>
        <v>156.50500779999999</v>
      </c>
      <c r="D630">
        <f t="shared" si="30"/>
        <v>21</v>
      </c>
      <c r="E630">
        <f t="shared" si="29"/>
        <v>29</v>
      </c>
    </row>
    <row r="631" spans="1:5" x14ac:dyDescent="0.25">
      <c r="A631">
        <f t="shared" si="28"/>
        <v>2019</v>
      </c>
      <c r="B631" t="str">
        <f>INDEX(Transpose!$B$2:$BD$2,MATCH('Iterating Key'!D631,Transpose!$B$1:$BD$1,0))</f>
        <v>Guinea</v>
      </c>
      <c r="C631">
        <f>INDEX(Transpose!$B$3:$BD$32,MATCH('Iterating Key'!A631,Transpose!$A$3:$A$32,0),MATCH(D631,Transpose!$B$1:$BD$1,0))</f>
        <v>68.907960700000004</v>
      </c>
      <c r="D631">
        <f t="shared" si="30"/>
        <v>21</v>
      </c>
      <c r="E631">
        <f t="shared" si="29"/>
        <v>30</v>
      </c>
    </row>
    <row r="632" spans="1:5" x14ac:dyDescent="0.25">
      <c r="A632">
        <f t="shared" si="28"/>
        <v>1990</v>
      </c>
      <c r="B632" t="str">
        <f>INDEX(Transpose!$B$2:$BD$2,MATCH('Iterating Key'!D632,Transpose!$B$1:$BD$1,0))</f>
        <v>Guyana</v>
      </c>
      <c r="C632">
        <f>INDEX(Transpose!$B$3:$BD$32,MATCH('Iterating Key'!A632,Transpose!$A$3:$A$32,0),MATCH(D632,Transpose!$B$1:$BD$1,0))</f>
        <v>0.19999919999999999</v>
      </c>
      <c r="D632">
        <f t="shared" si="30"/>
        <v>22</v>
      </c>
      <c r="E632">
        <f t="shared" si="29"/>
        <v>1</v>
      </c>
    </row>
    <row r="633" spans="1:5" x14ac:dyDescent="0.25">
      <c r="A633">
        <f t="shared" si="28"/>
        <v>1991</v>
      </c>
      <c r="B633" t="str">
        <f>INDEX(Transpose!$B$2:$BD$2,MATCH('Iterating Key'!D633,Transpose!$B$1:$BD$1,0))</f>
        <v>Guyana</v>
      </c>
      <c r="C633">
        <f>INDEX(Transpose!$B$3:$BD$32,MATCH('Iterating Key'!A633,Transpose!$A$3:$A$32,0),MATCH(D633,Transpose!$B$1:$BD$1,0))</f>
        <v>0.42199759999999997</v>
      </c>
      <c r="D633">
        <f t="shared" si="30"/>
        <v>22</v>
      </c>
      <c r="E633">
        <f t="shared" si="29"/>
        <v>2</v>
      </c>
    </row>
    <row r="634" spans="1:5" x14ac:dyDescent="0.25">
      <c r="A634">
        <f t="shared" si="28"/>
        <v>1992</v>
      </c>
      <c r="B634" t="str">
        <f>INDEX(Transpose!$B$2:$BD$2,MATCH('Iterating Key'!D634,Transpose!$B$1:$BD$1,0))</f>
        <v>Guyana</v>
      </c>
      <c r="C634">
        <f>INDEX(Transpose!$B$3:$BD$32,MATCH('Iterating Key'!A634,Transpose!$A$3:$A$32,0),MATCH(D634,Transpose!$B$1:$BD$1,0))</f>
        <v>0.53899799999999998</v>
      </c>
      <c r="D634">
        <f t="shared" si="30"/>
        <v>22</v>
      </c>
      <c r="E634">
        <f t="shared" si="29"/>
        <v>3</v>
      </c>
    </row>
    <row r="635" spans="1:5" x14ac:dyDescent="0.25">
      <c r="A635">
        <f t="shared" si="28"/>
        <v>1993</v>
      </c>
      <c r="B635" t="str">
        <f>INDEX(Transpose!$B$2:$BD$2,MATCH('Iterating Key'!D635,Transpose!$B$1:$BD$1,0))</f>
        <v>Guyana</v>
      </c>
      <c r="C635">
        <f>INDEX(Transpose!$B$3:$BD$32,MATCH('Iterating Key'!A635,Transpose!$A$3:$A$32,0),MATCH(D635,Transpose!$B$1:$BD$1,0))</f>
        <v>5.2999200000000003E-2</v>
      </c>
      <c r="D635">
        <f t="shared" si="30"/>
        <v>22</v>
      </c>
      <c r="E635">
        <f t="shared" si="29"/>
        <v>4</v>
      </c>
    </row>
    <row r="636" spans="1:5" x14ac:dyDescent="0.25">
      <c r="A636">
        <f t="shared" si="28"/>
        <v>1994</v>
      </c>
      <c r="B636" t="str">
        <f>INDEX(Transpose!$B$2:$BD$2,MATCH('Iterating Key'!D636,Transpose!$B$1:$BD$1,0))</f>
        <v>Guyana</v>
      </c>
      <c r="C636">
        <f>INDEX(Transpose!$B$3:$BD$32,MATCH('Iterating Key'!A636,Transpose!$A$3:$A$32,0),MATCH(D636,Transpose!$B$1:$BD$1,0))</f>
        <v>0.4029972</v>
      </c>
      <c r="D636">
        <f t="shared" si="30"/>
        <v>22</v>
      </c>
      <c r="E636">
        <f t="shared" si="29"/>
        <v>5</v>
      </c>
    </row>
    <row r="637" spans="1:5" x14ac:dyDescent="0.25">
      <c r="A637">
        <f t="shared" si="28"/>
        <v>1995</v>
      </c>
      <c r="B637" t="str">
        <f>INDEX(Transpose!$B$2:$BD$2,MATCH('Iterating Key'!D637,Transpose!$B$1:$BD$1,0))</f>
        <v>Guyana</v>
      </c>
      <c r="C637">
        <f>INDEX(Transpose!$B$3:$BD$32,MATCH('Iterating Key'!A637,Transpose!$A$3:$A$32,0),MATCH(D637,Transpose!$B$1:$BD$1,0))</f>
        <v>2.59992E-2</v>
      </c>
      <c r="D637">
        <f t="shared" si="30"/>
        <v>22</v>
      </c>
      <c r="E637">
        <f t="shared" si="29"/>
        <v>6</v>
      </c>
    </row>
    <row r="638" spans="1:5" x14ac:dyDescent="0.25">
      <c r="A638">
        <f t="shared" si="28"/>
        <v>1996</v>
      </c>
      <c r="B638" t="str">
        <f>INDEX(Transpose!$B$2:$BD$2,MATCH('Iterating Key'!D638,Transpose!$B$1:$BD$1,0))</f>
        <v>Guyana</v>
      </c>
      <c r="C638">
        <f>INDEX(Transpose!$B$3:$BD$32,MATCH('Iterating Key'!A638,Transpose!$A$3:$A$32,0),MATCH(D638,Transpose!$B$1:$BD$1,0))</f>
        <v>0.33755790000000002</v>
      </c>
      <c r="D638">
        <f t="shared" si="30"/>
        <v>22</v>
      </c>
      <c r="E638">
        <f t="shared" si="29"/>
        <v>7</v>
      </c>
    </row>
    <row r="639" spans="1:5" x14ac:dyDescent="0.25">
      <c r="A639">
        <f t="shared" si="28"/>
        <v>1997</v>
      </c>
      <c r="B639" t="str">
        <f>INDEX(Transpose!$B$2:$BD$2,MATCH('Iterating Key'!D639,Transpose!$B$1:$BD$1,0))</f>
        <v>Guyana</v>
      </c>
      <c r="C639">
        <f>INDEX(Transpose!$B$3:$BD$32,MATCH('Iterating Key'!A639,Transpose!$A$3:$A$32,0),MATCH(D639,Transpose!$B$1:$BD$1,0))</f>
        <v>0.3232662</v>
      </c>
      <c r="D639">
        <f t="shared" si="30"/>
        <v>22</v>
      </c>
      <c r="E639">
        <f t="shared" si="29"/>
        <v>8</v>
      </c>
    </row>
    <row r="640" spans="1:5" x14ac:dyDescent="0.25">
      <c r="A640">
        <f t="shared" si="28"/>
        <v>1998</v>
      </c>
      <c r="B640" t="str">
        <f>INDEX(Transpose!$B$2:$BD$2,MATCH('Iterating Key'!D640,Transpose!$B$1:$BD$1,0))</f>
        <v>Guyana</v>
      </c>
      <c r="C640">
        <f>INDEX(Transpose!$B$3:$BD$32,MATCH('Iterating Key'!A640,Transpose!$A$3:$A$32,0),MATCH(D640,Transpose!$B$1:$BD$1,0))</f>
        <v>0.2283018</v>
      </c>
      <c r="D640">
        <f t="shared" si="30"/>
        <v>22</v>
      </c>
      <c r="E640">
        <f t="shared" si="29"/>
        <v>9</v>
      </c>
    </row>
    <row r="641" spans="1:5" x14ac:dyDescent="0.25">
      <c r="A641">
        <f t="shared" si="28"/>
        <v>1999</v>
      </c>
      <c r="B641" t="str">
        <f>INDEX(Transpose!$B$2:$BD$2,MATCH('Iterating Key'!D641,Transpose!$B$1:$BD$1,0))</f>
        <v>Guyana</v>
      </c>
      <c r="C641">
        <f>INDEX(Transpose!$B$3:$BD$32,MATCH('Iterating Key'!A641,Transpose!$A$3:$A$32,0),MATCH(D641,Transpose!$B$1:$BD$1,0))</f>
        <v>1.4093593</v>
      </c>
      <c r="D641">
        <f t="shared" si="30"/>
        <v>22</v>
      </c>
      <c r="E641">
        <f t="shared" si="29"/>
        <v>10</v>
      </c>
    </row>
    <row r="642" spans="1:5" x14ac:dyDescent="0.25">
      <c r="A642">
        <f t="shared" si="28"/>
        <v>2000</v>
      </c>
      <c r="B642" t="str">
        <f>INDEX(Transpose!$B$2:$BD$2,MATCH('Iterating Key'!D642,Transpose!$B$1:$BD$1,0))</f>
        <v>Guyana</v>
      </c>
      <c r="C642">
        <f>INDEX(Transpose!$B$3:$BD$32,MATCH('Iterating Key'!A642,Transpose!$A$3:$A$32,0),MATCH(D642,Transpose!$B$1:$BD$1,0))</f>
        <v>0.51361469999999998</v>
      </c>
      <c r="D642">
        <f t="shared" si="30"/>
        <v>22</v>
      </c>
      <c r="E642">
        <f t="shared" si="29"/>
        <v>11</v>
      </c>
    </row>
    <row r="643" spans="1:5" x14ac:dyDescent="0.25">
      <c r="A643">
        <f t="shared" ref="A643:A706" si="31">1990+E643-1</f>
        <v>2001</v>
      </c>
      <c r="B643" t="str">
        <f>INDEX(Transpose!$B$2:$BD$2,MATCH('Iterating Key'!D643,Transpose!$B$1:$BD$1,0))</f>
        <v>Guyana</v>
      </c>
      <c r="C643">
        <f>INDEX(Transpose!$B$3:$BD$32,MATCH('Iterating Key'!A643,Transpose!$A$3:$A$32,0),MATCH(D643,Transpose!$B$1:$BD$1,0))</f>
        <v>1.1471951</v>
      </c>
      <c r="D643">
        <f t="shared" si="30"/>
        <v>22</v>
      </c>
      <c r="E643">
        <f t="shared" si="29"/>
        <v>12</v>
      </c>
    </row>
    <row r="644" spans="1:5" x14ac:dyDescent="0.25">
      <c r="A644">
        <f t="shared" si="31"/>
        <v>2002</v>
      </c>
      <c r="B644" t="str">
        <f>INDEX(Transpose!$B$2:$BD$2,MATCH('Iterating Key'!D644,Transpose!$B$1:$BD$1,0))</f>
        <v>Guyana</v>
      </c>
      <c r="C644">
        <f>INDEX(Transpose!$B$3:$BD$32,MATCH('Iterating Key'!A644,Transpose!$A$3:$A$32,0),MATCH(D644,Transpose!$B$1:$BD$1,0))</f>
        <v>1.0699356</v>
      </c>
      <c r="D644">
        <f t="shared" si="30"/>
        <v>22</v>
      </c>
      <c r="E644">
        <f t="shared" ref="E644:E707" si="32">IF(E643+1=31,1,E643+1)</f>
        <v>13</v>
      </c>
    </row>
    <row r="645" spans="1:5" x14ac:dyDescent="0.25">
      <c r="A645">
        <f t="shared" si="31"/>
        <v>2003</v>
      </c>
      <c r="B645" t="str">
        <f>INDEX(Transpose!$B$2:$BD$2,MATCH('Iterating Key'!D645,Transpose!$B$1:$BD$1,0))</f>
        <v>Guyana</v>
      </c>
      <c r="C645">
        <f>INDEX(Transpose!$B$3:$BD$32,MATCH('Iterating Key'!A645,Transpose!$A$3:$A$32,0),MATCH(D645,Transpose!$B$1:$BD$1,0))</f>
        <v>0.77836899999999998</v>
      </c>
      <c r="D645">
        <f t="shared" si="30"/>
        <v>22</v>
      </c>
      <c r="E645">
        <f t="shared" si="32"/>
        <v>14</v>
      </c>
    </row>
    <row r="646" spans="1:5" x14ac:dyDescent="0.25">
      <c r="A646">
        <f t="shared" si="31"/>
        <v>2004</v>
      </c>
      <c r="B646" t="str">
        <f>INDEX(Transpose!$B$2:$BD$2,MATCH('Iterating Key'!D646,Transpose!$B$1:$BD$1,0))</f>
        <v>Guyana</v>
      </c>
      <c r="C646">
        <f>INDEX(Transpose!$B$3:$BD$32,MATCH('Iterating Key'!A646,Transpose!$A$3:$A$32,0),MATCH(D646,Transpose!$B$1:$BD$1,0))</f>
        <v>0.64085650000000005</v>
      </c>
      <c r="D646">
        <f t="shared" si="30"/>
        <v>22</v>
      </c>
      <c r="E646">
        <f t="shared" si="32"/>
        <v>15</v>
      </c>
    </row>
    <row r="647" spans="1:5" x14ac:dyDescent="0.25">
      <c r="A647">
        <f t="shared" si="31"/>
        <v>2005</v>
      </c>
      <c r="B647" t="str">
        <f>INDEX(Transpose!$B$2:$BD$2,MATCH('Iterating Key'!D647,Transpose!$B$1:$BD$1,0))</f>
        <v>Guyana</v>
      </c>
      <c r="C647">
        <f>INDEX(Transpose!$B$3:$BD$32,MATCH('Iterating Key'!A647,Transpose!$A$3:$A$32,0),MATCH(D647,Transpose!$B$1:$BD$1,0))</f>
        <v>0.52780550000000004</v>
      </c>
      <c r="D647">
        <f t="shared" si="30"/>
        <v>22</v>
      </c>
      <c r="E647">
        <f t="shared" si="32"/>
        <v>16</v>
      </c>
    </row>
    <row r="648" spans="1:5" x14ac:dyDescent="0.25">
      <c r="A648">
        <f t="shared" si="31"/>
        <v>2006</v>
      </c>
      <c r="B648" t="str">
        <f>INDEX(Transpose!$B$2:$BD$2,MATCH('Iterating Key'!D648,Transpose!$B$1:$BD$1,0))</f>
        <v>Guyana</v>
      </c>
      <c r="C648">
        <f>INDEX(Transpose!$B$3:$BD$32,MATCH('Iterating Key'!A648,Transpose!$A$3:$A$32,0),MATCH(D648,Transpose!$B$1:$BD$1,0))</f>
        <v>1.7099359000000001</v>
      </c>
      <c r="D648">
        <f t="shared" si="30"/>
        <v>22</v>
      </c>
      <c r="E648">
        <f t="shared" si="32"/>
        <v>17</v>
      </c>
    </row>
    <row r="649" spans="1:5" x14ac:dyDescent="0.25">
      <c r="A649">
        <f t="shared" si="31"/>
        <v>2007</v>
      </c>
      <c r="B649" t="str">
        <f>INDEX(Transpose!$B$2:$BD$2,MATCH('Iterating Key'!D649,Transpose!$B$1:$BD$1,0))</f>
        <v>Guyana</v>
      </c>
      <c r="C649">
        <f>INDEX(Transpose!$B$3:$BD$32,MATCH('Iterating Key'!A649,Transpose!$A$3:$A$32,0),MATCH(D649,Transpose!$B$1:$BD$1,0))</f>
        <v>1.9134498</v>
      </c>
      <c r="D649">
        <f t="shared" si="30"/>
        <v>22</v>
      </c>
      <c r="E649">
        <f t="shared" si="32"/>
        <v>18</v>
      </c>
    </row>
    <row r="650" spans="1:5" x14ac:dyDescent="0.25">
      <c r="A650">
        <f t="shared" si="31"/>
        <v>2008</v>
      </c>
      <c r="B650" t="str">
        <f>INDEX(Transpose!$B$2:$BD$2,MATCH('Iterating Key'!D650,Transpose!$B$1:$BD$1,0))</f>
        <v>Guyana</v>
      </c>
      <c r="C650">
        <f>INDEX(Transpose!$B$3:$BD$32,MATCH('Iterating Key'!A650,Transpose!$A$3:$A$32,0),MATCH(D650,Transpose!$B$1:$BD$1,0))</f>
        <v>1.5186997</v>
      </c>
      <c r="D650">
        <f t="shared" si="30"/>
        <v>22</v>
      </c>
      <c r="E650">
        <f t="shared" si="32"/>
        <v>19</v>
      </c>
    </row>
    <row r="651" spans="1:5" x14ac:dyDescent="0.25">
      <c r="A651">
        <f t="shared" si="31"/>
        <v>2009</v>
      </c>
      <c r="B651" t="str">
        <f>INDEX(Transpose!$B$2:$BD$2,MATCH('Iterating Key'!D651,Transpose!$B$1:$BD$1,0))</f>
        <v>Guyana</v>
      </c>
      <c r="C651">
        <f>INDEX(Transpose!$B$3:$BD$32,MATCH('Iterating Key'!A651,Transpose!$A$3:$A$32,0),MATCH(D651,Transpose!$B$1:$BD$1,0))</f>
        <v>1.3673275</v>
      </c>
      <c r="D651">
        <f t="shared" si="30"/>
        <v>22</v>
      </c>
      <c r="E651">
        <f t="shared" si="32"/>
        <v>20</v>
      </c>
    </row>
    <row r="652" spans="1:5" x14ac:dyDescent="0.25">
      <c r="A652">
        <f t="shared" si="31"/>
        <v>2010</v>
      </c>
      <c r="B652" t="str">
        <f>INDEX(Transpose!$B$2:$BD$2,MATCH('Iterating Key'!D652,Transpose!$B$1:$BD$1,0))</f>
        <v>Guyana</v>
      </c>
      <c r="C652">
        <f>INDEX(Transpose!$B$3:$BD$32,MATCH('Iterating Key'!A652,Transpose!$A$3:$A$32,0),MATCH(D652,Transpose!$B$1:$BD$1,0))</f>
        <v>0.80250060000000001</v>
      </c>
      <c r="D652">
        <f t="shared" si="30"/>
        <v>22</v>
      </c>
      <c r="E652">
        <f t="shared" si="32"/>
        <v>21</v>
      </c>
    </row>
    <row r="653" spans="1:5" x14ac:dyDescent="0.25">
      <c r="A653">
        <f t="shared" si="31"/>
        <v>2011</v>
      </c>
      <c r="B653" t="str">
        <f>INDEX(Transpose!$B$2:$BD$2,MATCH('Iterating Key'!D653,Transpose!$B$1:$BD$1,0))</f>
        <v>Guyana</v>
      </c>
      <c r="C653">
        <f>INDEX(Transpose!$B$3:$BD$32,MATCH('Iterating Key'!A653,Transpose!$A$3:$A$32,0),MATCH(D653,Transpose!$B$1:$BD$1,0))</f>
        <v>0.59027949999999996</v>
      </c>
      <c r="D653">
        <f t="shared" si="30"/>
        <v>22</v>
      </c>
      <c r="E653">
        <f t="shared" si="32"/>
        <v>22</v>
      </c>
    </row>
    <row r="654" spans="1:5" x14ac:dyDescent="0.25">
      <c r="A654">
        <f t="shared" si="31"/>
        <v>2012</v>
      </c>
      <c r="B654" t="str">
        <f>INDEX(Transpose!$B$2:$BD$2,MATCH('Iterating Key'!D654,Transpose!$B$1:$BD$1,0))</f>
        <v>Guyana</v>
      </c>
      <c r="C654">
        <f>INDEX(Transpose!$B$3:$BD$32,MATCH('Iterating Key'!A654,Transpose!$A$3:$A$32,0),MATCH(D654,Transpose!$B$1:$BD$1,0))</f>
        <v>1.7670196</v>
      </c>
      <c r="D654">
        <f t="shared" si="30"/>
        <v>22</v>
      </c>
      <c r="E654">
        <f t="shared" si="32"/>
        <v>23</v>
      </c>
    </row>
    <row r="655" spans="1:5" x14ac:dyDescent="0.25">
      <c r="A655">
        <f t="shared" si="31"/>
        <v>2013</v>
      </c>
      <c r="B655" t="str">
        <f>INDEX(Transpose!$B$2:$BD$2,MATCH('Iterating Key'!D655,Transpose!$B$1:$BD$1,0))</f>
        <v>Guyana</v>
      </c>
      <c r="C655">
        <f>INDEX(Transpose!$B$3:$BD$32,MATCH('Iterating Key'!A655,Transpose!$A$3:$A$32,0),MATCH(D655,Transpose!$B$1:$BD$1,0))</f>
        <v>1.1103907</v>
      </c>
      <c r="D655">
        <f t="shared" si="30"/>
        <v>22</v>
      </c>
      <c r="E655">
        <f t="shared" si="32"/>
        <v>24</v>
      </c>
    </row>
    <row r="656" spans="1:5" x14ac:dyDescent="0.25">
      <c r="A656">
        <f t="shared" si="31"/>
        <v>2014</v>
      </c>
      <c r="B656" t="str">
        <f>INDEX(Transpose!$B$2:$BD$2,MATCH('Iterating Key'!D656,Transpose!$B$1:$BD$1,0))</f>
        <v>Guyana</v>
      </c>
      <c r="C656">
        <f>INDEX(Transpose!$B$3:$BD$32,MATCH('Iterating Key'!A656,Transpose!$A$3:$A$32,0),MATCH(D656,Transpose!$B$1:$BD$1,0))</f>
        <v>12.5399127</v>
      </c>
      <c r="D656">
        <f t="shared" si="30"/>
        <v>22</v>
      </c>
      <c r="E656">
        <f t="shared" si="32"/>
        <v>25</v>
      </c>
    </row>
    <row r="657" spans="1:5" x14ac:dyDescent="0.25">
      <c r="A657">
        <f t="shared" si="31"/>
        <v>2015</v>
      </c>
      <c r="B657" t="str">
        <f>INDEX(Transpose!$B$2:$BD$2,MATCH('Iterating Key'!D657,Transpose!$B$1:$BD$1,0))</f>
        <v>Guyana</v>
      </c>
      <c r="C657">
        <f>INDEX(Transpose!$B$3:$BD$32,MATCH('Iterating Key'!A657,Transpose!$A$3:$A$32,0),MATCH(D657,Transpose!$B$1:$BD$1,0))</f>
        <v>1.9760867</v>
      </c>
      <c r="D657">
        <f t="shared" si="30"/>
        <v>22</v>
      </c>
      <c r="E657">
        <f t="shared" si="32"/>
        <v>26</v>
      </c>
    </row>
    <row r="658" spans="1:5" x14ac:dyDescent="0.25">
      <c r="A658">
        <f t="shared" si="31"/>
        <v>2016</v>
      </c>
      <c r="B658" t="str">
        <f>INDEX(Transpose!$B$2:$BD$2,MATCH('Iterating Key'!D658,Transpose!$B$1:$BD$1,0))</f>
        <v>Guyana</v>
      </c>
      <c r="C658">
        <f>INDEX(Transpose!$B$3:$BD$32,MATCH('Iterating Key'!A658,Transpose!$A$3:$A$32,0),MATCH(D658,Transpose!$B$1:$BD$1,0))</f>
        <v>1.9671327999999999</v>
      </c>
      <c r="D658">
        <f t="shared" si="30"/>
        <v>22</v>
      </c>
      <c r="E658">
        <f t="shared" si="32"/>
        <v>27</v>
      </c>
    </row>
    <row r="659" spans="1:5" x14ac:dyDescent="0.25">
      <c r="A659">
        <f t="shared" si="31"/>
        <v>2017</v>
      </c>
      <c r="B659" t="str">
        <f>INDEX(Transpose!$B$2:$BD$2,MATCH('Iterating Key'!D659,Transpose!$B$1:$BD$1,0))</f>
        <v>Guyana</v>
      </c>
      <c r="C659">
        <f>INDEX(Transpose!$B$3:$BD$32,MATCH('Iterating Key'!A659,Transpose!$A$3:$A$32,0),MATCH(D659,Transpose!$B$1:$BD$1,0))</f>
        <v>0.81153810000000004</v>
      </c>
      <c r="D659">
        <f t="shared" si="30"/>
        <v>22</v>
      </c>
      <c r="E659">
        <f t="shared" si="32"/>
        <v>28</v>
      </c>
    </row>
    <row r="660" spans="1:5" x14ac:dyDescent="0.25">
      <c r="A660">
        <f t="shared" si="31"/>
        <v>2018</v>
      </c>
      <c r="B660" t="str">
        <f>INDEX(Transpose!$B$2:$BD$2,MATCH('Iterating Key'!D660,Transpose!$B$1:$BD$1,0))</f>
        <v>Guyana</v>
      </c>
      <c r="C660">
        <f>INDEX(Transpose!$B$3:$BD$32,MATCH('Iterating Key'!A660,Transpose!$A$3:$A$32,0),MATCH(D660,Transpose!$B$1:$BD$1,0))</f>
        <v>1.1789453000000001</v>
      </c>
      <c r="D660">
        <f t="shared" si="30"/>
        <v>22</v>
      </c>
      <c r="E660">
        <f t="shared" si="32"/>
        <v>29</v>
      </c>
    </row>
    <row r="661" spans="1:5" x14ac:dyDescent="0.25">
      <c r="A661">
        <f t="shared" si="31"/>
        <v>2019</v>
      </c>
      <c r="B661" t="str">
        <f>INDEX(Transpose!$B$2:$BD$2,MATCH('Iterating Key'!D661,Transpose!$B$1:$BD$1,0))</f>
        <v>Guyana</v>
      </c>
      <c r="C661">
        <f>INDEX(Transpose!$B$3:$BD$32,MATCH('Iterating Key'!A661,Transpose!$A$3:$A$32,0),MATCH(D661,Transpose!$B$1:$BD$1,0))</f>
        <v>0.64644310000000005</v>
      </c>
      <c r="D661">
        <f t="shared" si="30"/>
        <v>22</v>
      </c>
      <c r="E661">
        <f t="shared" si="32"/>
        <v>30</v>
      </c>
    </row>
    <row r="662" spans="1:5" x14ac:dyDescent="0.25">
      <c r="A662">
        <f t="shared" si="31"/>
        <v>1990</v>
      </c>
      <c r="B662" t="str">
        <f>INDEX(Transpose!$B$2:$BD$2,MATCH('Iterating Key'!D662,Transpose!$B$1:$BD$1,0))</f>
        <v>Haiti</v>
      </c>
      <c r="C662">
        <f>INDEX(Transpose!$B$3:$BD$32,MATCH('Iterating Key'!A662,Transpose!$A$3:$A$32,0),MATCH(D662,Transpose!$B$1:$BD$1,0))</f>
        <v>191.44499999999999</v>
      </c>
      <c r="D662">
        <f t="shared" si="30"/>
        <v>23</v>
      </c>
      <c r="E662">
        <f t="shared" si="32"/>
        <v>1</v>
      </c>
    </row>
    <row r="663" spans="1:5" x14ac:dyDescent="0.25">
      <c r="A663">
        <f t="shared" si="31"/>
        <v>1991</v>
      </c>
      <c r="B663" t="str">
        <f>INDEX(Transpose!$B$2:$BD$2,MATCH('Iterating Key'!D663,Transpose!$B$1:$BD$1,0))</f>
        <v>Haiti</v>
      </c>
      <c r="C663">
        <f>INDEX(Transpose!$B$3:$BD$32,MATCH('Iterating Key'!A663,Transpose!$A$3:$A$32,0),MATCH(D663,Transpose!$B$1:$BD$1,0))</f>
        <v>150.673</v>
      </c>
      <c r="D663">
        <f t="shared" si="30"/>
        <v>23</v>
      </c>
      <c r="E663">
        <f t="shared" si="32"/>
        <v>2</v>
      </c>
    </row>
    <row r="664" spans="1:5" x14ac:dyDescent="0.25">
      <c r="A664">
        <f t="shared" si="31"/>
        <v>1992</v>
      </c>
      <c r="B664" t="str">
        <f>INDEX(Transpose!$B$2:$BD$2,MATCH('Iterating Key'!D664,Transpose!$B$1:$BD$1,0))</f>
        <v>Haiti</v>
      </c>
      <c r="C664">
        <f>INDEX(Transpose!$B$3:$BD$32,MATCH('Iterating Key'!A664,Transpose!$A$3:$A$32,0),MATCH(D664,Transpose!$B$1:$BD$1,0))</f>
        <v>165.976</v>
      </c>
      <c r="D664">
        <f t="shared" si="30"/>
        <v>23</v>
      </c>
      <c r="E664">
        <f t="shared" si="32"/>
        <v>3</v>
      </c>
    </row>
    <row r="665" spans="1:5" x14ac:dyDescent="0.25">
      <c r="A665">
        <f t="shared" si="31"/>
        <v>1993</v>
      </c>
      <c r="B665" t="str">
        <f>INDEX(Transpose!$B$2:$BD$2,MATCH('Iterating Key'!D665,Transpose!$B$1:$BD$1,0))</f>
        <v>Haiti</v>
      </c>
      <c r="C665">
        <f>INDEX(Transpose!$B$3:$BD$32,MATCH('Iterating Key'!A665,Transpose!$A$3:$A$32,0),MATCH(D665,Transpose!$B$1:$BD$1,0))</f>
        <v>158.542</v>
      </c>
      <c r="D665">
        <f t="shared" si="30"/>
        <v>23</v>
      </c>
      <c r="E665">
        <f t="shared" si="32"/>
        <v>4</v>
      </c>
    </row>
    <row r="666" spans="1:5" x14ac:dyDescent="0.25">
      <c r="A666">
        <f t="shared" si="31"/>
        <v>1994</v>
      </c>
      <c r="B666" t="str">
        <f>INDEX(Transpose!$B$2:$BD$2,MATCH('Iterating Key'!D666,Transpose!$B$1:$BD$1,0))</f>
        <v>Haiti</v>
      </c>
      <c r="C666">
        <f>INDEX(Transpose!$B$3:$BD$32,MATCH('Iterating Key'!A666,Transpose!$A$3:$A$32,0),MATCH(D666,Transpose!$B$1:$BD$1,0))</f>
        <v>103.468</v>
      </c>
      <c r="D666">
        <f t="shared" si="30"/>
        <v>23</v>
      </c>
      <c r="E666">
        <f t="shared" si="32"/>
        <v>5</v>
      </c>
    </row>
    <row r="667" spans="1:5" x14ac:dyDescent="0.25">
      <c r="A667">
        <f t="shared" si="31"/>
        <v>1995</v>
      </c>
      <c r="B667" t="str">
        <f>INDEX(Transpose!$B$2:$BD$2,MATCH('Iterating Key'!D667,Transpose!$B$1:$BD$1,0))</f>
        <v>Haiti</v>
      </c>
      <c r="C667">
        <f>INDEX(Transpose!$B$3:$BD$32,MATCH('Iterating Key'!A667,Transpose!$A$3:$A$32,0),MATCH(D667,Transpose!$B$1:$BD$1,0))</f>
        <v>151.78800000000001</v>
      </c>
      <c r="D667">
        <f t="shared" si="30"/>
        <v>23</v>
      </c>
      <c r="E667">
        <f t="shared" si="32"/>
        <v>6</v>
      </c>
    </row>
    <row r="668" spans="1:5" x14ac:dyDescent="0.25">
      <c r="A668">
        <f t="shared" si="31"/>
        <v>1996</v>
      </c>
      <c r="B668" t="str">
        <f>INDEX(Transpose!$B$2:$BD$2,MATCH('Iterating Key'!D668,Transpose!$B$1:$BD$1,0))</f>
        <v>Haiti</v>
      </c>
      <c r="C668">
        <f>INDEX(Transpose!$B$3:$BD$32,MATCH('Iterating Key'!A668,Transpose!$A$3:$A$32,0),MATCH(D668,Transpose!$B$1:$BD$1,0))</f>
        <v>156.46799999999999</v>
      </c>
      <c r="D668">
        <f t="shared" si="30"/>
        <v>23</v>
      </c>
      <c r="E668">
        <f t="shared" si="32"/>
        <v>7</v>
      </c>
    </row>
    <row r="669" spans="1:5" x14ac:dyDescent="0.25">
      <c r="A669">
        <f t="shared" si="31"/>
        <v>1997</v>
      </c>
      <c r="B669" t="str">
        <f>INDEX(Transpose!$B$2:$BD$2,MATCH('Iterating Key'!D669,Transpose!$B$1:$BD$1,0))</f>
        <v>Haiti</v>
      </c>
      <c r="C669">
        <f>INDEX(Transpose!$B$3:$BD$32,MATCH('Iterating Key'!A669,Transpose!$A$3:$A$32,0),MATCH(D669,Transpose!$B$1:$BD$1,0))</f>
        <v>100.776</v>
      </c>
      <c r="D669">
        <f t="shared" si="30"/>
        <v>23</v>
      </c>
      <c r="E669">
        <f t="shared" si="32"/>
        <v>8</v>
      </c>
    </row>
    <row r="670" spans="1:5" x14ac:dyDescent="0.25">
      <c r="A670">
        <f t="shared" si="31"/>
        <v>1998</v>
      </c>
      <c r="B670" t="str">
        <f>INDEX(Transpose!$B$2:$BD$2,MATCH('Iterating Key'!D670,Transpose!$B$1:$BD$1,0))</f>
        <v>Haiti</v>
      </c>
      <c r="C670">
        <f>INDEX(Transpose!$B$3:$BD$32,MATCH('Iterating Key'!A670,Transpose!$A$3:$A$32,0),MATCH(D670,Transpose!$B$1:$BD$1,0))</f>
        <v>127.306</v>
      </c>
      <c r="D670">
        <f t="shared" si="30"/>
        <v>23</v>
      </c>
      <c r="E670">
        <f t="shared" si="32"/>
        <v>9</v>
      </c>
    </row>
    <row r="671" spans="1:5" x14ac:dyDescent="0.25">
      <c r="A671">
        <f t="shared" si="31"/>
        <v>1999</v>
      </c>
      <c r="B671" t="str">
        <f>INDEX(Transpose!$B$2:$BD$2,MATCH('Iterating Key'!D671,Transpose!$B$1:$BD$1,0))</f>
        <v>Haiti</v>
      </c>
      <c r="C671">
        <f>INDEX(Transpose!$B$3:$BD$32,MATCH('Iterating Key'!A671,Transpose!$A$3:$A$32,0),MATCH(D671,Transpose!$B$1:$BD$1,0))</f>
        <v>71.840999999999994</v>
      </c>
      <c r="D671">
        <f t="shared" si="30"/>
        <v>23</v>
      </c>
      <c r="E671">
        <f t="shared" si="32"/>
        <v>10</v>
      </c>
    </row>
    <row r="672" spans="1:5" x14ac:dyDescent="0.25">
      <c r="A672">
        <f t="shared" si="31"/>
        <v>2000</v>
      </c>
      <c r="B672" t="str">
        <f>INDEX(Transpose!$B$2:$BD$2,MATCH('Iterating Key'!D672,Transpose!$B$1:$BD$1,0))</f>
        <v>Haiti</v>
      </c>
      <c r="C672">
        <f>INDEX(Transpose!$B$3:$BD$32,MATCH('Iterating Key'!A672,Transpose!$A$3:$A$32,0),MATCH(D672,Transpose!$B$1:$BD$1,0))</f>
        <v>72.858000000000004</v>
      </c>
      <c r="D672">
        <f t="shared" si="30"/>
        <v>23</v>
      </c>
      <c r="E672">
        <f t="shared" si="32"/>
        <v>11</v>
      </c>
    </row>
    <row r="673" spans="1:5" x14ac:dyDescent="0.25">
      <c r="A673">
        <f t="shared" si="31"/>
        <v>2001</v>
      </c>
      <c r="B673" t="str">
        <f>INDEX(Transpose!$B$2:$BD$2,MATCH('Iterating Key'!D673,Transpose!$B$1:$BD$1,0))</f>
        <v>Haiti</v>
      </c>
      <c r="C673">
        <f>INDEX(Transpose!$B$3:$BD$32,MATCH('Iterating Key'!A673,Transpose!$A$3:$A$32,0),MATCH(D673,Transpose!$B$1:$BD$1,0))</f>
        <v>86.668000000000006</v>
      </c>
      <c r="D673">
        <f t="shared" ref="D673:D736" si="33">IF(E673=1,D672+1,D672)</f>
        <v>23</v>
      </c>
      <c r="E673">
        <f t="shared" si="32"/>
        <v>12</v>
      </c>
    </row>
    <row r="674" spans="1:5" x14ac:dyDescent="0.25">
      <c r="A674">
        <f t="shared" si="31"/>
        <v>2002</v>
      </c>
      <c r="B674" t="str">
        <f>INDEX(Transpose!$B$2:$BD$2,MATCH('Iterating Key'!D674,Transpose!$B$1:$BD$1,0))</f>
        <v>Haiti</v>
      </c>
      <c r="C674">
        <f>INDEX(Transpose!$B$3:$BD$32,MATCH('Iterating Key'!A674,Transpose!$A$3:$A$32,0),MATCH(D674,Transpose!$B$1:$BD$1,0))</f>
        <v>41.182000000000002</v>
      </c>
      <c r="D674">
        <f t="shared" si="33"/>
        <v>23</v>
      </c>
      <c r="E674">
        <f t="shared" si="32"/>
        <v>13</v>
      </c>
    </row>
    <row r="675" spans="1:5" x14ac:dyDescent="0.25">
      <c r="A675">
        <f t="shared" si="31"/>
        <v>2003</v>
      </c>
      <c r="B675" t="str">
        <f>INDEX(Transpose!$B$2:$BD$2,MATCH('Iterating Key'!D675,Transpose!$B$1:$BD$1,0))</f>
        <v>Haiti</v>
      </c>
      <c r="C675">
        <f>INDEX(Transpose!$B$3:$BD$32,MATCH('Iterating Key'!A675,Transpose!$A$3:$A$32,0),MATCH(D675,Transpose!$B$1:$BD$1,0))</f>
        <v>37.0220001</v>
      </c>
      <c r="D675">
        <f t="shared" si="33"/>
        <v>23</v>
      </c>
      <c r="E675">
        <f t="shared" si="32"/>
        <v>14</v>
      </c>
    </row>
    <row r="676" spans="1:5" x14ac:dyDescent="0.25">
      <c r="A676">
        <f t="shared" si="31"/>
        <v>2004</v>
      </c>
      <c r="B676" t="str">
        <f>INDEX(Transpose!$B$2:$BD$2,MATCH('Iterating Key'!D676,Transpose!$B$1:$BD$1,0))</f>
        <v>Haiti</v>
      </c>
      <c r="C676">
        <f>INDEX(Transpose!$B$3:$BD$32,MATCH('Iterating Key'!A676,Transpose!$A$3:$A$32,0),MATCH(D676,Transpose!$B$1:$BD$1,0))</f>
        <v>32.055999800000002</v>
      </c>
      <c r="D676">
        <f t="shared" si="33"/>
        <v>23</v>
      </c>
      <c r="E676">
        <f t="shared" si="32"/>
        <v>15</v>
      </c>
    </row>
    <row r="677" spans="1:5" x14ac:dyDescent="0.25">
      <c r="A677">
        <f t="shared" si="31"/>
        <v>2005</v>
      </c>
      <c r="B677" t="str">
        <f>INDEX(Transpose!$B$2:$BD$2,MATCH('Iterating Key'!D677,Transpose!$B$1:$BD$1,0))</f>
        <v>Haiti</v>
      </c>
      <c r="C677">
        <f>INDEX(Transpose!$B$3:$BD$32,MATCH('Iterating Key'!A677,Transpose!$A$3:$A$32,0),MATCH(D677,Transpose!$B$1:$BD$1,0))</f>
        <v>25.0990003</v>
      </c>
      <c r="D677">
        <f t="shared" si="33"/>
        <v>23</v>
      </c>
      <c r="E677">
        <f t="shared" si="32"/>
        <v>16</v>
      </c>
    </row>
    <row r="678" spans="1:5" x14ac:dyDescent="0.25">
      <c r="A678">
        <f t="shared" si="31"/>
        <v>2006</v>
      </c>
      <c r="B678" t="str">
        <f>INDEX(Transpose!$B$2:$BD$2,MATCH('Iterating Key'!D678,Transpose!$B$1:$BD$1,0))</f>
        <v>Haiti</v>
      </c>
      <c r="C678">
        <f>INDEX(Transpose!$B$3:$BD$32,MATCH('Iterating Key'!A678,Transpose!$A$3:$A$32,0),MATCH(D678,Transpose!$B$1:$BD$1,0))</f>
        <v>23.786900200000002</v>
      </c>
      <c r="D678">
        <f t="shared" si="33"/>
        <v>23</v>
      </c>
      <c r="E678">
        <f t="shared" si="32"/>
        <v>17</v>
      </c>
    </row>
    <row r="679" spans="1:5" x14ac:dyDescent="0.25">
      <c r="A679">
        <f t="shared" si="31"/>
        <v>2007</v>
      </c>
      <c r="B679" t="str">
        <f>INDEX(Transpose!$B$2:$BD$2,MATCH('Iterating Key'!D679,Transpose!$B$1:$BD$1,0))</f>
        <v>Haiti</v>
      </c>
      <c r="C679">
        <f>INDEX(Transpose!$B$3:$BD$32,MATCH('Iterating Key'!A679,Transpose!$A$3:$A$32,0),MATCH(D679,Transpose!$B$1:$BD$1,0))</f>
        <v>20.817730300000001</v>
      </c>
      <c r="D679">
        <f t="shared" si="33"/>
        <v>23</v>
      </c>
      <c r="E679">
        <f t="shared" si="32"/>
        <v>18</v>
      </c>
    </row>
    <row r="680" spans="1:5" x14ac:dyDescent="0.25">
      <c r="A680">
        <f t="shared" si="31"/>
        <v>2008</v>
      </c>
      <c r="B680" t="str">
        <f>INDEX(Transpose!$B$2:$BD$2,MATCH('Iterating Key'!D680,Transpose!$B$1:$BD$1,0))</f>
        <v>Haiti</v>
      </c>
      <c r="C680">
        <f>INDEX(Transpose!$B$3:$BD$32,MATCH('Iterating Key'!A680,Transpose!$A$3:$A$32,0),MATCH(D680,Transpose!$B$1:$BD$1,0))</f>
        <v>17.200860899999999</v>
      </c>
      <c r="D680">
        <f t="shared" si="33"/>
        <v>23</v>
      </c>
      <c r="E680">
        <f t="shared" si="32"/>
        <v>19</v>
      </c>
    </row>
    <row r="681" spans="1:5" x14ac:dyDescent="0.25">
      <c r="A681">
        <f t="shared" si="31"/>
        <v>2009</v>
      </c>
      <c r="B681" t="str">
        <f>INDEX(Transpose!$B$2:$BD$2,MATCH('Iterating Key'!D681,Transpose!$B$1:$BD$1,0))</f>
        <v>Haiti</v>
      </c>
      <c r="C681">
        <f>INDEX(Transpose!$B$3:$BD$32,MATCH('Iterating Key'!A681,Transpose!$A$3:$A$32,0),MATCH(D681,Transpose!$B$1:$BD$1,0))</f>
        <v>15.9158744</v>
      </c>
      <c r="D681">
        <f t="shared" si="33"/>
        <v>23</v>
      </c>
      <c r="E681">
        <f t="shared" si="32"/>
        <v>20</v>
      </c>
    </row>
    <row r="682" spans="1:5" x14ac:dyDescent="0.25">
      <c r="A682">
        <f t="shared" si="31"/>
        <v>2010</v>
      </c>
      <c r="B682" t="str">
        <f>INDEX(Transpose!$B$2:$BD$2,MATCH('Iterating Key'!D682,Transpose!$B$1:$BD$1,0))</f>
        <v>Haiti</v>
      </c>
      <c r="C682">
        <f>INDEX(Transpose!$B$3:$BD$32,MATCH('Iterating Key'!A682,Transpose!$A$3:$A$32,0),MATCH(D682,Transpose!$B$1:$BD$1,0))</f>
        <v>8.7403186000000002</v>
      </c>
      <c r="D682">
        <f t="shared" si="33"/>
        <v>23</v>
      </c>
      <c r="E682">
        <f t="shared" si="32"/>
        <v>21</v>
      </c>
    </row>
    <row r="683" spans="1:5" x14ac:dyDescent="0.25">
      <c r="A683">
        <f t="shared" si="31"/>
        <v>2011</v>
      </c>
      <c r="B683" t="str">
        <f>INDEX(Transpose!$B$2:$BD$2,MATCH('Iterating Key'!D683,Transpose!$B$1:$BD$1,0))</f>
        <v>Haiti</v>
      </c>
      <c r="C683">
        <f>INDEX(Transpose!$B$3:$BD$32,MATCH('Iterating Key'!A683,Transpose!$A$3:$A$32,0),MATCH(D683,Transpose!$B$1:$BD$1,0))</f>
        <v>8.6211062999999992</v>
      </c>
      <c r="D683">
        <f t="shared" si="33"/>
        <v>23</v>
      </c>
      <c r="E683">
        <f t="shared" si="32"/>
        <v>22</v>
      </c>
    </row>
    <row r="684" spans="1:5" x14ac:dyDescent="0.25">
      <c r="A684">
        <f t="shared" si="31"/>
        <v>2012</v>
      </c>
      <c r="B684" t="str">
        <f>INDEX(Transpose!$B$2:$BD$2,MATCH('Iterating Key'!D684,Transpose!$B$1:$BD$1,0))</f>
        <v>Haiti</v>
      </c>
      <c r="C684">
        <f>INDEX(Transpose!$B$3:$BD$32,MATCH('Iterating Key'!A684,Transpose!$A$3:$A$32,0),MATCH(D684,Transpose!$B$1:$BD$1,0))</f>
        <v>11.0616719</v>
      </c>
      <c r="D684">
        <f t="shared" si="33"/>
        <v>23</v>
      </c>
      <c r="E684">
        <f t="shared" si="32"/>
        <v>23</v>
      </c>
    </row>
    <row r="685" spans="1:5" x14ac:dyDescent="0.25">
      <c r="A685">
        <f t="shared" si="31"/>
        <v>2013</v>
      </c>
      <c r="B685" t="str">
        <f>INDEX(Transpose!$B$2:$BD$2,MATCH('Iterating Key'!D685,Transpose!$B$1:$BD$1,0))</f>
        <v>Haiti</v>
      </c>
      <c r="C685">
        <f>INDEX(Transpose!$B$3:$BD$32,MATCH('Iterating Key'!A685,Transpose!$A$3:$A$32,0),MATCH(D685,Transpose!$B$1:$BD$1,0))</f>
        <v>8.2794708000000004</v>
      </c>
      <c r="D685">
        <f t="shared" si="33"/>
        <v>23</v>
      </c>
      <c r="E685">
        <f t="shared" si="32"/>
        <v>24</v>
      </c>
    </row>
    <row r="686" spans="1:5" x14ac:dyDescent="0.25">
      <c r="A686">
        <f t="shared" si="31"/>
        <v>2014</v>
      </c>
      <c r="B686" t="str">
        <f>INDEX(Transpose!$B$2:$BD$2,MATCH('Iterating Key'!D686,Transpose!$B$1:$BD$1,0))</f>
        <v>Haiti</v>
      </c>
      <c r="C686">
        <f>INDEX(Transpose!$B$3:$BD$32,MATCH('Iterating Key'!A686,Transpose!$A$3:$A$32,0),MATCH(D686,Transpose!$B$1:$BD$1,0))</f>
        <v>3.1414734000000002</v>
      </c>
      <c r="D686">
        <f t="shared" si="33"/>
        <v>23</v>
      </c>
      <c r="E686">
        <f t="shared" si="32"/>
        <v>25</v>
      </c>
    </row>
    <row r="687" spans="1:5" x14ac:dyDescent="0.25">
      <c r="A687">
        <f t="shared" si="31"/>
        <v>2015</v>
      </c>
      <c r="B687" t="str">
        <f>INDEX(Transpose!$B$2:$BD$2,MATCH('Iterating Key'!D687,Transpose!$B$1:$BD$1,0))</f>
        <v>Haiti</v>
      </c>
      <c r="C687">
        <f>INDEX(Transpose!$B$3:$BD$32,MATCH('Iterating Key'!A687,Transpose!$A$3:$A$32,0),MATCH(D687,Transpose!$B$1:$BD$1,0))</f>
        <v>2.6611460999999998</v>
      </c>
      <c r="D687">
        <f t="shared" si="33"/>
        <v>23</v>
      </c>
      <c r="E687">
        <f t="shared" si="32"/>
        <v>26</v>
      </c>
    </row>
    <row r="688" spans="1:5" x14ac:dyDescent="0.25">
      <c r="A688">
        <f t="shared" si="31"/>
        <v>2016</v>
      </c>
      <c r="B688" t="str">
        <f>INDEX(Transpose!$B$2:$BD$2,MATCH('Iterating Key'!D688,Transpose!$B$1:$BD$1,0))</f>
        <v>Haiti</v>
      </c>
      <c r="C688">
        <f>INDEX(Transpose!$B$3:$BD$32,MATCH('Iterating Key'!A688,Transpose!$A$3:$A$32,0),MATCH(D688,Transpose!$B$1:$BD$1,0))</f>
        <v>1.2770178999999999</v>
      </c>
      <c r="D688">
        <f t="shared" si="33"/>
        <v>23</v>
      </c>
      <c r="E688">
        <f t="shared" si="32"/>
        <v>27</v>
      </c>
    </row>
    <row r="689" spans="1:5" x14ac:dyDescent="0.25">
      <c r="A689">
        <f t="shared" si="31"/>
        <v>2017</v>
      </c>
      <c r="B689" t="str">
        <f>INDEX(Transpose!$B$2:$BD$2,MATCH('Iterating Key'!D689,Transpose!$B$1:$BD$1,0))</f>
        <v>Haiti</v>
      </c>
      <c r="C689">
        <f>INDEX(Transpose!$B$3:$BD$32,MATCH('Iterating Key'!A689,Transpose!$A$3:$A$32,0),MATCH(D689,Transpose!$B$1:$BD$1,0))</f>
        <v>1.8862110000000001</v>
      </c>
      <c r="D689">
        <f t="shared" si="33"/>
        <v>23</v>
      </c>
      <c r="E689">
        <f t="shared" si="32"/>
        <v>28</v>
      </c>
    </row>
    <row r="690" spans="1:5" x14ac:dyDescent="0.25">
      <c r="A690">
        <f t="shared" si="31"/>
        <v>2018</v>
      </c>
      <c r="B690" t="str">
        <f>INDEX(Transpose!$B$2:$BD$2,MATCH('Iterating Key'!D690,Transpose!$B$1:$BD$1,0))</f>
        <v>Haiti</v>
      </c>
      <c r="C690">
        <f>INDEX(Transpose!$B$3:$BD$32,MATCH('Iterating Key'!A690,Transpose!$A$3:$A$32,0),MATCH(D690,Transpose!$B$1:$BD$1,0))</f>
        <v>2.0191243999999999</v>
      </c>
      <c r="D690">
        <f t="shared" si="33"/>
        <v>23</v>
      </c>
      <c r="E690">
        <f t="shared" si="32"/>
        <v>29</v>
      </c>
    </row>
    <row r="691" spans="1:5" x14ac:dyDescent="0.25">
      <c r="A691">
        <f t="shared" si="31"/>
        <v>2019</v>
      </c>
      <c r="B691" t="str">
        <f>INDEX(Transpose!$B$2:$BD$2,MATCH('Iterating Key'!D691,Transpose!$B$1:$BD$1,0))</f>
        <v>Haiti</v>
      </c>
      <c r="C691">
        <f>INDEX(Transpose!$B$3:$BD$32,MATCH('Iterating Key'!A691,Transpose!$A$3:$A$32,0),MATCH(D691,Transpose!$B$1:$BD$1,0))</f>
        <v>1.8611867</v>
      </c>
      <c r="D691">
        <f t="shared" si="33"/>
        <v>23</v>
      </c>
      <c r="E691">
        <f t="shared" si="32"/>
        <v>30</v>
      </c>
    </row>
    <row r="692" spans="1:5" x14ac:dyDescent="0.25">
      <c r="A692">
        <f t="shared" si="31"/>
        <v>1990</v>
      </c>
      <c r="B692" t="str">
        <f>INDEX(Transpose!$B$2:$BD$2,MATCH('Iterating Key'!D692,Transpose!$B$1:$BD$1,0))</f>
        <v>Honduras</v>
      </c>
      <c r="C692">
        <f>INDEX(Transpose!$B$3:$BD$32,MATCH('Iterating Key'!A692,Transpose!$A$3:$A$32,0),MATCH(D692,Transpose!$B$1:$BD$1,0))</f>
        <v>1735.0930000000001</v>
      </c>
      <c r="D692">
        <f t="shared" si="33"/>
        <v>24</v>
      </c>
      <c r="E692">
        <f t="shared" si="32"/>
        <v>1</v>
      </c>
    </row>
    <row r="693" spans="1:5" x14ac:dyDescent="0.25">
      <c r="A693">
        <f t="shared" si="31"/>
        <v>1991</v>
      </c>
      <c r="B693" t="str">
        <f>INDEX(Transpose!$B$2:$BD$2,MATCH('Iterating Key'!D693,Transpose!$B$1:$BD$1,0))</f>
        <v>Honduras</v>
      </c>
      <c r="C693">
        <f>INDEX(Transpose!$B$3:$BD$32,MATCH('Iterating Key'!A693,Transpose!$A$3:$A$32,0),MATCH(D693,Transpose!$B$1:$BD$1,0))</f>
        <v>1444.3630000000001</v>
      </c>
      <c r="D693">
        <f t="shared" si="33"/>
        <v>24</v>
      </c>
      <c r="E693">
        <f t="shared" si="32"/>
        <v>2</v>
      </c>
    </row>
    <row r="694" spans="1:5" x14ac:dyDescent="0.25">
      <c r="A694">
        <f t="shared" si="31"/>
        <v>1992</v>
      </c>
      <c r="B694" t="str">
        <f>INDEX(Transpose!$B$2:$BD$2,MATCH('Iterating Key'!D694,Transpose!$B$1:$BD$1,0))</f>
        <v>Honduras</v>
      </c>
      <c r="C694">
        <f>INDEX(Transpose!$B$3:$BD$32,MATCH('Iterating Key'!A694,Transpose!$A$3:$A$32,0),MATCH(D694,Transpose!$B$1:$BD$1,0))</f>
        <v>1960.0709999999999</v>
      </c>
      <c r="D694">
        <f t="shared" si="33"/>
        <v>24</v>
      </c>
      <c r="E694">
        <f t="shared" si="32"/>
        <v>3</v>
      </c>
    </row>
    <row r="695" spans="1:5" x14ac:dyDescent="0.25">
      <c r="A695">
        <f t="shared" si="31"/>
        <v>1993</v>
      </c>
      <c r="B695" t="str">
        <f>INDEX(Transpose!$B$2:$BD$2,MATCH('Iterating Key'!D695,Transpose!$B$1:$BD$1,0))</f>
        <v>Honduras</v>
      </c>
      <c r="C695">
        <f>INDEX(Transpose!$B$3:$BD$32,MATCH('Iterating Key'!A695,Transpose!$A$3:$A$32,0),MATCH(D695,Transpose!$B$1:$BD$1,0))</f>
        <v>1705.317</v>
      </c>
      <c r="D695">
        <f t="shared" si="33"/>
        <v>24</v>
      </c>
      <c r="E695">
        <f t="shared" si="32"/>
        <v>4</v>
      </c>
    </row>
    <row r="696" spans="1:5" x14ac:dyDescent="0.25">
      <c r="A696">
        <f t="shared" si="31"/>
        <v>1994</v>
      </c>
      <c r="B696" t="str">
        <f>INDEX(Transpose!$B$2:$BD$2,MATCH('Iterating Key'!D696,Transpose!$B$1:$BD$1,0))</f>
        <v>Honduras</v>
      </c>
      <c r="C696">
        <f>INDEX(Transpose!$B$3:$BD$32,MATCH('Iterating Key'!A696,Transpose!$A$3:$A$32,0),MATCH(D696,Transpose!$B$1:$BD$1,0))</f>
        <v>1718.1849999999999</v>
      </c>
      <c r="D696">
        <f t="shared" si="33"/>
        <v>24</v>
      </c>
      <c r="E696">
        <f t="shared" si="32"/>
        <v>5</v>
      </c>
    </row>
    <row r="697" spans="1:5" x14ac:dyDescent="0.25">
      <c r="A697">
        <f t="shared" si="31"/>
        <v>1995</v>
      </c>
      <c r="B697" t="str">
        <f>INDEX(Transpose!$B$2:$BD$2,MATCH('Iterating Key'!D697,Transpose!$B$1:$BD$1,0))</f>
        <v>Honduras</v>
      </c>
      <c r="C697">
        <f>INDEX(Transpose!$B$3:$BD$32,MATCH('Iterating Key'!A697,Transpose!$A$3:$A$32,0),MATCH(D697,Transpose!$B$1:$BD$1,0))</f>
        <v>1795.963</v>
      </c>
      <c r="D697">
        <f t="shared" si="33"/>
        <v>24</v>
      </c>
      <c r="E697">
        <f t="shared" si="32"/>
        <v>6</v>
      </c>
    </row>
    <row r="698" spans="1:5" x14ac:dyDescent="0.25">
      <c r="A698">
        <f t="shared" si="31"/>
        <v>1996</v>
      </c>
      <c r="B698" t="str">
        <f>INDEX(Transpose!$B$2:$BD$2,MATCH('Iterating Key'!D698,Transpose!$B$1:$BD$1,0))</f>
        <v>Honduras</v>
      </c>
      <c r="C698">
        <f>INDEX(Transpose!$B$3:$BD$32,MATCH('Iterating Key'!A698,Transpose!$A$3:$A$32,0),MATCH(D698,Transpose!$B$1:$BD$1,0))</f>
        <v>2059.7600000000002</v>
      </c>
      <c r="D698">
        <f t="shared" si="33"/>
        <v>24</v>
      </c>
      <c r="E698">
        <f t="shared" si="32"/>
        <v>7</v>
      </c>
    </row>
    <row r="699" spans="1:5" x14ac:dyDescent="0.25">
      <c r="A699">
        <f t="shared" si="31"/>
        <v>1997</v>
      </c>
      <c r="B699" t="str">
        <f>INDEX(Transpose!$B$2:$BD$2,MATCH('Iterating Key'!D699,Transpose!$B$1:$BD$1,0))</f>
        <v>Honduras</v>
      </c>
      <c r="C699">
        <f>INDEX(Transpose!$B$3:$BD$32,MATCH('Iterating Key'!A699,Transpose!$A$3:$A$32,0),MATCH(D699,Transpose!$B$1:$BD$1,0))</f>
        <v>1722.482</v>
      </c>
      <c r="D699">
        <f t="shared" si="33"/>
        <v>24</v>
      </c>
      <c r="E699">
        <f t="shared" si="32"/>
        <v>8</v>
      </c>
    </row>
    <row r="700" spans="1:5" x14ac:dyDescent="0.25">
      <c r="A700">
        <f t="shared" si="31"/>
        <v>1998</v>
      </c>
      <c r="B700" t="str">
        <f>INDEX(Transpose!$B$2:$BD$2,MATCH('Iterating Key'!D700,Transpose!$B$1:$BD$1,0))</f>
        <v>Honduras</v>
      </c>
      <c r="C700">
        <f>INDEX(Transpose!$B$3:$BD$32,MATCH('Iterating Key'!A700,Transpose!$A$3:$A$32,0),MATCH(D700,Transpose!$B$1:$BD$1,0))</f>
        <v>2329.2739999999999</v>
      </c>
      <c r="D700">
        <f t="shared" si="33"/>
        <v>24</v>
      </c>
      <c r="E700">
        <f t="shared" si="32"/>
        <v>9</v>
      </c>
    </row>
    <row r="701" spans="1:5" x14ac:dyDescent="0.25">
      <c r="A701">
        <f t="shared" si="31"/>
        <v>1999</v>
      </c>
      <c r="B701" t="str">
        <f>INDEX(Transpose!$B$2:$BD$2,MATCH('Iterating Key'!D701,Transpose!$B$1:$BD$1,0))</f>
        <v>Honduras</v>
      </c>
      <c r="C701">
        <f>INDEX(Transpose!$B$3:$BD$32,MATCH('Iterating Key'!A701,Transpose!$A$3:$A$32,0),MATCH(D701,Transpose!$B$1:$BD$1,0))</f>
        <v>1986.6030000000001</v>
      </c>
      <c r="D701">
        <f t="shared" si="33"/>
        <v>24</v>
      </c>
      <c r="E701">
        <f t="shared" si="32"/>
        <v>10</v>
      </c>
    </row>
    <row r="702" spans="1:5" x14ac:dyDescent="0.25">
      <c r="A702">
        <f t="shared" si="31"/>
        <v>2000</v>
      </c>
      <c r="B702" t="str">
        <f>INDEX(Transpose!$B$2:$BD$2,MATCH('Iterating Key'!D702,Transpose!$B$1:$BD$1,0))</f>
        <v>Honduras</v>
      </c>
      <c r="C702">
        <f>INDEX(Transpose!$B$3:$BD$32,MATCH('Iterating Key'!A702,Transpose!$A$3:$A$32,0),MATCH(D702,Transpose!$B$1:$BD$1,0))</f>
        <v>2878.56</v>
      </c>
      <c r="D702">
        <f t="shared" si="33"/>
        <v>24</v>
      </c>
      <c r="E702">
        <f t="shared" si="32"/>
        <v>11</v>
      </c>
    </row>
    <row r="703" spans="1:5" x14ac:dyDescent="0.25">
      <c r="A703">
        <f t="shared" si="31"/>
        <v>2001</v>
      </c>
      <c r="B703" t="str">
        <f>INDEX(Transpose!$B$2:$BD$2,MATCH('Iterating Key'!D703,Transpose!$B$1:$BD$1,0))</f>
        <v>Honduras</v>
      </c>
      <c r="C703">
        <f>INDEX(Transpose!$B$3:$BD$32,MATCH('Iterating Key'!A703,Transpose!$A$3:$A$32,0),MATCH(D703,Transpose!$B$1:$BD$1,0))</f>
        <v>2391.6129999999998</v>
      </c>
      <c r="D703">
        <f t="shared" si="33"/>
        <v>24</v>
      </c>
      <c r="E703">
        <f t="shared" si="32"/>
        <v>12</v>
      </c>
    </row>
    <row r="704" spans="1:5" x14ac:dyDescent="0.25">
      <c r="A704">
        <f t="shared" si="31"/>
        <v>2002</v>
      </c>
      <c r="B704" t="str">
        <f>INDEX(Transpose!$B$2:$BD$2,MATCH('Iterating Key'!D704,Transpose!$B$1:$BD$1,0))</f>
        <v>Honduras</v>
      </c>
      <c r="C704">
        <f>INDEX(Transpose!$B$3:$BD$32,MATCH('Iterating Key'!A704,Transpose!$A$3:$A$32,0),MATCH(D704,Transpose!$B$1:$BD$1,0))</f>
        <v>2711.26</v>
      </c>
      <c r="D704">
        <f t="shared" si="33"/>
        <v>24</v>
      </c>
      <c r="E704">
        <f t="shared" si="32"/>
        <v>13</v>
      </c>
    </row>
    <row r="705" spans="1:5" x14ac:dyDescent="0.25">
      <c r="A705">
        <f t="shared" si="31"/>
        <v>2003</v>
      </c>
      <c r="B705" t="str">
        <f>INDEX(Transpose!$B$2:$BD$2,MATCH('Iterating Key'!D705,Transpose!$B$1:$BD$1,0))</f>
        <v>Honduras</v>
      </c>
      <c r="C705">
        <f>INDEX(Transpose!$B$3:$BD$32,MATCH('Iterating Key'!A705,Transpose!$A$3:$A$32,0),MATCH(D705,Transpose!$B$1:$BD$1,0))</f>
        <v>2425.2370000000001</v>
      </c>
      <c r="D705">
        <f t="shared" si="33"/>
        <v>24</v>
      </c>
      <c r="E705">
        <f t="shared" si="32"/>
        <v>14</v>
      </c>
    </row>
    <row r="706" spans="1:5" x14ac:dyDescent="0.25">
      <c r="A706">
        <f t="shared" si="31"/>
        <v>2004</v>
      </c>
      <c r="B706" t="str">
        <f>INDEX(Transpose!$B$2:$BD$2,MATCH('Iterating Key'!D706,Transpose!$B$1:$BD$1,0))</f>
        <v>Honduras</v>
      </c>
      <c r="C706">
        <f>INDEX(Transpose!$B$3:$BD$32,MATCH('Iterating Key'!A706,Transpose!$A$3:$A$32,0),MATCH(D706,Transpose!$B$1:$BD$1,0))</f>
        <v>2779.1889999999999</v>
      </c>
      <c r="D706">
        <f t="shared" si="33"/>
        <v>24</v>
      </c>
      <c r="E706">
        <f t="shared" si="32"/>
        <v>15</v>
      </c>
    </row>
    <row r="707" spans="1:5" x14ac:dyDescent="0.25">
      <c r="A707">
        <f t="shared" ref="A707:A770" si="34">1990+E707-1</f>
        <v>2005</v>
      </c>
      <c r="B707" t="str">
        <f>INDEX(Transpose!$B$2:$BD$2,MATCH('Iterating Key'!D707,Transpose!$B$1:$BD$1,0))</f>
        <v>Honduras</v>
      </c>
      <c r="C707">
        <f>INDEX(Transpose!$B$3:$BD$32,MATCH('Iterating Key'!A707,Transpose!$A$3:$A$32,0),MATCH(D707,Transpose!$B$1:$BD$1,0))</f>
        <v>2391.90535</v>
      </c>
      <c r="D707">
        <f t="shared" si="33"/>
        <v>24</v>
      </c>
      <c r="E707">
        <f t="shared" si="32"/>
        <v>16</v>
      </c>
    </row>
    <row r="708" spans="1:5" x14ac:dyDescent="0.25">
      <c r="A708">
        <f t="shared" si="34"/>
        <v>2006</v>
      </c>
      <c r="B708" t="str">
        <f>INDEX(Transpose!$B$2:$BD$2,MATCH('Iterating Key'!D708,Transpose!$B$1:$BD$1,0))</f>
        <v>Honduras</v>
      </c>
      <c r="C708">
        <f>INDEX(Transpose!$B$3:$BD$32,MATCH('Iterating Key'!A708,Transpose!$A$3:$A$32,0),MATCH(D708,Transpose!$B$1:$BD$1,0))</f>
        <v>2898.4144369000001</v>
      </c>
      <c r="D708">
        <f t="shared" si="33"/>
        <v>24</v>
      </c>
      <c r="E708">
        <f t="shared" ref="E708:E771" si="35">IF(E707+1=31,1,E707+1)</f>
        <v>17</v>
      </c>
    </row>
    <row r="709" spans="1:5" x14ac:dyDescent="0.25">
      <c r="A709">
        <f t="shared" si="34"/>
        <v>2007</v>
      </c>
      <c r="B709" t="str">
        <f>INDEX(Transpose!$B$2:$BD$2,MATCH('Iterating Key'!D709,Transpose!$B$1:$BD$1,0))</f>
        <v>Honduras</v>
      </c>
      <c r="C709">
        <f>INDEX(Transpose!$B$3:$BD$32,MATCH('Iterating Key'!A709,Transpose!$A$3:$A$32,0),MATCH(D709,Transpose!$B$1:$BD$1,0))</f>
        <v>3312.0085632</v>
      </c>
      <c r="D709">
        <f t="shared" si="33"/>
        <v>24</v>
      </c>
      <c r="E709">
        <f t="shared" si="35"/>
        <v>18</v>
      </c>
    </row>
    <row r="710" spans="1:5" x14ac:dyDescent="0.25">
      <c r="A710">
        <f t="shared" si="34"/>
        <v>2008</v>
      </c>
      <c r="B710" t="str">
        <f>INDEX(Transpose!$B$2:$BD$2,MATCH('Iterating Key'!D710,Transpose!$B$1:$BD$1,0))</f>
        <v>Honduras</v>
      </c>
      <c r="C710">
        <f>INDEX(Transpose!$B$3:$BD$32,MATCH('Iterating Key'!A710,Transpose!$A$3:$A$32,0),MATCH(D710,Transpose!$B$1:$BD$1,0))</f>
        <v>3259.4549511999999</v>
      </c>
      <c r="D710">
        <f t="shared" si="33"/>
        <v>24</v>
      </c>
      <c r="E710">
        <f t="shared" si="35"/>
        <v>19</v>
      </c>
    </row>
    <row r="711" spans="1:5" x14ac:dyDescent="0.25">
      <c r="A711">
        <f t="shared" si="34"/>
        <v>2009</v>
      </c>
      <c r="B711" t="str">
        <f>INDEX(Transpose!$B$2:$BD$2,MATCH('Iterating Key'!D711,Transpose!$B$1:$BD$1,0))</f>
        <v>Honduras</v>
      </c>
      <c r="C711">
        <f>INDEX(Transpose!$B$3:$BD$32,MATCH('Iterating Key'!A711,Transpose!$A$3:$A$32,0),MATCH(D711,Transpose!$B$1:$BD$1,0))</f>
        <v>3084.1878283999999</v>
      </c>
      <c r="D711">
        <f t="shared" si="33"/>
        <v>24</v>
      </c>
      <c r="E711">
        <f t="shared" si="35"/>
        <v>20</v>
      </c>
    </row>
    <row r="712" spans="1:5" x14ac:dyDescent="0.25">
      <c r="A712">
        <f t="shared" si="34"/>
        <v>2010</v>
      </c>
      <c r="B712" t="str">
        <f>INDEX(Transpose!$B$2:$BD$2,MATCH('Iterating Key'!D712,Transpose!$B$1:$BD$1,0))</f>
        <v>Honduras</v>
      </c>
      <c r="C712">
        <f>INDEX(Transpose!$B$3:$BD$32,MATCH('Iterating Key'!A712,Transpose!$A$3:$A$32,0),MATCH(D712,Transpose!$B$1:$BD$1,0))</f>
        <v>3349.3976392</v>
      </c>
      <c r="D712">
        <f t="shared" si="33"/>
        <v>24</v>
      </c>
      <c r="E712">
        <f t="shared" si="35"/>
        <v>21</v>
      </c>
    </row>
    <row r="713" spans="1:5" x14ac:dyDescent="0.25">
      <c r="A713">
        <f t="shared" si="34"/>
        <v>2011</v>
      </c>
      <c r="B713" t="str">
        <f>INDEX(Transpose!$B$2:$BD$2,MATCH('Iterating Key'!D713,Transpose!$B$1:$BD$1,0))</f>
        <v>Honduras</v>
      </c>
      <c r="C713">
        <f>INDEX(Transpose!$B$3:$BD$32,MATCH('Iterating Key'!A713,Transpose!$A$3:$A$32,0),MATCH(D713,Transpose!$B$1:$BD$1,0))</f>
        <v>3947.1411511000001</v>
      </c>
      <c r="D713">
        <f t="shared" si="33"/>
        <v>24</v>
      </c>
      <c r="E713">
        <f t="shared" si="35"/>
        <v>22</v>
      </c>
    </row>
    <row r="714" spans="1:5" x14ac:dyDescent="0.25">
      <c r="A714">
        <f t="shared" si="34"/>
        <v>2012</v>
      </c>
      <c r="B714" t="str">
        <f>INDEX(Transpose!$B$2:$BD$2,MATCH('Iterating Key'!D714,Transpose!$B$1:$BD$1,0))</f>
        <v>Honduras</v>
      </c>
      <c r="C714">
        <f>INDEX(Transpose!$B$3:$BD$32,MATCH('Iterating Key'!A714,Transpose!$A$3:$A$32,0),MATCH(D714,Transpose!$B$1:$BD$1,0))</f>
        <v>5507.9849390999998</v>
      </c>
      <c r="D714">
        <f t="shared" si="33"/>
        <v>24</v>
      </c>
      <c r="E714">
        <f t="shared" si="35"/>
        <v>23</v>
      </c>
    </row>
    <row r="715" spans="1:5" x14ac:dyDescent="0.25">
      <c r="A715">
        <f t="shared" si="34"/>
        <v>2013</v>
      </c>
      <c r="B715" t="str">
        <f>INDEX(Transpose!$B$2:$BD$2,MATCH('Iterating Key'!D715,Transpose!$B$1:$BD$1,0))</f>
        <v>Honduras</v>
      </c>
      <c r="C715">
        <f>INDEX(Transpose!$B$3:$BD$32,MATCH('Iterating Key'!A715,Transpose!$A$3:$A$32,0),MATCH(D715,Transpose!$B$1:$BD$1,0))</f>
        <v>4185.1189242999999</v>
      </c>
      <c r="D715">
        <f t="shared" si="33"/>
        <v>24</v>
      </c>
      <c r="E715">
        <f t="shared" si="35"/>
        <v>24</v>
      </c>
    </row>
    <row r="716" spans="1:5" x14ac:dyDescent="0.25">
      <c r="A716">
        <f t="shared" si="34"/>
        <v>2014</v>
      </c>
      <c r="B716" t="str">
        <f>INDEX(Transpose!$B$2:$BD$2,MATCH('Iterating Key'!D716,Transpose!$B$1:$BD$1,0))</f>
        <v>Honduras</v>
      </c>
      <c r="C716">
        <f>INDEX(Transpose!$B$3:$BD$32,MATCH('Iterating Key'!A716,Transpose!$A$3:$A$32,0),MATCH(D716,Transpose!$B$1:$BD$1,0))</f>
        <v>4251.8266670000003</v>
      </c>
      <c r="D716">
        <f t="shared" si="33"/>
        <v>24</v>
      </c>
      <c r="E716">
        <f t="shared" si="35"/>
        <v>25</v>
      </c>
    </row>
    <row r="717" spans="1:5" x14ac:dyDescent="0.25">
      <c r="A717">
        <f t="shared" si="34"/>
        <v>2015</v>
      </c>
      <c r="B717" t="str">
        <f>INDEX(Transpose!$B$2:$BD$2,MATCH('Iterating Key'!D717,Transpose!$B$1:$BD$1,0))</f>
        <v>Honduras</v>
      </c>
      <c r="C717">
        <f>INDEX(Transpose!$B$3:$BD$32,MATCH('Iterating Key'!A717,Transpose!$A$3:$A$32,0),MATCH(D717,Transpose!$B$1:$BD$1,0))</f>
        <v>5029.6670058</v>
      </c>
      <c r="D717">
        <f t="shared" si="33"/>
        <v>24</v>
      </c>
      <c r="E717">
        <f t="shared" si="35"/>
        <v>26</v>
      </c>
    </row>
    <row r="718" spans="1:5" x14ac:dyDescent="0.25">
      <c r="A718">
        <f t="shared" si="34"/>
        <v>2016</v>
      </c>
      <c r="B718" t="str">
        <f>INDEX(Transpose!$B$2:$BD$2,MATCH('Iterating Key'!D718,Transpose!$B$1:$BD$1,0))</f>
        <v>Honduras</v>
      </c>
      <c r="C718">
        <f>INDEX(Transpose!$B$3:$BD$32,MATCH('Iterating Key'!A718,Transpose!$A$3:$A$32,0),MATCH(D718,Transpose!$B$1:$BD$1,0))</f>
        <v>5305.9533080000001</v>
      </c>
      <c r="D718">
        <f t="shared" si="33"/>
        <v>24</v>
      </c>
      <c r="E718">
        <f t="shared" si="35"/>
        <v>27</v>
      </c>
    </row>
    <row r="719" spans="1:5" x14ac:dyDescent="0.25">
      <c r="A719">
        <f t="shared" si="34"/>
        <v>2017</v>
      </c>
      <c r="B719" t="str">
        <f>INDEX(Transpose!$B$2:$BD$2,MATCH('Iterating Key'!D719,Transpose!$B$1:$BD$1,0))</f>
        <v>Honduras</v>
      </c>
      <c r="C719">
        <f>INDEX(Transpose!$B$3:$BD$32,MATCH('Iterating Key'!A719,Transpose!$A$3:$A$32,0),MATCH(D719,Transpose!$B$1:$BD$1,0))</f>
        <v>7340.8439516999997</v>
      </c>
      <c r="D719">
        <f t="shared" si="33"/>
        <v>24</v>
      </c>
      <c r="E719">
        <f t="shared" si="35"/>
        <v>28</v>
      </c>
    </row>
    <row r="720" spans="1:5" x14ac:dyDescent="0.25">
      <c r="A720">
        <f t="shared" si="34"/>
        <v>2018</v>
      </c>
      <c r="B720" t="str">
        <f>INDEX(Transpose!$B$2:$BD$2,MATCH('Iterating Key'!D720,Transpose!$B$1:$BD$1,0))</f>
        <v>Honduras</v>
      </c>
      <c r="C720">
        <f>INDEX(Transpose!$B$3:$BD$32,MATCH('Iterating Key'!A720,Transpose!$A$3:$A$32,0),MATCH(D720,Transpose!$B$1:$BD$1,0))</f>
        <v>7143.8844712999999</v>
      </c>
      <c r="D720">
        <f t="shared" si="33"/>
        <v>24</v>
      </c>
      <c r="E720">
        <f t="shared" si="35"/>
        <v>29</v>
      </c>
    </row>
    <row r="721" spans="1:5" x14ac:dyDescent="0.25">
      <c r="A721">
        <f t="shared" si="34"/>
        <v>2019</v>
      </c>
      <c r="B721" t="str">
        <f>INDEX(Transpose!$B$2:$BD$2,MATCH('Iterating Key'!D721,Transpose!$B$1:$BD$1,0))</f>
        <v>Honduras</v>
      </c>
      <c r="C721">
        <f>INDEX(Transpose!$B$3:$BD$32,MATCH('Iterating Key'!A721,Transpose!$A$3:$A$32,0),MATCH(D721,Transpose!$B$1:$BD$1,0))</f>
        <v>6764.5646072999998</v>
      </c>
      <c r="D721">
        <f t="shared" si="33"/>
        <v>24</v>
      </c>
      <c r="E721">
        <f t="shared" si="35"/>
        <v>30</v>
      </c>
    </row>
    <row r="722" spans="1:5" x14ac:dyDescent="0.25">
      <c r="A722">
        <f t="shared" si="34"/>
        <v>1990</v>
      </c>
      <c r="B722" t="str">
        <f>INDEX(Transpose!$B$2:$BD$2,MATCH('Iterating Key'!D722,Transpose!$B$1:$BD$1,0))</f>
        <v>India</v>
      </c>
      <c r="C722">
        <f>INDEX(Transpose!$B$3:$BD$32,MATCH('Iterating Key'!A722,Transpose!$A$3:$A$32,0),MATCH(D722,Transpose!$B$1:$BD$1,0))</f>
        <v>1979.1479993999999</v>
      </c>
      <c r="D722">
        <f t="shared" si="33"/>
        <v>25</v>
      </c>
      <c r="E722">
        <f t="shared" si="35"/>
        <v>1</v>
      </c>
    </row>
    <row r="723" spans="1:5" x14ac:dyDescent="0.25">
      <c r="A723">
        <f t="shared" si="34"/>
        <v>1991</v>
      </c>
      <c r="B723" t="str">
        <f>INDEX(Transpose!$B$2:$BD$2,MATCH('Iterating Key'!D723,Transpose!$B$1:$BD$1,0))</f>
        <v>India</v>
      </c>
      <c r="C723">
        <f>INDEX(Transpose!$B$3:$BD$32,MATCH('Iterating Key'!A723,Transpose!$A$3:$A$32,0),MATCH(D723,Transpose!$B$1:$BD$1,0))</f>
        <v>1727.3589993999999</v>
      </c>
      <c r="D723">
        <f t="shared" si="33"/>
        <v>25</v>
      </c>
      <c r="E723">
        <f t="shared" si="35"/>
        <v>2</v>
      </c>
    </row>
    <row r="724" spans="1:5" x14ac:dyDescent="0.25">
      <c r="A724">
        <f t="shared" si="34"/>
        <v>1992</v>
      </c>
      <c r="B724" t="str">
        <f>INDEX(Transpose!$B$2:$BD$2,MATCH('Iterating Key'!D724,Transpose!$B$1:$BD$1,0))</f>
        <v>India</v>
      </c>
      <c r="C724">
        <f>INDEX(Transpose!$B$3:$BD$32,MATCH('Iterating Key'!A724,Transpose!$A$3:$A$32,0),MATCH(D724,Transpose!$B$1:$BD$1,0))</f>
        <v>1816.3410004</v>
      </c>
      <c r="D724">
        <f t="shared" si="33"/>
        <v>25</v>
      </c>
      <c r="E724">
        <f t="shared" si="35"/>
        <v>3</v>
      </c>
    </row>
    <row r="725" spans="1:5" x14ac:dyDescent="0.25">
      <c r="A725">
        <f t="shared" si="34"/>
        <v>1993</v>
      </c>
      <c r="B725" t="str">
        <f>INDEX(Transpose!$B$2:$BD$2,MATCH('Iterating Key'!D725,Transpose!$B$1:$BD$1,0))</f>
        <v>India</v>
      </c>
      <c r="C725">
        <f>INDEX(Transpose!$B$3:$BD$32,MATCH('Iterating Key'!A725,Transpose!$A$3:$A$32,0),MATCH(D725,Transpose!$B$1:$BD$1,0))</f>
        <v>2101.5930002999999</v>
      </c>
      <c r="D725">
        <f t="shared" si="33"/>
        <v>25</v>
      </c>
      <c r="E725">
        <f t="shared" si="35"/>
        <v>4</v>
      </c>
    </row>
    <row r="726" spans="1:5" x14ac:dyDescent="0.25">
      <c r="A726">
        <f t="shared" si="34"/>
        <v>1994</v>
      </c>
      <c r="B726" t="str">
        <f>INDEX(Transpose!$B$2:$BD$2,MATCH('Iterating Key'!D726,Transpose!$B$1:$BD$1,0))</f>
        <v>India</v>
      </c>
      <c r="C726">
        <f>INDEX(Transpose!$B$3:$BD$32,MATCH('Iterating Key'!A726,Transpose!$A$3:$A$32,0),MATCH(D726,Transpose!$B$1:$BD$1,0))</f>
        <v>2496.0849996000002</v>
      </c>
      <c r="D726">
        <f t="shared" si="33"/>
        <v>25</v>
      </c>
      <c r="E726">
        <f t="shared" si="35"/>
        <v>5</v>
      </c>
    </row>
    <row r="727" spans="1:5" x14ac:dyDescent="0.25">
      <c r="A727">
        <f t="shared" si="34"/>
        <v>1995</v>
      </c>
      <c r="B727" t="str">
        <f>INDEX(Transpose!$B$2:$BD$2,MATCH('Iterating Key'!D727,Transpose!$B$1:$BD$1,0))</f>
        <v>India</v>
      </c>
      <c r="C727">
        <f>INDEX(Transpose!$B$3:$BD$32,MATCH('Iterating Key'!A727,Transpose!$A$3:$A$32,0),MATCH(D727,Transpose!$B$1:$BD$1,0))</f>
        <v>2467.2570006000001</v>
      </c>
      <c r="D727">
        <f t="shared" si="33"/>
        <v>25</v>
      </c>
      <c r="E727">
        <f t="shared" si="35"/>
        <v>6</v>
      </c>
    </row>
    <row r="728" spans="1:5" x14ac:dyDescent="0.25">
      <c r="A728">
        <f t="shared" si="34"/>
        <v>1996</v>
      </c>
      <c r="B728" t="str">
        <f>INDEX(Transpose!$B$2:$BD$2,MATCH('Iterating Key'!D728,Transpose!$B$1:$BD$1,0))</f>
        <v>India</v>
      </c>
      <c r="C728">
        <f>INDEX(Transpose!$B$3:$BD$32,MATCH('Iterating Key'!A728,Transpose!$A$3:$A$32,0),MATCH(D728,Transpose!$B$1:$BD$1,0))</f>
        <v>3103.1759998000002</v>
      </c>
      <c r="D728">
        <f t="shared" si="33"/>
        <v>25</v>
      </c>
      <c r="E728">
        <f t="shared" si="35"/>
        <v>7</v>
      </c>
    </row>
    <row r="729" spans="1:5" x14ac:dyDescent="0.25">
      <c r="A729">
        <f t="shared" si="34"/>
        <v>1997</v>
      </c>
      <c r="B729" t="str">
        <f>INDEX(Transpose!$B$2:$BD$2,MATCH('Iterating Key'!D729,Transpose!$B$1:$BD$1,0))</f>
        <v>India</v>
      </c>
      <c r="C729">
        <f>INDEX(Transpose!$B$3:$BD$32,MATCH('Iterating Key'!A729,Transpose!$A$3:$A$32,0),MATCH(D729,Transpose!$B$1:$BD$1,0))</f>
        <v>2640.1110013000002</v>
      </c>
      <c r="D729">
        <f t="shared" si="33"/>
        <v>25</v>
      </c>
      <c r="E729">
        <f t="shared" si="35"/>
        <v>8</v>
      </c>
    </row>
    <row r="730" spans="1:5" x14ac:dyDescent="0.25">
      <c r="A730">
        <f t="shared" si="34"/>
        <v>1998</v>
      </c>
      <c r="B730" t="str">
        <f>INDEX(Transpose!$B$2:$BD$2,MATCH('Iterating Key'!D730,Transpose!$B$1:$BD$1,0))</f>
        <v>India</v>
      </c>
      <c r="C730">
        <f>INDEX(Transpose!$B$3:$BD$32,MATCH('Iterating Key'!A730,Transpose!$A$3:$A$32,0),MATCH(D730,Transpose!$B$1:$BD$1,0))</f>
        <v>3486.8300027</v>
      </c>
      <c r="D730">
        <f t="shared" si="33"/>
        <v>25</v>
      </c>
      <c r="E730">
        <f t="shared" si="35"/>
        <v>9</v>
      </c>
    </row>
    <row r="731" spans="1:5" x14ac:dyDescent="0.25">
      <c r="A731">
        <f t="shared" si="34"/>
        <v>1999</v>
      </c>
      <c r="B731" t="str">
        <f>INDEX(Transpose!$B$2:$BD$2,MATCH('Iterating Key'!D731,Transpose!$B$1:$BD$1,0))</f>
        <v>India</v>
      </c>
      <c r="C731">
        <f>INDEX(Transpose!$B$3:$BD$32,MATCH('Iterating Key'!A731,Transpose!$A$3:$A$32,0),MATCH(D731,Transpose!$B$1:$BD$1,0))</f>
        <v>3621.9589989000001</v>
      </c>
      <c r="D731">
        <f t="shared" si="33"/>
        <v>25</v>
      </c>
      <c r="E731">
        <f t="shared" si="35"/>
        <v>10</v>
      </c>
    </row>
    <row r="732" spans="1:5" x14ac:dyDescent="0.25">
      <c r="A732">
        <f t="shared" si="34"/>
        <v>2000</v>
      </c>
      <c r="B732" t="str">
        <f>INDEX(Transpose!$B$2:$BD$2,MATCH('Iterating Key'!D732,Transpose!$B$1:$BD$1,0))</f>
        <v>India</v>
      </c>
      <c r="C732">
        <f>INDEX(Transpose!$B$3:$BD$32,MATCH('Iterating Key'!A732,Transpose!$A$3:$A$32,0),MATCH(D732,Transpose!$B$1:$BD$1,0))</f>
        <v>4228.7878502000003</v>
      </c>
      <c r="D732">
        <f t="shared" si="33"/>
        <v>25</v>
      </c>
      <c r="E732">
        <f t="shared" si="35"/>
        <v>11</v>
      </c>
    </row>
    <row r="733" spans="1:5" x14ac:dyDescent="0.25">
      <c r="A733">
        <f t="shared" si="34"/>
        <v>2001</v>
      </c>
      <c r="B733" t="str">
        <f>INDEX(Transpose!$B$2:$BD$2,MATCH('Iterating Key'!D733,Transpose!$B$1:$BD$1,0))</f>
        <v>India</v>
      </c>
      <c r="C733">
        <f>INDEX(Transpose!$B$3:$BD$32,MATCH('Iterating Key'!A733,Transpose!$A$3:$A$32,0),MATCH(D733,Transpose!$B$1:$BD$1,0))</f>
        <v>3729.7010005000002</v>
      </c>
      <c r="D733">
        <f t="shared" si="33"/>
        <v>25</v>
      </c>
      <c r="E733">
        <f t="shared" si="35"/>
        <v>12</v>
      </c>
    </row>
    <row r="734" spans="1:5" x14ac:dyDescent="0.25">
      <c r="A734">
        <f t="shared" si="34"/>
        <v>2002</v>
      </c>
      <c r="B734" t="str">
        <f>INDEX(Transpose!$B$2:$BD$2,MATCH('Iterating Key'!D734,Transpose!$B$1:$BD$1,0))</f>
        <v>India</v>
      </c>
      <c r="C734">
        <f>INDEX(Transpose!$B$3:$BD$32,MATCH('Iterating Key'!A734,Transpose!$A$3:$A$32,0),MATCH(D734,Transpose!$B$1:$BD$1,0))</f>
        <v>3550.1299988999999</v>
      </c>
      <c r="D734">
        <f t="shared" si="33"/>
        <v>25</v>
      </c>
      <c r="E734">
        <f t="shared" si="35"/>
        <v>13</v>
      </c>
    </row>
    <row r="735" spans="1:5" x14ac:dyDescent="0.25">
      <c r="A735">
        <f t="shared" si="34"/>
        <v>2003</v>
      </c>
      <c r="B735" t="str">
        <f>INDEX(Transpose!$B$2:$BD$2,MATCH('Iterating Key'!D735,Transpose!$B$1:$BD$1,0))</f>
        <v>India</v>
      </c>
      <c r="C735">
        <f>INDEX(Transpose!$B$3:$BD$32,MATCH('Iterating Key'!A735,Transpose!$A$3:$A$32,0),MATCH(D735,Transpose!$B$1:$BD$1,0))</f>
        <v>3707.0660016000002</v>
      </c>
      <c r="D735">
        <f t="shared" si="33"/>
        <v>25</v>
      </c>
      <c r="E735">
        <f t="shared" si="35"/>
        <v>14</v>
      </c>
    </row>
    <row r="736" spans="1:5" x14ac:dyDescent="0.25">
      <c r="A736">
        <f t="shared" si="34"/>
        <v>2004</v>
      </c>
      <c r="B736" t="str">
        <f>INDEX(Transpose!$B$2:$BD$2,MATCH('Iterating Key'!D736,Transpose!$B$1:$BD$1,0))</f>
        <v>India</v>
      </c>
      <c r="C736">
        <f>INDEX(Transpose!$B$3:$BD$32,MATCH('Iterating Key'!A736,Transpose!$A$3:$A$32,0),MATCH(D736,Transpose!$B$1:$BD$1,0))</f>
        <v>3647.3365208999999</v>
      </c>
      <c r="D736">
        <f t="shared" si="33"/>
        <v>25</v>
      </c>
      <c r="E736">
        <f t="shared" si="35"/>
        <v>15</v>
      </c>
    </row>
    <row r="737" spans="1:5" x14ac:dyDescent="0.25">
      <c r="A737">
        <f t="shared" si="34"/>
        <v>2005</v>
      </c>
      <c r="B737" t="str">
        <f>INDEX(Transpose!$B$2:$BD$2,MATCH('Iterating Key'!D737,Transpose!$B$1:$BD$1,0))</f>
        <v>India</v>
      </c>
      <c r="C737">
        <f>INDEX(Transpose!$B$3:$BD$32,MATCH('Iterating Key'!A737,Transpose!$A$3:$A$32,0),MATCH(D737,Transpose!$B$1:$BD$1,0))</f>
        <v>2828.9324247</v>
      </c>
      <c r="D737">
        <f t="shared" ref="D737:D800" si="36">IF(E737=1,D736+1,D736)</f>
        <v>25</v>
      </c>
      <c r="E737">
        <f t="shared" si="35"/>
        <v>16</v>
      </c>
    </row>
    <row r="738" spans="1:5" x14ac:dyDescent="0.25">
      <c r="A738">
        <f t="shared" si="34"/>
        <v>2006</v>
      </c>
      <c r="B738" t="str">
        <f>INDEX(Transpose!$B$2:$BD$2,MATCH('Iterating Key'!D738,Transpose!$B$1:$BD$1,0))</f>
        <v>India</v>
      </c>
      <c r="C738">
        <f>INDEX(Transpose!$B$3:$BD$32,MATCH('Iterating Key'!A738,Transpose!$A$3:$A$32,0),MATCH(D738,Transpose!$B$1:$BD$1,0))</f>
        <v>3578.2750866000001</v>
      </c>
      <c r="D738">
        <f t="shared" si="36"/>
        <v>25</v>
      </c>
      <c r="E738">
        <f t="shared" si="35"/>
        <v>17</v>
      </c>
    </row>
    <row r="739" spans="1:5" x14ac:dyDescent="0.25">
      <c r="A739">
        <f t="shared" si="34"/>
        <v>2007</v>
      </c>
      <c r="B739" t="str">
        <f>INDEX(Transpose!$B$2:$BD$2,MATCH('Iterating Key'!D739,Transpose!$B$1:$BD$1,0))</f>
        <v>India</v>
      </c>
      <c r="C739">
        <f>INDEX(Transpose!$B$3:$BD$32,MATCH('Iterating Key'!A739,Transpose!$A$3:$A$32,0),MATCH(D739,Transpose!$B$1:$BD$1,0))</f>
        <v>3319.4056657000001</v>
      </c>
      <c r="D739">
        <f t="shared" si="36"/>
        <v>25</v>
      </c>
      <c r="E739">
        <f t="shared" si="35"/>
        <v>18</v>
      </c>
    </row>
    <row r="740" spans="1:5" x14ac:dyDescent="0.25">
      <c r="A740">
        <f t="shared" si="34"/>
        <v>2008</v>
      </c>
      <c r="B740" t="str">
        <f>INDEX(Transpose!$B$2:$BD$2,MATCH('Iterating Key'!D740,Transpose!$B$1:$BD$1,0))</f>
        <v>India</v>
      </c>
      <c r="C740">
        <f>INDEX(Transpose!$B$3:$BD$32,MATCH('Iterating Key'!A740,Transpose!$A$3:$A$32,0),MATCH(D740,Transpose!$B$1:$BD$1,0))</f>
        <v>3376.6686651</v>
      </c>
      <c r="D740">
        <f t="shared" si="36"/>
        <v>25</v>
      </c>
      <c r="E740">
        <f t="shared" si="35"/>
        <v>19</v>
      </c>
    </row>
    <row r="741" spans="1:5" x14ac:dyDescent="0.25">
      <c r="A741">
        <f t="shared" si="34"/>
        <v>2009</v>
      </c>
      <c r="B741" t="str">
        <f>INDEX(Transpose!$B$2:$BD$2,MATCH('Iterating Key'!D741,Transpose!$B$1:$BD$1,0))</f>
        <v>India</v>
      </c>
      <c r="C741">
        <f>INDEX(Transpose!$B$3:$BD$32,MATCH('Iterating Key'!A741,Transpose!$A$3:$A$32,0),MATCH(D741,Transpose!$B$1:$BD$1,0))</f>
        <v>3006.5624631000001</v>
      </c>
      <c r="D741">
        <f t="shared" si="36"/>
        <v>25</v>
      </c>
      <c r="E741">
        <f t="shared" si="35"/>
        <v>20</v>
      </c>
    </row>
    <row r="742" spans="1:5" x14ac:dyDescent="0.25">
      <c r="A742">
        <f t="shared" si="34"/>
        <v>2010</v>
      </c>
      <c r="B742" t="str">
        <f>INDEX(Transpose!$B$2:$BD$2,MATCH('Iterating Key'!D742,Transpose!$B$1:$BD$1,0))</f>
        <v>India</v>
      </c>
      <c r="C742">
        <f>INDEX(Transpose!$B$3:$BD$32,MATCH('Iterating Key'!A742,Transpose!$A$3:$A$32,0),MATCH(D742,Transpose!$B$1:$BD$1,0))</f>
        <v>4647.2811105999999</v>
      </c>
      <c r="D742">
        <f t="shared" si="36"/>
        <v>25</v>
      </c>
      <c r="E742">
        <f t="shared" si="35"/>
        <v>21</v>
      </c>
    </row>
    <row r="743" spans="1:5" x14ac:dyDescent="0.25">
      <c r="A743">
        <f t="shared" si="34"/>
        <v>2011</v>
      </c>
      <c r="B743" t="str">
        <f>INDEX(Transpose!$B$2:$BD$2,MATCH('Iterating Key'!D743,Transpose!$B$1:$BD$1,0))</f>
        <v>India</v>
      </c>
      <c r="C743">
        <f>INDEX(Transpose!$B$3:$BD$32,MATCH('Iterating Key'!A743,Transpose!$A$3:$A$32,0),MATCH(D743,Transpose!$B$1:$BD$1,0))</f>
        <v>5414.0105768000003</v>
      </c>
      <c r="D743">
        <f t="shared" si="36"/>
        <v>25</v>
      </c>
      <c r="E743">
        <f t="shared" si="35"/>
        <v>22</v>
      </c>
    </row>
    <row r="744" spans="1:5" x14ac:dyDescent="0.25">
      <c r="A744">
        <f t="shared" si="34"/>
        <v>2012</v>
      </c>
      <c r="B744" t="str">
        <f>INDEX(Transpose!$B$2:$BD$2,MATCH('Iterating Key'!D744,Transpose!$B$1:$BD$1,0))</f>
        <v>India</v>
      </c>
      <c r="C744">
        <f>INDEX(Transpose!$B$3:$BD$32,MATCH('Iterating Key'!A744,Transpose!$A$3:$A$32,0),MATCH(D744,Transpose!$B$1:$BD$1,0))</f>
        <v>5043.9619290000001</v>
      </c>
      <c r="D744">
        <f t="shared" si="36"/>
        <v>25</v>
      </c>
      <c r="E744">
        <f t="shared" si="35"/>
        <v>23</v>
      </c>
    </row>
    <row r="745" spans="1:5" x14ac:dyDescent="0.25">
      <c r="A745">
        <f t="shared" si="34"/>
        <v>2013</v>
      </c>
      <c r="B745" t="str">
        <f>INDEX(Transpose!$B$2:$BD$2,MATCH('Iterating Key'!D745,Transpose!$B$1:$BD$1,0))</f>
        <v>India</v>
      </c>
      <c r="C745">
        <f>INDEX(Transpose!$B$3:$BD$32,MATCH('Iterating Key'!A745,Transpose!$A$3:$A$32,0),MATCH(D745,Transpose!$B$1:$BD$1,0))</f>
        <v>5032.6385290999997</v>
      </c>
      <c r="D745">
        <f t="shared" si="36"/>
        <v>25</v>
      </c>
      <c r="E745">
        <f t="shared" si="35"/>
        <v>24</v>
      </c>
    </row>
    <row r="746" spans="1:5" x14ac:dyDescent="0.25">
      <c r="A746">
        <f t="shared" si="34"/>
        <v>2014</v>
      </c>
      <c r="B746" t="str">
        <f>INDEX(Transpose!$B$2:$BD$2,MATCH('Iterating Key'!D746,Transpose!$B$1:$BD$1,0))</f>
        <v>India</v>
      </c>
      <c r="C746">
        <f>INDEX(Transpose!$B$3:$BD$32,MATCH('Iterating Key'!A746,Transpose!$A$3:$A$32,0),MATCH(D746,Transpose!$B$1:$BD$1,0))</f>
        <v>5130.9142699000004</v>
      </c>
      <c r="D746">
        <f t="shared" si="36"/>
        <v>25</v>
      </c>
      <c r="E746">
        <f t="shared" si="35"/>
        <v>25</v>
      </c>
    </row>
    <row r="747" spans="1:5" x14ac:dyDescent="0.25">
      <c r="A747">
        <f t="shared" si="34"/>
        <v>2015</v>
      </c>
      <c r="B747" t="str">
        <f>INDEX(Transpose!$B$2:$BD$2,MATCH('Iterating Key'!D747,Transpose!$B$1:$BD$1,0))</f>
        <v>India</v>
      </c>
      <c r="C747">
        <f>INDEX(Transpose!$B$3:$BD$32,MATCH('Iterating Key'!A747,Transpose!$A$3:$A$32,0),MATCH(D747,Transpose!$B$1:$BD$1,0))</f>
        <v>5262.2938866000004</v>
      </c>
      <c r="D747">
        <f t="shared" si="36"/>
        <v>25</v>
      </c>
      <c r="E747">
        <f t="shared" si="35"/>
        <v>26</v>
      </c>
    </row>
    <row r="748" spans="1:5" x14ac:dyDescent="0.25">
      <c r="A748">
        <f t="shared" si="34"/>
        <v>2016</v>
      </c>
      <c r="B748" t="str">
        <f>INDEX(Transpose!$B$2:$BD$2,MATCH('Iterating Key'!D748,Transpose!$B$1:$BD$1,0))</f>
        <v>India</v>
      </c>
      <c r="C748">
        <f>INDEX(Transpose!$B$3:$BD$32,MATCH('Iterating Key'!A748,Transpose!$A$3:$A$32,0),MATCH(D748,Transpose!$B$1:$BD$1,0))</f>
        <v>6086.1197369000001</v>
      </c>
      <c r="D748">
        <f t="shared" si="36"/>
        <v>25</v>
      </c>
      <c r="E748">
        <f t="shared" si="35"/>
        <v>27</v>
      </c>
    </row>
    <row r="749" spans="1:5" x14ac:dyDescent="0.25">
      <c r="A749">
        <f t="shared" si="34"/>
        <v>2017</v>
      </c>
      <c r="B749" t="str">
        <f>INDEX(Transpose!$B$2:$BD$2,MATCH('Iterating Key'!D749,Transpose!$B$1:$BD$1,0))</f>
        <v>India</v>
      </c>
      <c r="C749">
        <f>INDEX(Transpose!$B$3:$BD$32,MATCH('Iterating Key'!A749,Transpose!$A$3:$A$32,0),MATCH(D749,Transpose!$B$1:$BD$1,0))</f>
        <v>6541.5010487999998</v>
      </c>
      <c r="D749">
        <f t="shared" si="36"/>
        <v>25</v>
      </c>
      <c r="E749">
        <f t="shared" si="35"/>
        <v>28</v>
      </c>
    </row>
    <row r="750" spans="1:5" x14ac:dyDescent="0.25">
      <c r="A750">
        <f t="shared" si="34"/>
        <v>2018</v>
      </c>
      <c r="B750" t="str">
        <f>INDEX(Transpose!$B$2:$BD$2,MATCH('Iterating Key'!D750,Transpose!$B$1:$BD$1,0))</f>
        <v>India</v>
      </c>
      <c r="C750">
        <f>INDEX(Transpose!$B$3:$BD$32,MATCH('Iterating Key'!A750,Transpose!$A$3:$A$32,0),MATCH(D750,Transpose!$B$1:$BD$1,0))</f>
        <v>5967.2246040999999</v>
      </c>
      <c r="D750">
        <f t="shared" si="36"/>
        <v>25</v>
      </c>
      <c r="E750">
        <f t="shared" si="35"/>
        <v>29</v>
      </c>
    </row>
    <row r="751" spans="1:5" x14ac:dyDescent="0.25">
      <c r="A751">
        <f t="shared" si="34"/>
        <v>2019</v>
      </c>
      <c r="B751" t="str">
        <f>INDEX(Transpose!$B$2:$BD$2,MATCH('Iterating Key'!D751,Transpose!$B$1:$BD$1,0))</f>
        <v>India</v>
      </c>
      <c r="C751">
        <f>INDEX(Transpose!$B$3:$BD$32,MATCH('Iterating Key'!A751,Transpose!$A$3:$A$32,0),MATCH(D751,Transpose!$B$1:$BD$1,0))</f>
        <v>6027.8611523</v>
      </c>
      <c r="D751">
        <f t="shared" si="36"/>
        <v>25</v>
      </c>
      <c r="E751">
        <f t="shared" si="35"/>
        <v>30</v>
      </c>
    </row>
    <row r="752" spans="1:5" x14ac:dyDescent="0.25">
      <c r="A752">
        <f t="shared" si="34"/>
        <v>1990</v>
      </c>
      <c r="B752" t="str">
        <f>INDEX(Transpose!$B$2:$BD$2,MATCH('Iterating Key'!D752,Transpose!$B$1:$BD$1,0))</f>
        <v>Indonesia</v>
      </c>
      <c r="C752">
        <f>INDEX(Transpose!$B$3:$BD$32,MATCH('Iterating Key'!A752,Transpose!$A$3:$A$32,0),MATCH(D752,Transpose!$B$1:$BD$1,0))</f>
        <v>6903.2269993999998</v>
      </c>
      <c r="D752">
        <f t="shared" si="36"/>
        <v>26</v>
      </c>
      <c r="E752">
        <f t="shared" si="35"/>
        <v>1</v>
      </c>
    </row>
    <row r="753" spans="1:5" x14ac:dyDescent="0.25">
      <c r="A753">
        <f t="shared" si="34"/>
        <v>1991</v>
      </c>
      <c r="B753" t="str">
        <f>INDEX(Transpose!$B$2:$BD$2,MATCH('Iterating Key'!D753,Transpose!$B$1:$BD$1,0))</f>
        <v>Indonesia</v>
      </c>
      <c r="C753">
        <f>INDEX(Transpose!$B$3:$BD$32,MATCH('Iterating Key'!A753,Transpose!$A$3:$A$32,0),MATCH(D753,Transpose!$B$1:$BD$1,0))</f>
        <v>6170.7960001000001</v>
      </c>
      <c r="D753">
        <f t="shared" si="36"/>
        <v>26</v>
      </c>
      <c r="E753">
        <f t="shared" si="35"/>
        <v>2</v>
      </c>
    </row>
    <row r="754" spans="1:5" x14ac:dyDescent="0.25">
      <c r="A754">
        <f t="shared" si="34"/>
        <v>1992</v>
      </c>
      <c r="B754" t="str">
        <f>INDEX(Transpose!$B$2:$BD$2,MATCH('Iterating Key'!D754,Transpose!$B$1:$BD$1,0))</f>
        <v>Indonesia</v>
      </c>
      <c r="C754">
        <f>INDEX(Transpose!$B$3:$BD$32,MATCH('Iterating Key'!A754,Transpose!$A$3:$A$32,0),MATCH(D754,Transpose!$B$1:$BD$1,0))</f>
        <v>4603.6959999000001</v>
      </c>
      <c r="D754">
        <f t="shared" si="36"/>
        <v>26</v>
      </c>
      <c r="E754">
        <f t="shared" si="35"/>
        <v>3</v>
      </c>
    </row>
    <row r="755" spans="1:5" x14ac:dyDescent="0.25">
      <c r="A755">
        <f t="shared" si="34"/>
        <v>1993</v>
      </c>
      <c r="B755" t="str">
        <f>INDEX(Transpose!$B$2:$BD$2,MATCH('Iterating Key'!D755,Transpose!$B$1:$BD$1,0))</f>
        <v>Indonesia</v>
      </c>
      <c r="C755">
        <f>INDEX(Transpose!$B$3:$BD$32,MATCH('Iterating Key'!A755,Transpose!$A$3:$A$32,0),MATCH(D755,Transpose!$B$1:$BD$1,0))</f>
        <v>5662.0940006000001</v>
      </c>
      <c r="D755">
        <f t="shared" si="36"/>
        <v>26</v>
      </c>
      <c r="E755">
        <f t="shared" si="35"/>
        <v>4</v>
      </c>
    </row>
    <row r="756" spans="1:5" x14ac:dyDescent="0.25">
      <c r="A756">
        <f t="shared" si="34"/>
        <v>1994</v>
      </c>
      <c r="B756" t="str">
        <f>INDEX(Transpose!$B$2:$BD$2,MATCH('Iterating Key'!D756,Transpose!$B$1:$BD$1,0))</f>
        <v>Indonesia</v>
      </c>
      <c r="C756">
        <f>INDEX(Transpose!$B$3:$BD$32,MATCH('Iterating Key'!A756,Transpose!$A$3:$A$32,0),MATCH(D756,Transpose!$B$1:$BD$1,0))</f>
        <v>4604.6299988999999</v>
      </c>
      <c r="D756">
        <f t="shared" si="36"/>
        <v>26</v>
      </c>
      <c r="E756">
        <f t="shared" si="35"/>
        <v>5</v>
      </c>
    </row>
    <row r="757" spans="1:5" x14ac:dyDescent="0.25">
      <c r="A757">
        <f t="shared" si="34"/>
        <v>1995</v>
      </c>
      <c r="B757" t="str">
        <f>INDEX(Transpose!$B$2:$BD$2,MATCH('Iterating Key'!D757,Transpose!$B$1:$BD$1,0))</f>
        <v>Indonesia</v>
      </c>
      <c r="C757">
        <f>INDEX(Transpose!$B$3:$BD$32,MATCH('Iterating Key'!A757,Transpose!$A$3:$A$32,0),MATCH(D757,Transpose!$B$1:$BD$1,0))</f>
        <v>3946.5850006000001</v>
      </c>
      <c r="D757">
        <f t="shared" si="36"/>
        <v>26</v>
      </c>
      <c r="E757">
        <f t="shared" si="35"/>
        <v>6</v>
      </c>
    </row>
    <row r="758" spans="1:5" x14ac:dyDescent="0.25">
      <c r="A758">
        <f t="shared" si="34"/>
        <v>1996</v>
      </c>
      <c r="B758" t="str">
        <f>INDEX(Transpose!$B$2:$BD$2,MATCH('Iterating Key'!D758,Transpose!$B$1:$BD$1,0))</f>
        <v>Indonesia</v>
      </c>
      <c r="C758">
        <f>INDEX(Transpose!$B$3:$BD$32,MATCH('Iterating Key'!A758,Transpose!$A$3:$A$32,0),MATCH(D758,Transpose!$B$1:$BD$1,0))</f>
        <v>6440.28</v>
      </c>
      <c r="D758">
        <f t="shared" si="36"/>
        <v>26</v>
      </c>
      <c r="E758">
        <f t="shared" si="35"/>
        <v>7</v>
      </c>
    </row>
    <row r="759" spans="1:5" x14ac:dyDescent="0.25">
      <c r="A759">
        <f t="shared" si="34"/>
        <v>1997</v>
      </c>
      <c r="B759" t="str">
        <f>INDEX(Transpose!$B$2:$BD$2,MATCH('Iterating Key'!D759,Transpose!$B$1:$BD$1,0))</f>
        <v>Indonesia</v>
      </c>
      <c r="C759">
        <f>INDEX(Transpose!$B$3:$BD$32,MATCH('Iterating Key'!A759,Transpose!$A$3:$A$32,0),MATCH(D759,Transpose!$B$1:$BD$1,0))</f>
        <v>5755.0779998999997</v>
      </c>
      <c r="D759">
        <f t="shared" si="36"/>
        <v>26</v>
      </c>
      <c r="E759">
        <f t="shared" si="35"/>
        <v>8</v>
      </c>
    </row>
    <row r="760" spans="1:5" x14ac:dyDescent="0.25">
      <c r="A760">
        <f t="shared" si="34"/>
        <v>1998</v>
      </c>
      <c r="B760" t="str">
        <f>INDEX(Transpose!$B$2:$BD$2,MATCH('Iterating Key'!D760,Transpose!$B$1:$BD$1,0))</f>
        <v>Indonesia</v>
      </c>
      <c r="C760">
        <f>INDEX(Transpose!$B$3:$BD$32,MATCH('Iterating Key'!A760,Transpose!$A$3:$A$32,0),MATCH(D760,Transpose!$B$1:$BD$1,0))</f>
        <v>5598.0319992000004</v>
      </c>
      <c r="D760">
        <f t="shared" si="36"/>
        <v>26</v>
      </c>
      <c r="E760">
        <f t="shared" si="35"/>
        <v>9</v>
      </c>
    </row>
    <row r="761" spans="1:5" x14ac:dyDescent="0.25">
      <c r="A761">
        <f t="shared" si="34"/>
        <v>1999</v>
      </c>
      <c r="B761" t="str">
        <f>INDEX(Transpose!$B$2:$BD$2,MATCH('Iterating Key'!D761,Transpose!$B$1:$BD$1,0))</f>
        <v>Indonesia</v>
      </c>
      <c r="C761">
        <f>INDEX(Transpose!$B$3:$BD$32,MATCH('Iterating Key'!A761,Transpose!$A$3:$A$32,0),MATCH(D761,Transpose!$B$1:$BD$1,0))</f>
        <v>5115.0269994999999</v>
      </c>
      <c r="D761">
        <f t="shared" si="36"/>
        <v>26</v>
      </c>
      <c r="E761">
        <f t="shared" si="35"/>
        <v>10</v>
      </c>
    </row>
    <row r="762" spans="1:5" x14ac:dyDescent="0.25">
      <c r="A762">
        <f t="shared" si="34"/>
        <v>2000</v>
      </c>
      <c r="B762" t="str">
        <f>INDEX(Transpose!$B$2:$BD$2,MATCH('Iterating Key'!D762,Transpose!$B$1:$BD$1,0))</f>
        <v>Indonesia</v>
      </c>
      <c r="C762">
        <f>INDEX(Transpose!$B$3:$BD$32,MATCH('Iterating Key'!A762,Transpose!$A$3:$A$32,0),MATCH(D762,Transpose!$B$1:$BD$1,0))</f>
        <v>5357.5988600000001</v>
      </c>
      <c r="D762">
        <f t="shared" si="36"/>
        <v>26</v>
      </c>
      <c r="E762">
        <f t="shared" si="35"/>
        <v>11</v>
      </c>
    </row>
    <row r="763" spans="1:5" x14ac:dyDescent="0.25">
      <c r="A763">
        <f t="shared" si="34"/>
        <v>2001</v>
      </c>
      <c r="B763" t="str">
        <f>INDEX(Transpose!$B$2:$BD$2,MATCH('Iterating Key'!D763,Transpose!$B$1:$BD$1,0))</f>
        <v>Indonesia</v>
      </c>
      <c r="C763">
        <f>INDEX(Transpose!$B$3:$BD$32,MATCH('Iterating Key'!A763,Transpose!$A$3:$A$32,0),MATCH(D763,Transpose!$B$1:$BD$1,0))</f>
        <v>5243.4050011999998</v>
      </c>
      <c r="D763">
        <f t="shared" si="36"/>
        <v>26</v>
      </c>
      <c r="E763">
        <f t="shared" si="35"/>
        <v>12</v>
      </c>
    </row>
    <row r="764" spans="1:5" x14ac:dyDescent="0.25">
      <c r="A764">
        <f t="shared" si="34"/>
        <v>2002</v>
      </c>
      <c r="B764" t="str">
        <f>INDEX(Transpose!$B$2:$BD$2,MATCH('Iterating Key'!D764,Transpose!$B$1:$BD$1,0))</f>
        <v>Indonesia</v>
      </c>
      <c r="C764">
        <f>INDEX(Transpose!$B$3:$BD$32,MATCH('Iterating Key'!A764,Transpose!$A$3:$A$32,0),MATCH(D764,Transpose!$B$1:$BD$1,0))</f>
        <v>4285.8300010000003</v>
      </c>
      <c r="D764">
        <f t="shared" si="36"/>
        <v>26</v>
      </c>
      <c r="E764">
        <f t="shared" si="35"/>
        <v>13</v>
      </c>
    </row>
    <row r="765" spans="1:5" x14ac:dyDescent="0.25">
      <c r="A765">
        <f t="shared" si="34"/>
        <v>2003</v>
      </c>
      <c r="B765" t="str">
        <f>INDEX(Transpose!$B$2:$BD$2,MATCH('Iterating Key'!D765,Transpose!$B$1:$BD$1,0))</f>
        <v>Indonesia</v>
      </c>
      <c r="C765">
        <f>INDEX(Transpose!$B$3:$BD$32,MATCH('Iterating Key'!A765,Transpose!$A$3:$A$32,0),MATCH(D765,Transpose!$B$1:$BD$1,0))</f>
        <v>4794.7200006000003</v>
      </c>
      <c r="D765">
        <f t="shared" si="36"/>
        <v>26</v>
      </c>
      <c r="E765">
        <f t="shared" si="35"/>
        <v>14</v>
      </c>
    </row>
    <row r="766" spans="1:5" x14ac:dyDescent="0.25">
      <c r="A766">
        <f t="shared" si="34"/>
        <v>2004</v>
      </c>
      <c r="B766" t="str">
        <f>INDEX(Transpose!$B$2:$BD$2,MATCH('Iterating Key'!D766,Transpose!$B$1:$BD$1,0))</f>
        <v>Indonesia</v>
      </c>
      <c r="C766">
        <f>INDEX(Transpose!$B$3:$BD$32,MATCH('Iterating Key'!A766,Transpose!$A$3:$A$32,0),MATCH(D766,Transpose!$B$1:$BD$1,0))</f>
        <v>5455.5989995999998</v>
      </c>
      <c r="D766">
        <f t="shared" si="36"/>
        <v>26</v>
      </c>
      <c r="E766">
        <f t="shared" si="35"/>
        <v>15</v>
      </c>
    </row>
    <row r="767" spans="1:5" x14ac:dyDescent="0.25">
      <c r="A767">
        <f t="shared" si="34"/>
        <v>2005</v>
      </c>
      <c r="B767" t="str">
        <f>INDEX(Transpose!$B$2:$BD$2,MATCH('Iterating Key'!D767,Transpose!$B$1:$BD$1,0))</f>
        <v>Indonesia</v>
      </c>
      <c r="C767">
        <f>INDEX(Transpose!$B$3:$BD$32,MATCH('Iterating Key'!A767,Transpose!$A$3:$A$32,0),MATCH(D767,Transpose!$B$1:$BD$1,0))</f>
        <v>6744.09393</v>
      </c>
      <c r="D767">
        <f t="shared" si="36"/>
        <v>26</v>
      </c>
      <c r="E767">
        <f t="shared" si="35"/>
        <v>16</v>
      </c>
    </row>
    <row r="768" spans="1:5" x14ac:dyDescent="0.25">
      <c r="A768">
        <f t="shared" si="34"/>
        <v>2006</v>
      </c>
      <c r="B768" t="str">
        <f>INDEX(Transpose!$B$2:$BD$2,MATCH('Iterating Key'!D768,Transpose!$B$1:$BD$1,0))</f>
        <v>Indonesia</v>
      </c>
      <c r="C768">
        <f>INDEX(Transpose!$B$3:$BD$32,MATCH('Iterating Key'!A768,Transpose!$A$3:$A$32,0),MATCH(D768,Transpose!$B$1:$BD$1,0))</f>
        <v>5280.4349134000004</v>
      </c>
      <c r="D768">
        <f t="shared" si="36"/>
        <v>26</v>
      </c>
      <c r="E768">
        <f t="shared" si="35"/>
        <v>17</v>
      </c>
    </row>
    <row r="769" spans="1:5" x14ac:dyDescent="0.25">
      <c r="A769">
        <f t="shared" si="34"/>
        <v>2007</v>
      </c>
      <c r="B769" t="str">
        <f>INDEX(Transpose!$B$2:$BD$2,MATCH('Iterating Key'!D769,Transpose!$B$1:$BD$1,0))</f>
        <v>Indonesia</v>
      </c>
      <c r="C769">
        <f>INDEX(Transpose!$B$3:$BD$32,MATCH('Iterating Key'!A769,Transpose!$A$3:$A$32,0),MATCH(D769,Transpose!$B$1:$BD$1,0))</f>
        <v>4149.4101006000001</v>
      </c>
      <c r="D769">
        <f t="shared" si="36"/>
        <v>26</v>
      </c>
      <c r="E769">
        <f t="shared" si="35"/>
        <v>18</v>
      </c>
    </row>
    <row r="770" spans="1:5" x14ac:dyDescent="0.25">
      <c r="A770">
        <f t="shared" si="34"/>
        <v>2008</v>
      </c>
      <c r="B770" t="str">
        <f>INDEX(Transpose!$B$2:$BD$2,MATCH('Iterating Key'!D770,Transpose!$B$1:$BD$1,0))</f>
        <v>Indonesia</v>
      </c>
      <c r="C770">
        <f>INDEX(Transpose!$B$3:$BD$32,MATCH('Iterating Key'!A770,Transpose!$A$3:$A$32,0),MATCH(D770,Transpose!$B$1:$BD$1,0))</f>
        <v>5740.6730453</v>
      </c>
      <c r="D770">
        <f t="shared" si="36"/>
        <v>26</v>
      </c>
      <c r="E770">
        <f t="shared" si="35"/>
        <v>19</v>
      </c>
    </row>
    <row r="771" spans="1:5" x14ac:dyDescent="0.25">
      <c r="A771">
        <f t="shared" ref="A771:A834" si="37">1990+E771-1</f>
        <v>2009</v>
      </c>
      <c r="B771" t="str">
        <f>INDEX(Transpose!$B$2:$BD$2,MATCH('Iterating Key'!D771,Transpose!$B$1:$BD$1,0))</f>
        <v>Indonesia</v>
      </c>
      <c r="C771">
        <f>INDEX(Transpose!$B$3:$BD$32,MATCH('Iterating Key'!A771,Transpose!$A$3:$A$32,0),MATCH(D771,Transpose!$B$1:$BD$1,0))</f>
        <v>7907.2735155999999</v>
      </c>
      <c r="D771">
        <f t="shared" si="36"/>
        <v>26</v>
      </c>
      <c r="E771">
        <f t="shared" si="35"/>
        <v>20</v>
      </c>
    </row>
    <row r="772" spans="1:5" x14ac:dyDescent="0.25">
      <c r="A772">
        <f t="shared" si="37"/>
        <v>2010</v>
      </c>
      <c r="B772" t="str">
        <f>INDEX(Transpose!$B$2:$BD$2,MATCH('Iterating Key'!D772,Transpose!$B$1:$BD$1,0))</f>
        <v>Indonesia</v>
      </c>
      <c r="C772">
        <f>INDEX(Transpose!$B$3:$BD$32,MATCH('Iterating Key'!A772,Transpose!$A$3:$A$32,0),MATCH(D772,Transpose!$B$1:$BD$1,0))</f>
        <v>5489.1475563000004</v>
      </c>
      <c r="D772">
        <f t="shared" si="36"/>
        <v>26</v>
      </c>
      <c r="E772">
        <f t="shared" ref="E772:E835" si="38">IF(E771+1=31,1,E771+1)</f>
        <v>21</v>
      </c>
    </row>
    <row r="773" spans="1:5" x14ac:dyDescent="0.25">
      <c r="A773">
        <f t="shared" si="37"/>
        <v>2011</v>
      </c>
      <c r="B773" t="str">
        <f>INDEX(Transpose!$B$2:$BD$2,MATCH('Iterating Key'!D773,Transpose!$B$1:$BD$1,0))</f>
        <v>Indonesia</v>
      </c>
      <c r="C773">
        <f>INDEX(Transpose!$B$3:$BD$32,MATCH('Iterating Key'!A773,Transpose!$A$3:$A$32,0),MATCH(D773,Transpose!$B$1:$BD$1,0))</f>
        <v>3919.8918829999998</v>
      </c>
      <c r="D773">
        <f t="shared" si="36"/>
        <v>26</v>
      </c>
      <c r="E773">
        <f t="shared" si="38"/>
        <v>22</v>
      </c>
    </row>
    <row r="774" spans="1:5" x14ac:dyDescent="0.25">
      <c r="A774">
        <f t="shared" si="37"/>
        <v>2012</v>
      </c>
      <c r="B774" t="str">
        <f>INDEX(Transpose!$B$2:$BD$2,MATCH('Iterating Key'!D774,Transpose!$B$1:$BD$1,0))</f>
        <v>Indonesia</v>
      </c>
      <c r="C774">
        <f>INDEX(Transpose!$B$3:$BD$32,MATCH('Iterating Key'!A774,Transpose!$A$3:$A$32,0),MATCH(D774,Transpose!$B$1:$BD$1,0))</f>
        <v>8205.7408259000003</v>
      </c>
      <c r="D774">
        <f t="shared" si="36"/>
        <v>26</v>
      </c>
      <c r="E774">
        <f t="shared" si="38"/>
        <v>23</v>
      </c>
    </row>
    <row r="775" spans="1:5" x14ac:dyDescent="0.25">
      <c r="A775">
        <f t="shared" si="37"/>
        <v>2013</v>
      </c>
      <c r="B775" t="str">
        <f>INDEX(Transpose!$B$2:$BD$2,MATCH('Iterating Key'!D775,Transpose!$B$1:$BD$1,0))</f>
        <v>Indonesia</v>
      </c>
      <c r="C775">
        <f>INDEX(Transpose!$B$3:$BD$32,MATCH('Iterating Key'!A775,Transpose!$A$3:$A$32,0),MATCH(D775,Transpose!$B$1:$BD$1,0))</f>
        <v>9254.8073308000003</v>
      </c>
      <c r="D775">
        <f t="shared" si="36"/>
        <v>26</v>
      </c>
      <c r="E775">
        <f t="shared" si="38"/>
        <v>24</v>
      </c>
    </row>
    <row r="776" spans="1:5" x14ac:dyDescent="0.25">
      <c r="A776">
        <f t="shared" si="37"/>
        <v>2014</v>
      </c>
      <c r="B776" t="str">
        <f>INDEX(Transpose!$B$2:$BD$2,MATCH('Iterating Key'!D776,Transpose!$B$1:$BD$1,0))</f>
        <v>Indonesia</v>
      </c>
      <c r="C776">
        <f>INDEX(Transpose!$B$3:$BD$32,MATCH('Iterating Key'!A776,Transpose!$A$3:$A$32,0),MATCH(D776,Transpose!$B$1:$BD$1,0))</f>
        <v>6174.8097126000002</v>
      </c>
      <c r="D776">
        <f t="shared" si="36"/>
        <v>26</v>
      </c>
      <c r="E776">
        <f t="shared" si="38"/>
        <v>25</v>
      </c>
    </row>
    <row r="777" spans="1:5" x14ac:dyDescent="0.25">
      <c r="A777">
        <f t="shared" si="37"/>
        <v>2015</v>
      </c>
      <c r="B777" t="str">
        <f>INDEX(Transpose!$B$2:$BD$2,MATCH('Iterating Key'!D777,Transpose!$B$1:$BD$1,0))</f>
        <v>Indonesia</v>
      </c>
      <c r="C777">
        <f>INDEX(Transpose!$B$3:$BD$32,MATCH('Iterating Key'!A777,Transpose!$A$3:$A$32,0),MATCH(D777,Transpose!$B$1:$BD$1,0))</f>
        <v>8378.6875963999992</v>
      </c>
      <c r="D777">
        <f t="shared" si="36"/>
        <v>26</v>
      </c>
      <c r="E777">
        <f t="shared" si="38"/>
        <v>26</v>
      </c>
    </row>
    <row r="778" spans="1:5" x14ac:dyDescent="0.25">
      <c r="A778">
        <f t="shared" si="37"/>
        <v>2016</v>
      </c>
      <c r="B778" t="str">
        <f>INDEX(Transpose!$B$2:$BD$2,MATCH('Iterating Key'!D778,Transpose!$B$1:$BD$1,0))</f>
        <v>Indonesia</v>
      </c>
      <c r="C778">
        <f>INDEX(Transpose!$B$3:$BD$32,MATCH('Iterating Key'!A778,Transpose!$A$3:$A$32,0),MATCH(D778,Transpose!$B$1:$BD$1,0))</f>
        <v>6545.3920454999998</v>
      </c>
      <c r="D778">
        <f t="shared" si="36"/>
        <v>26</v>
      </c>
      <c r="E778">
        <f t="shared" si="38"/>
        <v>27</v>
      </c>
    </row>
    <row r="779" spans="1:5" x14ac:dyDescent="0.25">
      <c r="A779">
        <f t="shared" si="37"/>
        <v>2017</v>
      </c>
      <c r="B779" t="str">
        <f>INDEX(Transpose!$B$2:$BD$2,MATCH('Iterating Key'!D779,Transpose!$B$1:$BD$1,0))</f>
        <v>Indonesia</v>
      </c>
      <c r="C779">
        <f>INDEX(Transpose!$B$3:$BD$32,MATCH('Iterating Key'!A779,Transpose!$A$3:$A$32,0),MATCH(D779,Transpose!$B$1:$BD$1,0))</f>
        <v>8197.5739739000001</v>
      </c>
      <c r="D779">
        <f t="shared" si="36"/>
        <v>26</v>
      </c>
      <c r="E779">
        <f t="shared" si="38"/>
        <v>28</v>
      </c>
    </row>
    <row r="780" spans="1:5" x14ac:dyDescent="0.25">
      <c r="A780">
        <f t="shared" si="37"/>
        <v>2018</v>
      </c>
      <c r="B780" t="str">
        <f>INDEX(Transpose!$B$2:$BD$2,MATCH('Iterating Key'!D780,Transpose!$B$1:$BD$1,0))</f>
        <v>Indonesia</v>
      </c>
      <c r="C780">
        <f>INDEX(Transpose!$B$3:$BD$32,MATCH('Iterating Key'!A780,Transpose!$A$3:$A$32,0),MATCH(D780,Transpose!$B$1:$BD$1,0))</f>
        <v>4538.8390547999998</v>
      </c>
      <c r="D780">
        <f t="shared" si="36"/>
        <v>26</v>
      </c>
      <c r="E780">
        <f t="shared" si="38"/>
        <v>29</v>
      </c>
    </row>
    <row r="781" spans="1:5" x14ac:dyDescent="0.25">
      <c r="A781">
        <f t="shared" si="37"/>
        <v>2019</v>
      </c>
      <c r="B781" t="str">
        <f>INDEX(Transpose!$B$2:$BD$2,MATCH('Iterating Key'!D781,Transpose!$B$1:$BD$1,0))</f>
        <v>Indonesia</v>
      </c>
      <c r="C781">
        <f>INDEX(Transpose!$B$3:$BD$32,MATCH('Iterating Key'!A781,Transpose!$A$3:$A$32,0),MATCH(D781,Transpose!$B$1:$BD$1,0))</f>
        <v>6333.8728885</v>
      </c>
      <c r="D781">
        <f t="shared" si="36"/>
        <v>26</v>
      </c>
      <c r="E781">
        <f t="shared" si="38"/>
        <v>30</v>
      </c>
    </row>
    <row r="782" spans="1:5" x14ac:dyDescent="0.25">
      <c r="A782">
        <f t="shared" si="37"/>
        <v>1990</v>
      </c>
      <c r="B782" t="str">
        <f>INDEX(Transpose!$B$2:$BD$2,MATCH('Iterating Key'!D782,Transpose!$B$1:$BD$1,0))</f>
        <v>Jamaica</v>
      </c>
      <c r="C782">
        <f>INDEX(Transpose!$B$3:$BD$32,MATCH('Iterating Key'!A782,Transpose!$A$3:$A$32,0),MATCH(D782,Transpose!$B$1:$BD$1,0))</f>
        <v>14.983999600000001</v>
      </c>
      <c r="D782">
        <f t="shared" si="36"/>
        <v>27</v>
      </c>
      <c r="E782">
        <f t="shared" si="38"/>
        <v>1</v>
      </c>
    </row>
    <row r="783" spans="1:5" x14ac:dyDescent="0.25">
      <c r="A783">
        <f t="shared" si="37"/>
        <v>1991</v>
      </c>
      <c r="B783" t="str">
        <f>INDEX(Transpose!$B$2:$BD$2,MATCH('Iterating Key'!D783,Transpose!$B$1:$BD$1,0))</f>
        <v>Jamaica</v>
      </c>
      <c r="C783">
        <f>INDEX(Transpose!$B$3:$BD$32,MATCH('Iterating Key'!A783,Transpose!$A$3:$A$32,0),MATCH(D783,Transpose!$B$1:$BD$1,0))</f>
        <v>16.704999900000001</v>
      </c>
      <c r="D783">
        <f t="shared" si="36"/>
        <v>27</v>
      </c>
      <c r="E783">
        <f t="shared" si="38"/>
        <v>2</v>
      </c>
    </row>
    <row r="784" spans="1:5" x14ac:dyDescent="0.25">
      <c r="A784">
        <f t="shared" si="37"/>
        <v>1992</v>
      </c>
      <c r="B784" t="str">
        <f>INDEX(Transpose!$B$2:$BD$2,MATCH('Iterating Key'!D784,Transpose!$B$1:$BD$1,0))</f>
        <v>Jamaica</v>
      </c>
      <c r="C784">
        <f>INDEX(Transpose!$B$3:$BD$32,MATCH('Iterating Key'!A784,Transpose!$A$3:$A$32,0),MATCH(D784,Transpose!$B$1:$BD$1,0))</f>
        <v>22.426999500000001</v>
      </c>
      <c r="D784">
        <f t="shared" si="36"/>
        <v>27</v>
      </c>
      <c r="E784">
        <f t="shared" si="38"/>
        <v>3</v>
      </c>
    </row>
    <row r="785" spans="1:5" x14ac:dyDescent="0.25">
      <c r="A785">
        <f t="shared" si="37"/>
        <v>1993</v>
      </c>
      <c r="B785" t="str">
        <f>INDEX(Transpose!$B$2:$BD$2,MATCH('Iterating Key'!D785,Transpose!$B$1:$BD$1,0))</f>
        <v>Jamaica</v>
      </c>
      <c r="C785">
        <f>INDEX(Transpose!$B$3:$BD$32,MATCH('Iterating Key'!A785,Transpose!$A$3:$A$32,0),MATCH(D785,Transpose!$B$1:$BD$1,0))</f>
        <v>24.3539995</v>
      </c>
      <c r="D785">
        <f t="shared" si="36"/>
        <v>27</v>
      </c>
      <c r="E785">
        <f t="shared" si="38"/>
        <v>4</v>
      </c>
    </row>
    <row r="786" spans="1:5" x14ac:dyDescent="0.25">
      <c r="A786">
        <f t="shared" si="37"/>
        <v>1994</v>
      </c>
      <c r="B786" t="str">
        <f>INDEX(Transpose!$B$2:$BD$2,MATCH('Iterating Key'!D786,Transpose!$B$1:$BD$1,0))</f>
        <v>Jamaica</v>
      </c>
      <c r="C786">
        <f>INDEX(Transpose!$B$3:$BD$32,MATCH('Iterating Key'!A786,Transpose!$A$3:$A$32,0),MATCH(D786,Transpose!$B$1:$BD$1,0))</f>
        <v>15.826999499999999</v>
      </c>
      <c r="D786">
        <f t="shared" si="36"/>
        <v>27</v>
      </c>
      <c r="E786">
        <f t="shared" si="38"/>
        <v>5</v>
      </c>
    </row>
    <row r="787" spans="1:5" x14ac:dyDescent="0.25">
      <c r="A787">
        <f t="shared" si="37"/>
        <v>1995</v>
      </c>
      <c r="B787" t="str">
        <f>INDEX(Transpose!$B$2:$BD$2,MATCH('Iterating Key'!D787,Transpose!$B$1:$BD$1,0))</f>
        <v>Jamaica</v>
      </c>
      <c r="C787">
        <f>INDEX(Transpose!$B$3:$BD$32,MATCH('Iterating Key'!A787,Transpose!$A$3:$A$32,0),MATCH(D787,Transpose!$B$1:$BD$1,0))</f>
        <v>26.3230003</v>
      </c>
      <c r="D787">
        <f t="shared" si="36"/>
        <v>27</v>
      </c>
      <c r="E787">
        <f t="shared" si="38"/>
        <v>6</v>
      </c>
    </row>
    <row r="788" spans="1:5" x14ac:dyDescent="0.25">
      <c r="A788">
        <f t="shared" si="37"/>
        <v>1996</v>
      </c>
      <c r="B788" t="str">
        <f>INDEX(Transpose!$B$2:$BD$2,MATCH('Iterating Key'!D788,Transpose!$B$1:$BD$1,0))</f>
        <v>Jamaica</v>
      </c>
      <c r="C788">
        <f>INDEX(Transpose!$B$3:$BD$32,MATCH('Iterating Key'!A788,Transpose!$A$3:$A$32,0),MATCH(D788,Transpose!$B$1:$BD$1,0))</f>
        <v>27.2850003</v>
      </c>
      <c r="D788">
        <f t="shared" si="36"/>
        <v>27</v>
      </c>
      <c r="E788">
        <f t="shared" si="38"/>
        <v>7</v>
      </c>
    </row>
    <row r="789" spans="1:5" x14ac:dyDescent="0.25">
      <c r="A789">
        <f t="shared" si="37"/>
        <v>1997</v>
      </c>
      <c r="B789" t="str">
        <f>INDEX(Transpose!$B$2:$BD$2,MATCH('Iterating Key'!D789,Transpose!$B$1:$BD$1,0))</f>
        <v>Jamaica</v>
      </c>
      <c r="C789">
        <f>INDEX(Transpose!$B$3:$BD$32,MATCH('Iterating Key'!A789,Transpose!$A$3:$A$32,0),MATCH(D789,Transpose!$B$1:$BD$1,0))</f>
        <v>29.6820001</v>
      </c>
      <c r="D789">
        <f t="shared" si="36"/>
        <v>27</v>
      </c>
      <c r="E789">
        <f t="shared" si="38"/>
        <v>8</v>
      </c>
    </row>
    <row r="790" spans="1:5" x14ac:dyDescent="0.25">
      <c r="A790">
        <f t="shared" si="37"/>
        <v>1998</v>
      </c>
      <c r="B790" t="str">
        <f>INDEX(Transpose!$B$2:$BD$2,MATCH('Iterating Key'!D790,Transpose!$B$1:$BD$1,0))</f>
        <v>Jamaica</v>
      </c>
      <c r="C790">
        <f>INDEX(Transpose!$B$3:$BD$32,MATCH('Iterating Key'!A790,Transpose!$A$3:$A$32,0),MATCH(D790,Transpose!$B$1:$BD$1,0))</f>
        <v>16.981000399999999</v>
      </c>
      <c r="D790">
        <f t="shared" si="36"/>
        <v>27</v>
      </c>
      <c r="E790">
        <f t="shared" si="38"/>
        <v>9</v>
      </c>
    </row>
    <row r="791" spans="1:5" x14ac:dyDescent="0.25">
      <c r="A791">
        <f t="shared" si="37"/>
        <v>1999</v>
      </c>
      <c r="B791" t="str">
        <f>INDEX(Transpose!$B$2:$BD$2,MATCH('Iterating Key'!D791,Transpose!$B$1:$BD$1,0))</f>
        <v>Jamaica</v>
      </c>
      <c r="C791">
        <f>INDEX(Transpose!$B$3:$BD$32,MATCH('Iterating Key'!A791,Transpose!$A$3:$A$32,0),MATCH(D791,Transpose!$B$1:$BD$1,0))</f>
        <v>24.228000000000002</v>
      </c>
      <c r="D791">
        <f t="shared" si="36"/>
        <v>27</v>
      </c>
      <c r="E791">
        <f t="shared" si="38"/>
        <v>10</v>
      </c>
    </row>
    <row r="792" spans="1:5" x14ac:dyDescent="0.25">
      <c r="A792">
        <f t="shared" si="37"/>
        <v>2000</v>
      </c>
      <c r="B792" t="str">
        <f>INDEX(Transpose!$B$2:$BD$2,MATCH('Iterating Key'!D792,Transpose!$B$1:$BD$1,0))</f>
        <v>Jamaica</v>
      </c>
      <c r="C792">
        <f>INDEX(Transpose!$B$3:$BD$32,MATCH('Iterating Key'!A792,Transpose!$A$3:$A$32,0),MATCH(D792,Transpose!$B$1:$BD$1,0))</f>
        <v>28.915929999999999</v>
      </c>
      <c r="D792">
        <f t="shared" si="36"/>
        <v>27</v>
      </c>
      <c r="E792">
        <f t="shared" si="38"/>
        <v>11</v>
      </c>
    </row>
    <row r="793" spans="1:5" x14ac:dyDescent="0.25">
      <c r="A793">
        <f t="shared" si="37"/>
        <v>2001</v>
      </c>
      <c r="B793" t="str">
        <f>INDEX(Transpose!$B$2:$BD$2,MATCH('Iterating Key'!D793,Transpose!$B$1:$BD$1,0))</f>
        <v>Jamaica</v>
      </c>
      <c r="C793">
        <f>INDEX(Transpose!$B$3:$BD$32,MATCH('Iterating Key'!A793,Transpose!$A$3:$A$32,0),MATCH(D793,Transpose!$B$1:$BD$1,0))</f>
        <v>28.190999099999999</v>
      </c>
      <c r="D793">
        <f t="shared" si="36"/>
        <v>27</v>
      </c>
      <c r="E793">
        <f t="shared" si="38"/>
        <v>12</v>
      </c>
    </row>
    <row r="794" spans="1:5" x14ac:dyDescent="0.25">
      <c r="A794">
        <f t="shared" si="37"/>
        <v>2002</v>
      </c>
      <c r="B794" t="str">
        <f>INDEX(Transpose!$B$2:$BD$2,MATCH('Iterating Key'!D794,Transpose!$B$1:$BD$1,0))</f>
        <v>Jamaica</v>
      </c>
      <c r="C794">
        <f>INDEX(Transpose!$B$3:$BD$32,MATCH('Iterating Key'!A794,Transpose!$A$3:$A$32,0),MATCH(D794,Transpose!$B$1:$BD$1,0))</f>
        <v>26.373000399999999</v>
      </c>
      <c r="D794">
        <f t="shared" si="36"/>
        <v>27</v>
      </c>
      <c r="E794">
        <f t="shared" si="38"/>
        <v>13</v>
      </c>
    </row>
    <row r="795" spans="1:5" x14ac:dyDescent="0.25">
      <c r="A795">
        <f t="shared" si="37"/>
        <v>2003</v>
      </c>
      <c r="B795" t="str">
        <f>INDEX(Transpose!$B$2:$BD$2,MATCH('Iterating Key'!D795,Transpose!$B$1:$BD$1,0))</f>
        <v>Jamaica</v>
      </c>
      <c r="C795">
        <f>INDEX(Transpose!$B$3:$BD$32,MATCH('Iterating Key'!A795,Transpose!$A$3:$A$32,0),MATCH(D795,Transpose!$B$1:$BD$1,0))</f>
        <v>24.507782500000001</v>
      </c>
      <c r="D795">
        <f t="shared" si="36"/>
        <v>27</v>
      </c>
      <c r="E795">
        <f t="shared" si="38"/>
        <v>14</v>
      </c>
    </row>
    <row r="796" spans="1:5" x14ac:dyDescent="0.25">
      <c r="A796">
        <f t="shared" si="37"/>
        <v>2004</v>
      </c>
      <c r="B796" t="str">
        <f>INDEX(Transpose!$B$2:$BD$2,MATCH('Iterating Key'!D796,Transpose!$B$1:$BD$1,0))</f>
        <v>Jamaica</v>
      </c>
      <c r="C796">
        <f>INDEX(Transpose!$B$3:$BD$32,MATCH('Iterating Key'!A796,Transpose!$A$3:$A$32,0),MATCH(D796,Transpose!$B$1:$BD$1,0))</f>
        <v>29.190490499999999</v>
      </c>
      <c r="D796">
        <f t="shared" si="36"/>
        <v>27</v>
      </c>
      <c r="E796">
        <f t="shared" si="38"/>
        <v>15</v>
      </c>
    </row>
    <row r="797" spans="1:5" x14ac:dyDescent="0.25">
      <c r="A797">
        <f t="shared" si="37"/>
        <v>2005</v>
      </c>
      <c r="B797" t="str">
        <f>INDEX(Transpose!$B$2:$BD$2,MATCH('Iterating Key'!D797,Transpose!$B$1:$BD$1,0))</f>
        <v>Jamaica</v>
      </c>
      <c r="C797">
        <f>INDEX(Transpose!$B$3:$BD$32,MATCH('Iterating Key'!A797,Transpose!$A$3:$A$32,0),MATCH(D797,Transpose!$B$1:$BD$1,0))</f>
        <v>15.313439799999999</v>
      </c>
      <c r="D797">
        <f t="shared" si="36"/>
        <v>27</v>
      </c>
      <c r="E797">
        <f t="shared" si="38"/>
        <v>16</v>
      </c>
    </row>
    <row r="798" spans="1:5" x14ac:dyDescent="0.25">
      <c r="A798">
        <f t="shared" si="37"/>
        <v>2006</v>
      </c>
      <c r="B798" t="str">
        <f>INDEX(Transpose!$B$2:$BD$2,MATCH('Iterating Key'!D798,Transpose!$B$1:$BD$1,0))</f>
        <v>Jamaica</v>
      </c>
      <c r="C798">
        <f>INDEX(Transpose!$B$3:$BD$32,MATCH('Iterating Key'!A798,Transpose!$A$3:$A$32,0),MATCH(D798,Transpose!$B$1:$BD$1,0))</f>
        <v>24.604240900000001</v>
      </c>
      <c r="D798">
        <f t="shared" si="36"/>
        <v>27</v>
      </c>
      <c r="E798">
        <f t="shared" si="38"/>
        <v>17</v>
      </c>
    </row>
    <row r="799" spans="1:5" x14ac:dyDescent="0.25">
      <c r="A799">
        <f t="shared" si="37"/>
        <v>2007</v>
      </c>
      <c r="B799" t="str">
        <f>INDEX(Transpose!$B$2:$BD$2,MATCH('Iterating Key'!D799,Transpose!$B$1:$BD$1,0))</f>
        <v>Jamaica</v>
      </c>
      <c r="C799">
        <f>INDEX(Transpose!$B$3:$BD$32,MATCH('Iterating Key'!A799,Transpose!$A$3:$A$32,0),MATCH(D799,Transpose!$B$1:$BD$1,0))</f>
        <v>22.7331535</v>
      </c>
      <c r="D799">
        <f t="shared" si="36"/>
        <v>27</v>
      </c>
      <c r="E799">
        <f t="shared" si="38"/>
        <v>18</v>
      </c>
    </row>
    <row r="800" spans="1:5" x14ac:dyDescent="0.25">
      <c r="A800">
        <f t="shared" si="37"/>
        <v>2008</v>
      </c>
      <c r="B800" t="str">
        <f>INDEX(Transpose!$B$2:$BD$2,MATCH('Iterating Key'!D800,Transpose!$B$1:$BD$1,0))</f>
        <v>Jamaica</v>
      </c>
      <c r="C800">
        <f>INDEX(Transpose!$B$3:$BD$32,MATCH('Iterating Key'!A800,Transpose!$A$3:$A$32,0),MATCH(D800,Transpose!$B$1:$BD$1,0))</f>
        <v>20.775365699999998</v>
      </c>
      <c r="D800">
        <f t="shared" si="36"/>
        <v>27</v>
      </c>
      <c r="E800">
        <f t="shared" si="38"/>
        <v>19</v>
      </c>
    </row>
    <row r="801" spans="1:5" x14ac:dyDescent="0.25">
      <c r="A801">
        <f t="shared" si="37"/>
        <v>2009</v>
      </c>
      <c r="B801" t="str">
        <f>INDEX(Transpose!$B$2:$BD$2,MATCH('Iterating Key'!D801,Transpose!$B$1:$BD$1,0))</f>
        <v>Jamaica</v>
      </c>
      <c r="C801">
        <f>INDEX(Transpose!$B$3:$BD$32,MATCH('Iterating Key'!A801,Transpose!$A$3:$A$32,0),MATCH(D801,Transpose!$B$1:$BD$1,0))</f>
        <v>24.830517199999999</v>
      </c>
      <c r="D801">
        <f t="shared" ref="D801:D864" si="39">IF(E801=1,D800+1,D800)</f>
        <v>27</v>
      </c>
      <c r="E801">
        <f t="shared" si="38"/>
        <v>20</v>
      </c>
    </row>
    <row r="802" spans="1:5" x14ac:dyDescent="0.25">
      <c r="A802">
        <f t="shared" si="37"/>
        <v>2010</v>
      </c>
      <c r="B802" t="str">
        <f>INDEX(Transpose!$B$2:$BD$2,MATCH('Iterating Key'!D802,Transpose!$B$1:$BD$1,0))</f>
        <v>Jamaica</v>
      </c>
      <c r="C802">
        <f>INDEX(Transpose!$B$3:$BD$32,MATCH('Iterating Key'!A802,Transpose!$A$3:$A$32,0),MATCH(D802,Transpose!$B$1:$BD$1,0))</f>
        <v>15.4349302</v>
      </c>
      <c r="D802">
        <f t="shared" si="39"/>
        <v>27</v>
      </c>
      <c r="E802">
        <f t="shared" si="38"/>
        <v>21</v>
      </c>
    </row>
    <row r="803" spans="1:5" x14ac:dyDescent="0.25">
      <c r="A803">
        <f t="shared" si="37"/>
        <v>2011</v>
      </c>
      <c r="B803" t="str">
        <f>INDEX(Transpose!$B$2:$BD$2,MATCH('Iterating Key'!D803,Transpose!$B$1:$BD$1,0))</f>
        <v>Jamaica</v>
      </c>
      <c r="C803">
        <f>INDEX(Transpose!$B$3:$BD$32,MATCH('Iterating Key'!A803,Transpose!$A$3:$A$32,0),MATCH(D803,Transpose!$B$1:$BD$1,0))</f>
        <v>16.0598548</v>
      </c>
      <c r="D803">
        <f t="shared" si="39"/>
        <v>27</v>
      </c>
      <c r="E803">
        <f t="shared" si="38"/>
        <v>22</v>
      </c>
    </row>
    <row r="804" spans="1:5" x14ac:dyDescent="0.25">
      <c r="A804">
        <f t="shared" si="37"/>
        <v>2012</v>
      </c>
      <c r="B804" t="str">
        <f>INDEX(Transpose!$B$2:$BD$2,MATCH('Iterating Key'!D804,Transpose!$B$1:$BD$1,0))</f>
        <v>Jamaica</v>
      </c>
      <c r="C804">
        <f>INDEX(Transpose!$B$3:$BD$32,MATCH('Iterating Key'!A804,Transpose!$A$3:$A$32,0),MATCH(D804,Transpose!$B$1:$BD$1,0))</f>
        <v>14.919451199999999</v>
      </c>
      <c r="D804">
        <f t="shared" si="39"/>
        <v>27</v>
      </c>
      <c r="E804">
        <f t="shared" si="38"/>
        <v>23</v>
      </c>
    </row>
    <row r="805" spans="1:5" x14ac:dyDescent="0.25">
      <c r="A805">
        <f t="shared" si="37"/>
        <v>2013</v>
      </c>
      <c r="B805" t="str">
        <f>INDEX(Transpose!$B$2:$BD$2,MATCH('Iterating Key'!D805,Transpose!$B$1:$BD$1,0))</f>
        <v>Jamaica</v>
      </c>
      <c r="C805">
        <f>INDEX(Transpose!$B$3:$BD$32,MATCH('Iterating Key'!A805,Transpose!$A$3:$A$32,0),MATCH(D805,Transpose!$B$1:$BD$1,0))</f>
        <v>15.053724000000001</v>
      </c>
      <c r="D805">
        <f t="shared" si="39"/>
        <v>27</v>
      </c>
      <c r="E805">
        <f t="shared" si="38"/>
        <v>24</v>
      </c>
    </row>
    <row r="806" spans="1:5" x14ac:dyDescent="0.25">
      <c r="A806">
        <f t="shared" si="37"/>
        <v>2014</v>
      </c>
      <c r="B806" t="str">
        <f>INDEX(Transpose!$B$2:$BD$2,MATCH('Iterating Key'!D806,Transpose!$B$1:$BD$1,0))</f>
        <v>Jamaica</v>
      </c>
      <c r="C806">
        <f>INDEX(Transpose!$B$3:$BD$32,MATCH('Iterating Key'!A806,Transpose!$A$3:$A$32,0),MATCH(D806,Transpose!$B$1:$BD$1,0))</f>
        <v>10.2486926</v>
      </c>
      <c r="D806">
        <f t="shared" si="39"/>
        <v>27</v>
      </c>
      <c r="E806">
        <f t="shared" si="38"/>
        <v>25</v>
      </c>
    </row>
    <row r="807" spans="1:5" x14ac:dyDescent="0.25">
      <c r="A807">
        <f t="shared" si="37"/>
        <v>2015</v>
      </c>
      <c r="B807" t="str">
        <f>INDEX(Transpose!$B$2:$BD$2,MATCH('Iterating Key'!D807,Transpose!$B$1:$BD$1,0))</f>
        <v>Jamaica</v>
      </c>
      <c r="C807">
        <f>INDEX(Transpose!$B$3:$BD$32,MATCH('Iterating Key'!A807,Transpose!$A$3:$A$32,0),MATCH(D807,Transpose!$B$1:$BD$1,0))</f>
        <v>11.873980899999999</v>
      </c>
      <c r="D807">
        <f t="shared" si="39"/>
        <v>27</v>
      </c>
      <c r="E807">
        <f t="shared" si="38"/>
        <v>26</v>
      </c>
    </row>
    <row r="808" spans="1:5" x14ac:dyDescent="0.25">
      <c r="A808">
        <f t="shared" si="37"/>
        <v>2016</v>
      </c>
      <c r="B808" t="str">
        <f>INDEX(Transpose!$B$2:$BD$2,MATCH('Iterating Key'!D808,Transpose!$B$1:$BD$1,0))</f>
        <v>Jamaica</v>
      </c>
      <c r="C808">
        <f>INDEX(Transpose!$B$3:$BD$32,MATCH('Iterating Key'!A808,Transpose!$A$3:$A$32,0),MATCH(D808,Transpose!$B$1:$BD$1,0))</f>
        <v>11.2239986</v>
      </c>
      <c r="D808">
        <f t="shared" si="39"/>
        <v>27</v>
      </c>
      <c r="E808">
        <f t="shared" si="38"/>
        <v>27</v>
      </c>
    </row>
    <row r="809" spans="1:5" x14ac:dyDescent="0.25">
      <c r="A809">
        <f t="shared" si="37"/>
        <v>2017</v>
      </c>
      <c r="B809" t="str">
        <f>INDEX(Transpose!$B$2:$BD$2,MATCH('Iterating Key'!D809,Transpose!$B$1:$BD$1,0))</f>
        <v>Jamaica</v>
      </c>
      <c r="C809">
        <f>INDEX(Transpose!$B$3:$BD$32,MATCH('Iterating Key'!A809,Transpose!$A$3:$A$32,0),MATCH(D809,Transpose!$B$1:$BD$1,0))</f>
        <v>10.2324055</v>
      </c>
      <c r="D809">
        <f t="shared" si="39"/>
        <v>27</v>
      </c>
      <c r="E809">
        <f t="shared" si="38"/>
        <v>28</v>
      </c>
    </row>
    <row r="810" spans="1:5" x14ac:dyDescent="0.25">
      <c r="A810">
        <f t="shared" si="37"/>
        <v>2018</v>
      </c>
      <c r="B810" t="str">
        <f>INDEX(Transpose!$B$2:$BD$2,MATCH('Iterating Key'!D810,Transpose!$B$1:$BD$1,0))</f>
        <v>Jamaica</v>
      </c>
      <c r="C810">
        <f>INDEX(Transpose!$B$3:$BD$32,MATCH('Iterating Key'!A810,Transpose!$A$3:$A$32,0),MATCH(D810,Transpose!$B$1:$BD$1,0))</f>
        <v>9.7515687</v>
      </c>
      <c r="D810">
        <f t="shared" si="39"/>
        <v>27</v>
      </c>
      <c r="E810">
        <f t="shared" si="38"/>
        <v>29</v>
      </c>
    </row>
    <row r="811" spans="1:5" x14ac:dyDescent="0.25">
      <c r="A811">
        <f t="shared" si="37"/>
        <v>2019</v>
      </c>
      <c r="B811" t="str">
        <f>INDEX(Transpose!$B$2:$BD$2,MATCH('Iterating Key'!D811,Transpose!$B$1:$BD$1,0))</f>
        <v>Jamaica</v>
      </c>
      <c r="C811">
        <f>INDEX(Transpose!$B$3:$BD$32,MATCH('Iterating Key'!A811,Transpose!$A$3:$A$32,0),MATCH(D811,Transpose!$B$1:$BD$1,0))</f>
        <v>9.4053210000000007</v>
      </c>
      <c r="D811">
        <f t="shared" si="39"/>
        <v>27</v>
      </c>
      <c r="E811">
        <f t="shared" si="38"/>
        <v>30</v>
      </c>
    </row>
    <row r="812" spans="1:5" x14ac:dyDescent="0.25">
      <c r="A812">
        <f t="shared" si="37"/>
        <v>1990</v>
      </c>
      <c r="B812" t="str">
        <f>INDEX(Transpose!$B$2:$BD$2,MATCH('Iterating Key'!D812,Transpose!$B$1:$BD$1,0))</f>
        <v>Kenya</v>
      </c>
      <c r="C812">
        <f>INDEX(Transpose!$B$3:$BD$32,MATCH('Iterating Key'!A812,Transpose!$A$3:$A$32,0),MATCH(D812,Transpose!$B$1:$BD$1,0))</f>
        <v>1969.338</v>
      </c>
      <c r="D812">
        <f t="shared" si="39"/>
        <v>28</v>
      </c>
      <c r="E812">
        <f t="shared" si="38"/>
        <v>1</v>
      </c>
    </row>
    <row r="813" spans="1:5" x14ac:dyDescent="0.25">
      <c r="A813">
        <f t="shared" si="37"/>
        <v>1991</v>
      </c>
      <c r="B813" t="str">
        <f>INDEX(Transpose!$B$2:$BD$2,MATCH('Iterating Key'!D813,Transpose!$B$1:$BD$1,0))</f>
        <v>Kenya</v>
      </c>
      <c r="C813">
        <f>INDEX(Transpose!$B$3:$BD$32,MATCH('Iterating Key'!A813,Transpose!$A$3:$A$32,0),MATCH(D813,Transpose!$B$1:$BD$1,0))</f>
        <v>1557.5319999999999</v>
      </c>
      <c r="D813">
        <f t="shared" si="39"/>
        <v>28</v>
      </c>
      <c r="E813">
        <f t="shared" si="38"/>
        <v>2</v>
      </c>
    </row>
    <row r="814" spans="1:5" x14ac:dyDescent="0.25">
      <c r="A814">
        <f t="shared" si="37"/>
        <v>1992</v>
      </c>
      <c r="B814" t="str">
        <f>INDEX(Transpose!$B$2:$BD$2,MATCH('Iterating Key'!D814,Transpose!$B$1:$BD$1,0))</f>
        <v>Kenya</v>
      </c>
      <c r="C814">
        <f>INDEX(Transpose!$B$3:$BD$32,MATCH('Iterating Key'!A814,Transpose!$A$3:$A$32,0),MATCH(D814,Transpose!$B$1:$BD$1,0))</f>
        <v>1384.2909999999999</v>
      </c>
      <c r="D814">
        <f t="shared" si="39"/>
        <v>28</v>
      </c>
      <c r="E814">
        <f t="shared" si="38"/>
        <v>3</v>
      </c>
    </row>
    <row r="815" spans="1:5" x14ac:dyDescent="0.25">
      <c r="A815">
        <f t="shared" si="37"/>
        <v>1993</v>
      </c>
      <c r="B815" t="str">
        <f>INDEX(Transpose!$B$2:$BD$2,MATCH('Iterating Key'!D815,Transpose!$B$1:$BD$1,0))</f>
        <v>Kenya</v>
      </c>
      <c r="C815">
        <f>INDEX(Transpose!$B$3:$BD$32,MATCH('Iterating Key'!A815,Transpose!$A$3:$A$32,0),MATCH(D815,Transpose!$B$1:$BD$1,0))</f>
        <v>1438.7990001000001</v>
      </c>
      <c r="D815">
        <f t="shared" si="39"/>
        <v>28</v>
      </c>
      <c r="E815">
        <f t="shared" si="38"/>
        <v>4</v>
      </c>
    </row>
    <row r="816" spans="1:5" x14ac:dyDescent="0.25">
      <c r="A816">
        <f t="shared" si="37"/>
        <v>1994</v>
      </c>
      <c r="B816" t="str">
        <f>INDEX(Transpose!$B$2:$BD$2,MATCH('Iterating Key'!D816,Transpose!$B$1:$BD$1,0))</f>
        <v>Kenya</v>
      </c>
      <c r="C816">
        <f>INDEX(Transpose!$B$3:$BD$32,MATCH('Iterating Key'!A816,Transpose!$A$3:$A$32,0),MATCH(D816,Transpose!$B$1:$BD$1,0))</f>
        <v>1358.4110000000001</v>
      </c>
      <c r="D816">
        <f t="shared" si="39"/>
        <v>28</v>
      </c>
      <c r="E816">
        <f t="shared" si="38"/>
        <v>5</v>
      </c>
    </row>
    <row r="817" spans="1:5" x14ac:dyDescent="0.25">
      <c r="A817">
        <f t="shared" si="37"/>
        <v>1995</v>
      </c>
      <c r="B817" t="str">
        <f>INDEX(Transpose!$B$2:$BD$2,MATCH('Iterating Key'!D817,Transpose!$B$1:$BD$1,0))</f>
        <v>Kenya</v>
      </c>
      <c r="C817">
        <f>INDEX(Transpose!$B$3:$BD$32,MATCH('Iterating Key'!A817,Transpose!$A$3:$A$32,0),MATCH(D817,Transpose!$B$1:$BD$1,0))</f>
        <v>1450.0460000999999</v>
      </c>
      <c r="D817">
        <f t="shared" si="39"/>
        <v>28</v>
      </c>
      <c r="E817">
        <f t="shared" si="38"/>
        <v>6</v>
      </c>
    </row>
    <row r="818" spans="1:5" x14ac:dyDescent="0.25">
      <c r="A818">
        <f t="shared" si="37"/>
        <v>1996</v>
      </c>
      <c r="B818" t="str">
        <f>INDEX(Transpose!$B$2:$BD$2,MATCH('Iterating Key'!D818,Transpose!$B$1:$BD$1,0))</f>
        <v>Kenya</v>
      </c>
      <c r="C818">
        <f>INDEX(Transpose!$B$3:$BD$32,MATCH('Iterating Key'!A818,Transpose!$A$3:$A$32,0),MATCH(D818,Transpose!$B$1:$BD$1,0))</f>
        <v>1901.5840000000001</v>
      </c>
      <c r="D818">
        <f t="shared" si="39"/>
        <v>28</v>
      </c>
      <c r="E818">
        <f t="shared" si="38"/>
        <v>7</v>
      </c>
    </row>
    <row r="819" spans="1:5" x14ac:dyDescent="0.25">
      <c r="A819">
        <f t="shared" si="37"/>
        <v>1997</v>
      </c>
      <c r="B819" t="str">
        <f>INDEX(Transpose!$B$2:$BD$2,MATCH('Iterating Key'!D819,Transpose!$B$1:$BD$1,0))</f>
        <v>Kenya</v>
      </c>
      <c r="C819">
        <f>INDEX(Transpose!$B$3:$BD$32,MATCH('Iterating Key'!A819,Transpose!$A$3:$A$32,0),MATCH(D819,Transpose!$B$1:$BD$1,0))</f>
        <v>1159.095</v>
      </c>
      <c r="D819">
        <f t="shared" si="39"/>
        <v>28</v>
      </c>
      <c r="E819">
        <f t="shared" si="38"/>
        <v>8</v>
      </c>
    </row>
    <row r="820" spans="1:5" x14ac:dyDescent="0.25">
      <c r="A820">
        <f t="shared" si="37"/>
        <v>1998</v>
      </c>
      <c r="B820" t="str">
        <f>INDEX(Transpose!$B$2:$BD$2,MATCH('Iterating Key'!D820,Transpose!$B$1:$BD$1,0))</f>
        <v>Kenya</v>
      </c>
      <c r="C820">
        <f>INDEX(Transpose!$B$3:$BD$32,MATCH('Iterating Key'!A820,Transpose!$A$3:$A$32,0),MATCH(D820,Transpose!$B$1:$BD$1,0))</f>
        <v>841.48900000000003</v>
      </c>
      <c r="D820">
        <f t="shared" si="39"/>
        <v>28</v>
      </c>
      <c r="E820">
        <f t="shared" si="38"/>
        <v>9</v>
      </c>
    </row>
    <row r="821" spans="1:5" x14ac:dyDescent="0.25">
      <c r="A821">
        <f t="shared" si="37"/>
        <v>1999</v>
      </c>
      <c r="B821" t="str">
        <f>INDEX(Transpose!$B$2:$BD$2,MATCH('Iterating Key'!D821,Transpose!$B$1:$BD$1,0))</f>
        <v>Kenya</v>
      </c>
      <c r="C821">
        <f>INDEX(Transpose!$B$3:$BD$32,MATCH('Iterating Key'!A821,Transpose!$A$3:$A$32,0),MATCH(D821,Transpose!$B$1:$BD$1,0))</f>
        <v>1114.07</v>
      </c>
      <c r="D821">
        <f t="shared" si="39"/>
        <v>28</v>
      </c>
      <c r="E821">
        <f t="shared" si="38"/>
        <v>10</v>
      </c>
    </row>
    <row r="822" spans="1:5" x14ac:dyDescent="0.25">
      <c r="A822">
        <f t="shared" si="37"/>
        <v>2000</v>
      </c>
      <c r="B822" t="str">
        <f>INDEX(Transpose!$B$2:$BD$2,MATCH('Iterating Key'!D822,Transpose!$B$1:$BD$1,0))</f>
        <v>Kenya</v>
      </c>
      <c r="C822">
        <f>INDEX(Transpose!$B$3:$BD$32,MATCH('Iterating Key'!A822,Transpose!$A$3:$A$32,0),MATCH(D822,Transpose!$B$1:$BD$1,0))</f>
        <v>1328.3081400000001</v>
      </c>
      <c r="D822">
        <f t="shared" si="39"/>
        <v>28</v>
      </c>
      <c r="E822">
        <f t="shared" si="38"/>
        <v>11</v>
      </c>
    </row>
    <row r="823" spans="1:5" x14ac:dyDescent="0.25">
      <c r="A823">
        <f t="shared" si="37"/>
        <v>2001</v>
      </c>
      <c r="B823" t="str">
        <f>INDEX(Transpose!$B$2:$BD$2,MATCH('Iterating Key'!D823,Transpose!$B$1:$BD$1,0))</f>
        <v>Kenya</v>
      </c>
      <c r="C823">
        <f>INDEX(Transpose!$B$3:$BD$32,MATCH('Iterating Key'!A823,Transpose!$A$3:$A$32,0),MATCH(D823,Transpose!$B$1:$BD$1,0))</f>
        <v>1095.8820000000001</v>
      </c>
      <c r="D823">
        <f t="shared" si="39"/>
        <v>28</v>
      </c>
      <c r="E823">
        <f t="shared" si="38"/>
        <v>12</v>
      </c>
    </row>
    <row r="824" spans="1:5" x14ac:dyDescent="0.25">
      <c r="A824">
        <f t="shared" si="37"/>
        <v>2002</v>
      </c>
      <c r="B824" t="str">
        <f>INDEX(Transpose!$B$2:$BD$2,MATCH('Iterating Key'!D824,Transpose!$B$1:$BD$1,0))</f>
        <v>Kenya</v>
      </c>
      <c r="C824">
        <f>INDEX(Transpose!$B$3:$BD$32,MATCH('Iterating Key'!A824,Transpose!$A$3:$A$32,0),MATCH(D824,Transpose!$B$1:$BD$1,0))</f>
        <v>735.70399999999995</v>
      </c>
      <c r="D824">
        <f t="shared" si="39"/>
        <v>28</v>
      </c>
      <c r="E824">
        <f t="shared" si="38"/>
        <v>13</v>
      </c>
    </row>
    <row r="825" spans="1:5" x14ac:dyDescent="0.25">
      <c r="A825">
        <f t="shared" si="37"/>
        <v>2003</v>
      </c>
      <c r="B825" t="str">
        <f>INDEX(Transpose!$B$2:$BD$2,MATCH('Iterating Key'!D825,Transpose!$B$1:$BD$1,0))</f>
        <v>Kenya</v>
      </c>
      <c r="C825">
        <f>INDEX(Transpose!$B$3:$BD$32,MATCH('Iterating Key'!A825,Transpose!$A$3:$A$32,0),MATCH(D825,Transpose!$B$1:$BD$1,0))</f>
        <v>919.56899999999996</v>
      </c>
      <c r="D825">
        <f t="shared" si="39"/>
        <v>28</v>
      </c>
      <c r="E825">
        <f t="shared" si="38"/>
        <v>14</v>
      </c>
    </row>
    <row r="826" spans="1:5" x14ac:dyDescent="0.25">
      <c r="A826">
        <f t="shared" si="37"/>
        <v>2004</v>
      </c>
      <c r="B826" t="str">
        <f>INDEX(Transpose!$B$2:$BD$2,MATCH('Iterating Key'!D826,Transpose!$B$1:$BD$1,0))</f>
        <v>Kenya</v>
      </c>
      <c r="C826">
        <f>INDEX(Transpose!$B$3:$BD$32,MATCH('Iterating Key'!A826,Transpose!$A$3:$A$32,0),MATCH(D826,Transpose!$B$1:$BD$1,0))</f>
        <v>753.59799999999996</v>
      </c>
      <c r="D826">
        <f t="shared" si="39"/>
        <v>28</v>
      </c>
      <c r="E826">
        <f t="shared" si="38"/>
        <v>15</v>
      </c>
    </row>
    <row r="827" spans="1:5" x14ac:dyDescent="0.25">
      <c r="A827">
        <f t="shared" si="37"/>
        <v>2005</v>
      </c>
      <c r="B827" t="str">
        <f>INDEX(Transpose!$B$2:$BD$2,MATCH('Iterating Key'!D827,Transpose!$B$1:$BD$1,0))</f>
        <v>Kenya</v>
      </c>
      <c r="C827">
        <f>INDEX(Transpose!$B$3:$BD$32,MATCH('Iterating Key'!A827,Transpose!$A$3:$A$32,0),MATCH(D827,Transpose!$B$1:$BD$1,0))</f>
        <v>673.14</v>
      </c>
      <c r="D827">
        <f t="shared" si="39"/>
        <v>28</v>
      </c>
      <c r="E827">
        <f t="shared" si="38"/>
        <v>16</v>
      </c>
    </row>
    <row r="828" spans="1:5" x14ac:dyDescent="0.25">
      <c r="A828">
        <f t="shared" si="37"/>
        <v>2006</v>
      </c>
      <c r="B828" t="str">
        <f>INDEX(Transpose!$B$2:$BD$2,MATCH('Iterating Key'!D828,Transpose!$B$1:$BD$1,0))</f>
        <v>Kenya</v>
      </c>
      <c r="C828">
        <f>INDEX(Transpose!$B$3:$BD$32,MATCH('Iterating Key'!A828,Transpose!$A$3:$A$32,0),MATCH(D828,Transpose!$B$1:$BD$1,0))</f>
        <v>597.13300000000004</v>
      </c>
      <c r="D828">
        <f t="shared" si="39"/>
        <v>28</v>
      </c>
      <c r="E828">
        <f t="shared" si="38"/>
        <v>17</v>
      </c>
    </row>
    <row r="829" spans="1:5" x14ac:dyDescent="0.25">
      <c r="A829">
        <f t="shared" si="37"/>
        <v>2007</v>
      </c>
      <c r="B829" t="str">
        <f>INDEX(Transpose!$B$2:$BD$2,MATCH('Iterating Key'!D829,Transpose!$B$1:$BD$1,0))</f>
        <v>Kenya</v>
      </c>
      <c r="C829">
        <f>INDEX(Transpose!$B$3:$BD$32,MATCH('Iterating Key'!A829,Transpose!$A$3:$A$32,0),MATCH(D829,Transpose!$B$1:$BD$1,0))</f>
        <v>817.46600000000001</v>
      </c>
      <c r="D829">
        <f t="shared" si="39"/>
        <v>28</v>
      </c>
      <c r="E829">
        <f t="shared" si="38"/>
        <v>18</v>
      </c>
    </row>
    <row r="830" spans="1:5" x14ac:dyDescent="0.25">
      <c r="A830">
        <f t="shared" si="37"/>
        <v>2008</v>
      </c>
      <c r="B830" t="str">
        <f>INDEX(Transpose!$B$2:$BD$2,MATCH('Iterating Key'!D830,Transpose!$B$1:$BD$1,0))</f>
        <v>Kenya</v>
      </c>
      <c r="C830">
        <f>INDEX(Transpose!$B$3:$BD$32,MATCH('Iterating Key'!A830,Transpose!$A$3:$A$32,0),MATCH(D830,Transpose!$B$1:$BD$1,0))</f>
        <v>608.42899999999997</v>
      </c>
      <c r="D830">
        <f t="shared" si="39"/>
        <v>28</v>
      </c>
      <c r="E830">
        <f t="shared" si="38"/>
        <v>19</v>
      </c>
    </row>
    <row r="831" spans="1:5" x14ac:dyDescent="0.25">
      <c r="A831">
        <f t="shared" si="37"/>
        <v>2009</v>
      </c>
      <c r="B831" t="str">
        <f>INDEX(Transpose!$B$2:$BD$2,MATCH('Iterating Key'!D831,Transpose!$B$1:$BD$1,0))</f>
        <v>Kenya</v>
      </c>
      <c r="C831">
        <f>INDEX(Transpose!$B$3:$BD$32,MATCH('Iterating Key'!A831,Transpose!$A$3:$A$32,0),MATCH(D831,Transpose!$B$1:$BD$1,0))</f>
        <v>524.74800000000005</v>
      </c>
      <c r="D831">
        <f t="shared" si="39"/>
        <v>28</v>
      </c>
      <c r="E831">
        <f t="shared" si="38"/>
        <v>20</v>
      </c>
    </row>
    <row r="832" spans="1:5" x14ac:dyDescent="0.25">
      <c r="A832">
        <f t="shared" si="37"/>
        <v>2010</v>
      </c>
      <c r="B832" t="str">
        <f>INDEX(Transpose!$B$2:$BD$2,MATCH('Iterating Key'!D832,Transpose!$B$1:$BD$1,0))</f>
        <v>Kenya</v>
      </c>
      <c r="C832">
        <f>INDEX(Transpose!$B$3:$BD$32,MATCH('Iterating Key'!A832,Transpose!$A$3:$A$32,0),MATCH(D832,Transpose!$B$1:$BD$1,0))</f>
        <v>531.09265670000002</v>
      </c>
      <c r="D832">
        <f t="shared" si="39"/>
        <v>28</v>
      </c>
      <c r="E832">
        <f t="shared" si="38"/>
        <v>21</v>
      </c>
    </row>
    <row r="833" spans="1:5" x14ac:dyDescent="0.25">
      <c r="A833">
        <f t="shared" si="37"/>
        <v>2011</v>
      </c>
      <c r="B833" t="str">
        <f>INDEX(Transpose!$B$2:$BD$2,MATCH('Iterating Key'!D833,Transpose!$B$1:$BD$1,0))</f>
        <v>Kenya</v>
      </c>
      <c r="C833">
        <f>INDEX(Transpose!$B$3:$BD$32,MATCH('Iterating Key'!A833,Transpose!$A$3:$A$32,0),MATCH(D833,Transpose!$B$1:$BD$1,0))</f>
        <v>609.16319199999998</v>
      </c>
      <c r="D833">
        <f t="shared" si="39"/>
        <v>28</v>
      </c>
      <c r="E833">
        <f t="shared" si="38"/>
        <v>22</v>
      </c>
    </row>
    <row r="834" spans="1:5" x14ac:dyDescent="0.25">
      <c r="A834">
        <f t="shared" si="37"/>
        <v>2012</v>
      </c>
      <c r="B834" t="str">
        <f>INDEX(Transpose!$B$2:$BD$2,MATCH('Iterating Key'!D834,Transpose!$B$1:$BD$1,0))</f>
        <v>Kenya</v>
      </c>
      <c r="C834">
        <f>INDEX(Transpose!$B$3:$BD$32,MATCH('Iterating Key'!A834,Transpose!$A$3:$A$32,0),MATCH(D834,Transpose!$B$1:$BD$1,0))</f>
        <v>802.88628240000003</v>
      </c>
      <c r="D834">
        <f t="shared" si="39"/>
        <v>28</v>
      </c>
      <c r="E834">
        <f t="shared" si="38"/>
        <v>23</v>
      </c>
    </row>
    <row r="835" spans="1:5" x14ac:dyDescent="0.25">
      <c r="A835">
        <f t="shared" ref="A835:A898" si="40">1990+E835-1</f>
        <v>2013</v>
      </c>
      <c r="B835" t="str">
        <f>INDEX(Transpose!$B$2:$BD$2,MATCH('Iterating Key'!D835,Transpose!$B$1:$BD$1,0))</f>
        <v>Kenya</v>
      </c>
      <c r="C835">
        <f>INDEX(Transpose!$B$3:$BD$32,MATCH('Iterating Key'!A835,Transpose!$A$3:$A$32,0),MATCH(D835,Transpose!$B$1:$BD$1,0))</f>
        <v>814.54224810000005</v>
      </c>
      <c r="D835">
        <f t="shared" si="39"/>
        <v>28</v>
      </c>
      <c r="E835">
        <f t="shared" si="38"/>
        <v>24</v>
      </c>
    </row>
    <row r="836" spans="1:5" x14ac:dyDescent="0.25">
      <c r="A836">
        <f t="shared" si="40"/>
        <v>2014</v>
      </c>
      <c r="B836" t="str">
        <f>INDEX(Transpose!$B$2:$BD$2,MATCH('Iterating Key'!D836,Transpose!$B$1:$BD$1,0))</f>
        <v>Kenya</v>
      </c>
      <c r="C836">
        <f>INDEX(Transpose!$B$3:$BD$32,MATCH('Iterating Key'!A836,Transpose!$A$3:$A$32,0),MATCH(D836,Transpose!$B$1:$BD$1,0))</f>
        <v>798.72678919999998</v>
      </c>
      <c r="D836">
        <f t="shared" si="39"/>
        <v>28</v>
      </c>
      <c r="E836">
        <f t="shared" ref="E836:E899" si="41">IF(E835+1=31,1,E835+1)</f>
        <v>25</v>
      </c>
    </row>
    <row r="837" spans="1:5" x14ac:dyDescent="0.25">
      <c r="A837">
        <f t="shared" si="40"/>
        <v>2015</v>
      </c>
      <c r="B837" t="str">
        <f>INDEX(Transpose!$B$2:$BD$2,MATCH('Iterating Key'!D837,Transpose!$B$1:$BD$1,0))</f>
        <v>Kenya</v>
      </c>
      <c r="C837">
        <f>INDEX(Transpose!$B$3:$BD$32,MATCH('Iterating Key'!A837,Transpose!$A$3:$A$32,0),MATCH(D837,Transpose!$B$1:$BD$1,0))</f>
        <v>712.05612880000001</v>
      </c>
      <c r="D837">
        <f t="shared" si="39"/>
        <v>28</v>
      </c>
      <c r="E837">
        <f t="shared" si="41"/>
        <v>26</v>
      </c>
    </row>
    <row r="838" spans="1:5" x14ac:dyDescent="0.25">
      <c r="A838">
        <f t="shared" si="40"/>
        <v>2016</v>
      </c>
      <c r="B838" t="str">
        <f>INDEX(Transpose!$B$2:$BD$2,MATCH('Iterating Key'!D838,Transpose!$B$1:$BD$1,0))</f>
        <v>Kenya</v>
      </c>
      <c r="C838">
        <f>INDEX(Transpose!$B$3:$BD$32,MATCH('Iterating Key'!A838,Transpose!$A$3:$A$32,0),MATCH(D838,Transpose!$B$1:$BD$1,0))</f>
        <v>727.04315159999999</v>
      </c>
      <c r="D838">
        <f t="shared" si="39"/>
        <v>28</v>
      </c>
      <c r="E838">
        <f t="shared" si="41"/>
        <v>27</v>
      </c>
    </row>
    <row r="839" spans="1:5" x14ac:dyDescent="0.25">
      <c r="A839">
        <f t="shared" si="40"/>
        <v>2017</v>
      </c>
      <c r="B839" t="str">
        <f>INDEX(Transpose!$B$2:$BD$2,MATCH('Iterating Key'!D839,Transpose!$B$1:$BD$1,0))</f>
        <v>Kenya</v>
      </c>
      <c r="C839">
        <f>INDEX(Transpose!$B$3:$BD$32,MATCH('Iterating Key'!A839,Transpose!$A$3:$A$32,0),MATCH(D839,Transpose!$B$1:$BD$1,0))</f>
        <v>709.63823530000002</v>
      </c>
      <c r="D839">
        <f t="shared" si="39"/>
        <v>28</v>
      </c>
      <c r="E839">
        <f t="shared" si="41"/>
        <v>28</v>
      </c>
    </row>
    <row r="840" spans="1:5" x14ac:dyDescent="0.25">
      <c r="A840">
        <f t="shared" si="40"/>
        <v>2018</v>
      </c>
      <c r="B840" t="str">
        <f>INDEX(Transpose!$B$2:$BD$2,MATCH('Iterating Key'!D840,Transpose!$B$1:$BD$1,0))</f>
        <v>Kenya</v>
      </c>
      <c r="C840">
        <f>INDEX(Transpose!$B$3:$BD$32,MATCH('Iterating Key'!A840,Transpose!$A$3:$A$32,0),MATCH(D840,Transpose!$B$1:$BD$1,0))</f>
        <v>753.03091470000004</v>
      </c>
      <c r="D840">
        <f t="shared" si="39"/>
        <v>28</v>
      </c>
      <c r="E840">
        <f t="shared" si="41"/>
        <v>29</v>
      </c>
    </row>
    <row r="841" spans="1:5" x14ac:dyDescent="0.25">
      <c r="A841">
        <f t="shared" si="40"/>
        <v>2019</v>
      </c>
      <c r="B841" t="str">
        <f>INDEX(Transpose!$B$2:$BD$2,MATCH('Iterating Key'!D841,Transpose!$B$1:$BD$1,0))</f>
        <v>Kenya</v>
      </c>
      <c r="C841">
        <f>INDEX(Transpose!$B$3:$BD$32,MATCH('Iterating Key'!A841,Transpose!$A$3:$A$32,0),MATCH(D841,Transpose!$B$1:$BD$1,0))</f>
        <v>835.88677659999996</v>
      </c>
      <c r="D841">
        <f t="shared" si="39"/>
        <v>28</v>
      </c>
      <c r="E841">
        <f t="shared" si="41"/>
        <v>30</v>
      </c>
    </row>
    <row r="842" spans="1:5" x14ac:dyDescent="0.25">
      <c r="A842">
        <f t="shared" si="40"/>
        <v>1990</v>
      </c>
      <c r="B842" t="str">
        <f>INDEX(Transpose!$B$2:$BD$2,MATCH('Iterating Key'!D842,Transpose!$B$1:$BD$1,0))</f>
        <v>Lao People's Democratic Republic</v>
      </c>
      <c r="C842">
        <f>INDEX(Transpose!$B$3:$BD$32,MATCH('Iterating Key'!A842,Transpose!$A$3:$A$32,0),MATCH(D842,Transpose!$B$1:$BD$1,0))</f>
        <v>98.332999200000003</v>
      </c>
      <c r="D842">
        <f t="shared" si="39"/>
        <v>29</v>
      </c>
      <c r="E842">
        <f t="shared" si="41"/>
        <v>1</v>
      </c>
    </row>
    <row r="843" spans="1:5" x14ac:dyDescent="0.25">
      <c r="A843">
        <f t="shared" si="40"/>
        <v>1991</v>
      </c>
      <c r="B843" t="str">
        <f>INDEX(Transpose!$B$2:$BD$2,MATCH('Iterating Key'!D843,Transpose!$B$1:$BD$1,0))</f>
        <v>Lao People's Democratic Republic</v>
      </c>
      <c r="C843">
        <f>INDEX(Transpose!$B$3:$BD$32,MATCH('Iterating Key'!A843,Transpose!$A$3:$A$32,0),MATCH(D843,Transpose!$B$1:$BD$1,0))</f>
        <v>98.332999200000003</v>
      </c>
      <c r="D843">
        <f t="shared" si="39"/>
        <v>29</v>
      </c>
      <c r="E843">
        <f t="shared" si="41"/>
        <v>2</v>
      </c>
    </row>
    <row r="844" spans="1:5" x14ac:dyDescent="0.25">
      <c r="A844">
        <f t="shared" si="40"/>
        <v>1992</v>
      </c>
      <c r="B844" t="str">
        <f>INDEX(Transpose!$B$2:$BD$2,MATCH('Iterating Key'!D844,Transpose!$B$1:$BD$1,0))</f>
        <v>Lao People's Democratic Republic</v>
      </c>
      <c r="C844">
        <f>INDEX(Transpose!$B$3:$BD$32,MATCH('Iterating Key'!A844,Transpose!$A$3:$A$32,0),MATCH(D844,Transpose!$B$1:$BD$1,0))</f>
        <v>101.85</v>
      </c>
      <c r="D844">
        <f t="shared" si="39"/>
        <v>29</v>
      </c>
      <c r="E844">
        <f t="shared" si="41"/>
        <v>3</v>
      </c>
    </row>
    <row r="845" spans="1:5" x14ac:dyDescent="0.25">
      <c r="A845">
        <f t="shared" si="40"/>
        <v>1993</v>
      </c>
      <c r="B845" t="str">
        <f>INDEX(Transpose!$B$2:$BD$2,MATCH('Iterating Key'!D845,Transpose!$B$1:$BD$1,0))</f>
        <v>Lao People's Democratic Republic</v>
      </c>
      <c r="C845">
        <f>INDEX(Transpose!$B$3:$BD$32,MATCH('Iterating Key'!A845,Transpose!$A$3:$A$32,0),MATCH(D845,Transpose!$B$1:$BD$1,0))</f>
        <v>141.6669996</v>
      </c>
      <c r="D845">
        <f t="shared" si="39"/>
        <v>29</v>
      </c>
      <c r="E845">
        <f t="shared" si="41"/>
        <v>4</v>
      </c>
    </row>
    <row r="846" spans="1:5" x14ac:dyDescent="0.25">
      <c r="A846">
        <f t="shared" si="40"/>
        <v>1994</v>
      </c>
      <c r="B846" t="str">
        <f>INDEX(Transpose!$B$2:$BD$2,MATCH('Iterating Key'!D846,Transpose!$B$1:$BD$1,0))</f>
        <v>Lao People's Democratic Republic</v>
      </c>
      <c r="C846">
        <f>INDEX(Transpose!$B$3:$BD$32,MATCH('Iterating Key'!A846,Transpose!$A$3:$A$32,0),MATCH(D846,Transpose!$B$1:$BD$1,0))</f>
        <v>153</v>
      </c>
      <c r="D846">
        <f t="shared" si="39"/>
        <v>29</v>
      </c>
      <c r="E846">
        <f t="shared" si="41"/>
        <v>5</v>
      </c>
    </row>
    <row r="847" spans="1:5" x14ac:dyDescent="0.25">
      <c r="A847">
        <f t="shared" si="40"/>
        <v>1995</v>
      </c>
      <c r="B847" t="str">
        <f>INDEX(Transpose!$B$2:$BD$2,MATCH('Iterating Key'!D847,Transpose!$B$1:$BD$1,0))</f>
        <v>Lao People's Democratic Republic</v>
      </c>
      <c r="C847">
        <f>INDEX(Transpose!$B$3:$BD$32,MATCH('Iterating Key'!A847,Transpose!$A$3:$A$32,0),MATCH(D847,Transpose!$B$1:$BD$1,0))</f>
        <v>165.23299919999999</v>
      </c>
      <c r="D847">
        <f t="shared" si="39"/>
        <v>29</v>
      </c>
      <c r="E847">
        <f t="shared" si="41"/>
        <v>6</v>
      </c>
    </row>
    <row r="848" spans="1:5" x14ac:dyDescent="0.25">
      <c r="A848">
        <f t="shared" si="40"/>
        <v>1996</v>
      </c>
      <c r="B848" t="str">
        <f>INDEX(Transpose!$B$2:$BD$2,MATCH('Iterating Key'!D848,Transpose!$B$1:$BD$1,0))</f>
        <v>Lao People's Democratic Republic</v>
      </c>
      <c r="C848">
        <f>INDEX(Transpose!$B$3:$BD$32,MATCH('Iterating Key'!A848,Transpose!$A$3:$A$32,0),MATCH(D848,Transpose!$B$1:$BD$1,0))</f>
        <v>144.16699919999999</v>
      </c>
      <c r="D848">
        <f t="shared" si="39"/>
        <v>29</v>
      </c>
      <c r="E848">
        <f t="shared" si="41"/>
        <v>7</v>
      </c>
    </row>
    <row r="849" spans="1:5" x14ac:dyDescent="0.25">
      <c r="A849">
        <f t="shared" si="40"/>
        <v>1997</v>
      </c>
      <c r="B849" t="str">
        <f>INDEX(Transpose!$B$2:$BD$2,MATCH('Iterating Key'!D849,Transpose!$B$1:$BD$1,0))</f>
        <v>Lao People's Democratic Republic</v>
      </c>
      <c r="C849">
        <f>INDEX(Transpose!$B$3:$BD$32,MATCH('Iterating Key'!A849,Transpose!$A$3:$A$32,0),MATCH(D849,Transpose!$B$1:$BD$1,0))</f>
        <v>110.08299959999999</v>
      </c>
      <c r="D849">
        <f t="shared" si="39"/>
        <v>29</v>
      </c>
      <c r="E849">
        <f t="shared" si="41"/>
        <v>8</v>
      </c>
    </row>
    <row r="850" spans="1:5" x14ac:dyDescent="0.25">
      <c r="A850">
        <f t="shared" si="40"/>
        <v>1998</v>
      </c>
      <c r="B850" t="str">
        <f>INDEX(Transpose!$B$2:$BD$2,MATCH('Iterating Key'!D850,Transpose!$B$1:$BD$1,0))</f>
        <v>Lao People's Democratic Republic</v>
      </c>
      <c r="C850">
        <f>INDEX(Transpose!$B$3:$BD$32,MATCH('Iterating Key'!A850,Transpose!$A$3:$A$32,0),MATCH(D850,Transpose!$B$1:$BD$1,0))</f>
        <v>111.6879996</v>
      </c>
      <c r="D850">
        <f t="shared" si="39"/>
        <v>29</v>
      </c>
      <c r="E850">
        <f t="shared" si="41"/>
        <v>9</v>
      </c>
    </row>
    <row r="851" spans="1:5" x14ac:dyDescent="0.25">
      <c r="A851">
        <f t="shared" si="40"/>
        <v>1999</v>
      </c>
      <c r="B851" t="str">
        <f>INDEX(Transpose!$B$2:$BD$2,MATCH('Iterating Key'!D851,Transpose!$B$1:$BD$1,0))</f>
        <v>Lao People's Democratic Republic</v>
      </c>
      <c r="C851">
        <f>INDEX(Transpose!$B$3:$BD$32,MATCH('Iterating Key'!A851,Transpose!$A$3:$A$32,0),MATCH(D851,Transpose!$B$1:$BD$1,0))</f>
        <v>191.3359992</v>
      </c>
      <c r="D851">
        <f t="shared" si="39"/>
        <v>29</v>
      </c>
      <c r="E851">
        <f t="shared" si="41"/>
        <v>10</v>
      </c>
    </row>
    <row r="852" spans="1:5" x14ac:dyDescent="0.25">
      <c r="A852">
        <f t="shared" si="40"/>
        <v>2000</v>
      </c>
      <c r="B852" t="str">
        <f>INDEX(Transpose!$B$2:$BD$2,MATCH('Iterating Key'!D852,Transpose!$B$1:$BD$1,0))</f>
        <v>Lao People's Democratic Republic</v>
      </c>
      <c r="C852">
        <f>INDEX(Transpose!$B$3:$BD$32,MATCH('Iterating Key'!A852,Transpose!$A$3:$A$32,0),MATCH(D852,Transpose!$B$1:$BD$1,0))</f>
        <v>254.59899960000001</v>
      </c>
      <c r="D852">
        <f t="shared" si="39"/>
        <v>29</v>
      </c>
      <c r="E852">
        <f t="shared" si="41"/>
        <v>11</v>
      </c>
    </row>
    <row r="853" spans="1:5" x14ac:dyDescent="0.25">
      <c r="A853">
        <f t="shared" si="40"/>
        <v>2001</v>
      </c>
      <c r="B853" t="str">
        <f>INDEX(Transpose!$B$2:$BD$2,MATCH('Iterating Key'!D853,Transpose!$B$1:$BD$1,0))</f>
        <v>Lao People's Democratic Republic</v>
      </c>
      <c r="C853">
        <f>INDEX(Transpose!$B$3:$BD$32,MATCH('Iterating Key'!A853,Transpose!$A$3:$A$32,0),MATCH(D853,Transpose!$B$1:$BD$1,0))</f>
        <v>198.1189985</v>
      </c>
      <c r="D853">
        <f t="shared" si="39"/>
        <v>29</v>
      </c>
      <c r="E853">
        <f t="shared" si="41"/>
        <v>12</v>
      </c>
    </row>
    <row r="854" spans="1:5" x14ac:dyDescent="0.25">
      <c r="A854">
        <f t="shared" si="40"/>
        <v>2002</v>
      </c>
      <c r="B854" t="str">
        <f>INDEX(Transpose!$B$2:$BD$2,MATCH('Iterating Key'!D854,Transpose!$B$1:$BD$1,0))</f>
        <v>Lao People's Democratic Republic</v>
      </c>
      <c r="C854">
        <f>INDEX(Transpose!$B$3:$BD$32,MATCH('Iterating Key'!A854,Transpose!$A$3:$A$32,0),MATCH(D854,Transpose!$B$1:$BD$1,0))</f>
        <v>278.06700000000001</v>
      </c>
      <c r="D854">
        <f t="shared" si="39"/>
        <v>29</v>
      </c>
      <c r="E854">
        <f t="shared" si="41"/>
        <v>13</v>
      </c>
    </row>
    <row r="855" spans="1:5" x14ac:dyDescent="0.25">
      <c r="A855">
        <f t="shared" si="40"/>
        <v>2003</v>
      </c>
      <c r="B855" t="str">
        <f>INDEX(Transpose!$B$2:$BD$2,MATCH('Iterating Key'!D855,Transpose!$B$1:$BD$1,0))</f>
        <v>Lao People's Democratic Republic</v>
      </c>
      <c r="C855">
        <f>INDEX(Transpose!$B$3:$BD$32,MATCH('Iterating Key'!A855,Transpose!$A$3:$A$32,0),MATCH(D855,Transpose!$B$1:$BD$1,0))</f>
        <v>232.65</v>
      </c>
      <c r="D855">
        <f t="shared" si="39"/>
        <v>29</v>
      </c>
      <c r="E855">
        <f t="shared" si="41"/>
        <v>14</v>
      </c>
    </row>
    <row r="856" spans="1:5" x14ac:dyDescent="0.25">
      <c r="A856">
        <f t="shared" si="40"/>
        <v>2004</v>
      </c>
      <c r="B856" t="str">
        <f>INDEX(Transpose!$B$2:$BD$2,MATCH('Iterating Key'!D856,Transpose!$B$1:$BD$1,0))</f>
        <v>Lao People's Democratic Republic</v>
      </c>
      <c r="C856">
        <f>INDEX(Transpose!$B$3:$BD$32,MATCH('Iterating Key'!A856,Transpose!$A$3:$A$32,0),MATCH(D856,Transpose!$B$1:$BD$1,0))</f>
        <v>267.06666000000001</v>
      </c>
      <c r="D856">
        <f t="shared" si="39"/>
        <v>29</v>
      </c>
      <c r="E856">
        <f t="shared" si="41"/>
        <v>15</v>
      </c>
    </row>
    <row r="857" spans="1:5" x14ac:dyDescent="0.25">
      <c r="A857">
        <f t="shared" si="40"/>
        <v>2005</v>
      </c>
      <c r="B857" t="str">
        <f>INDEX(Transpose!$B$2:$BD$2,MATCH('Iterating Key'!D857,Transpose!$B$1:$BD$1,0))</f>
        <v>Lao People's Democratic Republic</v>
      </c>
      <c r="C857">
        <f>INDEX(Transpose!$B$3:$BD$32,MATCH('Iterating Key'!A857,Transpose!$A$3:$A$32,0),MATCH(D857,Transpose!$B$1:$BD$1,0))</f>
        <v>236.8999992</v>
      </c>
      <c r="D857">
        <f t="shared" si="39"/>
        <v>29</v>
      </c>
      <c r="E857">
        <f t="shared" si="41"/>
        <v>16</v>
      </c>
    </row>
    <row r="858" spans="1:5" x14ac:dyDescent="0.25">
      <c r="A858">
        <f t="shared" si="40"/>
        <v>2006</v>
      </c>
      <c r="B858" t="str">
        <f>INDEX(Transpose!$B$2:$BD$2,MATCH('Iterating Key'!D858,Transpose!$B$1:$BD$1,0))</f>
        <v>Lao People's Democratic Republic</v>
      </c>
      <c r="C858">
        <f>INDEX(Transpose!$B$3:$BD$32,MATCH('Iterating Key'!A858,Transpose!$A$3:$A$32,0),MATCH(D858,Transpose!$B$1:$BD$1,0))</f>
        <v>119.86433820000001</v>
      </c>
      <c r="D858">
        <f t="shared" si="39"/>
        <v>29</v>
      </c>
      <c r="E858">
        <f t="shared" si="41"/>
        <v>17</v>
      </c>
    </row>
    <row r="859" spans="1:5" x14ac:dyDescent="0.25">
      <c r="A859">
        <f t="shared" si="40"/>
        <v>2007</v>
      </c>
      <c r="B859" t="str">
        <f>INDEX(Transpose!$B$2:$BD$2,MATCH('Iterating Key'!D859,Transpose!$B$1:$BD$1,0))</f>
        <v>Lao People's Democratic Republic</v>
      </c>
      <c r="C859">
        <f>INDEX(Transpose!$B$3:$BD$32,MATCH('Iterating Key'!A859,Transpose!$A$3:$A$32,0),MATCH(D859,Transpose!$B$1:$BD$1,0))</f>
        <v>251.68784220000001</v>
      </c>
      <c r="D859">
        <f t="shared" si="39"/>
        <v>29</v>
      </c>
      <c r="E859">
        <f t="shared" si="41"/>
        <v>18</v>
      </c>
    </row>
    <row r="860" spans="1:5" x14ac:dyDescent="0.25">
      <c r="A860">
        <f t="shared" si="40"/>
        <v>2008</v>
      </c>
      <c r="B860" t="str">
        <f>INDEX(Transpose!$B$2:$BD$2,MATCH('Iterating Key'!D860,Transpose!$B$1:$BD$1,0))</f>
        <v>Lao People's Democratic Republic</v>
      </c>
      <c r="C860">
        <f>INDEX(Transpose!$B$3:$BD$32,MATCH('Iterating Key'!A860,Transpose!$A$3:$A$32,0),MATCH(D860,Transpose!$B$1:$BD$1,0))</f>
        <v>258.10461170000002</v>
      </c>
      <c r="D860">
        <f t="shared" si="39"/>
        <v>29</v>
      </c>
      <c r="E860">
        <f t="shared" si="41"/>
        <v>19</v>
      </c>
    </row>
    <row r="861" spans="1:5" x14ac:dyDescent="0.25">
      <c r="A861">
        <f t="shared" si="40"/>
        <v>2009</v>
      </c>
      <c r="B861" t="str">
        <f>INDEX(Transpose!$B$2:$BD$2,MATCH('Iterating Key'!D861,Transpose!$B$1:$BD$1,0))</f>
        <v>Lao People's Democratic Republic</v>
      </c>
      <c r="C861">
        <f>INDEX(Transpose!$B$3:$BD$32,MATCH('Iterating Key'!A861,Transpose!$A$3:$A$32,0),MATCH(D861,Transpose!$B$1:$BD$1,0))</f>
        <v>263.86177629999997</v>
      </c>
      <c r="D861">
        <f t="shared" si="39"/>
        <v>29</v>
      </c>
      <c r="E861">
        <f t="shared" si="41"/>
        <v>20</v>
      </c>
    </row>
    <row r="862" spans="1:5" x14ac:dyDescent="0.25">
      <c r="A862">
        <f t="shared" si="40"/>
        <v>2010</v>
      </c>
      <c r="B862" t="str">
        <f>INDEX(Transpose!$B$2:$BD$2,MATCH('Iterating Key'!D862,Transpose!$B$1:$BD$1,0))</f>
        <v>Lao People's Democratic Republic</v>
      </c>
      <c r="C862">
        <f>INDEX(Transpose!$B$3:$BD$32,MATCH('Iterating Key'!A862,Transpose!$A$3:$A$32,0),MATCH(D862,Transpose!$B$1:$BD$1,0))</f>
        <v>287.85783140000001</v>
      </c>
      <c r="D862">
        <f t="shared" si="39"/>
        <v>29</v>
      </c>
      <c r="E862">
        <f t="shared" si="41"/>
        <v>21</v>
      </c>
    </row>
    <row r="863" spans="1:5" x14ac:dyDescent="0.25">
      <c r="A863">
        <f t="shared" si="40"/>
        <v>2011</v>
      </c>
      <c r="B863" t="str">
        <f>INDEX(Transpose!$B$2:$BD$2,MATCH('Iterating Key'!D863,Transpose!$B$1:$BD$1,0))</f>
        <v>Lao People's Democratic Republic</v>
      </c>
      <c r="C863">
        <f>INDEX(Transpose!$B$3:$BD$32,MATCH('Iterating Key'!A863,Transpose!$A$3:$A$32,0),MATCH(D863,Transpose!$B$1:$BD$1,0))</f>
        <v>420.9658948</v>
      </c>
      <c r="D863">
        <f t="shared" si="39"/>
        <v>29</v>
      </c>
      <c r="E863">
        <f t="shared" si="41"/>
        <v>22</v>
      </c>
    </row>
    <row r="864" spans="1:5" x14ac:dyDescent="0.25">
      <c r="A864">
        <f t="shared" si="40"/>
        <v>2012</v>
      </c>
      <c r="B864" t="str">
        <f>INDEX(Transpose!$B$2:$BD$2,MATCH('Iterating Key'!D864,Transpose!$B$1:$BD$1,0))</f>
        <v>Lao People's Democratic Republic</v>
      </c>
      <c r="C864">
        <f>INDEX(Transpose!$B$3:$BD$32,MATCH('Iterating Key'!A864,Transpose!$A$3:$A$32,0),MATCH(D864,Transpose!$B$1:$BD$1,0))</f>
        <v>359.76189690000001</v>
      </c>
      <c r="D864">
        <f t="shared" si="39"/>
        <v>29</v>
      </c>
      <c r="E864">
        <f t="shared" si="41"/>
        <v>23</v>
      </c>
    </row>
    <row r="865" spans="1:5" x14ac:dyDescent="0.25">
      <c r="A865">
        <f t="shared" si="40"/>
        <v>2013</v>
      </c>
      <c r="B865" t="str">
        <f>INDEX(Transpose!$B$2:$BD$2,MATCH('Iterating Key'!D865,Transpose!$B$1:$BD$1,0))</f>
        <v>Lao People's Democratic Republic</v>
      </c>
      <c r="C865">
        <f>INDEX(Transpose!$B$3:$BD$32,MATCH('Iterating Key'!A865,Transpose!$A$3:$A$32,0),MATCH(D865,Transpose!$B$1:$BD$1,0))</f>
        <v>399.65110970000001</v>
      </c>
      <c r="D865">
        <f t="shared" ref="D865:D928" si="42">IF(E865=1,D864+1,D864)</f>
        <v>29</v>
      </c>
      <c r="E865">
        <f t="shared" si="41"/>
        <v>24</v>
      </c>
    </row>
    <row r="866" spans="1:5" x14ac:dyDescent="0.25">
      <c r="A866">
        <f t="shared" si="40"/>
        <v>2014</v>
      </c>
      <c r="B866" t="str">
        <f>INDEX(Transpose!$B$2:$BD$2,MATCH('Iterating Key'!D866,Transpose!$B$1:$BD$1,0))</f>
        <v>Lao People's Democratic Republic</v>
      </c>
      <c r="C866">
        <f>INDEX(Transpose!$B$3:$BD$32,MATCH('Iterating Key'!A866,Transpose!$A$3:$A$32,0),MATCH(D866,Transpose!$B$1:$BD$1,0))</f>
        <v>369.72634699999998</v>
      </c>
      <c r="D866">
        <f t="shared" si="42"/>
        <v>29</v>
      </c>
      <c r="E866">
        <f t="shared" si="41"/>
        <v>25</v>
      </c>
    </row>
    <row r="867" spans="1:5" x14ac:dyDescent="0.25">
      <c r="A867">
        <f t="shared" si="40"/>
        <v>2015</v>
      </c>
      <c r="B867" t="str">
        <f>INDEX(Transpose!$B$2:$BD$2,MATCH('Iterating Key'!D867,Transpose!$B$1:$BD$1,0))</f>
        <v>Lao People's Democratic Republic</v>
      </c>
      <c r="C867">
        <f>INDEX(Transpose!$B$3:$BD$32,MATCH('Iterating Key'!A867,Transpose!$A$3:$A$32,0),MATCH(D867,Transpose!$B$1:$BD$1,0))</f>
        <v>403.1699016</v>
      </c>
      <c r="D867">
        <f t="shared" si="42"/>
        <v>29</v>
      </c>
      <c r="E867">
        <f t="shared" si="41"/>
        <v>26</v>
      </c>
    </row>
    <row r="868" spans="1:5" x14ac:dyDescent="0.25">
      <c r="A868">
        <f t="shared" si="40"/>
        <v>2016</v>
      </c>
      <c r="B868" t="str">
        <f>INDEX(Transpose!$B$2:$BD$2,MATCH('Iterating Key'!D868,Transpose!$B$1:$BD$1,0))</f>
        <v>Lao People's Democratic Republic</v>
      </c>
      <c r="C868">
        <f>INDEX(Transpose!$B$3:$BD$32,MATCH('Iterating Key'!A868,Transpose!$A$3:$A$32,0),MATCH(D868,Transpose!$B$1:$BD$1,0))</f>
        <v>385.77974089999998</v>
      </c>
      <c r="D868">
        <f t="shared" si="42"/>
        <v>29</v>
      </c>
      <c r="E868">
        <f t="shared" si="41"/>
        <v>27</v>
      </c>
    </row>
    <row r="869" spans="1:5" x14ac:dyDescent="0.25">
      <c r="A869">
        <f t="shared" si="40"/>
        <v>2017</v>
      </c>
      <c r="B869" t="str">
        <f>INDEX(Transpose!$B$2:$BD$2,MATCH('Iterating Key'!D869,Transpose!$B$1:$BD$1,0))</f>
        <v>Lao People's Democratic Republic</v>
      </c>
      <c r="C869">
        <f>INDEX(Transpose!$B$3:$BD$32,MATCH('Iterating Key'!A869,Transpose!$A$3:$A$32,0),MATCH(D869,Transpose!$B$1:$BD$1,0))</f>
        <v>385.5876533</v>
      </c>
      <c r="D869">
        <f t="shared" si="42"/>
        <v>29</v>
      </c>
      <c r="E869">
        <f t="shared" si="41"/>
        <v>28</v>
      </c>
    </row>
    <row r="870" spans="1:5" x14ac:dyDescent="0.25">
      <c r="A870">
        <f t="shared" si="40"/>
        <v>2018</v>
      </c>
      <c r="B870" t="str">
        <f>INDEX(Transpose!$B$2:$BD$2,MATCH('Iterating Key'!D870,Transpose!$B$1:$BD$1,0))</f>
        <v>Lao People's Democratic Republic</v>
      </c>
      <c r="C870">
        <f>INDEX(Transpose!$B$3:$BD$32,MATCH('Iterating Key'!A870,Transpose!$A$3:$A$32,0),MATCH(D870,Transpose!$B$1:$BD$1,0))</f>
        <v>361.0216345</v>
      </c>
      <c r="D870">
        <f t="shared" si="42"/>
        <v>29</v>
      </c>
      <c r="E870">
        <f t="shared" si="41"/>
        <v>29</v>
      </c>
    </row>
    <row r="871" spans="1:5" x14ac:dyDescent="0.25">
      <c r="A871">
        <f t="shared" si="40"/>
        <v>2019</v>
      </c>
      <c r="B871" t="str">
        <f>INDEX(Transpose!$B$2:$BD$2,MATCH('Iterating Key'!D871,Transpose!$B$1:$BD$1,0))</f>
        <v>Lao People's Democratic Republic</v>
      </c>
      <c r="C871">
        <f>INDEX(Transpose!$B$3:$BD$32,MATCH('Iterating Key'!A871,Transpose!$A$3:$A$32,0),MATCH(D871,Transpose!$B$1:$BD$1,0))</f>
        <v>575.33682539999995</v>
      </c>
      <c r="D871">
        <f t="shared" si="42"/>
        <v>29</v>
      </c>
      <c r="E871">
        <f t="shared" si="41"/>
        <v>30</v>
      </c>
    </row>
    <row r="872" spans="1:5" x14ac:dyDescent="0.25">
      <c r="A872">
        <f t="shared" si="40"/>
        <v>1990</v>
      </c>
      <c r="B872" t="str">
        <f>INDEX(Transpose!$B$2:$BD$2,MATCH('Iterating Key'!D872,Transpose!$B$1:$BD$1,0))</f>
        <v>Liberia</v>
      </c>
      <c r="C872">
        <f>INDEX(Transpose!$B$3:$BD$32,MATCH('Iterating Key'!A872,Transpose!$A$3:$A$32,0),MATCH(D872,Transpose!$B$1:$BD$1,0))</f>
        <v>22.411000000000001</v>
      </c>
      <c r="D872">
        <f t="shared" si="42"/>
        <v>30</v>
      </c>
      <c r="E872">
        <f t="shared" si="41"/>
        <v>1</v>
      </c>
    </row>
    <row r="873" spans="1:5" x14ac:dyDescent="0.25">
      <c r="A873">
        <f t="shared" si="40"/>
        <v>1991</v>
      </c>
      <c r="B873" t="str">
        <f>INDEX(Transpose!$B$2:$BD$2,MATCH('Iterating Key'!D873,Transpose!$B$1:$BD$1,0))</f>
        <v>Liberia</v>
      </c>
      <c r="C873">
        <f>INDEX(Transpose!$B$3:$BD$32,MATCH('Iterating Key'!A873,Transpose!$A$3:$A$32,0),MATCH(D873,Transpose!$B$1:$BD$1,0))</f>
        <v>0</v>
      </c>
      <c r="D873">
        <f t="shared" si="42"/>
        <v>30</v>
      </c>
      <c r="E873">
        <f t="shared" si="41"/>
        <v>2</v>
      </c>
    </row>
    <row r="874" spans="1:5" x14ac:dyDescent="0.25">
      <c r="A874">
        <f t="shared" si="40"/>
        <v>1992</v>
      </c>
      <c r="B874" t="str">
        <f>INDEX(Transpose!$B$2:$BD$2,MATCH('Iterating Key'!D874,Transpose!$B$1:$BD$1,0))</f>
        <v>Liberia</v>
      </c>
      <c r="C874">
        <f>INDEX(Transpose!$B$3:$BD$32,MATCH('Iterating Key'!A874,Transpose!$A$3:$A$32,0),MATCH(D874,Transpose!$B$1:$BD$1,0))</f>
        <v>0</v>
      </c>
      <c r="D874">
        <f t="shared" si="42"/>
        <v>30</v>
      </c>
      <c r="E874">
        <f t="shared" si="41"/>
        <v>3</v>
      </c>
    </row>
    <row r="875" spans="1:5" x14ac:dyDescent="0.25">
      <c r="A875">
        <f t="shared" si="40"/>
        <v>1993</v>
      </c>
      <c r="B875" t="str">
        <f>INDEX(Transpose!$B$2:$BD$2,MATCH('Iterating Key'!D875,Transpose!$B$1:$BD$1,0))</f>
        <v>Liberia</v>
      </c>
      <c r="C875">
        <f>INDEX(Transpose!$B$3:$BD$32,MATCH('Iterating Key'!A875,Transpose!$A$3:$A$32,0),MATCH(D875,Transpose!$B$1:$BD$1,0))</f>
        <v>0</v>
      </c>
      <c r="D875">
        <f t="shared" si="42"/>
        <v>30</v>
      </c>
      <c r="E875">
        <f t="shared" si="41"/>
        <v>4</v>
      </c>
    </row>
    <row r="876" spans="1:5" x14ac:dyDescent="0.25">
      <c r="A876">
        <f t="shared" si="40"/>
        <v>1994</v>
      </c>
      <c r="B876" t="str">
        <f>INDEX(Transpose!$B$2:$BD$2,MATCH('Iterating Key'!D876,Transpose!$B$1:$BD$1,0))</f>
        <v>Liberia</v>
      </c>
      <c r="C876">
        <f>INDEX(Transpose!$B$3:$BD$32,MATCH('Iterating Key'!A876,Transpose!$A$3:$A$32,0),MATCH(D876,Transpose!$B$1:$BD$1,0))</f>
        <v>0</v>
      </c>
      <c r="D876">
        <f t="shared" si="42"/>
        <v>30</v>
      </c>
      <c r="E876">
        <f t="shared" si="41"/>
        <v>5</v>
      </c>
    </row>
    <row r="877" spans="1:5" x14ac:dyDescent="0.25">
      <c r="A877">
        <f t="shared" si="40"/>
        <v>1995</v>
      </c>
      <c r="B877" t="str">
        <f>INDEX(Transpose!$B$2:$BD$2,MATCH('Iterating Key'!D877,Transpose!$B$1:$BD$1,0))</f>
        <v>Liberia</v>
      </c>
      <c r="C877">
        <f>INDEX(Transpose!$B$3:$BD$32,MATCH('Iterating Key'!A877,Transpose!$A$3:$A$32,0),MATCH(D877,Transpose!$B$1:$BD$1,0))</f>
        <v>0</v>
      </c>
      <c r="D877">
        <f t="shared" si="42"/>
        <v>30</v>
      </c>
      <c r="E877">
        <f t="shared" si="41"/>
        <v>6</v>
      </c>
    </row>
    <row r="878" spans="1:5" x14ac:dyDescent="0.25">
      <c r="A878">
        <f t="shared" si="40"/>
        <v>1996</v>
      </c>
      <c r="B878" t="str">
        <f>INDEX(Transpose!$B$2:$BD$2,MATCH('Iterating Key'!D878,Transpose!$B$1:$BD$1,0))</f>
        <v>Liberia</v>
      </c>
      <c r="C878">
        <f>INDEX(Transpose!$B$3:$BD$32,MATCH('Iterating Key'!A878,Transpose!$A$3:$A$32,0),MATCH(D878,Transpose!$B$1:$BD$1,0))</f>
        <v>0</v>
      </c>
      <c r="D878">
        <f t="shared" si="42"/>
        <v>30</v>
      </c>
      <c r="E878">
        <f t="shared" si="41"/>
        <v>7</v>
      </c>
    </row>
    <row r="879" spans="1:5" x14ac:dyDescent="0.25">
      <c r="A879">
        <f t="shared" si="40"/>
        <v>1997</v>
      </c>
      <c r="B879" t="str">
        <f>INDEX(Transpose!$B$2:$BD$2,MATCH('Iterating Key'!D879,Transpose!$B$1:$BD$1,0))</f>
        <v>Liberia</v>
      </c>
      <c r="C879">
        <f>INDEX(Transpose!$B$3:$BD$32,MATCH('Iterating Key'!A879,Transpose!$A$3:$A$32,0),MATCH(D879,Transpose!$B$1:$BD$1,0))</f>
        <v>0</v>
      </c>
      <c r="D879">
        <f t="shared" si="42"/>
        <v>30</v>
      </c>
      <c r="E879">
        <f t="shared" si="41"/>
        <v>8</v>
      </c>
    </row>
    <row r="880" spans="1:5" x14ac:dyDescent="0.25">
      <c r="A880">
        <f t="shared" si="40"/>
        <v>1998</v>
      </c>
      <c r="B880" t="str">
        <f>INDEX(Transpose!$B$2:$BD$2,MATCH('Iterating Key'!D880,Transpose!$B$1:$BD$1,0))</f>
        <v>Liberia</v>
      </c>
      <c r="C880">
        <f>INDEX(Transpose!$B$3:$BD$32,MATCH('Iterating Key'!A880,Transpose!$A$3:$A$32,0),MATCH(D880,Transpose!$B$1:$BD$1,0))</f>
        <v>3.2440000000000002</v>
      </c>
      <c r="D880">
        <f t="shared" si="42"/>
        <v>30</v>
      </c>
      <c r="E880">
        <f t="shared" si="41"/>
        <v>9</v>
      </c>
    </row>
    <row r="881" spans="1:5" x14ac:dyDescent="0.25">
      <c r="A881">
        <f t="shared" si="40"/>
        <v>1999</v>
      </c>
      <c r="B881" t="str">
        <f>INDEX(Transpose!$B$2:$BD$2,MATCH('Iterating Key'!D881,Transpose!$B$1:$BD$1,0))</f>
        <v>Liberia</v>
      </c>
      <c r="C881">
        <f>INDEX(Transpose!$B$3:$BD$32,MATCH('Iterating Key'!A881,Transpose!$A$3:$A$32,0),MATCH(D881,Transpose!$B$1:$BD$1,0))</f>
        <v>15.209</v>
      </c>
      <c r="D881">
        <f t="shared" si="42"/>
        <v>30</v>
      </c>
      <c r="E881">
        <f t="shared" si="41"/>
        <v>10</v>
      </c>
    </row>
    <row r="882" spans="1:5" x14ac:dyDescent="0.25">
      <c r="A882">
        <f t="shared" si="40"/>
        <v>2000</v>
      </c>
      <c r="B882" t="str">
        <f>INDEX(Transpose!$B$2:$BD$2,MATCH('Iterating Key'!D882,Transpose!$B$1:$BD$1,0))</f>
        <v>Liberia</v>
      </c>
      <c r="C882">
        <f>INDEX(Transpose!$B$3:$BD$32,MATCH('Iterating Key'!A882,Transpose!$A$3:$A$32,0),MATCH(D882,Transpose!$B$1:$BD$1,0))</f>
        <v>3.5830000000000002</v>
      </c>
      <c r="D882">
        <f t="shared" si="42"/>
        <v>30</v>
      </c>
      <c r="E882">
        <f t="shared" si="41"/>
        <v>11</v>
      </c>
    </row>
    <row r="883" spans="1:5" x14ac:dyDescent="0.25">
      <c r="A883">
        <f t="shared" si="40"/>
        <v>2001</v>
      </c>
      <c r="B883" t="str">
        <f>INDEX(Transpose!$B$2:$BD$2,MATCH('Iterating Key'!D883,Transpose!$B$1:$BD$1,0))</f>
        <v>Liberia</v>
      </c>
      <c r="C883">
        <f>INDEX(Transpose!$B$3:$BD$32,MATCH('Iterating Key'!A883,Transpose!$A$3:$A$32,0),MATCH(D883,Transpose!$B$1:$BD$1,0))</f>
        <v>7.2270000000000003</v>
      </c>
      <c r="D883">
        <f t="shared" si="42"/>
        <v>30</v>
      </c>
      <c r="E883">
        <f t="shared" si="41"/>
        <v>12</v>
      </c>
    </row>
    <row r="884" spans="1:5" x14ac:dyDescent="0.25">
      <c r="A884">
        <f t="shared" si="40"/>
        <v>2002</v>
      </c>
      <c r="B884" t="str">
        <f>INDEX(Transpose!$B$2:$BD$2,MATCH('Iterating Key'!D884,Transpose!$B$1:$BD$1,0))</f>
        <v>Liberia</v>
      </c>
      <c r="C884">
        <f>INDEX(Transpose!$B$3:$BD$32,MATCH('Iterating Key'!A884,Transpose!$A$3:$A$32,0),MATCH(D884,Transpose!$B$1:$BD$1,0))</f>
        <v>5.7750000000000004</v>
      </c>
      <c r="D884">
        <f t="shared" si="42"/>
        <v>30</v>
      </c>
      <c r="E884">
        <f t="shared" si="41"/>
        <v>13</v>
      </c>
    </row>
    <row r="885" spans="1:5" x14ac:dyDescent="0.25">
      <c r="A885">
        <f t="shared" si="40"/>
        <v>2003</v>
      </c>
      <c r="B885" t="str">
        <f>INDEX(Transpose!$B$2:$BD$2,MATCH('Iterating Key'!D885,Transpose!$B$1:$BD$1,0))</f>
        <v>Liberia</v>
      </c>
      <c r="C885">
        <f>INDEX(Transpose!$B$3:$BD$32,MATCH('Iterating Key'!A885,Transpose!$A$3:$A$32,0),MATCH(D885,Transpose!$B$1:$BD$1,0))</f>
        <v>6.6040000000000001</v>
      </c>
      <c r="D885">
        <f t="shared" si="42"/>
        <v>30</v>
      </c>
      <c r="E885">
        <f t="shared" si="41"/>
        <v>14</v>
      </c>
    </row>
    <row r="886" spans="1:5" x14ac:dyDescent="0.25">
      <c r="A886">
        <f t="shared" si="40"/>
        <v>2004</v>
      </c>
      <c r="B886" t="str">
        <f>INDEX(Transpose!$B$2:$BD$2,MATCH('Iterating Key'!D886,Transpose!$B$1:$BD$1,0))</f>
        <v>Liberia</v>
      </c>
      <c r="C886">
        <f>INDEX(Transpose!$B$3:$BD$32,MATCH('Iterating Key'!A886,Transpose!$A$3:$A$32,0),MATCH(D886,Transpose!$B$1:$BD$1,0))</f>
        <v>0</v>
      </c>
      <c r="D886">
        <f t="shared" si="42"/>
        <v>30</v>
      </c>
      <c r="E886">
        <f t="shared" si="41"/>
        <v>15</v>
      </c>
    </row>
    <row r="887" spans="1:5" x14ac:dyDescent="0.25">
      <c r="A887">
        <f t="shared" si="40"/>
        <v>2005</v>
      </c>
      <c r="B887" t="str">
        <f>INDEX(Transpose!$B$2:$BD$2,MATCH('Iterating Key'!D887,Transpose!$B$1:$BD$1,0))</f>
        <v>Liberia</v>
      </c>
      <c r="C887">
        <f>INDEX(Transpose!$B$3:$BD$32,MATCH('Iterating Key'!A887,Transpose!$A$3:$A$32,0),MATCH(D887,Transpose!$B$1:$BD$1,0))</f>
        <v>0.78</v>
      </c>
      <c r="D887">
        <f t="shared" si="42"/>
        <v>30</v>
      </c>
      <c r="E887">
        <f t="shared" si="41"/>
        <v>16</v>
      </c>
    </row>
    <row r="888" spans="1:5" x14ac:dyDescent="0.25">
      <c r="A888">
        <f t="shared" si="40"/>
        <v>2006</v>
      </c>
      <c r="B888" t="str">
        <f>INDEX(Transpose!$B$2:$BD$2,MATCH('Iterating Key'!D888,Transpose!$B$1:$BD$1,0))</f>
        <v>Liberia</v>
      </c>
      <c r="C888">
        <f>INDEX(Transpose!$B$3:$BD$32,MATCH('Iterating Key'!A888,Transpose!$A$3:$A$32,0),MATCH(D888,Transpose!$B$1:$BD$1,0))</f>
        <v>0.44600000000000001</v>
      </c>
      <c r="D888">
        <f t="shared" si="42"/>
        <v>30</v>
      </c>
      <c r="E888">
        <f t="shared" si="41"/>
        <v>17</v>
      </c>
    </row>
    <row r="889" spans="1:5" x14ac:dyDescent="0.25">
      <c r="A889">
        <f t="shared" si="40"/>
        <v>2007</v>
      </c>
      <c r="B889" t="str">
        <f>INDEX(Transpose!$B$2:$BD$2,MATCH('Iterating Key'!D889,Transpose!$B$1:$BD$1,0))</f>
        <v>Liberia</v>
      </c>
      <c r="C889">
        <f>INDEX(Transpose!$B$3:$BD$32,MATCH('Iterating Key'!A889,Transpose!$A$3:$A$32,0),MATCH(D889,Transpose!$B$1:$BD$1,0))</f>
        <v>2.3353334000000001</v>
      </c>
      <c r="D889">
        <f t="shared" si="42"/>
        <v>30</v>
      </c>
      <c r="E889">
        <f t="shared" si="41"/>
        <v>18</v>
      </c>
    </row>
    <row r="890" spans="1:5" x14ac:dyDescent="0.25">
      <c r="A890">
        <f t="shared" si="40"/>
        <v>2008</v>
      </c>
      <c r="B890" t="str">
        <f>INDEX(Transpose!$B$2:$BD$2,MATCH('Iterating Key'!D890,Transpose!$B$1:$BD$1,0))</f>
        <v>Liberia</v>
      </c>
      <c r="C890">
        <f>INDEX(Transpose!$B$3:$BD$32,MATCH('Iterating Key'!A890,Transpose!$A$3:$A$32,0),MATCH(D890,Transpose!$B$1:$BD$1,0))</f>
        <v>1.73</v>
      </c>
      <c r="D890">
        <f t="shared" si="42"/>
        <v>30</v>
      </c>
      <c r="E890">
        <f t="shared" si="41"/>
        <v>19</v>
      </c>
    </row>
    <row r="891" spans="1:5" x14ac:dyDescent="0.25">
      <c r="A891">
        <f t="shared" si="40"/>
        <v>2009</v>
      </c>
      <c r="B891" t="str">
        <f>INDEX(Transpose!$B$2:$BD$2,MATCH('Iterating Key'!D891,Transpose!$B$1:$BD$1,0))</f>
        <v>Liberia</v>
      </c>
      <c r="C891">
        <f>INDEX(Transpose!$B$3:$BD$32,MATCH('Iterating Key'!A891,Transpose!$A$3:$A$32,0),MATCH(D891,Transpose!$B$1:$BD$1,0))</f>
        <v>9.1199999999999992</v>
      </c>
      <c r="D891">
        <f t="shared" si="42"/>
        <v>30</v>
      </c>
      <c r="E891">
        <f t="shared" si="41"/>
        <v>20</v>
      </c>
    </row>
    <row r="892" spans="1:5" x14ac:dyDescent="0.25">
      <c r="A892">
        <f t="shared" si="40"/>
        <v>2010</v>
      </c>
      <c r="B892" t="str">
        <f>INDEX(Transpose!$B$2:$BD$2,MATCH('Iterating Key'!D892,Transpose!$B$1:$BD$1,0))</f>
        <v>Liberia</v>
      </c>
      <c r="C892">
        <f>INDEX(Transpose!$B$3:$BD$32,MATCH('Iterating Key'!A892,Transpose!$A$3:$A$32,0),MATCH(D892,Transpose!$B$1:$BD$1,0))</f>
        <v>7.2159996</v>
      </c>
      <c r="D892">
        <f t="shared" si="42"/>
        <v>30</v>
      </c>
      <c r="E892">
        <f t="shared" si="41"/>
        <v>21</v>
      </c>
    </row>
    <row r="893" spans="1:5" x14ac:dyDescent="0.25">
      <c r="A893">
        <f t="shared" si="40"/>
        <v>2011</v>
      </c>
      <c r="B893" t="str">
        <f>INDEX(Transpose!$B$2:$BD$2,MATCH('Iterating Key'!D893,Transpose!$B$1:$BD$1,0))</f>
        <v>Liberia</v>
      </c>
      <c r="C893">
        <f>INDEX(Transpose!$B$3:$BD$32,MATCH('Iterating Key'!A893,Transpose!$A$3:$A$32,0),MATCH(D893,Transpose!$B$1:$BD$1,0))</f>
        <v>7.8793161999999999</v>
      </c>
      <c r="D893">
        <f t="shared" si="42"/>
        <v>30</v>
      </c>
      <c r="E893">
        <f t="shared" si="41"/>
        <v>22</v>
      </c>
    </row>
    <row r="894" spans="1:5" x14ac:dyDescent="0.25">
      <c r="A894">
        <f t="shared" si="40"/>
        <v>2012</v>
      </c>
      <c r="B894" t="str">
        <f>INDEX(Transpose!$B$2:$BD$2,MATCH('Iterating Key'!D894,Transpose!$B$1:$BD$1,0))</f>
        <v>Liberia</v>
      </c>
      <c r="C894">
        <f>INDEX(Transpose!$B$3:$BD$32,MATCH('Iterating Key'!A894,Transpose!$A$3:$A$32,0),MATCH(D894,Transpose!$B$1:$BD$1,0))</f>
        <v>2.8109666999999998</v>
      </c>
      <c r="D894">
        <f t="shared" si="42"/>
        <v>30</v>
      </c>
      <c r="E894">
        <f t="shared" si="41"/>
        <v>23</v>
      </c>
    </row>
    <row r="895" spans="1:5" x14ac:dyDescent="0.25">
      <c r="A895">
        <f t="shared" si="40"/>
        <v>2013</v>
      </c>
      <c r="B895" t="str">
        <f>INDEX(Transpose!$B$2:$BD$2,MATCH('Iterating Key'!D895,Transpose!$B$1:$BD$1,0))</f>
        <v>Liberia</v>
      </c>
      <c r="C895">
        <f>INDEX(Transpose!$B$3:$BD$32,MATCH('Iterating Key'!A895,Transpose!$A$3:$A$32,0),MATCH(D895,Transpose!$B$1:$BD$1,0))</f>
        <v>3.5393333</v>
      </c>
      <c r="D895">
        <f t="shared" si="42"/>
        <v>30</v>
      </c>
      <c r="E895">
        <f t="shared" si="41"/>
        <v>24</v>
      </c>
    </row>
    <row r="896" spans="1:5" x14ac:dyDescent="0.25">
      <c r="A896">
        <f t="shared" si="40"/>
        <v>2014</v>
      </c>
      <c r="B896" t="str">
        <f>INDEX(Transpose!$B$2:$BD$2,MATCH('Iterating Key'!D896,Transpose!$B$1:$BD$1,0))</f>
        <v>Liberia</v>
      </c>
      <c r="C896">
        <f>INDEX(Transpose!$B$3:$BD$32,MATCH('Iterating Key'!A896,Transpose!$A$3:$A$32,0),MATCH(D896,Transpose!$B$1:$BD$1,0))</f>
        <v>1.3456667</v>
      </c>
      <c r="D896">
        <f t="shared" si="42"/>
        <v>30</v>
      </c>
      <c r="E896">
        <f t="shared" si="41"/>
        <v>25</v>
      </c>
    </row>
    <row r="897" spans="1:5" x14ac:dyDescent="0.25">
      <c r="A897">
        <f t="shared" si="40"/>
        <v>2015</v>
      </c>
      <c r="B897" t="str">
        <f>INDEX(Transpose!$B$2:$BD$2,MATCH('Iterating Key'!D897,Transpose!$B$1:$BD$1,0))</f>
        <v>Liberia</v>
      </c>
      <c r="C897">
        <f>INDEX(Transpose!$B$3:$BD$32,MATCH('Iterating Key'!A897,Transpose!$A$3:$A$32,0),MATCH(D897,Transpose!$B$1:$BD$1,0))</f>
        <v>3.5200000999999999</v>
      </c>
      <c r="D897">
        <f t="shared" si="42"/>
        <v>30</v>
      </c>
      <c r="E897">
        <f t="shared" si="41"/>
        <v>26</v>
      </c>
    </row>
    <row r="898" spans="1:5" x14ac:dyDescent="0.25">
      <c r="A898">
        <f t="shared" si="40"/>
        <v>2016</v>
      </c>
      <c r="B898" t="str">
        <f>INDEX(Transpose!$B$2:$BD$2,MATCH('Iterating Key'!D898,Transpose!$B$1:$BD$1,0))</f>
        <v>Liberia</v>
      </c>
      <c r="C898">
        <f>INDEX(Transpose!$B$3:$BD$32,MATCH('Iterating Key'!A898,Transpose!$A$3:$A$32,0),MATCH(D898,Transpose!$B$1:$BD$1,0))</f>
        <v>2.9550000000000001</v>
      </c>
      <c r="D898">
        <f t="shared" si="42"/>
        <v>30</v>
      </c>
      <c r="E898">
        <f t="shared" si="41"/>
        <v>27</v>
      </c>
    </row>
    <row r="899" spans="1:5" x14ac:dyDescent="0.25">
      <c r="A899">
        <f t="shared" ref="A899:A962" si="43">1990+E899-1</f>
        <v>2017</v>
      </c>
      <c r="B899" t="str">
        <f>INDEX(Transpose!$B$2:$BD$2,MATCH('Iterating Key'!D899,Transpose!$B$1:$BD$1,0))</f>
        <v>Liberia</v>
      </c>
      <c r="C899">
        <f>INDEX(Transpose!$B$3:$BD$32,MATCH('Iterating Key'!A899,Transpose!$A$3:$A$32,0),MATCH(D899,Transpose!$B$1:$BD$1,0))</f>
        <v>11.011666699999999</v>
      </c>
      <c r="D899">
        <f t="shared" si="42"/>
        <v>30</v>
      </c>
      <c r="E899">
        <f t="shared" si="41"/>
        <v>28</v>
      </c>
    </row>
    <row r="900" spans="1:5" x14ac:dyDescent="0.25">
      <c r="A900">
        <f t="shared" si="43"/>
        <v>2018</v>
      </c>
      <c r="B900" t="str">
        <f>INDEX(Transpose!$B$2:$BD$2,MATCH('Iterating Key'!D900,Transpose!$B$1:$BD$1,0))</f>
        <v>Liberia</v>
      </c>
      <c r="C900">
        <f>INDEX(Transpose!$B$3:$BD$32,MATCH('Iterating Key'!A900,Transpose!$A$3:$A$32,0),MATCH(D900,Transpose!$B$1:$BD$1,0))</f>
        <v>7.7333333</v>
      </c>
      <c r="D900">
        <f t="shared" si="42"/>
        <v>30</v>
      </c>
      <c r="E900">
        <f t="shared" ref="E900:E963" si="44">IF(E899+1=31,1,E899+1)</f>
        <v>29</v>
      </c>
    </row>
    <row r="901" spans="1:5" x14ac:dyDescent="0.25">
      <c r="A901">
        <f t="shared" si="43"/>
        <v>2019</v>
      </c>
      <c r="B901" t="str">
        <f>INDEX(Transpose!$B$2:$BD$2,MATCH('Iterating Key'!D901,Transpose!$B$1:$BD$1,0))</f>
        <v>Liberia</v>
      </c>
      <c r="C901">
        <f>INDEX(Transpose!$B$3:$BD$32,MATCH('Iterating Key'!A901,Transpose!$A$3:$A$32,0),MATCH(D901,Transpose!$B$1:$BD$1,0))</f>
        <v>0.58333330000000005</v>
      </c>
      <c r="D901">
        <f t="shared" si="42"/>
        <v>30</v>
      </c>
      <c r="E901">
        <f t="shared" si="44"/>
        <v>30</v>
      </c>
    </row>
    <row r="902" spans="1:5" x14ac:dyDescent="0.25">
      <c r="A902">
        <f t="shared" si="43"/>
        <v>1990</v>
      </c>
      <c r="B902" t="str">
        <f>INDEX(Transpose!$B$2:$BD$2,MATCH('Iterating Key'!D902,Transpose!$B$1:$BD$1,0))</f>
        <v>Madagascar</v>
      </c>
      <c r="C902">
        <f>INDEX(Transpose!$B$3:$BD$32,MATCH('Iterating Key'!A902,Transpose!$A$3:$A$32,0),MATCH(D902,Transpose!$B$1:$BD$1,0))</f>
        <v>863.0399999</v>
      </c>
      <c r="D902">
        <f t="shared" si="42"/>
        <v>31</v>
      </c>
      <c r="E902">
        <f t="shared" si="44"/>
        <v>1</v>
      </c>
    </row>
    <row r="903" spans="1:5" x14ac:dyDescent="0.25">
      <c r="A903">
        <f t="shared" si="43"/>
        <v>1991</v>
      </c>
      <c r="B903" t="str">
        <f>INDEX(Transpose!$B$2:$BD$2,MATCH('Iterating Key'!D903,Transpose!$B$1:$BD$1,0))</f>
        <v>Madagascar</v>
      </c>
      <c r="C903">
        <f>INDEX(Transpose!$B$3:$BD$32,MATCH('Iterating Key'!A903,Transpose!$A$3:$A$32,0),MATCH(D903,Transpose!$B$1:$BD$1,0))</f>
        <v>587.65800000000002</v>
      </c>
      <c r="D903">
        <f t="shared" si="42"/>
        <v>31</v>
      </c>
      <c r="E903">
        <f t="shared" si="44"/>
        <v>2</v>
      </c>
    </row>
    <row r="904" spans="1:5" x14ac:dyDescent="0.25">
      <c r="A904">
        <f t="shared" si="43"/>
        <v>1992</v>
      </c>
      <c r="B904" t="str">
        <f>INDEX(Transpose!$B$2:$BD$2,MATCH('Iterating Key'!D904,Transpose!$B$1:$BD$1,0))</f>
        <v>Madagascar</v>
      </c>
      <c r="C904">
        <f>INDEX(Transpose!$B$3:$BD$32,MATCH('Iterating Key'!A904,Transpose!$A$3:$A$32,0),MATCH(D904,Transpose!$B$1:$BD$1,0))</f>
        <v>736.40599999999995</v>
      </c>
      <c r="D904">
        <f t="shared" si="42"/>
        <v>31</v>
      </c>
      <c r="E904">
        <f t="shared" si="44"/>
        <v>3</v>
      </c>
    </row>
    <row r="905" spans="1:5" x14ac:dyDescent="0.25">
      <c r="A905">
        <f t="shared" si="43"/>
        <v>1993</v>
      </c>
      <c r="B905" t="str">
        <f>INDEX(Transpose!$B$2:$BD$2,MATCH('Iterating Key'!D905,Transpose!$B$1:$BD$1,0))</f>
        <v>Madagascar</v>
      </c>
      <c r="C905">
        <f>INDEX(Transpose!$B$3:$BD$32,MATCH('Iterating Key'!A905,Transpose!$A$3:$A$32,0),MATCH(D905,Transpose!$B$1:$BD$1,0))</f>
        <v>627.78300000000002</v>
      </c>
      <c r="D905">
        <f t="shared" si="42"/>
        <v>31</v>
      </c>
      <c r="E905">
        <f t="shared" si="44"/>
        <v>4</v>
      </c>
    </row>
    <row r="906" spans="1:5" x14ac:dyDescent="0.25">
      <c r="A906">
        <f t="shared" si="43"/>
        <v>1994</v>
      </c>
      <c r="B906" t="str">
        <f>INDEX(Transpose!$B$2:$BD$2,MATCH('Iterating Key'!D906,Transpose!$B$1:$BD$1,0))</f>
        <v>Madagascar</v>
      </c>
      <c r="C906">
        <f>INDEX(Transpose!$B$3:$BD$32,MATCH('Iterating Key'!A906,Transpose!$A$3:$A$32,0),MATCH(D906,Transpose!$B$1:$BD$1,0))</f>
        <v>435.62099999999998</v>
      </c>
      <c r="D906">
        <f t="shared" si="42"/>
        <v>31</v>
      </c>
      <c r="E906">
        <f t="shared" si="44"/>
        <v>5</v>
      </c>
    </row>
    <row r="907" spans="1:5" x14ac:dyDescent="0.25">
      <c r="A907">
        <f t="shared" si="43"/>
        <v>1995</v>
      </c>
      <c r="B907" t="str">
        <f>INDEX(Transpose!$B$2:$BD$2,MATCH('Iterating Key'!D907,Transpose!$B$1:$BD$1,0))</f>
        <v>Madagascar</v>
      </c>
      <c r="C907">
        <f>INDEX(Transpose!$B$3:$BD$32,MATCH('Iterating Key'!A907,Transpose!$A$3:$A$32,0),MATCH(D907,Transpose!$B$1:$BD$1,0))</f>
        <v>585.18799979999994</v>
      </c>
      <c r="D907">
        <f t="shared" si="42"/>
        <v>31</v>
      </c>
      <c r="E907">
        <f t="shared" si="44"/>
        <v>6</v>
      </c>
    </row>
    <row r="908" spans="1:5" x14ac:dyDescent="0.25">
      <c r="A908">
        <f t="shared" si="43"/>
        <v>1996</v>
      </c>
      <c r="B908" t="str">
        <f>INDEX(Transpose!$B$2:$BD$2,MATCH('Iterating Key'!D908,Transpose!$B$1:$BD$1,0))</f>
        <v>Madagascar</v>
      </c>
      <c r="C908">
        <f>INDEX(Transpose!$B$3:$BD$32,MATCH('Iterating Key'!A908,Transpose!$A$3:$A$32,0),MATCH(D908,Transpose!$B$1:$BD$1,0))</f>
        <v>718.04900009999994</v>
      </c>
      <c r="D908">
        <f t="shared" si="42"/>
        <v>31</v>
      </c>
      <c r="E908">
        <f t="shared" si="44"/>
        <v>7</v>
      </c>
    </row>
    <row r="909" spans="1:5" x14ac:dyDescent="0.25">
      <c r="A909">
        <f t="shared" si="43"/>
        <v>1997</v>
      </c>
      <c r="B909" t="str">
        <f>INDEX(Transpose!$B$2:$BD$2,MATCH('Iterating Key'!D909,Transpose!$B$1:$BD$1,0))</f>
        <v>Madagascar</v>
      </c>
      <c r="C909">
        <f>INDEX(Transpose!$B$3:$BD$32,MATCH('Iterating Key'!A909,Transpose!$A$3:$A$32,0),MATCH(D909,Transpose!$B$1:$BD$1,0))</f>
        <v>480.233</v>
      </c>
      <c r="D909">
        <f t="shared" si="42"/>
        <v>31</v>
      </c>
      <c r="E909">
        <f t="shared" si="44"/>
        <v>8</v>
      </c>
    </row>
    <row r="910" spans="1:5" x14ac:dyDescent="0.25">
      <c r="A910">
        <f t="shared" si="43"/>
        <v>1998</v>
      </c>
      <c r="B910" t="str">
        <f>INDEX(Transpose!$B$2:$BD$2,MATCH('Iterating Key'!D910,Transpose!$B$1:$BD$1,0))</f>
        <v>Madagascar</v>
      </c>
      <c r="C910">
        <f>INDEX(Transpose!$B$3:$BD$32,MATCH('Iterating Key'!A910,Transpose!$A$3:$A$32,0),MATCH(D910,Transpose!$B$1:$BD$1,0))</f>
        <v>796.11599999999999</v>
      </c>
      <c r="D910">
        <f t="shared" si="42"/>
        <v>31</v>
      </c>
      <c r="E910">
        <f t="shared" si="44"/>
        <v>9</v>
      </c>
    </row>
    <row r="911" spans="1:5" x14ac:dyDescent="0.25">
      <c r="A911">
        <f t="shared" si="43"/>
        <v>1999</v>
      </c>
      <c r="B911" t="str">
        <f>INDEX(Transpose!$B$2:$BD$2,MATCH('Iterating Key'!D911,Transpose!$B$1:$BD$1,0))</f>
        <v>Madagascar</v>
      </c>
      <c r="C911">
        <f>INDEX(Transpose!$B$3:$BD$32,MATCH('Iterating Key'!A911,Transpose!$A$3:$A$32,0),MATCH(D911,Transpose!$B$1:$BD$1,0))</f>
        <v>464.38299999999998</v>
      </c>
      <c r="D911">
        <f t="shared" si="42"/>
        <v>31</v>
      </c>
      <c r="E911">
        <f t="shared" si="44"/>
        <v>10</v>
      </c>
    </row>
    <row r="912" spans="1:5" x14ac:dyDescent="0.25">
      <c r="A912">
        <f t="shared" si="43"/>
        <v>2000</v>
      </c>
      <c r="B912" t="str">
        <f>INDEX(Transpose!$B$2:$BD$2,MATCH('Iterating Key'!D912,Transpose!$B$1:$BD$1,0))</f>
        <v>Madagascar</v>
      </c>
      <c r="C912">
        <f>INDEX(Transpose!$B$3:$BD$32,MATCH('Iterating Key'!A912,Transpose!$A$3:$A$32,0),MATCH(D912,Transpose!$B$1:$BD$1,0))</f>
        <v>216.232</v>
      </c>
      <c r="D912">
        <f t="shared" si="42"/>
        <v>31</v>
      </c>
      <c r="E912">
        <f t="shared" si="44"/>
        <v>11</v>
      </c>
    </row>
    <row r="913" spans="1:5" x14ac:dyDescent="0.25">
      <c r="A913">
        <f t="shared" si="43"/>
        <v>2001</v>
      </c>
      <c r="B913" t="str">
        <f>INDEX(Transpose!$B$2:$BD$2,MATCH('Iterating Key'!D913,Transpose!$B$1:$BD$1,0))</f>
        <v>Madagascar</v>
      </c>
      <c r="C913">
        <f>INDEX(Transpose!$B$3:$BD$32,MATCH('Iterating Key'!A913,Transpose!$A$3:$A$32,0),MATCH(D913,Transpose!$B$1:$BD$1,0))</f>
        <v>87.257000000000005</v>
      </c>
      <c r="D913">
        <f t="shared" si="42"/>
        <v>31</v>
      </c>
      <c r="E913">
        <f t="shared" si="44"/>
        <v>12</v>
      </c>
    </row>
    <row r="914" spans="1:5" x14ac:dyDescent="0.25">
      <c r="A914">
        <f t="shared" si="43"/>
        <v>2002</v>
      </c>
      <c r="B914" t="str">
        <f>INDEX(Transpose!$B$2:$BD$2,MATCH('Iterating Key'!D914,Transpose!$B$1:$BD$1,0))</f>
        <v>Madagascar</v>
      </c>
      <c r="C914">
        <f>INDEX(Transpose!$B$3:$BD$32,MATCH('Iterating Key'!A914,Transpose!$A$3:$A$32,0),MATCH(D914,Transpose!$B$1:$BD$1,0))</f>
        <v>145.32900000000001</v>
      </c>
      <c r="D914">
        <f t="shared" si="42"/>
        <v>31</v>
      </c>
      <c r="E914">
        <f t="shared" si="44"/>
        <v>13</v>
      </c>
    </row>
    <row r="915" spans="1:5" x14ac:dyDescent="0.25">
      <c r="A915">
        <f t="shared" si="43"/>
        <v>2003</v>
      </c>
      <c r="B915" t="str">
        <f>INDEX(Transpose!$B$2:$BD$2,MATCH('Iterating Key'!D915,Transpose!$B$1:$BD$1,0))</f>
        <v>Madagascar</v>
      </c>
      <c r="C915">
        <f>INDEX(Transpose!$B$3:$BD$32,MATCH('Iterating Key'!A915,Transpose!$A$3:$A$32,0),MATCH(D915,Transpose!$B$1:$BD$1,0))</f>
        <v>118.95</v>
      </c>
      <c r="D915">
        <f t="shared" si="42"/>
        <v>31</v>
      </c>
      <c r="E915">
        <f t="shared" si="44"/>
        <v>14</v>
      </c>
    </row>
    <row r="916" spans="1:5" x14ac:dyDescent="0.25">
      <c r="A916">
        <f t="shared" si="43"/>
        <v>2004</v>
      </c>
      <c r="B916" t="str">
        <f>INDEX(Transpose!$B$2:$BD$2,MATCH('Iterating Key'!D916,Transpose!$B$1:$BD$1,0))</f>
        <v>Madagascar</v>
      </c>
      <c r="C916">
        <f>INDEX(Transpose!$B$3:$BD$32,MATCH('Iterating Key'!A916,Transpose!$A$3:$A$32,0),MATCH(D916,Transpose!$B$1:$BD$1,0))</f>
        <v>127.03400000000001</v>
      </c>
      <c r="D916">
        <f t="shared" si="42"/>
        <v>31</v>
      </c>
      <c r="E916">
        <f t="shared" si="44"/>
        <v>15</v>
      </c>
    </row>
    <row r="917" spans="1:5" x14ac:dyDescent="0.25">
      <c r="A917">
        <f t="shared" si="43"/>
        <v>2005</v>
      </c>
      <c r="B917" t="str">
        <f>INDEX(Transpose!$B$2:$BD$2,MATCH('Iterating Key'!D917,Transpose!$B$1:$BD$1,0))</f>
        <v>Madagascar</v>
      </c>
      <c r="C917">
        <f>INDEX(Transpose!$B$3:$BD$32,MATCH('Iterating Key'!A917,Transpose!$A$3:$A$32,0),MATCH(D917,Transpose!$B$1:$BD$1,0))</f>
        <v>96.016000000000005</v>
      </c>
      <c r="D917">
        <f t="shared" si="42"/>
        <v>31</v>
      </c>
      <c r="E917">
        <f t="shared" si="44"/>
        <v>16</v>
      </c>
    </row>
    <row r="918" spans="1:5" x14ac:dyDescent="0.25">
      <c r="A918">
        <f t="shared" si="43"/>
        <v>2006</v>
      </c>
      <c r="B918" t="str">
        <f>INDEX(Transpose!$B$2:$BD$2,MATCH('Iterating Key'!D918,Transpose!$B$1:$BD$1,0))</f>
        <v>Madagascar</v>
      </c>
      <c r="C918">
        <f>INDEX(Transpose!$B$3:$BD$32,MATCH('Iterating Key'!A918,Transpose!$A$3:$A$32,0),MATCH(D918,Transpose!$B$1:$BD$1,0))</f>
        <v>178.72</v>
      </c>
      <c r="D918">
        <f t="shared" si="42"/>
        <v>31</v>
      </c>
      <c r="E918">
        <f t="shared" si="44"/>
        <v>17</v>
      </c>
    </row>
    <row r="919" spans="1:5" x14ac:dyDescent="0.25">
      <c r="A919">
        <f t="shared" si="43"/>
        <v>2007</v>
      </c>
      <c r="B919" t="str">
        <f>INDEX(Transpose!$B$2:$BD$2,MATCH('Iterating Key'!D919,Transpose!$B$1:$BD$1,0))</f>
        <v>Madagascar</v>
      </c>
      <c r="C919">
        <f>INDEX(Transpose!$B$3:$BD$32,MATCH('Iterating Key'!A919,Transpose!$A$3:$A$32,0),MATCH(D919,Transpose!$B$1:$BD$1,0))</f>
        <v>99.451371499999993</v>
      </c>
      <c r="D919">
        <f t="shared" si="42"/>
        <v>31</v>
      </c>
      <c r="E919">
        <f t="shared" si="44"/>
        <v>18</v>
      </c>
    </row>
    <row r="920" spans="1:5" x14ac:dyDescent="0.25">
      <c r="A920">
        <f t="shared" si="43"/>
        <v>2008</v>
      </c>
      <c r="B920" t="str">
        <f>INDEX(Transpose!$B$2:$BD$2,MATCH('Iterating Key'!D920,Transpose!$B$1:$BD$1,0))</f>
        <v>Madagascar</v>
      </c>
      <c r="C920">
        <f>INDEX(Transpose!$B$3:$BD$32,MATCH('Iterating Key'!A920,Transpose!$A$3:$A$32,0),MATCH(D920,Transpose!$B$1:$BD$1,0))</f>
        <v>196.18741159999999</v>
      </c>
      <c r="D920">
        <f t="shared" si="42"/>
        <v>31</v>
      </c>
      <c r="E920">
        <f t="shared" si="44"/>
        <v>19</v>
      </c>
    </row>
    <row r="921" spans="1:5" x14ac:dyDescent="0.25">
      <c r="A921">
        <f t="shared" si="43"/>
        <v>2009</v>
      </c>
      <c r="B921" t="str">
        <f>INDEX(Transpose!$B$2:$BD$2,MATCH('Iterating Key'!D921,Transpose!$B$1:$BD$1,0))</f>
        <v>Madagascar</v>
      </c>
      <c r="C921">
        <f>INDEX(Transpose!$B$3:$BD$32,MATCH('Iterating Key'!A921,Transpose!$A$3:$A$32,0),MATCH(D921,Transpose!$B$1:$BD$1,0))</f>
        <v>39.637136699999999</v>
      </c>
      <c r="D921">
        <f t="shared" si="42"/>
        <v>31</v>
      </c>
      <c r="E921">
        <f t="shared" si="44"/>
        <v>20</v>
      </c>
    </row>
    <row r="922" spans="1:5" x14ac:dyDescent="0.25">
      <c r="A922">
        <f t="shared" si="43"/>
        <v>2010</v>
      </c>
      <c r="B922" t="str">
        <f>INDEX(Transpose!$B$2:$BD$2,MATCH('Iterating Key'!D922,Transpose!$B$1:$BD$1,0))</f>
        <v>Madagascar</v>
      </c>
      <c r="C922">
        <f>INDEX(Transpose!$B$3:$BD$32,MATCH('Iterating Key'!A922,Transpose!$A$3:$A$32,0),MATCH(D922,Transpose!$B$1:$BD$1,0))</f>
        <v>73.584903499999996</v>
      </c>
      <c r="D922">
        <f t="shared" si="42"/>
        <v>31</v>
      </c>
      <c r="E922">
        <f t="shared" si="44"/>
        <v>21</v>
      </c>
    </row>
    <row r="923" spans="1:5" x14ac:dyDescent="0.25">
      <c r="A923">
        <f t="shared" si="43"/>
        <v>2011</v>
      </c>
      <c r="B923" t="str">
        <f>INDEX(Transpose!$B$2:$BD$2,MATCH('Iterating Key'!D923,Transpose!$B$1:$BD$1,0))</f>
        <v>Madagascar</v>
      </c>
      <c r="C923">
        <f>INDEX(Transpose!$B$3:$BD$32,MATCH('Iterating Key'!A923,Transpose!$A$3:$A$32,0),MATCH(D923,Transpose!$B$1:$BD$1,0))</f>
        <v>143.9107205</v>
      </c>
      <c r="D923">
        <f t="shared" si="42"/>
        <v>31</v>
      </c>
      <c r="E923">
        <f t="shared" si="44"/>
        <v>22</v>
      </c>
    </row>
    <row r="924" spans="1:5" x14ac:dyDescent="0.25">
      <c r="A924">
        <f t="shared" si="43"/>
        <v>2012</v>
      </c>
      <c r="B924" t="str">
        <f>INDEX(Transpose!$B$2:$BD$2,MATCH('Iterating Key'!D924,Transpose!$B$1:$BD$1,0))</f>
        <v>Madagascar</v>
      </c>
      <c r="C924">
        <f>INDEX(Transpose!$B$3:$BD$32,MATCH('Iterating Key'!A924,Transpose!$A$3:$A$32,0),MATCH(D924,Transpose!$B$1:$BD$1,0))</f>
        <v>78.917470699999996</v>
      </c>
      <c r="D924">
        <f t="shared" si="42"/>
        <v>31</v>
      </c>
      <c r="E924">
        <f t="shared" si="44"/>
        <v>23</v>
      </c>
    </row>
    <row r="925" spans="1:5" x14ac:dyDescent="0.25">
      <c r="A925">
        <f t="shared" si="43"/>
        <v>2013</v>
      </c>
      <c r="B925" t="str">
        <f>INDEX(Transpose!$B$2:$BD$2,MATCH('Iterating Key'!D925,Transpose!$B$1:$BD$1,0))</f>
        <v>Madagascar</v>
      </c>
      <c r="C925">
        <f>INDEX(Transpose!$B$3:$BD$32,MATCH('Iterating Key'!A925,Transpose!$A$3:$A$32,0),MATCH(D925,Transpose!$B$1:$BD$1,0))</f>
        <v>166.1384486</v>
      </c>
      <c r="D925">
        <f t="shared" si="42"/>
        <v>31</v>
      </c>
      <c r="E925">
        <f t="shared" si="44"/>
        <v>24</v>
      </c>
    </row>
    <row r="926" spans="1:5" x14ac:dyDescent="0.25">
      <c r="A926">
        <f t="shared" si="43"/>
        <v>2014</v>
      </c>
      <c r="B926" t="str">
        <f>INDEX(Transpose!$B$2:$BD$2,MATCH('Iterating Key'!D926,Transpose!$B$1:$BD$1,0))</f>
        <v>Madagascar</v>
      </c>
      <c r="C926">
        <f>INDEX(Transpose!$B$3:$BD$32,MATCH('Iterating Key'!A926,Transpose!$A$3:$A$32,0),MATCH(D926,Transpose!$B$1:$BD$1,0))</f>
        <v>137.8095917</v>
      </c>
      <c r="D926">
        <f t="shared" si="42"/>
        <v>31</v>
      </c>
      <c r="E926">
        <f t="shared" si="44"/>
        <v>25</v>
      </c>
    </row>
    <row r="927" spans="1:5" x14ac:dyDescent="0.25">
      <c r="A927">
        <f t="shared" si="43"/>
        <v>2015</v>
      </c>
      <c r="B927" t="str">
        <f>INDEX(Transpose!$B$2:$BD$2,MATCH('Iterating Key'!D927,Transpose!$B$1:$BD$1,0))</f>
        <v>Madagascar</v>
      </c>
      <c r="C927">
        <f>INDEX(Transpose!$B$3:$BD$32,MATCH('Iterating Key'!A927,Transpose!$A$3:$A$32,0),MATCH(D927,Transpose!$B$1:$BD$1,0))</f>
        <v>59.325517900000001</v>
      </c>
      <c r="D927">
        <f t="shared" si="42"/>
        <v>31</v>
      </c>
      <c r="E927">
        <f t="shared" si="44"/>
        <v>26</v>
      </c>
    </row>
    <row r="928" spans="1:5" x14ac:dyDescent="0.25">
      <c r="A928">
        <f t="shared" si="43"/>
        <v>2016</v>
      </c>
      <c r="B928" t="str">
        <f>INDEX(Transpose!$B$2:$BD$2,MATCH('Iterating Key'!D928,Transpose!$B$1:$BD$1,0))</f>
        <v>Madagascar</v>
      </c>
      <c r="C928">
        <f>INDEX(Transpose!$B$3:$BD$32,MATCH('Iterating Key'!A928,Transpose!$A$3:$A$32,0),MATCH(D928,Transpose!$B$1:$BD$1,0))</f>
        <v>75.795840400000003</v>
      </c>
      <c r="D928">
        <f t="shared" si="42"/>
        <v>31</v>
      </c>
      <c r="E928">
        <f t="shared" si="44"/>
        <v>27</v>
      </c>
    </row>
    <row r="929" spans="1:5" x14ac:dyDescent="0.25">
      <c r="A929">
        <f t="shared" si="43"/>
        <v>2017</v>
      </c>
      <c r="B929" t="str">
        <f>INDEX(Transpose!$B$2:$BD$2,MATCH('Iterating Key'!D929,Transpose!$B$1:$BD$1,0))</f>
        <v>Madagascar</v>
      </c>
      <c r="C929">
        <f>INDEX(Transpose!$B$3:$BD$32,MATCH('Iterating Key'!A929,Transpose!$A$3:$A$32,0),MATCH(D929,Transpose!$B$1:$BD$1,0))</f>
        <v>57.536183399999999</v>
      </c>
      <c r="D929">
        <f t="shared" ref="D929:D992" si="45">IF(E929=1,D928+1,D928)</f>
        <v>31</v>
      </c>
      <c r="E929">
        <f t="shared" si="44"/>
        <v>28</v>
      </c>
    </row>
    <row r="930" spans="1:5" x14ac:dyDescent="0.25">
      <c r="A930">
        <f t="shared" si="43"/>
        <v>2018</v>
      </c>
      <c r="B930" t="str">
        <f>INDEX(Transpose!$B$2:$BD$2,MATCH('Iterating Key'!D930,Transpose!$B$1:$BD$1,0))</f>
        <v>Madagascar</v>
      </c>
      <c r="C930">
        <f>INDEX(Transpose!$B$3:$BD$32,MATCH('Iterating Key'!A930,Transpose!$A$3:$A$32,0),MATCH(D930,Transpose!$B$1:$BD$1,0))</f>
        <v>6.4774326000000002</v>
      </c>
      <c r="D930">
        <f t="shared" si="45"/>
        <v>31</v>
      </c>
      <c r="E930">
        <f t="shared" si="44"/>
        <v>29</v>
      </c>
    </row>
    <row r="931" spans="1:5" x14ac:dyDescent="0.25">
      <c r="A931">
        <f t="shared" si="43"/>
        <v>2019</v>
      </c>
      <c r="B931" t="str">
        <f>INDEX(Transpose!$B$2:$BD$2,MATCH('Iterating Key'!D931,Transpose!$B$1:$BD$1,0))</f>
        <v>Madagascar</v>
      </c>
      <c r="C931">
        <f>INDEX(Transpose!$B$3:$BD$32,MATCH('Iterating Key'!A931,Transpose!$A$3:$A$32,0),MATCH(D931,Transpose!$B$1:$BD$1,0))</f>
        <v>4.0040167000000002</v>
      </c>
      <c r="D931">
        <f t="shared" si="45"/>
        <v>31</v>
      </c>
      <c r="E931">
        <f t="shared" si="44"/>
        <v>30</v>
      </c>
    </row>
    <row r="932" spans="1:5" x14ac:dyDescent="0.25">
      <c r="A932">
        <f t="shared" si="43"/>
        <v>1990</v>
      </c>
      <c r="B932" t="str">
        <f>INDEX(Transpose!$B$2:$BD$2,MATCH('Iterating Key'!D932,Transpose!$B$1:$BD$1,0))</f>
        <v>Malawi</v>
      </c>
      <c r="C932">
        <f>INDEX(Transpose!$B$3:$BD$32,MATCH('Iterating Key'!A932,Transpose!$A$3:$A$32,0),MATCH(D932,Transpose!$B$1:$BD$1,0))</f>
        <v>124.154</v>
      </c>
      <c r="D932">
        <f t="shared" si="45"/>
        <v>32</v>
      </c>
      <c r="E932">
        <f t="shared" si="44"/>
        <v>1</v>
      </c>
    </row>
    <row r="933" spans="1:5" x14ac:dyDescent="0.25">
      <c r="A933">
        <f t="shared" si="43"/>
        <v>1991</v>
      </c>
      <c r="B933" t="str">
        <f>INDEX(Transpose!$B$2:$BD$2,MATCH('Iterating Key'!D933,Transpose!$B$1:$BD$1,0))</f>
        <v>Malawi</v>
      </c>
      <c r="C933">
        <f>INDEX(Transpose!$B$3:$BD$32,MATCH('Iterating Key'!A933,Transpose!$A$3:$A$32,0),MATCH(D933,Transpose!$B$1:$BD$1,0))</f>
        <v>99.534999999999997</v>
      </c>
      <c r="D933">
        <f t="shared" si="45"/>
        <v>32</v>
      </c>
      <c r="E933">
        <f t="shared" si="44"/>
        <v>2</v>
      </c>
    </row>
    <row r="934" spans="1:5" x14ac:dyDescent="0.25">
      <c r="A934">
        <f t="shared" si="43"/>
        <v>1992</v>
      </c>
      <c r="B934" t="str">
        <f>INDEX(Transpose!$B$2:$BD$2,MATCH('Iterating Key'!D934,Transpose!$B$1:$BD$1,0))</f>
        <v>Malawi</v>
      </c>
      <c r="C934">
        <f>INDEX(Transpose!$B$3:$BD$32,MATCH('Iterating Key'!A934,Transpose!$A$3:$A$32,0),MATCH(D934,Transpose!$B$1:$BD$1,0))</f>
        <v>128.02199999999999</v>
      </c>
      <c r="D934">
        <f t="shared" si="45"/>
        <v>32</v>
      </c>
      <c r="E934">
        <f t="shared" si="44"/>
        <v>3</v>
      </c>
    </row>
    <row r="935" spans="1:5" x14ac:dyDescent="0.25">
      <c r="A935">
        <f t="shared" si="43"/>
        <v>1993</v>
      </c>
      <c r="B935" t="str">
        <f>INDEX(Transpose!$B$2:$BD$2,MATCH('Iterating Key'!D935,Transpose!$B$1:$BD$1,0))</f>
        <v>Malawi</v>
      </c>
      <c r="C935">
        <f>INDEX(Transpose!$B$3:$BD$32,MATCH('Iterating Key'!A935,Transpose!$A$3:$A$32,0),MATCH(D935,Transpose!$B$1:$BD$1,0))</f>
        <v>103.574</v>
      </c>
      <c r="D935">
        <f t="shared" si="45"/>
        <v>32</v>
      </c>
      <c r="E935">
        <f t="shared" si="44"/>
        <v>4</v>
      </c>
    </row>
    <row r="936" spans="1:5" x14ac:dyDescent="0.25">
      <c r="A936">
        <f t="shared" si="43"/>
        <v>1994</v>
      </c>
      <c r="B936" t="str">
        <f>INDEX(Transpose!$B$2:$BD$2,MATCH('Iterating Key'!D936,Transpose!$B$1:$BD$1,0))</f>
        <v>Malawi</v>
      </c>
      <c r="C936">
        <f>INDEX(Transpose!$B$3:$BD$32,MATCH('Iterating Key'!A936,Transpose!$A$3:$A$32,0),MATCH(D936,Transpose!$B$1:$BD$1,0))</f>
        <v>78.468999999999994</v>
      </c>
      <c r="D936">
        <f t="shared" si="45"/>
        <v>32</v>
      </c>
      <c r="E936">
        <f t="shared" si="44"/>
        <v>5</v>
      </c>
    </row>
    <row r="937" spans="1:5" x14ac:dyDescent="0.25">
      <c r="A937">
        <f t="shared" si="43"/>
        <v>1995</v>
      </c>
      <c r="B937" t="str">
        <f>INDEX(Transpose!$B$2:$BD$2,MATCH('Iterating Key'!D937,Transpose!$B$1:$BD$1,0))</f>
        <v>Malawi</v>
      </c>
      <c r="C937">
        <f>INDEX(Transpose!$B$3:$BD$32,MATCH('Iterating Key'!A937,Transpose!$A$3:$A$32,0),MATCH(D937,Transpose!$B$1:$BD$1,0))</f>
        <v>91.632999999999996</v>
      </c>
      <c r="D937">
        <f t="shared" si="45"/>
        <v>32</v>
      </c>
      <c r="E937">
        <f t="shared" si="44"/>
        <v>6</v>
      </c>
    </row>
    <row r="938" spans="1:5" x14ac:dyDescent="0.25">
      <c r="A938">
        <f t="shared" si="43"/>
        <v>1996</v>
      </c>
      <c r="B938" t="str">
        <f>INDEX(Transpose!$B$2:$BD$2,MATCH('Iterating Key'!D938,Transpose!$B$1:$BD$1,0))</f>
        <v>Malawi</v>
      </c>
      <c r="C938">
        <f>INDEX(Transpose!$B$3:$BD$32,MATCH('Iterating Key'!A938,Transpose!$A$3:$A$32,0),MATCH(D938,Transpose!$B$1:$BD$1,0))</f>
        <v>60.151000000000003</v>
      </c>
      <c r="D938">
        <f t="shared" si="45"/>
        <v>32</v>
      </c>
      <c r="E938">
        <f t="shared" si="44"/>
        <v>7</v>
      </c>
    </row>
    <row r="939" spans="1:5" x14ac:dyDescent="0.25">
      <c r="A939">
        <f t="shared" si="43"/>
        <v>1997</v>
      </c>
      <c r="B939" t="str">
        <f>INDEX(Transpose!$B$2:$BD$2,MATCH('Iterating Key'!D939,Transpose!$B$1:$BD$1,0))</f>
        <v>Malawi</v>
      </c>
      <c r="C939">
        <f>INDEX(Transpose!$B$3:$BD$32,MATCH('Iterating Key'!A939,Transpose!$A$3:$A$32,0),MATCH(D939,Transpose!$B$1:$BD$1,0))</f>
        <v>60.17</v>
      </c>
      <c r="D939">
        <f t="shared" si="45"/>
        <v>32</v>
      </c>
      <c r="E939">
        <f t="shared" si="44"/>
        <v>8</v>
      </c>
    </row>
    <row r="940" spans="1:5" x14ac:dyDescent="0.25">
      <c r="A940">
        <f t="shared" si="43"/>
        <v>1998</v>
      </c>
      <c r="B940" t="str">
        <f>INDEX(Transpose!$B$2:$BD$2,MATCH('Iterating Key'!D940,Transpose!$B$1:$BD$1,0))</f>
        <v>Malawi</v>
      </c>
      <c r="C940">
        <f>INDEX(Transpose!$B$3:$BD$32,MATCH('Iterating Key'!A940,Transpose!$A$3:$A$32,0),MATCH(D940,Transpose!$B$1:$BD$1,0))</f>
        <v>58.6</v>
      </c>
      <c r="D940">
        <f t="shared" si="45"/>
        <v>32</v>
      </c>
      <c r="E940">
        <f t="shared" si="44"/>
        <v>9</v>
      </c>
    </row>
    <row r="941" spans="1:5" x14ac:dyDescent="0.25">
      <c r="A941">
        <f t="shared" si="43"/>
        <v>1999</v>
      </c>
      <c r="B941" t="str">
        <f>INDEX(Transpose!$B$2:$BD$2,MATCH('Iterating Key'!D941,Transpose!$B$1:$BD$1,0))</f>
        <v>Malawi</v>
      </c>
      <c r="C941">
        <f>INDEX(Transpose!$B$3:$BD$32,MATCH('Iterating Key'!A941,Transpose!$A$3:$A$32,0),MATCH(D941,Transpose!$B$1:$BD$1,0))</f>
        <v>54.31</v>
      </c>
      <c r="D941">
        <f t="shared" si="45"/>
        <v>32</v>
      </c>
      <c r="E941">
        <f t="shared" si="44"/>
        <v>10</v>
      </c>
    </row>
    <row r="942" spans="1:5" x14ac:dyDescent="0.25">
      <c r="A942">
        <f t="shared" si="43"/>
        <v>2000</v>
      </c>
      <c r="B942" t="str">
        <f>INDEX(Transpose!$B$2:$BD$2,MATCH('Iterating Key'!D942,Transpose!$B$1:$BD$1,0))</f>
        <v>Malawi</v>
      </c>
      <c r="C942">
        <f>INDEX(Transpose!$B$3:$BD$32,MATCH('Iterating Key'!A942,Transpose!$A$3:$A$32,0),MATCH(D942,Transpose!$B$1:$BD$1,0))</f>
        <v>61.488</v>
      </c>
      <c r="D942">
        <f t="shared" si="45"/>
        <v>32</v>
      </c>
      <c r="E942">
        <f t="shared" si="44"/>
        <v>11</v>
      </c>
    </row>
    <row r="943" spans="1:5" x14ac:dyDescent="0.25">
      <c r="A943">
        <f t="shared" si="43"/>
        <v>2001</v>
      </c>
      <c r="B943" t="str">
        <f>INDEX(Transpose!$B$2:$BD$2,MATCH('Iterating Key'!D943,Transpose!$B$1:$BD$1,0))</f>
        <v>Malawi</v>
      </c>
      <c r="C943">
        <f>INDEX(Transpose!$B$3:$BD$32,MATCH('Iterating Key'!A943,Transpose!$A$3:$A$32,0),MATCH(D943,Transpose!$B$1:$BD$1,0))</f>
        <v>63.712000000000003</v>
      </c>
      <c r="D943">
        <f t="shared" si="45"/>
        <v>32</v>
      </c>
      <c r="E943">
        <f t="shared" si="44"/>
        <v>12</v>
      </c>
    </row>
    <row r="944" spans="1:5" x14ac:dyDescent="0.25">
      <c r="A944">
        <f t="shared" si="43"/>
        <v>2002</v>
      </c>
      <c r="B944" t="str">
        <f>INDEX(Transpose!$B$2:$BD$2,MATCH('Iterating Key'!D944,Transpose!$B$1:$BD$1,0))</f>
        <v>Malawi</v>
      </c>
      <c r="C944">
        <f>INDEX(Transpose!$B$3:$BD$32,MATCH('Iterating Key'!A944,Transpose!$A$3:$A$32,0),MATCH(D944,Transpose!$B$1:$BD$1,0))</f>
        <v>43.97</v>
      </c>
      <c r="D944">
        <f t="shared" si="45"/>
        <v>32</v>
      </c>
      <c r="E944">
        <f t="shared" si="44"/>
        <v>13</v>
      </c>
    </row>
    <row r="945" spans="1:5" x14ac:dyDescent="0.25">
      <c r="A945">
        <f t="shared" si="43"/>
        <v>2003</v>
      </c>
      <c r="B945" t="str">
        <f>INDEX(Transpose!$B$2:$BD$2,MATCH('Iterating Key'!D945,Transpose!$B$1:$BD$1,0))</f>
        <v>Malawi</v>
      </c>
      <c r="C945">
        <f>INDEX(Transpose!$B$3:$BD$32,MATCH('Iterating Key'!A945,Transpose!$A$3:$A$32,0),MATCH(D945,Transpose!$B$1:$BD$1,0))</f>
        <v>48.881999999999998</v>
      </c>
      <c r="D945">
        <f t="shared" si="45"/>
        <v>32</v>
      </c>
      <c r="E945">
        <f t="shared" si="44"/>
        <v>14</v>
      </c>
    </row>
    <row r="946" spans="1:5" x14ac:dyDescent="0.25">
      <c r="A946">
        <f t="shared" si="43"/>
        <v>2004</v>
      </c>
      <c r="B946" t="str">
        <f>INDEX(Transpose!$B$2:$BD$2,MATCH('Iterating Key'!D946,Transpose!$B$1:$BD$1,0))</f>
        <v>Malawi</v>
      </c>
      <c r="C946">
        <f>INDEX(Transpose!$B$3:$BD$32,MATCH('Iterating Key'!A946,Transpose!$A$3:$A$32,0),MATCH(D946,Transpose!$B$1:$BD$1,0))</f>
        <v>25.736999999999998</v>
      </c>
      <c r="D946">
        <f t="shared" si="45"/>
        <v>32</v>
      </c>
      <c r="E946">
        <f t="shared" si="44"/>
        <v>15</v>
      </c>
    </row>
    <row r="947" spans="1:5" x14ac:dyDescent="0.25">
      <c r="A947">
        <f t="shared" si="43"/>
        <v>2005</v>
      </c>
      <c r="B947" t="str">
        <f>INDEX(Transpose!$B$2:$BD$2,MATCH('Iterating Key'!D947,Transpose!$B$1:$BD$1,0))</f>
        <v>Malawi</v>
      </c>
      <c r="C947">
        <f>INDEX(Transpose!$B$3:$BD$32,MATCH('Iterating Key'!A947,Transpose!$A$3:$A$32,0),MATCH(D947,Transpose!$B$1:$BD$1,0))</f>
        <v>20.867000000000001</v>
      </c>
      <c r="D947">
        <f t="shared" si="45"/>
        <v>32</v>
      </c>
      <c r="E947">
        <f t="shared" si="44"/>
        <v>16</v>
      </c>
    </row>
    <row r="948" spans="1:5" x14ac:dyDescent="0.25">
      <c r="A948">
        <f t="shared" si="43"/>
        <v>2006</v>
      </c>
      <c r="B948" t="str">
        <f>INDEX(Transpose!$B$2:$BD$2,MATCH('Iterating Key'!D948,Transpose!$B$1:$BD$1,0))</f>
        <v>Malawi</v>
      </c>
      <c r="C948">
        <f>INDEX(Transpose!$B$3:$BD$32,MATCH('Iterating Key'!A948,Transpose!$A$3:$A$32,0),MATCH(D948,Transpose!$B$1:$BD$1,0))</f>
        <v>17.420000000000002</v>
      </c>
      <c r="D948">
        <f t="shared" si="45"/>
        <v>32</v>
      </c>
      <c r="E948">
        <f t="shared" si="44"/>
        <v>17</v>
      </c>
    </row>
    <row r="949" spans="1:5" x14ac:dyDescent="0.25">
      <c r="A949">
        <f t="shared" si="43"/>
        <v>2007</v>
      </c>
      <c r="B949" t="str">
        <f>INDEX(Transpose!$B$2:$BD$2,MATCH('Iterating Key'!D949,Transpose!$B$1:$BD$1,0))</f>
        <v>Malawi</v>
      </c>
      <c r="C949">
        <f>INDEX(Transpose!$B$3:$BD$32,MATCH('Iterating Key'!A949,Transpose!$A$3:$A$32,0),MATCH(D949,Transpose!$B$1:$BD$1,0))</f>
        <v>18.875</v>
      </c>
      <c r="D949">
        <f t="shared" si="45"/>
        <v>32</v>
      </c>
      <c r="E949">
        <f t="shared" si="44"/>
        <v>18</v>
      </c>
    </row>
    <row r="950" spans="1:5" x14ac:dyDescent="0.25">
      <c r="A950">
        <f t="shared" si="43"/>
        <v>2008</v>
      </c>
      <c r="B950" t="str">
        <f>INDEX(Transpose!$B$2:$BD$2,MATCH('Iterating Key'!D950,Transpose!$B$1:$BD$1,0))</f>
        <v>Malawi</v>
      </c>
      <c r="C950">
        <f>INDEX(Transpose!$B$3:$BD$32,MATCH('Iterating Key'!A950,Transpose!$A$3:$A$32,0),MATCH(D950,Transpose!$B$1:$BD$1,0))</f>
        <v>20.553999999999998</v>
      </c>
      <c r="D950">
        <f t="shared" si="45"/>
        <v>32</v>
      </c>
      <c r="E950">
        <f t="shared" si="44"/>
        <v>19</v>
      </c>
    </row>
    <row r="951" spans="1:5" x14ac:dyDescent="0.25">
      <c r="A951">
        <f t="shared" si="43"/>
        <v>2009</v>
      </c>
      <c r="B951" t="str">
        <f>INDEX(Transpose!$B$2:$BD$2,MATCH('Iterating Key'!D951,Transpose!$B$1:$BD$1,0))</f>
        <v>Malawi</v>
      </c>
      <c r="C951">
        <f>INDEX(Transpose!$B$3:$BD$32,MATCH('Iterating Key'!A951,Transpose!$A$3:$A$32,0),MATCH(D951,Transpose!$B$1:$BD$1,0))</f>
        <v>17.574999999999999</v>
      </c>
      <c r="D951">
        <f t="shared" si="45"/>
        <v>32</v>
      </c>
      <c r="E951">
        <f t="shared" si="44"/>
        <v>20</v>
      </c>
    </row>
    <row r="952" spans="1:5" x14ac:dyDescent="0.25">
      <c r="A952">
        <f t="shared" si="43"/>
        <v>2010</v>
      </c>
      <c r="B952" t="str">
        <f>INDEX(Transpose!$B$2:$BD$2,MATCH('Iterating Key'!D952,Transpose!$B$1:$BD$1,0))</f>
        <v>Malawi</v>
      </c>
      <c r="C952">
        <f>INDEX(Transpose!$B$3:$BD$32,MATCH('Iterating Key'!A952,Transpose!$A$3:$A$32,0),MATCH(D952,Transpose!$B$1:$BD$1,0))</f>
        <v>8.1198897999999993</v>
      </c>
      <c r="D952">
        <f t="shared" si="45"/>
        <v>32</v>
      </c>
      <c r="E952">
        <f t="shared" si="44"/>
        <v>21</v>
      </c>
    </row>
    <row r="953" spans="1:5" x14ac:dyDescent="0.25">
      <c r="A953">
        <f t="shared" si="43"/>
        <v>2011</v>
      </c>
      <c r="B953" t="str">
        <f>INDEX(Transpose!$B$2:$BD$2,MATCH('Iterating Key'!D953,Transpose!$B$1:$BD$1,0))</f>
        <v>Malawi</v>
      </c>
      <c r="C953">
        <f>INDEX(Transpose!$B$3:$BD$32,MATCH('Iterating Key'!A953,Transpose!$A$3:$A$32,0),MATCH(D953,Transpose!$B$1:$BD$1,0))</f>
        <v>25.8532829</v>
      </c>
      <c r="D953">
        <f t="shared" si="45"/>
        <v>32</v>
      </c>
      <c r="E953">
        <f t="shared" si="44"/>
        <v>22</v>
      </c>
    </row>
    <row r="954" spans="1:5" x14ac:dyDescent="0.25">
      <c r="A954">
        <f t="shared" si="43"/>
        <v>2012</v>
      </c>
      <c r="B954" t="str">
        <f>INDEX(Transpose!$B$2:$BD$2,MATCH('Iterating Key'!D954,Transpose!$B$1:$BD$1,0))</f>
        <v>Malawi</v>
      </c>
      <c r="C954">
        <f>INDEX(Transpose!$B$3:$BD$32,MATCH('Iterating Key'!A954,Transpose!$A$3:$A$32,0),MATCH(D954,Transpose!$B$1:$BD$1,0))</f>
        <v>19.529999199999999</v>
      </c>
      <c r="D954">
        <f t="shared" si="45"/>
        <v>32</v>
      </c>
      <c r="E954">
        <f t="shared" si="44"/>
        <v>23</v>
      </c>
    </row>
    <row r="955" spans="1:5" x14ac:dyDescent="0.25">
      <c r="A955">
        <f t="shared" si="43"/>
        <v>2013</v>
      </c>
      <c r="B955" t="str">
        <f>INDEX(Transpose!$B$2:$BD$2,MATCH('Iterating Key'!D955,Transpose!$B$1:$BD$1,0))</f>
        <v>Malawi</v>
      </c>
      <c r="C955">
        <f>INDEX(Transpose!$B$3:$BD$32,MATCH('Iterating Key'!A955,Transpose!$A$3:$A$32,0),MATCH(D955,Transpose!$B$1:$BD$1,0))</f>
        <v>28.729707099999999</v>
      </c>
      <c r="D955">
        <f t="shared" si="45"/>
        <v>32</v>
      </c>
      <c r="E955">
        <f t="shared" si="44"/>
        <v>24</v>
      </c>
    </row>
    <row r="956" spans="1:5" x14ac:dyDescent="0.25">
      <c r="A956">
        <f t="shared" si="43"/>
        <v>2014</v>
      </c>
      <c r="B956" t="str">
        <f>INDEX(Transpose!$B$2:$BD$2,MATCH('Iterating Key'!D956,Transpose!$B$1:$BD$1,0))</f>
        <v>Malawi</v>
      </c>
      <c r="C956">
        <f>INDEX(Transpose!$B$3:$BD$32,MATCH('Iterating Key'!A956,Transpose!$A$3:$A$32,0),MATCH(D956,Transpose!$B$1:$BD$1,0))</f>
        <v>25.535307299999999</v>
      </c>
      <c r="D956">
        <f t="shared" si="45"/>
        <v>32</v>
      </c>
      <c r="E956">
        <f t="shared" si="44"/>
        <v>25</v>
      </c>
    </row>
    <row r="957" spans="1:5" x14ac:dyDescent="0.25">
      <c r="A957">
        <f t="shared" si="43"/>
        <v>2015</v>
      </c>
      <c r="B957" t="str">
        <f>INDEX(Transpose!$B$2:$BD$2,MATCH('Iterating Key'!D957,Transpose!$B$1:$BD$1,0))</f>
        <v>Malawi</v>
      </c>
      <c r="C957">
        <f>INDEX(Transpose!$B$3:$BD$32,MATCH('Iterating Key'!A957,Transpose!$A$3:$A$32,0),MATCH(D957,Transpose!$B$1:$BD$1,0))</f>
        <v>17.859219700000001</v>
      </c>
      <c r="D957">
        <f t="shared" si="45"/>
        <v>32</v>
      </c>
      <c r="E957">
        <f t="shared" si="44"/>
        <v>26</v>
      </c>
    </row>
    <row r="958" spans="1:5" x14ac:dyDescent="0.25">
      <c r="A958">
        <f t="shared" si="43"/>
        <v>2016</v>
      </c>
      <c r="B958" t="str">
        <f>INDEX(Transpose!$B$2:$BD$2,MATCH('Iterating Key'!D958,Transpose!$B$1:$BD$1,0))</f>
        <v>Malawi</v>
      </c>
      <c r="C958">
        <f>INDEX(Transpose!$B$3:$BD$32,MATCH('Iterating Key'!A958,Transpose!$A$3:$A$32,0),MATCH(D958,Transpose!$B$1:$BD$1,0))</f>
        <v>22.148677500000002</v>
      </c>
      <c r="D958">
        <f t="shared" si="45"/>
        <v>32</v>
      </c>
      <c r="E958">
        <f t="shared" si="44"/>
        <v>27</v>
      </c>
    </row>
    <row r="959" spans="1:5" x14ac:dyDescent="0.25">
      <c r="A959">
        <f t="shared" si="43"/>
        <v>2017</v>
      </c>
      <c r="B959" t="str">
        <f>INDEX(Transpose!$B$2:$BD$2,MATCH('Iterating Key'!D959,Transpose!$B$1:$BD$1,0))</f>
        <v>Malawi</v>
      </c>
      <c r="C959">
        <f>INDEX(Transpose!$B$3:$BD$32,MATCH('Iterating Key'!A959,Transpose!$A$3:$A$32,0),MATCH(D959,Transpose!$B$1:$BD$1,0))</f>
        <v>12.6223955</v>
      </c>
      <c r="D959">
        <f t="shared" si="45"/>
        <v>32</v>
      </c>
      <c r="E959">
        <f t="shared" si="44"/>
        <v>28</v>
      </c>
    </row>
    <row r="960" spans="1:5" x14ac:dyDescent="0.25">
      <c r="A960">
        <f t="shared" si="43"/>
        <v>2018</v>
      </c>
      <c r="B960" t="str">
        <f>INDEX(Transpose!$B$2:$BD$2,MATCH('Iterating Key'!D960,Transpose!$B$1:$BD$1,0))</f>
        <v>Malawi</v>
      </c>
      <c r="C960">
        <f>INDEX(Transpose!$B$3:$BD$32,MATCH('Iterating Key'!A960,Transpose!$A$3:$A$32,0),MATCH(D960,Transpose!$B$1:$BD$1,0))</f>
        <v>12.079999000000001</v>
      </c>
      <c r="D960">
        <f t="shared" si="45"/>
        <v>32</v>
      </c>
      <c r="E960">
        <f t="shared" si="44"/>
        <v>29</v>
      </c>
    </row>
    <row r="961" spans="1:5" x14ac:dyDescent="0.25">
      <c r="A961">
        <f t="shared" si="43"/>
        <v>2019</v>
      </c>
      <c r="B961" t="str">
        <f>INDEX(Transpose!$B$2:$BD$2,MATCH('Iterating Key'!D961,Transpose!$B$1:$BD$1,0))</f>
        <v>Malawi</v>
      </c>
      <c r="C961">
        <f>INDEX(Transpose!$B$3:$BD$32,MATCH('Iterating Key'!A961,Transpose!$A$3:$A$32,0),MATCH(D961,Transpose!$B$1:$BD$1,0))</f>
        <v>15.659436599999999</v>
      </c>
      <c r="D961">
        <f t="shared" si="45"/>
        <v>32</v>
      </c>
      <c r="E961">
        <f t="shared" si="44"/>
        <v>30</v>
      </c>
    </row>
    <row r="962" spans="1:5" x14ac:dyDescent="0.25">
      <c r="A962">
        <f t="shared" si="43"/>
        <v>1990</v>
      </c>
      <c r="B962" t="str">
        <f>INDEX(Transpose!$B$2:$BD$2,MATCH('Iterating Key'!D962,Transpose!$B$1:$BD$1,0))</f>
        <v>Mexico</v>
      </c>
      <c r="C962">
        <f>INDEX(Transpose!$B$3:$BD$32,MATCH('Iterating Key'!A962,Transpose!$A$3:$A$32,0),MATCH(D962,Transpose!$B$1:$BD$1,0))</f>
        <v>3683.1040020999999</v>
      </c>
      <c r="D962">
        <f t="shared" si="45"/>
        <v>33</v>
      </c>
      <c r="E962">
        <f t="shared" si="44"/>
        <v>1</v>
      </c>
    </row>
    <row r="963" spans="1:5" x14ac:dyDescent="0.25">
      <c r="A963">
        <f t="shared" ref="A963:A1026" si="46">1990+E963-1</f>
        <v>1991</v>
      </c>
      <c r="B963" t="str">
        <f>INDEX(Transpose!$B$2:$BD$2,MATCH('Iterating Key'!D963,Transpose!$B$1:$BD$1,0))</f>
        <v>Mexico</v>
      </c>
      <c r="C963">
        <f>INDEX(Transpose!$B$3:$BD$32,MATCH('Iterating Key'!A963,Transpose!$A$3:$A$32,0),MATCH(D963,Transpose!$B$1:$BD$1,0))</f>
        <v>3530.8200019000001</v>
      </c>
      <c r="D963">
        <f t="shared" si="45"/>
        <v>33</v>
      </c>
      <c r="E963">
        <f t="shared" si="44"/>
        <v>2</v>
      </c>
    </row>
    <row r="964" spans="1:5" x14ac:dyDescent="0.25">
      <c r="A964">
        <f t="shared" si="46"/>
        <v>1992</v>
      </c>
      <c r="B964" t="str">
        <f>INDEX(Transpose!$B$2:$BD$2,MATCH('Iterating Key'!D964,Transpose!$B$1:$BD$1,0))</f>
        <v>Mexico</v>
      </c>
      <c r="C964">
        <f>INDEX(Transpose!$B$3:$BD$32,MATCH('Iterating Key'!A964,Transpose!$A$3:$A$32,0),MATCH(D964,Transpose!$B$1:$BD$1,0))</f>
        <v>3332.0409998999999</v>
      </c>
      <c r="D964">
        <f t="shared" si="45"/>
        <v>33</v>
      </c>
      <c r="E964">
        <f t="shared" ref="E964:E1027" si="47">IF(E963+1=31,1,E963+1)</f>
        <v>3</v>
      </c>
    </row>
    <row r="965" spans="1:5" x14ac:dyDescent="0.25">
      <c r="A965">
        <f t="shared" si="46"/>
        <v>1993</v>
      </c>
      <c r="B965" t="str">
        <f>INDEX(Transpose!$B$2:$BD$2,MATCH('Iterating Key'!D965,Transpose!$B$1:$BD$1,0))</f>
        <v>Mexico</v>
      </c>
      <c r="C965">
        <f>INDEX(Transpose!$B$3:$BD$32,MATCH('Iterating Key'!A965,Transpose!$A$3:$A$32,0),MATCH(D965,Transpose!$B$1:$BD$1,0))</f>
        <v>3263.6160006999999</v>
      </c>
      <c r="D965">
        <f t="shared" si="45"/>
        <v>33</v>
      </c>
      <c r="E965">
        <f t="shared" si="47"/>
        <v>4</v>
      </c>
    </row>
    <row r="966" spans="1:5" x14ac:dyDescent="0.25">
      <c r="A966">
        <f t="shared" si="46"/>
        <v>1994</v>
      </c>
      <c r="B966" t="str">
        <f>INDEX(Transpose!$B$2:$BD$2,MATCH('Iterating Key'!D966,Transpose!$B$1:$BD$1,0))</f>
        <v>Mexico</v>
      </c>
      <c r="C966">
        <f>INDEX(Transpose!$B$3:$BD$32,MATCH('Iterating Key'!A966,Transpose!$A$3:$A$32,0),MATCH(D966,Transpose!$B$1:$BD$1,0))</f>
        <v>2789.0460002999998</v>
      </c>
      <c r="D966">
        <f t="shared" si="45"/>
        <v>33</v>
      </c>
      <c r="E966">
        <f t="shared" si="47"/>
        <v>5</v>
      </c>
    </row>
    <row r="967" spans="1:5" x14ac:dyDescent="0.25">
      <c r="A967">
        <f t="shared" si="46"/>
        <v>1995</v>
      </c>
      <c r="B967" t="str">
        <f>INDEX(Transpose!$B$2:$BD$2,MATCH('Iterating Key'!D967,Transpose!$B$1:$BD$1,0))</f>
        <v>Mexico</v>
      </c>
      <c r="C967">
        <f>INDEX(Transpose!$B$3:$BD$32,MATCH('Iterating Key'!A967,Transpose!$A$3:$A$32,0),MATCH(D967,Transpose!$B$1:$BD$1,0))</f>
        <v>3626.4919986</v>
      </c>
      <c r="D967">
        <f t="shared" si="45"/>
        <v>33</v>
      </c>
      <c r="E967">
        <f t="shared" si="47"/>
        <v>6</v>
      </c>
    </row>
    <row r="968" spans="1:5" x14ac:dyDescent="0.25">
      <c r="A968">
        <f t="shared" si="46"/>
        <v>1996</v>
      </c>
      <c r="B968" t="str">
        <f>INDEX(Transpose!$B$2:$BD$2,MATCH('Iterating Key'!D968,Transpose!$B$1:$BD$1,0))</f>
        <v>Mexico</v>
      </c>
      <c r="C968">
        <f>INDEX(Transpose!$B$3:$BD$32,MATCH('Iterating Key'!A968,Transpose!$A$3:$A$32,0),MATCH(D968,Transpose!$B$1:$BD$1,0))</f>
        <v>4633.4970008999999</v>
      </c>
      <c r="D968">
        <f t="shared" si="45"/>
        <v>33</v>
      </c>
      <c r="E968">
        <f t="shared" si="47"/>
        <v>7</v>
      </c>
    </row>
    <row r="969" spans="1:5" x14ac:dyDescent="0.25">
      <c r="A969">
        <f t="shared" si="46"/>
        <v>1997</v>
      </c>
      <c r="B969" t="str">
        <f>INDEX(Transpose!$B$2:$BD$2,MATCH('Iterating Key'!D969,Transpose!$B$1:$BD$1,0))</f>
        <v>Mexico</v>
      </c>
      <c r="C969">
        <f>INDEX(Transpose!$B$3:$BD$32,MATCH('Iterating Key'!A969,Transpose!$A$3:$A$32,0),MATCH(D969,Transpose!$B$1:$BD$1,0))</f>
        <v>4502.4240011000002</v>
      </c>
      <c r="D969">
        <f t="shared" si="45"/>
        <v>33</v>
      </c>
      <c r="E969">
        <f t="shared" si="47"/>
        <v>8</v>
      </c>
    </row>
    <row r="970" spans="1:5" x14ac:dyDescent="0.25">
      <c r="A970">
        <f t="shared" si="46"/>
        <v>1998</v>
      </c>
      <c r="B970" t="str">
        <f>INDEX(Transpose!$B$2:$BD$2,MATCH('Iterating Key'!D970,Transpose!$B$1:$BD$1,0))</f>
        <v>Mexico</v>
      </c>
      <c r="C970">
        <f>INDEX(Transpose!$B$3:$BD$32,MATCH('Iterating Key'!A970,Transpose!$A$3:$A$32,0),MATCH(D970,Transpose!$B$1:$BD$1,0))</f>
        <v>3399.0260008999999</v>
      </c>
      <c r="D970">
        <f t="shared" si="45"/>
        <v>33</v>
      </c>
      <c r="E970">
        <f t="shared" si="47"/>
        <v>9</v>
      </c>
    </row>
    <row r="971" spans="1:5" x14ac:dyDescent="0.25">
      <c r="A971">
        <f t="shared" si="46"/>
        <v>1999</v>
      </c>
      <c r="B971" t="str">
        <f>INDEX(Transpose!$B$2:$BD$2,MATCH('Iterating Key'!D971,Transpose!$B$1:$BD$1,0))</f>
        <v>Mexico</v>
      </c>
      <c r="C971">
        <f>INDEX(Transpose!$B$3:$BD$32,MATCH('Iterating Key'!A971,Transpose!$A$3:$A$32,0),MATCH(D971,Transpose!$B$1:$BD$1,0))</f>
        <v>4357.6250020999996</v>
      </c>
      <c r="D971">
        <f t="shared" si="45"/>
        <v>33</v>
      </c>
      <c r="E971">
        <f t="shared" si="47"/>
        <v>10</v>
      </c>
    </row>
    <row r="972" spans="1:5" x14ac:dyDescent="0.25">
      <c r="A972">
        <f t="shared" si="46"/>
        <v>2000</v>
      </c>
      <c r="B972" t="str">
        <f>INDEX(Transpose!$B$2:$BD$2,MATCH('Iterating Key'!D972,Transpose!$B$1:$BD$1,0))</f>
        <v>Mexico</v>
      </c>
      <c r="C972">
        <f>INDEX(Transpose!$B$3:$BD$32,MATCH('Iterating Key'!A972,Transpose!$A$3:$A$32,0),MATCH(D972,Transpose!$B$1:$BD$1,0))</f>
        <v>5303.6903413999999</v>
      </c>
      <c r="D972">
        <f t="shared" si="45"/>
        <v>33</v>
      </c>
      <c r="E972">
        <f t="shared" si="47"/>
        <v>11</v>
      </c>
    </row>
    <row r="973" spans="1:5" x14ac:dyDescent="0.25">
      <c r="A973">
        <f t="shared" si="46"/>
        <v>2001</v>
      </c>
      <c r="B973" t="str">
        <f>INDEX(Transpose!$B$2:$BD$2,MATCH('Iterating Key'!D973,Transpose!$B$1:$BD$1,0))</f>
        <v>Mexico</v>
      </c>
      <c r="C973">
        <f>INDEX(Transpose!$B$3:$BD$32,MATCH('Iterating Key'!A973,Transpose!$A$3:$A$32,0),MATCH(D973,Transpose!$B$1:$BD$1,0))</f>
        <v>3333.1659985000001</v>
      </c>
      <c r="D973">
        <f t="shared" si="45"/>
        <v>33</v>
      </c>
      <c r="E973">
        <f t="shared" si="47"/>
        <v>12</v>
      </c>
    </row>
    <row r="974" spans="1:5" x14ac:dyDescent="0.25">
      <c r="A974">
        <f t="shared" si="46"/>
        <v>2002</v>
      </c>
      <c r="B974" t="str">
        <f>INDEX(Transpose!$B$2:$BD$2,MATCH('Iterating Key'!D974,Transpose!$B$1:$BD$1,0))</f>
        <v>Mexico</v>
      </c>
      <c r="C974">
        <f>INDEX(Transpose!$B$3:$BD$32,MATCH('Iterating Key'!A974,Transpose!$A$3:$A$32,0),MATCH(D974,Transpose!$B$1:$BD$1,0))</f>
        <v>2644.6589998999998</v>
      </c>
      <c r="D974">
        <f t="shared" si="45"/>
        <v>33</v>
      </c>
      <c r="E974">
        <f t="shared" si="47"/>
        <v>13</v>
      </c>
    </row>
    <row r="975" spans="1:5" x14ac:dyDescent="0.25">
      <c r="A975">
        <f t="shared" si="46"/>
        <v>2003</v>
      </c>
      <c r="B975" t="str">
        <f>INDEX(Transpose!$B$2:$BD$2,MATCH('Iterating Key'!D975,Transpose!$B$1:$BD$1,0))</f>
        <v>Mexico</v>
      </c>
      <c r="C975">
        <f>INDEX(Transpose!$B$3:$BD$32,MATCH('Iterating Key'!A975,Transpose!$A$3:$A$32,0),MATCH(D975,Transpose!$B$1:$BD$1,0))</f>
        <v>2595.5929984999998</v>
      </c>
      <c r="D975">
        <f t="shared" si="45"/>
        <v>33</v>
      </c>
      <c r="E975">
        <f t="shared" si="47"/>
        <v>14</v>
      </c>
    </row>
    <row r="976" spans="1:5" x14ac:dyDescent="0.25">
      <c r="A976">
        <f t="shared" si="46"/>
        <v>2004</v>
      </c>
      <c r="B976" t="str">
        <f>INDEX(Transpose!$B$2:$BD$2,MATCH('Iterating Key'!D976,Transpose!$B$1:$BD$1,0))</f>
        <v>Mexico</v>
      </c>
      <c r="C976">
        <f>INDEX(Transpose!$B$3:$BD$32,MATCH('Iterating Key'!A976,Transpose!$A$3:$A$32,0),MATCH(D976,Transpose!$B$1:$BD$1,0))</f>
        <v>2361.9313219000001</v>
      </c>
      <c r="D976">
        <f t="shared" si="45"/>
        <v>33</v>
      </c>
      <c r="E976">
        <f t="shared" si="47"/>
        <v>15</v>
      </c>
    </row>
    <row r="977" spans="1:5" x14ac:dyDescent="0.25">
      <c r="A977">
        <f t="shared" si="46"/>
        <v>2005</v>
      </c>
      <c r="B977" t="str">
        <f>INDEX(Transpose!$B$2:$BD$2,MATCH('Iterating Key'!D977,Transpose!$B$1:$BD$1,0))</f>
        <v>Mexico</v>
      </c>
      <c r="C977">
        <f>INDEX(Transpose!$B$3:$BD$32,MATCH('Iterating Key'!A977,Transpose!$A$3:$A$32,0),MATCH(D977,Transpose!$B$1:$BD$1,0))</f>
        <v>1984.8029796999999</v>
      </c>
      <c r="D977">
        <f t="shared" si="45"/>
        <v>33</v>
      </c>
      <c r="E977">
        <f t="shared" si="47"/>
        <v>16</v>
      </c>
    </row>
    <row r="978" spans="1:5" x14ac:dyDescent="0.25">
      <c r="A978">
        <f t="shared" si="46"/>
        <v>2006</v>
      </c>
      <c r="B978" t="str">
        <f>INDEX(Transpose!$B$2:$BD$2,MATCH('Iterating Key'!D978,Transpose!$B$1:$BD$1,0))</f>
        <v>Mexico</v>
      </c>
      <c r="C978">
        <f>INDEX(Transpose!$B$3:$BD$32,MATCH('Iterating Key'!A978,Transpose!$A$3:$A$32,0),MATCH(D978,Transpose!$B$1:$BD$1,0))</f>
        <v>2570.0749433000001</v>
      </c>
      <c r="D978">
        <f t="shared" si="45"/>
        <v>33</v>
      </c>
      <c r="E978">
        <f t="shared" si="47"/>
        <v>17</v>
      </c>
    </row>
    <row r="979" spans="1:5" x14ac:dyDescent="0.25">
      <c r="A979">
        <f t="shared" si="46"/>
        <v>2007</v>
      </c>
      <c r="B979" t="str">
        <f>INDEX(Transpose!$B$2:$BD$2,MATCH('Iterating Key'!D979,Transpose!$B$1:$BD$1,0))</f>
        <v>Mexico</v>
      </c>
      <c r="C979">
        <f>INDEX(Transpose!$B$3:$BD$32,MATCH('Iterating Key'!A979,Transpose!$A$3:$A$32,0),MATCH(D979,Transpose!$B$1:$BD$1,0))</f>
        <v>2912.3017258</v>
      </c>
      <c r="D979">
        <f t="shared" si="45"/>
        <v>33</v>
      </c>
      <c r="E979">
        <f t="shared" si="47"/>
        <v>18</v>
      </c>
    </row>
    <row r="980" spans="1:5" x14ac:dyDescent="0.25">
      <c r="A980">
        <f t="shared" si="46"/>
        <v>2008</v>
      </c>
      <c r="B980" t="str">
        <f>INDEX(Transpose!$B$2:$BD$2,MATCH('Iterating Key'!D980,Transpose!$B$1:$BD$1,0))</f>
        <v>Mexico</v>
      </c>
      <c r="C980">
        <f>INDEX(Transpose!$B$3:$BD$32,MATCH('Iterating Key'!A980,Transpose!$A$3:$A$32,0),MATCH(D980,Transpose!$B$1:$BD$1,0))</f>
        <v>2448.0008062000002</v>
      </c>
      <c r="D980">
        <f t="shared" si="45"/>
        <v>33</v>
      </c>
      <c r="E980">
        <f t="shared" si="47"/>
        <v>19</v>
      </c>
    </row>
    <row r="981" spans="1:5" x14ac:dyDescent="0.25">
      <c r="A981">
        <f t="shared" si="46"/>
        <v>2009</v>
      </c>
      <c r="B981" t="str">
        <f>INDEX(Transpose!$B$2:$BD$2,MATCH('Iterating Key'!D981,Transpose!$B$1:$BD$1,0))</f>
        <v>Mexico</v>
      </c>
      <c r="C981">
        <f>INDEX(Transpose!$B$3:$BD$32,MATCH('Iterating Key'!A981,Transpose!$A$3:$A$32,0),MATCH(D981,Transpose!$B$1:$BD$1,0))</f>
        <v>2838.0964497</v>
      </c>
      <c r="D981">
        <f t="shared" si="45"/>
        <v>33</v>
      </c>
      <c r="E981">
        <f t="shared" si="47"/>
        <v>20</v>
      </c>
    </row>
    <row r="982" spans="1:5" x14ac:dyDescent="0.25">
      <c r="A982">
        <f t="shared" si="46"/>
        <v>2010</v>
      </c>
      <c r="B982" t="str">
        <f>INDEX(Transpose!$B$2:$BD$2,MATCH('Iterating Key'!D982,Transpose!$B$1:$BD$1,0))</f>
        <v>Mexico</v>
      </c>
      <c r="C982">
        <f>INDEX(Transpose!$B$3:$BD$32,MATCH('Iterating Key'!A982,Transpose!$A$3:$A$32,0),MATCH(D982,Transpose!$B$1:$BD$1,0))</f>
        <v>2497.5399854000002</v>
      </c>
      <c r="D982">
        <f t="shared" si="45"/>
        <v>33</v>
      </c>
      <c r="E982">
        <f t="shared" si="47"/>
        <v>21</v>
      </c>
    </row>
    <row r="983" spans="1:5" x14ac:dyDescent="0.25">
      <c r="A983">
        <f t="shared" si="46"/>
        <v>2011</v>
      </c>
      <c r="B983" t="str">
        <f>INDEX(Transpose!$B$2:$BD$2,MATCH('Iterating Key'!D983,Transpose!$B$1:$BD$1,0))</f>
        <v>Mexico</v>
      </c>
      <c r="C983">
        <f>INDEX(Transpose!$B$3:$BD$32,MATCH('Iterating Key'!A983,Transpose!$A$3:$A$32,0),MATCH(D983,Transpose!$B$1:$BD$1,0))</f>
        <v>2906.5175743999998</v>
      </c>
      <c r="D983">
        <f t="shared" si="45"/>
        <v>33</v>
      </c>
      <c r="E983">
        <f t="shared" si="47"/>
        <v>22</v>
      </c>
    </row>
    <row r="984" spans="1:5" x14ac:dyDescent="0.25">
      <c r="A984">
        <f t="shared" si="46"/>
        <v>2012</v>
      </c>
      <c r="B984" t="str">
        <f>INDEX(Transpose!$B$2:$BD$2,MATCH('Iterating Key'!D984,Transpose!$B$1:$BD$1,0))</f>
        <v>Mexico</v>
      </c>
      <c r="C984">
        <f>INDEX(Transpose!$B$3:$BD$32,MATCH('Iterating Key'!A984,Transpose!$A$3:$A$32,0),MATCH(D984,Transpose!$B$1:$BD$1,0))</f>
        <v>3556.4558050000001</v>
      </c>
      <c r="D984">
        <f t="shared" si="45"/>
        <v>33</v>
      </c>
      <c r="E984">
        <f t="shared" si="47"/>
        <v>23</v>
      </c>
    </row>
    <row r="985" spans="1:5" x14ac:dyDescent="0.25">
      <c r="A985">
        <f t="shared" si="46"/>
        <v>2013</v>
      </c>
      <c r="B985" t="str">
        <f>INDEX(Transpose!$B$2:$BD$2,MATCH('Iterating Key'!D985,Transpose!$B$1:$BD$1,0))</f>
        <v>Mexico</v>
      </c>
      <c r="C985">
        <f>INDEX(Transpose!$B$3:$BD$32,MATCH('Iterating Key'!A985,Transpose!$A$3:$A$32,0),MATCH(D985,Transpose!$B$1:$BD$1,0))</f>
        <v>3132.0497129999999</v>
      </c>
      <c r="D985">
        <f t="shared" si="45"/>
        <v>33</v>
      </c>
      <c r="E985">
        <f t="shared" si="47"/>
        <v>24</v>
      </c>
    </row>
    <row r="986" spans="1:5" x14ac:dyDescent="0.25">
      <c r="A986">
        <f t="shared" si="46"/>
        <v>2014</v>
      </c>
      <c r="B986" t="str">
        <f>INDEX(Transpose!$B$2:$BD$2,MATCH('Iterating Key'!D986,Transpose!$B$1:$BD$1,0))</f>
        <v>Mexico</v>
      </c>
      <c r="C986">
        <f>INDEX(Transpose!$B$3:$BD$32,MATCH('Iterating Key'!A986,Transpose!$A$3:$A$32,0),MATCH(D986,Transpose!$B$1:$BD$1,0))</f>
        <v>2479.5268093999998</v>
      </c>
      <c r="D986">
        <f t="shared" si="45"/>
        <v>33</v>
      </c>
      <c r="E986">
        <f t="shared" si="47"/>
        <v>25</v>
      </c>
    </row>
    <row r="987" spans="1:5" x14ac:dyDescent="0.25">
      <c r="A987">
        <f t="shared" si="46"/>
        <v>2015</v>
      </c>
      <c r="B987" t="str">
        <f>INDEX(Transpose!$B$2:$BD$2,MATCH('Iterating Key'!D987,Transpose!$B$1:$BD$1,0))</f>
        <v>Mexico</v>
      </c>
      <c r="C987">
        <f>INDEX(Transpose!$B$3:$BD$32,MATCH('Iterating Key'!A987,Transpose!$A$3:$A$32,0),MATCH(D987,Transpose!$B$1:$BD$1,0))</f>
        <v>2457.9965010999999</v>
      </c>
      <c r="D987">
        <f t="shared" si="45"/>
        <v>33</v>
      </c>
      <c r="E987">
        <f t="shared" si="47"/>
        <v>26</v>
      </c>
    </row>
    <row r="988" spans="1:5" x14ac:dyDescent="0.25">
      <c r="A988">
        <f t="shared" si="46"/>
        <v>2016</v>
      </c>
      <c r="B988" t="str">
        <f>INDEX(Transpose!$B$2:$BD$2,MATCH('Iterating Key'!D988,Transpose!$B$1:$BD$1,0))</f>
        <v>Mexico</v>
      </c>
      <c r="C988">
        <f>INDEX(Transpose!$B$3:$BD$32,MATCH('Iterating Key'!A988,Transpose!$A$3:$A$32,0),MATCH(D988,Transpose!$B$1:$BD$1,0))</f>
        <v>2232.9130734</v>
      </c>
      <c r="D988">
        <f t="shared" si="45"/>
        <v>33</v>
      </c>
      <c r="E988">
        <f t="shared" si="47"/>
        <v>27</v>
      </c>
    </row>
    <row r="989" spans="1:5" x14ac:dyDescent="0.25">
      <c r="A989">
        <f t="shared" si="46"/>
        <v>2017</v>
      </c>
      <c r="B989" t="str">
        <f>INDEX(Transpose!$B$2:$BD$2,MATCH('Iterating Key'!D989,Transpose!$B$1:$BD$1,0))</f>
        <v>Mexico</v>
      </c>
      <c r="C989">
        <f>INDEX(Transpose!$B$3:$BD$32,MATCH('Iterating Key'!A989,Transpose!$A$3:$A$32,0),MATCH(D989,Transpose!$B$1:$BD$1,0))</f>
        <v>2910.6499644999999</v>
      </c>
      <c r="D989">
        <f t="shared" si="45"/>
        <v>33</v>
      </c>
      <c r="E989">
        <f t="shared" si="47"/>
        <v>28</v>
      </c>
    </row>
    <row r="990" spans="1:5" x14ac:dyDescent="0.25">
      <c r="A990">
        <f t="shared" si="46"/>
        <v>2018</v>
      </c>
      <c r="B990" t="str">
        <f>INDEX(Transpose!$B$2:$BD$2,MATCH('Iterating Key'!D990,Transpose!$B$1:$BD$1,0))</f>
        <v>Mexico</v>
      </c>
      <c r="C990">
        <f>INDEX(Transpose!$B$3:$BD$32,MATCH('Iterating Key'!A990,Transpose!$A$3:$A$32,0),MATCH(D990,Transpose!$B$1:$BD$1,0))</f>
        <v>2888.1404815000001</v>
      </c>
      <c r="D990">
        <f t="shared" si="45"/>
        <v>33</v>
      </c>
      <c r="E990">
        <f t="shared" si="47"/>
        <v>29</v>
      </c>
    </row>
    <row r="991" spans="1:5" x14ac:dyDescent="0.25">
      <c r="A991">
        <f t="shared" si="46"/>
        <v>2019</v>
      </c>
      <c r="B991" t="str">
        <f>INDEX(Transpose!$B$2:$BD$2,MATCH('Iterating Key'!D991,Transpose!$B$1:$BD$1,0))</f>
        <v>Mexico</v>
      </c>
      <c r="C991">
        <f>INDEX(Transpose!$B$3:$BD$32,MATCH('Iterating Key'!A991,Transpose!$A$3:$A$32,0),MATCH(D991,Transpose!$B$1:$BD$1,0))</f>
        <v>2626.9848560999999</v>
      </c>
      <c r="D991">
        <f t="shared" si="45"/>
        <v>33</v>
      </c>
      <c r="E991">
        <f t="shared" si="47"/>
        <v>30</v>
      </c>
    </row>
    <row r="992" spans="1:5" x14ac:dyDescent="0.25">
      <c r="A992">
        <f t="shared" si="46"/>
        <v>1990</v>
      </c>
      <c r="B992" t="str">
        <f>INDEX(Transpose!$B$2:$BD$2,MATCH('Iterating Key'!D992,Transpose!$B$1:$BD$1,0))</f>
        <v>Nepal</v>
      </c>
      <c r="C992">
        <f>INDEX(Transpose!$B$3:$BD$32,MATCH('Iterating Key'!A992,Transpose!$A$3:$A$32,0),MATCH(D992,Transpose!$B$1:$BD$1,0))</f>
        <v>0</v>
      </c>
      <c r="D992">
        <f t="shared" si="45"/>
        <v>34</v>
      </c>
      <c r="E992">
        <f t="shared" si="47"/>
        <v>1</v>
      </c>
    </row>
    <row r="993" spans="1:5" x14ac:dyDescent="0.25">
      <c r="A993">
        <f t="shared" si="46"/>
        <v>1991</v>
      </c>
      <c r="B993" t="str">
        <f>INDEX(Transpose!$B$2:$BD$2,MATCH('Iterating Key'!D993,Transpose!$B$1:$BD$1,0))</f>
        <v>Nepal</v>
      </c>
      <c r="C993">
        <f>INDEX(Transpose!$B$3:$BD$32,MATCH('Iterating Key'!A993,Transpose!$A$3:$A$32,0),MATCH(D993,Transpose!$B$1:$BD$1,0))</f>
        <v>0</v>
      </c>
      <c r="D993">
        <f t="shared" ref="D993:D1056" si="48">IF(E993=1,D992+1,D992)</f>
        <v>34</v>
      </c>
      <c r="E993">
        <f t="shared" si="47"/>
        <v>2</v>
      </c>
    </row>
    <row r="994" spans="1:5" x14ac:dyDescent="0.25">
      <c r="A994">
        <f t="shared" si="46"/>
        <v>1992</v>
      </c>
      <c r="B994" t="str">
        <f>INDEX(Transpose!$B$2:$BD$2,MATCH('Iterating Key'!D994,Transpose!$B$1:$BD$1,0))</f>
        <v>Nepal</v>
      </c>
      <c r="C994">
        <f>INDEX(Transpose!$B$3:$BD$32,MATCH('Iterating Key'!A994,Transpose!$A$3:$A$32,0),MATCH(D994,Transpose!$B$1:$BD$1,0))</f>
        <v>0</v>
      </c>
      <c r="D994">
        <f t="shared" si="48"/>
        <v>34</v>
      </c>
      <c r="E994">
        <f t="shared" si="47"/>
        <v>3</v>
      </c>
    </row>
    <row r="995" spans="1:5" x14ac:dyDescent="0.25">
      <c r="A995">
        <f t="shared" si="46"/>
        <v>1993</v>
      </c>
      <c r="B995" t="str">
        <f>INDEX(Transpose!$B$2:$BD$2,MATCH('Iterating Key'!D995,Transpose!$B$1:$BD$1,0))</f>
        <v>Nepal</v>
      </c>
      <c r="C995">
        <f>INDEX(Transpose!$B$3:$BD$32,MATCH('Iterating Key'!A995,Transpose!$A$3:$A$32,0),MATCH(D995,Transpose!$B$1:$BD$1,0))</f>
        <v>8.3166999999999998E-3</v>
      </c>
      <c r="D995">
        <f t="shared" si="48"/>
        <v>34</v>
      </c>
      <c r="E995">
        <f t="shared" si="47"/>
        <v>4</v>
      </c>
    </row>
    <row r="996" spans="1:5" x14ac:dyDescent="0.25">
      <c r="A996">
        <f t="shared" si="46"/>
        <v>1994</v>
      </c>
      <c r="B996" t="str">
        <f>INDEX(Transpose!$B$2:$BD$2,MATCH('Iterating Key'!D996,Transpose!$B$1:$BD$1,0))</f>
        <v>Nepal</v>
      </c>
      <c r="C996">
        <f>INDEX(Transpose!$B$3:$BD$32,MATCH('Iterating Key'!A996,Transpose!$A$3:$A$32,0),MATCH(D996,Transpose!$B$1:$BD$1,0))</f>
        <v>0</v>
      </c>
      <c r="D996">
        <f t="shared" si="48"/>
        <v>34</v>
      </c>
      <c r="E996">
        <f t="shared" si="47"/>
        <v>5</v>
      </c>
    </row>
    <row r="997" spans="1:5" x14ac:dyDescent="0.25">
      <c r="A997">
        <f t="shared" si="46"/>
        <v>1995</v>
      </c>
      <c r="B997" t="str">
        <f>INDEX(Transpose!$B$2:$BD$2,MATCH('Iterating Key'!D997,Transpose!$B$1:$BD$1,0))</f>
        <v>Nepal</v>
      </c>
      <c r="C997">
        <f>INDEX(Transpose!$B$3:$BD$32,MATCH('Iterating Key'!A997,Transpose!$A$3:$A$32,0),MATCH(D997,Transpose!$B$1:$BD$1,0))</f>
        <v>0.25</v>
      </c>
      <c r="D997">
        <f t="shared" si="48"/>
        <v>34</v>
      </c>
      <c r="E997">
        <f t="shared" si="47"/>
        <v>6</v>
      </c>
    </row>
    <row r="998" spans="1:5" x14ac:dyDescent="0.25">
      <c r="A998">
        <f t="shared" si="46"/>
        <v>1996</v>
      </c>
      <c r="B998" t="str">
        <f>INDEX(Transpose!$B$2:$BD$2,MATCH('Iterating Key'!D998,Transpose!$B$1:$BD$1,0))</f>
        <v>Nepal</v>
      </c>
      <c r="C998">
        <f>INDEX(Transpose!$B$3:$BD$32,MATCH('Iterating Key'!A998,Transpose!$A$3:$A$32,0),MATCH(D998,Transpose!$B$1:$BD$1,0))</f>
        <v>8.3333299999999999E-2</v>
      </c>
      <c r="D998">
        <f t="shared" si="48"/>
        <v>34</v>
      </c>
      <c r="E998">
        <f t="shared" si="47"/>
        <v>7</v>
      </c>
    </row>
    <row r="999" spans="1:5" x14ac:dyDescent="0.25">
      <c r="A999">
        <f t="shared" si="46"/>
        <v>1997</v>
      </c>
      <c r="B999" t="str">
        <f>INDEX(Transpose!$B$2:$BD$2,MATCH('Iterating Key'!D999,Transpose!$B$1:$BD$1,0))</f>
        <v>Nepal</v>
      </c>
      <c r="C999">
        <f>INDEX(Transpose!$B$3:$BD$32,MATCH('Iterating Key'!A999,Transpose!$A$3:$A$32,0),MATCH(D999,Transpose!$B$1:$BD$1,0))</f>
        <v>6.6666699999999995E-2</v>
      </c>
      <c r="D999">
        <f t="shared" si="48"/>
        <v>34</v>
      </c>
      <c r="E999">
        <f t="shared" si="47"/>
        <v>8</v>
      </c>
    </row>
    <row r="1000" spans="1:5" x14ac:dyDescent="0.25">
      <c r="A1000">
        <f t="shared" si="46"/>
        <v>1998</v>
      </c>
      <c r="B1000" t="str">
        <f>INDEX(Transpose!$B$2:$BD$2,MATCH('Iterating Key'!D1000,Transpose!$B$1:$BD$1,0))</f>
        <v>Nepal</v>
      </c>
      <c r="C1000">
        <f>INDEX(Transpose!$B$3:$BD$32,MATCH('Iterating Key'!A1000,Transpose!$A$3:$A$32,0),MATCH(D1000,Transpose!$B$1:$BD$1,0))</f>
        <v>3.3333300000000003E-2</v>
      </c>
      <c r="D1000">
        <f t="shared" si="48"/>
        <v>34</v>
      </c>
      <c r="E1000">
        <f t="shared" si="47"/>
        <v>9</v>
      </c>
    </row>
    <row r="1001" spans="1:5" x14ac:dyDescent="0.25">
      <c r="A1001">
        <f t="shared" si="46"/>
        <v>1999</v>
      </c>
      <c r="B1001" t="str">
        <f>INDEX(Transpose!$B$2:$BD$2,MATCH('Iterating Key'!D1001,Transpose!$B$1:$BD$1,0))</f>
        <v>Nepal</v>
      </c>
      <c r="C1001">
        <f>INDEX(Transpose!$B$3:$BD$32,MATCH('Iterating Key'!A1001,Transpose!$A$3:$A$32,0),MATCH(D1001,Transpose!$B$1:$BD$1,0))</f>
        <v>0</v>
      </c>
      <c r="D1001">
        <f t="shared" si="48"/>
        <v>34</v>
      </c>
      <c r="E1001">
        <f t="shared" si="47"/>
        <v>10</v>
      </c>
    </row>
    <row r="1002" spans="1:5" x14ac:dyDescent="0.25">
      <c r="A1002">
        <f t="shared" si="46"/>
        <v>2000</v>
      </c>
      <c r="B1002" t="str">
        <f>INDEX(Transpose!$B$2:$BD$2,MATCH('Iterating Key'!D1002,Transpose!$B$1:$BD$1,0))</f>
        <v>Nepal</v>
      </c>
      <c r="C1002">
        <f>INDEX(Transpose!$B$3:$BD$32,MATCH('Iterating Key'!A1002,Transpose!$A$3:$A$32,0),MATCH(D1002,Transpose!$B$1:$BD$1,0))</f>
        <v>6.6666000000000003E-2</v>
      </c>
      <c r="D1002">
        <f t="shared" si="48"/>
        <v>34</v>
      </c>
      <c r="E1002">
        <f t="shared" si="47"/>
        <v>11</v>
      </c>
    </row>
    <row r="1003" spans="1:5" x14ac:dyDescent="0.25">
      <c r="A1003">
        <f t="shared" si="46"/>
        <v>2001</v>
      </c>
      <c r="B1003" t="str">
        <f>INDEX(Transpose!$B$2:$BD$2,MATCH('Iterating Key'!D1003,Transpose!$B$1:$BD$1,0))</f>
        <v>Nepal</v>
      </c>
      <c r="C1003">
        <f>INDEX(Transpose!$B$3:$BD$32,MATCH('Iterating Key'!A1003,Transpose!$A$3:$A$32,0),MATCH(D1003,Transpose!$B$1:$BD$1,0))</f>
        <v>6.6666000000000003E-2</v>
      </c>
      <c r="D1003">
        <f t="shared" si="48"/>
        <v>34</v>
      </c>
      <c r="E1003">
        <f t="shared" si="47"/>
        <v>12</v>
      </c>
    </row>
    <row r="1004" spans="1:5" x14ac:dyDescent="0.25">
      <c r="A1004">
        <f t="shared" si="46"/>
        <v>2002</v>
      </c>
      <c r="B1004" t="str">
        <f>INDEX(Transpose!$B$2:$BD$2,MATCH('Iterating Key'!D1004,Transpose!$B$1:$BD$1,0))</f>
        <v>Nepal</v>
      </c>
      <c r="C1004">
        <f>INDEX(Transpose!$B$3:$BD$32,MATCH('Iterating Key'!A1004,Transpose!$A$3:$A$32,0),MATCH(D1004,Transpose!$B$1:$BD$1,0))</f>
        <v>0.1166664</v>
      </c>
      <c r="D1004">
        <f t="shared" si="48"/>
        <v>34</v>
      </c>
      <c r="E1004">
        <f t="shared" si="47"/>
        <v>13</v>
      </c>
    </row>
    <row r="1005" spans="1:5" x14ac:dyDescent="0.25">
      <c r="A1005">
        <f t="shared" si="46"/>
        <v>2003</v>
      </c>
      <c r="B1005" t="str">
        <f>INDEX(Transpose!$B$2:$BD$2,MATCH('Iterating Key'!D1005,Transpose!$B$1:$BD$1,0))</f>
        <v>Nepal</v>
      </c>
      <c r="C1005">
        <f>INDEX(Transpose!$B$3:$BD$32,MATCH('Iterating Key'!A1005,Transpose!$A$3:$A$32,0),MATCH(D1005,Transpose!$B$1:$BD$1,0))</f>
        <v>1.8589988</v>
      </c>
      <c r="D1005">
        <f t="shared" si="48"/>
        <v>34</v>
      </c>
      <c r="E1005">
        <f t="shared" si="47"/>
        <v>14</v>
      </c>
    </row>
    <row r="1006" spans="1:5" x14ac:dyDescent="0.25">
      <c r="A1006">
        <f t="shared" si="46"/>
        <v>2004</v>
      </c>
      <c r="B1006" t="str">
        <f>INDEX(Transpose!$B$2:$BD$2,MATCH('Iterating Key'!D1006,Transpose!$B$1:$BD$1,0))</f>
        <v>Nepal</v>
      </c>
      <c r="C1006">
        <f>INDEX(Transpose!$B$3:$BD$32,MATCH('Iterating Key'!A1006,Transpose!$A$3:$A$32,0),MATCH(D1006,Transpose!$B$1:$BD$1,0))</f>
        <v>1.4566661000000001</v>
      </c>
      <c r="D1006">
        <f t="shared" si="48"/>
        <v>34</v>
      </c>
      <c r="E1006">
        <f t="shared" si="47"/>
        <v>15</v>
      </c>
    </row>
    <row r="1007" spans="1:5" x14ac:dyDescent="0.25">
      <c r="A1007">
        <f t="shared" si="46"/>
        <v>2005</v>
      </c>
      <c r="B1007" t="str">
        <f>INDEX(Transpose!$B$2:$BD$2,MATCH('Iterating Key'!D1007,Transpose!$B$1:$BD$1,0))</f>
        <v>Nepal</v>
      </c>
      <c r="C1007">
        <f>INDEX(Transpose!$B$3:$BD$32,MATCH('Iterating Key'!A1007,Transpose!$A$3:$A$32,0),MATCH(D1007,Transpose!$B$1:$BD$1,0))</f>
        <v>1.1433329000000001</v>
      </c>
      <c r="D1007">
        <f t="shared" si="48"/>
        <v>34</v>
      </c>
      <c r="E1007">
        <f t="shared" si="47"/>
        <v>16</v>
      </c>
    </row>
    <row r="1008" spans="1:5" x14ac:dyDescent="0.25">
      <c r="A1008">
        <f t="shared" si="46"/>
        <v>2006</v>
      </c>
      <c r="B1008" t="str">
        <f>INDEX(Transpose!$B$2:$BD$2,MATCH('Iterating Key'!D1008,Transpose!$B$1:$BD$1,0))</f>
        <v>Nepal</v>
      </c>
      <c r="C1008">
        <f>INDEX(Transpose!$B$3:$BD$32,MATCH('Iterating Key'!A1008,Transpose!$A$3:$A$32,0),MATCH(D1008,Transpose!$B$1:$BD$1,0))</f>
        <v>1.3865628999999999</v>
      </c>
      <c r="D1008">
        <f t="shared" si="48"/>
        <v>34</v>
      </c>
      <c r="E1008">
        <f t="shared" si="47"/>
        <v>17</v>
      </c>
    </row>
    <row r="1009" spans="1:5" x14ac:dyDescent="0.25">
      <c r="A1009">
        <f t="shared" si="46"/>
        <v>2007</v>
      </c>
      <c r="B1009" t="str">
        <f>INDEX(Transpose!$B$2:$BD$2,MATCH('Iterating Key'!D1009,Transpose!$B$1:$BD$1,0))</f>
        <v>Nepal</v>
      </c>
      <c r="C1009">
        <f>INDEX(Transpose!$B$3:$BD$32,MATCH('Iterating Key'!A1009,Transpose!$A$3:$A$32,0),MATCH(D1009,Transpose!$B$1:$BD$1,0))</f>
        <v>1.9198957000000001</v>
      </c>
      <c r="D1009">
        <f t="shared" si="48"/>
        <v>34</v>
      </c>
      <c r="E1009">
        <f t="shared" si="47"/>
        <v>18</v>
      </c>
    </row>
    <row r="1010" spans="1:5" x14ac:dyDescent="0.25">
      <c r="A1010">
        <f t="shared" si="46"/>
        <v>2008</v>
      </c>
      <c r="B1010" t="str">
        <f>INDEX(Transpose!$B$2:$BD$2,MATCH('Iterating Key'!D1010,Transpose!$B$1:$BD$1,0))</f>
        <v>Nepal</v>
      </c>
      <c r="C1010">
        <f>INDEX(Transpose!$B$3:$BD$32,MATCH('Iterating Key'!A1010,Transpose!$A$3:$A$32,0),MATCH(D1010,Transpose!$B$1:$BD$1,0))</f>
        <v>1.0365625000000001</v>
      </c>
      <c r="D1010">
        <f t="shared" si="48"/>
        <v>34</v>
      </c>
      <c r="E1010">
        <f t="shared" si="47"/>
        <v>19</v>
      </c>
    </row>
    <row r="1011" spans="1:5" x14ac:dyDescent="0.25">
      <c r="A1011">
        <f t="shared" si="46"/>
        <v>2009</v>
      </c>
      <c r="B1011" t="str">
        <f>INDEX(Transpose!$B$2:$BD$2,MATCH('Iterating Key'!D1011,Transpose!$B$1:$BD$1,0))</f>
        <v>Nepal</v>
      </c>
      <c r="C1011">
        <f>INDEX(Transpose!$B$3:$BD$32,MATCH('Iterating Key'!A1011,Transpose!$A$3:$A$32,0),MATCH(D1011,Transpose!$B$1:$BD$1,0))</f>
        <v>1.508308</v>
      </c>
      <c r="D1011">
        <f t="shared" si="48"/>
        <v>34</v>
      </c>
      <c r="E1011">
        <f t="shared" si="47"/>
        <v>20</v>
      </c>
    </row>
    <row r="1012" spans="1:5" x14ac:dyDescent="0.25">
      <c r="A1012">
        <f t="shared" si="46"/>
        <v>2010</v>
      </c>
      <c r="B1012" t="str">
        <f>INDEX(Transpose!$B$2:$BD$2,MATCH('Iterating Key'!D1012,Transpose!$B$1:$BD$1,0))</f>
        <v>Nepal</v>
      </c>
      <c r="C1012">
        <f>INDEX(Transpose!$B$3:$BD$32,MATCH('Iterating Key'!A1012,Transpose!$A$3:$A$32,0),MATCH(D1012,Transpose!$B$1:$BD$1,0))</f>
        <v>1.0366255</v>
      </c>
      <c r="D1012">
        <f t="shared" si="48"/>
        <v>34</v>
      </c>
      <c r="E1012">
        <f t="shared" si="47"/>
        <v>21</v>
      </c>
    </row>
    <row r="1013" spans="1:5" x14ac:dyDescent="0.25">
      <c r="A1013">
        <f t="shared" si="46"/>
        <v>2011</v>
      </c>
      <c r="B1013" t="str">
        <f>INDEX(Transpose!$B$2:$BD$2,MATCH('Iterating Key'!D1013,Transpose!$B$1:$BD$1,0))</f>
        <v>Nepal</v>
      </c>
      <c r="C1013">
        <f>INDEX(Transpose!$B$3:$BD$32,MATCH('Iterating Key'!A1013,Transpose!$A$3:$A$32,0),MATCH(D1013,Transpose!$B$1:$BD$1,0))</f>
        <v>3.7482842999999999</v>
      </c>
      <c r="D1013">
        <f t="shared" si="48"/>
        <v>34</v>
      </c>
      <c r="E1013">
        <f t="shared" si="47"/>
        <v>22</v>
      </c>
    </row>
    <row r="1014" spans="1:5" x14ac:dyDescent="0.25">
      <c r="A1014">
        <f t="shared" si="46"/>
        <v>2012</v>
      </c>
      <c r="B1014" t="str">
        <f>INDEX(Transpose!$B$2:$BD$2,MATCH('Iterating Key'!D1014,Transpose!$B$1:$BD$1,0))</f>
        <v>Nepal</v>
      </c>
      <c r="C1014">
        <f>INDEX(Transpose!$B$3:$BD$32,MATCH('Iterating Key'!A1014,Transpose!$A$3:$A$32,0),MATCH(D1014,Transpose!$B$1:$BD$1,0))</f>
        <v>1.4285702</v>
      </c>
      <c r="D1014">
        <f t="shared" si="48"/>
        <v>34</v>
      </c>
      <c r="E1014">
        <f t="shared" si="47"/>
        <v>23</v>
      </c>
    </row>
    <row r="1015" spans="1:5" x14ac:dyDescent="0.25">
      <c r="A1015">
        <f t="shared" si="46"/>
        <v>2013</v>
      </c>
      <c r="B1015" t="str">
        <f>INDEX(Transpose!$B$2:$BD$2,MATCH('Iterating Key'!D1015,Transpose!$B$1:$BD$1,0))</f>
        <v>Nepal</v>
      </c>
      <c r="C1015">
        <f>INDEX(Transpose!$B$3:$BD$32,MATCH('Iterating Key'!A1015,Transpose!$A$3:$A$32,0),MATCH(D1015,Transpose!$B$1:$BD$1,0))</f>
        <v>1.2203518</v>
      </c>
      <c r="D1015">
        <f t="shared" si="48"/>
        <v>34</v>
      </c>
      <c r="E1015">
        <f t="shared" si="47"/>
        <v>24</v>
      </c>
    </row>
    <row r="1016" spans="1:5" x14ac:dyDescent="0.25">
      <c r="A1016">
        <f t="shared" si="46"/>
        <v>2014</v>
      </c>
      <c r="B1016" t="str">
        <f>INDEX(Transpose!$B$2:$BD$2,MATCH('Iterating Key'!D1016,Transpose!$B$1:$BD$1,0))</f>
        <v>Nepal</v>
      </c>
      <c r="C1016">
        <f>INDEX(Transpose!$B$3:$BD$32,MATCH('Iterating Key'!A1016,Transpose!$A$3:$A$32,0),MATCH(D1016,Transpose!$B$1:$BD$1,0))</f>
        <v>0.86292219999999997</v>
      </c>
      <c r="D1016">
        <f t="shared" si="48"/>
        <v>34</v>
      </c>
      <c r="E1016">
        <f t="shared" si="47"/>
        <v>25</v>
      </c>
    </row>
    <row r="1017" spans="1:5" x14ac:dyDescent="0.25">
      <c r="A1017">
        <f t="shared" si="46"/>
        <v>2015</v>
      </c>
      <c r="B1017" t="str">
        <f>INDEX(Transpose!$B$2:$BD$2,MATCH('Iterating Key'!D1017,Transpose!$B$1:$BD$1,0))</f>
        <v>Nepal</v>
      </c>
      <c r="C1017">
        <f>INDEX(Transpose!$B$3:$BD$32,MATCH('Iterating Key'!A1017,Transpose!$A$3:$A$32,0),MATCH(D1017,Transpose!$B$1:$BD$1,0))</f>
        <v>2.0245747999999999</v>
      </c>
      <c r="D1017">
        <f t="shared" si="48"/>
        <v>34</v>
      </c>
      <c r="E1017">
        <f t="shared" si="47"/>
        <v>26</v>
      </c>
    </row>
    <row r="1018" spans="1:5" x14ac:dyDescent="0.25">
      <c r="A1018">
        <f t="shared" si="46"/>
        <v>2016</v>
      </c>
      <c r="B1018" t="str">
        <f>INDEX(Transpose!$B$2:$BD$2,MATCH('Iterating Key'!D1018,Transpose!$B$1:$BD$1,0))</f>
        <v>Nepal</v>
      </c>
      <c r="C1018">
        <f>INDEX(Transpose!$B$3:$BD$32,MATCH('Iterating Key'!A1018,Transpose!$A$3:$A$32,0),MATCH(D1018,Transpose!$B$1:$BD$1,0))</f>
        <v>2.0712779000000001</v>
      </c>
      <c r="D1018">
        <f t="shared" si="48"/>
        <v>34</v>
      </c>
      <c r="E1018">
        <f t="shared" si="47"/>
        <v>27</v>
      </c>
    </row>
    <row r="1019" spans="1:5" x14ac:dyDescent="0.25">
      <c r="A1019">
        <f t="shared" si="46"/>
        <v>2017</v>
      </c>
      <c r="B1019" t="str">
        <f>INDEX(Transpose!$B$2:$BD$2,MATCH('Iterating Key'!D1019,Transpose!$B$1:$BD$1,0))</f>
        <v>Nepal</v>
      </c>
      <c r="C1019">
        <f>INDEX(Transpose!$B$3:$BD$32,MATCH('Iterating Key'!A1019,Transpose!$A$3:$A$32,0),MATCH(D1019,Transpose!$B$1:$BD$1,0))</f>
        <v>0.97451109999999996</v>
      </c>
      <c r="D1019">
        <f t="shared" si="48"/>
        <v>34</v>
      </c>
      <c r="E1019">
        <f t="shared" si="47"/>
        <v>28</v>
      </c>
    </row>
    <row r="1020" spans="1:5" x14ac:dyDescent="0.25">
      <c r="A1020">
        <f t="shared" si="46"/>
        <v>2018</v>
      </c>
      <c r="B1020" t="str">
        <f>INDEX(Transpose!$B$2:$BD$2,MATCH('Iterating Key'!D1020,Transpose!$B$1:$BD$1,0))</f>
        <v>Nepal</v>
      </c>
      <c r="C1020">
        <f>INDEX(Transpose!$B$3:$BD$32,MATCH('Iterating Key'!A1020,Transpose!$A$3:$A$32,0),MATCH(D1020,Transpose!$B$1:$BD$1,0))</f>
        <v>1.8452526</v>
      </c>
      <c r="D1020">
        <f t="shared" si="48"/>
        <v>34</v>
      </c>
      <c r="E1020">
        <f t="shared" si="47"/>
        <v>29</v>
      </c>
    </row>
    <row r="1021" spans="1:5" x14ac:dyDescent="0.25">
      <c r="A1021">
        <f t="shared" si="46"/>
        <v>2019</v>
      </c>
      <c r="B1021" t="str">
        <f>INDEX(Transpose!$B$2:$BD$2,MATCH('Iterating Key'!D1021,Transpose!$B$1:$BD$1,0))</f>
        <v>Nepal</v>
      </c>
      <c r="C1021">
        <f>INDEX(Transpose!$B$3:$BD$32,MATCH('Iterating Key'!A1021,Transpose!$A$3:$A$32,0),MATCH(D1021,Transpose!$B$1:$BD$1,0))</f>
        <v>1.2407212000000001</v>
      </c>
      <c r="D1021">
        <f t="shared" si="48"/>
        <v>34</v>
      </c>
      <c r="E1021">
        <f t="shared" si="47"/>
        <v>30</v>
      </c>
    </row>
    <row r="1022" spans="1:5" x14ac:dyDescent="0.25">
      <c r="A1022">
        <f t="shared" si="46"/>
        <v>1990</v>
      </c>
      <c r="B1022" t="str">
        <f>INDEX(Transpose!$B$2:$BD$2,MATCH('Iterating Key'!D1022,Transpose!$B$1:$BD$1,0))</f>
        <v>Nicaragua</v>
      </c>
      <c r="C1022">
        <f>INDEX(Transpose!$B$3:$BD$32,MATCH('Iterating Key'!A1022,Transpose!$A$3:$A$32,0),MATCH(D1022,Transpose!$B$1:$BD$1,0))</f>
        <v>671.1839999</v>
      </c>
      <c r="D1022">
        <f t="shared" si="48"/>
        <v>35</v>
      </c>
      <c r="E1022">
        <f t="shared" si="47"/>
        <v>1</v>
      </c>
    </row>
    <row r="1023" spans="1:5" x14ac:dyDescent="0.25">
      <c r="A1023">
        <f t="shared" si="46"/>
        <v>1991</v>
      </c>
      <c r="B1023" t="str">
        <f>INDEX(Transpose!$B$2:$BD$2,MATCH('Iterating Key'!D1023,Transpose!$B$1:$BD$1,0))</f>
        <v>Nicaragua</v>
      </c>
      <c r="C1023">
        <f>INDEX(Transpose!$B$3:$BD$32,MATCH('Iterating Key'!A1023,Transpose!$A$3:$A$32,0),MATCH(D1023,Transpose!$B$1:$BD$1,0))</f>
        <v>392.05299989999997</v>
      </c>
      <c r="D1023">
        <f t="shared" si="48"/>
        <v>35</v>
      </c>
      <c r="E1023">
        <f t="shared" si="47"/>
        <v>2</v>
      </c>
    </row>
    <row r="1024" spans="1:5" x14ac:dyDescent="0.25">
      <c r="A1024">
        <f t="shared" si="46"/>
        <v>1992</v>
      </c>
      <c r="B1024" t="str">
        <f>INDEX(Transpose!$B$2:$BD$2,MATCH('Iterating Key'!D1024,Transpose!$B$1:$BD$1,0))</f>
        <v>Nicaragua</v>
      </c>
      <c r="C1024">
        <f>INDEX(Transpose!$B$3:$BD$32,MATCH('Iterating Key'!A1024,Transpose!$A$3:$A$32,0),MATCH(D1024,Transpose!$B$1:$BD$1,0))</f>
        <v>635.94600000000003</v>
      </c>
      <c r="D1024">
        <f t="shared" si="48"/>
        <v>35</v>
      </c>
      <c r="E1024">
        <f t="shared" si="47"/>
        <v>3</v>
      </c>
    </row>
    <row r="1025" spans="1:5" x14ac:dyDescent="0.25">
      <c r="A1025">
        <f t="shared" si="46"/>
        <v>1993</v>
      </c>
      <c r="B1025" t="str">
        <f>INDEX(Transpose!$B$2:$BD$2,MATCH('Iterating Key'!D1025,Transpose!$B$1:$BD$1,0))</f>
        <v>Nicaragua</v>
      </c>
      <c r="C1025">
        <f>INDEX(Transpose!$B$3:$BD$32,MATCH('Iterating Key'!A1025,Transpose!$A$3:$A$32,0),MATCH(D1025,Transpose!$B$1:$BD$1,0))</f>
        <v>476.46600039999998</v>
      </c>
      <c r="D1025">
        <f t="shared" si="48"/>
        <v>35</v>
      </c>
      <c r="E1025">
        <f t="shared" si="47"/>
        <v>4</v>
      </c>
    </row>
    <row r="1026" spans="1:5" x14ac:dyDescent="0.25">
      <c r="A1026">
        <f t="shared" si="46"/>
        <v>1994</v>
      </c>
      <c r="B1026" t="str">
        <f>INDEX(Transpose!$B$2:$BD$2,MATCH('Iterating Key'!D1026,Transpose!$B$1:$BD$1,0))</f>
        <v>Nicaragua</v>
      </c>
      <c r="C1026">
        <f>INDEX(Transpose!$B$3:$BD$32,MATCH('Iterating Key'!A1026,Transpose!$A$3:$A$32,0),MATCH(D1026,Transpose!$B$1:$BD$1,0))</f>
        <v>623.51399960000003</v>
      </c>
      <c r="D1026">
        <f t="shared" si="48"/>
        <v>35</v>
      </c>
      <c r="E1026">
        <f t="shared" si="47"/>
        <v>5</v>
      </c>
    </row>
    <row r="1027" spans="1:5" x14ac:dyDescent="0.25">
      <c r="A1027">
        <f t="shared" ref="A1027:A1090" si="49">1990+E1027-1</f>
        <v>1995</v>
      </c>
      <c r="B1027" t="str">
        <f>INDEX(Transpose!$B$2:$BD$2,MATCH('Iterating Key'!D1027,Transpose!$B$1:$BD$1,0))</f>
        <v>Nicaragua</v>
      </c>
      <c r="C1027">
        <f>INDEX(Transpose!$B$3:$BD$32,MATCH('Iterating Key'!A1027,Transpose!$A$3:$A$32,0),MATCH(D1027,Transpose!$B$1:$BD$1,0))</f>
        <v>681.17899920000002</v>
      </c>
      <c r="D1027">
        <f t="shared" si="48"/>
        <v>35</v>
      </c>
      <c r="E1027">
        <f t="shared" si="47"/>
        <v>6</v>
      </c>
    </row>
    <row r="1028" spans="1:5" x14ac:dyDescent="0.25">
      <c r="A1028">
        <f t="shared" si="49"/>
        <v>1996</v>
      </c>
      <c r="B1028" t="str">
        <f>INDEX(Transpose!$B$2:$BD$2,MATCH('Iterating Key'!D1028,Transpose!$B$1:$BD$1,0))</f>
        <v>Nicaragua</v>
      </c>
      <c r="C1028">
        <f>INDEX(Transpose!$B$3:$BD$32,MATCH('Iterating Key'!A1028,Transpose!$A$3:$A$32,0),MATCH(D1028,Transpose!$B$1:$BD$1,0))</f>
        <v>822.35599979999995</v>
      </c>
      <c r="D1028">
        <f t="shared" si="48"/>
        <v>35</v>
      </c>
      <c r="E1028">
        <f t="shared" ref="E1028:E1091" si="50">IF(E1027+1=31,1,E1027+1)</f>
        <v>7</v>
      </c>
    </row>
    <row r="1029" spans="1:5" x14ac:dyDescent="0.25">
      <c r="A1029">
        <f t="shared" si="49"/>
        <v>1997</v>
      </c>
      <c r="B1029" t="str">
        <f>INDEX(Transpose!$B$2:$BD$2,MATCH('Iterating Key'!D1029,Transpose!$B$1:$BD$1,0))</f>
        <v>Nicaragua</v>
      </c>
      <c r="C1029">
        <f>INDEX(Transpose!$B$3:$BD$32,MATCH('Iterating Key'!A1029,Transpose!$A$3:$A$32,0),MATCH(D1029,Transpose!$B$1:$BD$1,0))</f>
        <v>714.00300040000002</v>
      </c>
      <c r="D1029">
        <f t="shared" si="48"/>
        <v>35</v>
      </c>
      <c r="E1029">
        <f t="shared" si="50"/>
        <v>8</v>
      </c>
    </row>
    <row r="1030" spans="1:5" x14ac:dyDescent="0.25">
      <c r="A1030">
        <f t="shared" si="49"/>
        <v>1998</v>
      </c>
      <c r="B1030" t="str">
        <f>INDEX(Transpose!$B$2:$BD$2,MATCH('Iterating Key'!D1030,Transpose!$B$1:$BD$1,0))</f>
        <v>Nicaragua</v>
      </c>
      <c r="C1030">
        <f>INDEX(Transpose!$B$3:$BD$32,MATCH('Iterating Key'!A1030,Transpose!$A$3:$A$32,0),MATCH(D1030,Transpose!$B$1:$BD$1,0))</f>
        <v>940.58399910000003</v>
      </c>
      <c r="D1030">
        <f t="shared" si="48"/>
        <v>35</v>
      </c>
      <c r="E1030">
        <f t="shared" si="50"/>
        <v>9</v>
      </c>
    </row>
    <row r="1031" spans="1:5" x14ac:dyDescent="0.25">
      <c r="A1031">
        <f t="shared" si="49"/>
        <v>1999</v>
      </c>
      <c r="B1031" t="str">
        <f>INDEX(Transpose!$B$2:$BD$2,MATCH('Iterating Key'!D1031,Transpose!$B$1:$BD$1,0))</f>
        <v>Nicaragua</v>
      </c>
      <c r="C1031">
        <f>INDEX(Transpose!$B$3:$BD$32,MATCH('Iterating Key'!A1031,Transpose!$A$3:$A$32,0),MATCH(D1031,Transpose!$B$1:$BD$1,0))</f>
        <v>984.19399940000005</v>
      </c>
      <c r="D1031">
        <f t="shared" si="48"/>
        <v>35</v>
      </c>
      <c r="E1031">
        <f t="shared" si="50"/>
        <v>10</v>
      </c>
    </row>
    <row r="1032" spans="1:5" x14ac:dyDescent="0.25">
      <c r="A1032">
        <f t="shared" si="49"/>
        <v>2000</v>
      </c>
      <c r="B1032" t="str">
        <f>INDEX(Transpose!$B$2:$BD$2,MATCH('Iterating Key'!D1032,Transpose!$B$1:$BD$1,0))</f>
        <v>Nicaragua</v>
      </c>
      <c r="C1032">
        <f>INDEX(Transpose!$B$3:$BD$32,MATCH('Iterating Key'!A1032,Transpose!$A$3:$A$32,0),MATCH(D1032,Transpose!$B$1:$BD$1,0))</f>
        <v>1366.6233999999999</v>
      </c>
      <c r="D1032">
        <f t="shared" si="48"/>
        <v>35</v>
      </c>
      <c r="E1032">
        <f t="shared" si="50"/>
        <v>11</v>
      </c>
    </row>
    <row r="1033" spans="1:5" x14ac:dyDescent="0.25">
      <c r="A1033">
        <f t="shared" si="49"/>
        <v>2001</v>
      </c>
      <c r="B1033" t="str">
        <f>INDEX(Transpose!$B$2:$BD$2,MATCH('Iterating Key'!D1033,Transpose!$B$1:$BD$1,0))</f>
        <v>Nicaragua</v>
      </c>
      <c r="C1033">
        <f>INDEX(Transpose!$B$3:$BD$32,MATCH('Iterating Key'!A1033,Transpose!$A$3:$A$32,0),MATCH(D1033,Transpose!$B$1:$BD$1,0))</f>
        <v>1364.5919994999999</v>
      </c>
      <c r="D1033">
        <f t="shared" si="48"/>
        <v>35</v>
      </c>
      <c r="E1033">
        <f t="shared" si="50"/>
        <v>12</v>
      </c>
    </row>
    <row r="1034" spans="1:5" x14ac:dyDescent="0.25">
      <c r="A1034">
        <f t="shared" si="49"/>
        <v>2002</v>
      </c>
      <c r="B1034" t="str">
        <f>INDEX(Transpose!$B$2:$BD$2,MATCH('Iterating Key'!D1034,Transpose!$B$1:$BD$1,0))</f>
        <v>Nicaragua</v>
      </c>
      <c r="C1034">
        <f>INDEX(Transpose!$B$3:$BD$32,MATCH('Iterating Key'!A1034,Transpose!$A$3:$A$32,0),MATCH(D1034,Transpose!$B$1:$BD$1,0))</f>
        <v>955.40199930000006</v>
      </c>
      <c r="D1034">
        <f t="shared" si="48"/>
        <v>35</v>
      </c>
      <c r="E1034">
        <f t="shared" si="50"/>
        <v>13</v>
      </c>
    </row>
    <row r="1035" spans="1:5" x14ac:dyDescent="0.25">
      <c r="A1035">
        <f t="shared" si="49"/>
        <v>2003</v>
      </c>
      <c r="B1035" t="str">
        <f>INDEX(Transpose!$B$2:$BD$2,MATCH('Iterating Key'!D1035,Transpose!$B$1:$BD$1,0))</f>
        <v>Nicaragua</v>
      </c>
      <c r="C1035">
        <f>INDEX(Transpose!$B$3:$BD$32,MATCH('Iterating Key'!A1035,Transpose!$A$3:$A$32,0),MATCH(D1035,Transpose!$B$1:$BD$1,0))</f>
        <v>1013.2369996</v>
      </c>
      <c r="D1035">
        <f t="shared" si="48"/>
        <v>35</v>
      </c>
      <c r="E1035">
        <f t="shared" si="50"/>
        <v>14</v>
      </c>
    </row>
    <row r="1036" spans="1:5" x14ac:dyDescent="0.25">
      <c r="A1036">
        <f t="shared" si="49"/>
        <v>2004</v>
      </c>
      <c r="B1036" t="str">
        <f>INDEX(Transpose!$B$2:$BD$2,MATCH('Iterating Key'!D1036,Transpose!$B$1:$BD$1,0))</f>
        <v>Nicaragua</v>
      </c>
      <c r="C1036">
        <f>INDEX(Transpose!$B$3:$BD$32,MATCH('Iterating Key'!A1036,Transpose!$A$3:$A$32,0),MATCH(D1036,Transpose!$B$1:$BD$1,0))</f>
        <v>1311.3499996</v>
      </c>
      <c r="D1036">
        <f t="shared" si="48"/>
        <v>35</v>
      </c>
      <c r="E1036">
        <f t="shared" si="50"/>
        <v>15</v>
      </c>
    </row>
    <row r="1037" spans="1:5" x14ac:dyDescent="0.25">
      <c r="A1037">
        <f t="shared" si="49"/>
        <v>2005</v>
      </c>
      <c r="B1037" t="str">
        <f>INDEX(Transpose!$B$2:$BD$2,MATCH('Iterating Key'!D1037,Transpose!$B$1:$BD$1,0))</f>
        <v>Nicaragua</v>
      </c>
      <c r="C1037">
        <f>INDEX(Transpose!$B$3:$BD$32,MATCH('Iterating Key'!A1037,Transpose!$A$3:$A$32,0),MATCH(D1037,Transpose!$B$1:$BD$1,0))</f>
        <v>1002.5431542</v>
      </c>
      <c r="D1037">
        <f t="shared" si="48"/>
        <v>35</v>
      </c>
      <c r="E1037">
        <f t="shared" si="50"/>
        <v>16</v>
      </c>
    </row>
    <row r="1038" spans="1:5" x14ac:dyDescent="0.25">
      <c r="A1038">
        <f t="shared" si="49"/>
        <v>2006</v>
      </c>
      <c r="B1038" t="str">
        <f>INDEX(Transpose!$B$2:$BD$2,MATCH('Iterating Key'!D1038,Transpose!$B$1:$BD$1,0))</f>
        <v>Nicaragua</v>
      </c>
      <c r="C1038">
        <f>INDEX(Transpose!$B$3:$BD$32,MATCH('Iterating Key'!A1038,Transpose!$A$3:$A$32,0),MATCH(D1038,Transpose!$B$1:$BD$1,0))</f>
        <v>1445.3033968</v>
      </c>
      <c r="D1038">
        <f t="shared" si="48"/>
        <v>35</v>
      </c>
      <c r="E1038">
        <f t="shared" si="50"/>
        <v>17</v>
      </c>
    </row>
    <row r="1039" spans="1:5" x14ac:dyDescent="0.25">
      <c r="A1039">
        <f t="shared" si="49"/>
        <v>2007</v>
      </c>
      <c r="B1039" t="str">
        <f>INDEX(Transpose!$B$2:$BD$2,MATCH('Iterating Key'!D1039,Transpose!$B$1:$BD$1,0))</f>
        <v>Nicaragua</v>
      </c>
      <c r="C1039">
        <f>INDEX(Transpose!$B$3:$BD$32,MATCH('Iterating Key'!A1039,Transpose!$A$3:$A$32,0),MATCH(D1039,Transpose!$B$1:$BD$1,0))</f>
        <v>1259.3465787</v>
      </c>
      <c r="D1039">
        <f t="shared" si="48"/>
        <v>35</v>
      </c>
      <c r="E1039">
        <f t="shared" si="50"/>
        <v>18</v>
      </c>
    </row>
    <row r="1040" spans="1:5" x14ac:dyDescent="0.25">
      <c r="A1040">
        <f t="shared" si="49"/>
        <v>2008</v>
      </c>
      <c r="B1040" t="str">
        <f>INDEX(Transpose!$B$2:$BD$2,MATCH('Iterating Key'!D1040,Transpose!$B$1:$BD$1,0))</f>
        <v>Nicaragua</v>
      </c>
      <c r="C1040">
        <f>INDEX(Transpose!$B$3:$BD$32,MATCH('Iterating Key'!A1040,Transpose!$A$3:$A$32,0),MATCH(D1040,Transpose!$B$1:$BD$1,0))</f>
        <v>1625.1105737</v>
      </c>
      <c r="D1040">
        <f t="shared" si="48"/>
        <v>35</v>
      </c>
      <c r="E1040">
        <f t="shared" si="50"/>
        <v>19</v>
      </c>
    </row>
    <row r="1041" spans="1:5" x14ac:dyDescent="0.25">
      <c r="A1041">
        <f t="shared" si="49"/>
        <v>2009</v>
      </c>
      <c r="B1041" t="str">
        <f>INDEX(Transpose!$B$2:$BD$2,MATCH('Iterating Key'!D1041,Transpose!$B$1:$BD$1,0))</f>
        <v>Nicaragua</v>
      </c>
      <c r="C1041">
        <f>INDEX(Transpose!$B$3:$BD$32,MATCH('Iterating Key'!A1041,Transpose!$A$3:$A$32,0),MATCH(D1041,Transpose!$B$1:$BD$1,0))</f>
        <v>1373.9991304</v>
      </c>
      <c r="D1041">
        <f t="shared" si="48"/>
        <v>35</v>
      </c>
      <c r="E1041">
        <f t="shared" si="50"/>
        <v>20</v>
      </c>
    </row>
    <row r="1042" spans="1:5" x14ac:dyDescent="0.25">
      <c r="A1042">
        <f t="shared" si="49"/>
        <v>2010</v>
      </c>
      <c r="B1042" t="str">
        <f>INDEX(Transpose!$B$2:$BD$2,MATCH('Iterating Key'!D1042,Transpose!$B$1:$BD$1,0))</f>
        <v>Nicaragua</v>
      </c>
      <c r="C1042">
        <f>INDEX(Transpose!$B$3:$BD$32,MATCH('Iterating Key'!A1042,Transpose!$A$3:$A$32,0),MATCH(D1042,Transpose!$B$1:$BD$1,0))</f>
        <v>1711.8160582999999</v>
      </c>
      <c r="D1042">
        <f t="shared" si="48"/>
        <v>35</v>
      </c>
      <c r="E1042">
        <f t="shared" si="50"/>
        <v>21</v>
      </c>
    </row>
    <row r="1043" spans="1:5" x14ac:dyDescent="0.25">
      <c r="A1043">
        <f t="shared" si="49"/>
        <v>2011</v>
      </c>
      <c r="B1043" t="str">
        <f>INDEX(Transpose!$B$2:$BD$2,MATCH('Iterating Key'!D1043,Transpose!$B$1:$BD$1,0))</f>
        <v>Nicaragua</v>
      </c>
      <c r="C1043">
        <f>INDEX(Transpose!$B$3:$BD$32,MATCH('Iterating Key'!A1043,Transpose!$A$3:$A$32,0),MATCH(D1043,Transpose!$B$1:$BD$1,0))</f>
        <v>1467.7097988999999</v>
      </c>
      <c r="D1043">
        <f t="shared" si="48"/>
        <v>35</v>
      </c>
      <c r="E1043">
        <f t="shared" si="50"/>
        <v>22</v>
      </c>
    </row>
    <row r="1044" spans="1:5" x14ac:dyDescent="0.25">
      <c r="A1044">
        <f t="shared" si="49"/>
        <v>2012</v>
      </c>
      <c r="B1044" t="str">
        <f>INDEX(Transpose!$B$2:$BD$2,MATCH('Iterating Key'!D1044,Transpose!$B$1:$BD$1,0))</f>
        <v>Nicaragua</v>
      </c>
      <c r="C1044">
        <f>INDEX(Transpose!$B$3:$BD$32,MATCH('Iterating Key'!A1044,Transpose!$A$3:$A$32,0),MATCH(D1044,Transpose!$B$1:$BD$1,0))</f>
        <v>1987.3021469</v>
      </c>
      <c r="D1044">
        <f t="shared" si="48"/>
        <v>35</v>
      </c>
      <c r="E1044">
        <f t="shared" si="50"/>
        <v>23</v>
      </c>
    </row>
    <row r="1045" spans="1:5" x14ac:dyDescent="0.25">
      <c r="A1045">
        <f t="shared" si="49"/>
        <v>2013</v>
      </c>
      <c r="B1045" t="str">
        <f>INDEX(Transpose!$B$2:$BD$2,MATCH('Iterating Key'!D1045,Transpose!$B$1:$BD$1,0))</f>
        <v>Nicaragua</v>
      </c>
      <c r="C1045">
        <f>INDEX(Transpose!$B$3:$BD$32,MATCH('Iterating Key'!A1045,Transpose!$A$3:$A$32,0),MATCH(D1045,Transpose!$B$1:$BD$1,0))</f>
        <v>1660.5499878000001</v>
      </c>
      <c r="D1045">
        <f t="shared" si="48"/>
        <v>35</v>
      </c>
      <c r="E1045">
        <f t="shared" si="50"/>
        <v>24</v>
      </c>
    </row>
    <row r="1046" spans="1:5" x14ac:dyDescent="0.25">
      <c r="A1046">
        <f t="shared" si="49"/>
        <v>2014</v>
      </c>
      <c r="B1046" t="str">
        <f>INDEX(Transpose!$B$2:$BD$2,MATCH('Iterating Key'!D1046,Transpose!$B$1:$BD$1,0))</f>
        <v>Nicaragua</v>
      </c>
      <c r="C1046">
        <f>INDEX(Transpose!$B$3:$BD$32,MATCH('Iterating Key'!A1046,Transpose!$A$3:$A$32,0),MATCH(D1046,Transpose!$B$1:$BD$1,0))</f>
        <v>1900.6373842999999</v>
      </c>
      <c r="D1046">
        <f t="shared" si="48"/>
        <v>35</v>
      </c>
      <c r="E1046">
        <f t="shared" si="50"/>
        <v>25</v>
      </c>
    </row>
    <row r="1047" spans="1:5" x14ac:dyDescent="0.25">
      <c r="A1047">
        <f t="shared" si="49"/>
        <v>2015</v>
      </c>
      <c r="B1047" t="str">
        <f>INDEX(Transpose!$B$2:$BD$2,MATCH('Iterating Key'!D1047,Transpose!$B$1:$BD$1,0))</f>
        <v>Nicaragua</v>
      </c>
      <c r="C1047">
        <f>INDEX(Transpose!$B$3:$BD$32,MATCH('Iterating Key'!A1047,Transpose!$A$3:$A$32,0),MATCH(D1047,Transpose!$B$1:$BD$1,0))</f>
        <v>1753.1587844999999</v>
      </c>
      <c r="D1047">
        <f t="shared" si="48"/>
        <v>35</v>
      </c>
      <c r="E1047">
        <f t="shared" si="50"/>
        <v>26</v>
      </c>
    </row>
    <row r="1048" spans="1:5" x14ac:dyDescent="0.25">
      <c r="A1048">
        <f t="shared" si="49"/>
        <v>2016</v>
      </c>
      <c r="B1048" t="str">
        <f>INDEX(Transpose!$B$2:$BD$2,MATCH('Iterating Key'!D1048,Transpose!$B$1:$BD$1,0))</f>
        <v>Nicaragua</v>
      </c>
      <c r="C1048">
        <f>INDEX(Transpose!$B$3:$BD$32,MATCH('Iterating Key'!A1048,Transpose!$A$3:$A$32,0),MATCH(D1048,Transpose!$B$1:$BD$1,0))</f>
        <v>1963.4673074</v>
      </c>
      <c r="D1048">
        <f t="shared" si="48"/>
        <v>35</v>
      </c>
      <c r="E1048">
        <f t="shared" si="50"/>
        <v>27</v>
      </c>
    </row>
    <row r="1049" spans="1:5" x14ac:dyDescent="0.25">
      <c r="A1049">
        <f t="shared" si="49"/>
        <v>2017</v>
      </c>
      <c r="B1049" t="str">
        <f>INDEX(Transpose!$B$2:$BD$2,MATCH('Iterating Key'!D1049,Transpose!$B$1:$BD$1,0))</f>
        <v>Nicaragua</v>
      </c>
      <c r="C1049">
        <f>INDEX(Transpose!$B$3:$BD$32,MATCH('Iterating Key'!A1049,Transpose!$A$3:$A$32,0),MATCH(D1049,Transpose!$B$1:$BD$1,0))</f>
        <v>2448.6379304000002</v>
      </c>
      <c r="D1049">
        <f t="shared" si="48"/>
        <v>35</v>
      </c>
      <c r="E1049">
        <f t="shared" si="50"/>
        <v>28</v>
      </c>
    </row>
    <row r="1050" spans="1:5" x14ac:dyDescent="0.25">
      <c r="A1050">
        <f t="shared" si="49"/>
        <v>2018</v>
      </c>
      <c r="B1050" t="str">
        <f>INDEX(Transpose!$B$2:$BD$2,MATCH('Iterating Key'!D1050,Transpose!$B$1:$BD$1,0))</f>
        <v>Nicaragua</v>
      </c>
      <c r="C1050">
        <f>INDEX(Transpose!$B$3:$BD$32,MATCH('Iterating Key'!A1050,Transpose!$A$3:$A$32,0),MATCH(D1050,Transpose!$B$1:$BD$1,0))</f>
        <v>2300.0350324000001</v>
      </c>
      <c r="D1050">
        <f t="shared" si="48"/>
        <v>35</v>
      </c>
      <c r="E1050">
        <f t="shared" si="50"/>
        <v>29</v>
      </c>
    </row>
    <row r="1051" spans="1:5" x14ac:dyDescent="0.25">
      <c r="A1051">
        <f t="shared" si="49"/>
        <v>2019</v>
      </c>
      <c r="B1051" t="str">
        <f>INDEX(Transpose!$B$2:$BD$2,MATCH('Iterating Key'!D1051,Transpose!$B$1:$BD$1,0))</f>
        <v>Nicaragua</v>
      </c>
      <c r="C1051">
        <f>INDEX(Transpose!$B$3:$BD$32,MATCH('Iterating Key'!A1051,Transpose!$A$3:$A$32,0),MATCH(D1051,Transpose!$B$1:$BD$1,0))</f>
        <v>2954.3895259999999</v>
      </c>
      <c r="D1051">
        <f t="shared" si="48"/>
        <v>35</v>
      </c>
      <c r="E1051">
        <f t="shared" si="50"/>
        <v>30</v>
      </c>
    </row>
    <row r="1052" spans="1:5" x14ac:dyDescent="0.25">
      <c r="A1052">
        <f t="shared" si="49"/>
        <v>1990</v>
      </c>
      <c r="B1052" t="str">
        <f>INDEX(Transpose!$B$2:$BD$2,MATCH('Iterating Key'!D1052,Transpose!$B$1:$BD$1,0))</f>
        <v>Nigeria</v>
      </c>
      <c r="C1052">
        <f>INDEX(Transpose!$B$3:$BD$32,MATCH('Iterating Key'!A1052,Transpose!$A$3:$A$32,0),MATCH(D1052,Transpose!$B$1:$BD$1,0))</f>
        <v>3.5819999999999999</v>
      </c>
      <c r="D1052">
        <f t="shared" si="48"/>
        <v>36</v>
      </c>
      <c r="E1052">
        <f t="shared" si="50"/>
        <v>1</v>
      </c>
    </row>
    <row r="1053" spans="1:5" x14ac:dyDescent="0.25">
      <c r="A1053">
        <f t="shared" si="49"/>
        <v>1991</v>
      </c>
      <c r="B1053" t="str">
        <f>INDEX(Transpose!$B$2:$BD$2,MATCH('Iterating Key'!D1053,Transpose!$B$1:$BD$1,0))</f>
        <v>Nigeria</v>
      </c>
      <c r="C1053">
        <f>INDEX(Transpose!$B$3:$BD$32,MATCH('Iterating Key'!A1053,Transpose!$A$3:$A$32,0),MATCH(D1053,Transpose!$B$1:$BD$1,0))</f>
        <v>0.92200000000000004</v>
      </c>
      <c r="D1053">
        <f t="shared" si="48"/>
        <v>36</v>
      </c>
      <c r="E1053">
        <f t="shared" si="50"/>
        <v>2</v>
      </c>
    </row>
    <row r="1054" spans="1:5" x14ac:dyDescent="0.25">
      <c r="A1054">
        <f t="shared" si="49"/>
        <v>1992</v>
      </c>
      <c r="B1054" t="str">
        <f>INDEX(Transpose!$B$2:$BD$2,MATCH('Iterating Key'!D1054,Transpose!$B$1:$BD$1,0))</f>
        <v>Nigeria</v>
      </c>
      <c r="C1054">
        <f>INDEX(Transpose!$B$3:$BD$32,MATCH('Iterating Key'!A1054,Transpose!$A$3:$A$32,0),MATCH(D1054,Transpose!$B$1:$BD$1,0))</f>
        <v>11.391</v>
      </c>
      <c r="D1054">
        <f t="shared" si="48"/>
        <v>36</v>
      </c>
      <c r="E1054">
        <f t="shared" si="50"/>
        <v>3</v>
      </c>
    </row>
    <row r="1055" spans="1:5" x14ac:dyDescent="0.25">
      <c r="A1055">
        <f t="shared" si="49"/>
        <v>1993</v>
      </c>
      <c r="B1055" t="str">
        <f>INDEX(Transpose!$B$2:$BD$2,MATCH('Iterating Key'!D1055,Transpose!$B$1:$BD$1,0))</f>
        <v>Nigeria</v>
      </c>
      <c r="C1055">
        <f>INDEX(Transpose!$B$3:$BD$32,MATCH('Iterating Key'!A1055,Transpose!$A$3:$A$32,0),MATCH(D1055,Transpose!$B$1:$BD$1,0))</f>
        <v>10.304</v>
      </c>
      <c r="D1055">
        <f t="shared" si="48"/>
        <v>36</v>
      </c>
      <c r="E1055">
        <f t="shared" si="50"/>
        <v>4</v>
      </c>
    </row>
    <row r="1056" spans="1:5" x14ac:dyDescent="0.25">
      <c r="A1056">
        <f t="shared" si="49"/>
        <v>1994</v>
      </c>
      <c r="B1056" t="str">
        <f>INDEX(Transpose!$B$2:$BD$2,MATCH('Iterating Key'!D1056,Transpose!$B$1:$BD$1,0))</f>
        <v>Nigeria</v>
      </c>
      <c r="C1056">
        <f>INDEX(Transpose!$B$3:$BD$32,MATCH('Iterating Key'!A1056,Transpose!$A$3:$A$32,0),MATCH(D1056,Transpose!$B$1:$BD$1,0))</f>
        <v>7.8730000000000002</v>
      </c>
      <c r="D1056">
        <f t="shared" si="48"/>
        <v>36</v>
      </c>
      <c r="E1056">
        <f t="shared" si="50"/>
        <v>5</v>
      </c>
    </row>
    <row r="1057" spans="1:5" x14ac:dyDescent="0.25">
      <c r="A1057">
        <f t="shared" si="49"/>
        <v>1995</v>
      </c>
      <c r="B1057" t="str">
        <f>INDEX(Transpose!$B$2:$BD$2,MATCH('Iterating Key'!D1057,Transpose!$B$1:$BD$1,0))</f>
        <v>Nigeria</v>
      </c>
      <c r="C1057">
        <f>INDEX(Transpose!$B$3:$BD$32,MATCH('Iterating Key'!A1057,Transpose!$A$3:$A$32,0),MATCH(D1057,Transpose!$B$1:$BD$1,0))</f>
        <v>15.191000000000001</v>
      </c>
      <c r="D1057">
        <f t="shared" ref="D1057:D1120" si="51">IF(E1057=1,D1056+1,D1056)</f>
        <v>36</v>
      </c>
      <c r="E1057">
        <f t="shared" si="50"/>
        <v>6</v>
      </c>
    </row>
    <row r="1058" spans="1:5" x14ac:dyDescent="0.25">
      <c r="A1058">
        <f t="shared" si="49"/>
        <v>1996</v>
      </c>
      <c r="B1058" t="str">
        <f>INDEX(Transpose!$B$2:$BD$2,MATCH('Iterating Key'!D1058,Transpose!$B$1:$BD$1,0))</f>
        <v>Nigeria</v>
      </c>
      <c r="C1058">
        <f>INDEX(Transpose!$B$3:$BD$32,MATCH('Iterating Key'!A1058,Transpose!$A$3:$A$32,0),MATCH(D1058,Transpose!$B$1:$BD$1,0))</f>
        <v>6.9240000999999998</v>
      </c>
      <c r="D1058">
        <f t="shared" si="51"/>
        <v>36</v>
      </c>
      <c r="E1058">
        <f t="shared" si="50"/>
        <v>7</v>
      </c>
    </row>
    <row r="1059" spans="1:5" x14ac:dyDescent="0.25">
      <c r="A1059">
        <f t="shared" si="49"/>
        <v>1997</v>
      </c>
      <c r="B1059" t="str">
        <f>INDEX(Transpose!$B$2:$BD$2,MATCH('Iterating Key'!D1059,Transpose!$B$1:$BD$1,0))</f>
        <v>Nigeria</v>
      </c>
      <c r="C1059">
        <f>INDEX(Transpose!$B$3:$BD$32,MATCH('Iterating Key'!A1059,Transpose!$A$3:$A$32,0),MATCH(D1059,Transpose!$B$1:$BD$1,0))</f>
        <v>6.9050000000000002</v>
      </c>
      <c r="D1059">
        <f t="shared" si="51"/>
        <v>36</v>
      </c>
      <c r="E1059">
        <f t="shared" si="50"/>
        <v>8</v>
      </c>
    </row>
    <row r="1060" spans="1:5" x14ac:dyDescent="0.25">
      <c r="A1060">
        <f t="shared" si="49"/>
        <v>1998</v>
      </c>
      <c r="B1060" t="str">
        <f>INDEX(Transpose!$B$2:$BD$2,MATCH('Iterating Key'!D1060,Transpose!$B$1:$BD$1,0))</f>
        <v>Nigeria</v>
      </c>
      <c r="C1060">
        <f>INDEX(Transpose!$B$3:$BD$32,MATCH('Iterating Key'!A1060,Transpose!$A$3:$A$32,0),MATCH(D1060,Transpose!$B$1:$BD$1,0))</f>
        <v>9.8969999000000008</v>
      </c>
      <c r="D1060">
        <f t="shared" si="51"/>
        <v>36</v>
      </c>
      <c r="E1060">
        <f t="shared" si="50"/>
        <v>9</v>
      </c>
    </row>
    <row r="1061" spans="1:5" x14ac:dyDescent="0.25">
      <c r="A1061">
        <f t="shared" si="49"/>
        <v>1999</v>
      </c>
      <c r="B1061" t="str">
        <f>INDEX(Transpose!$B$2:$BD$2,MATCH('Iterating Key'!D1061,Transpose!$B$1:$BD$1,0))</f>
        <v>Nigeria</v>
      </c>
      <c r="C1061">
        <f>INDEX(Transpose!$B$3:$BD$32,MATCH('Iterating Key'!A1061,Transpose!$A$3:$A$32,0),MATCH(D1061,Transpose!$B$1:$BD$1,0))</f>
        <v>8.5760000000000005</v>
      </c>
      <c r="D1061">
        <f t="shared" si="51"/>
        <v>36</v>
      </c>
      <c r="E1061">
        <f t="shared" si="50"/>
        <v>10</v>
      </c>
    </row>
    <row r="1062" spans="1:5" x14ac:dyDescent="0.25">
      <c r="A1062">
        <f t="shared" si="49"/>
        <v>2000</v>
      </c>
      <c r="B1062" t="str">
        <f>INDEX(Transpose!$B$2:$BD$2,MATCH('Iterating Key'!D1062,Transpose!$B$1:$BD$1,0))</f>
        <v>Nigeria</v>
      </c>
      <c r="C1062">
        <f>INDEX(Transpose!$B$3:$BD$32,MATCH('Iterating Key'!A1062,Transpose!$A$3:$A$32,0),MATCH(D1062,Transpose!$B$1:$BD$1,0))</f>
        <v>6.7439999000000004</v>
      </c>
      <c r="D1062">
        <f t="shared" si="51"/>
        <v>36</v>
      </c>
      <c r="E1062">
        <f t="shared" si="50"/>
        <v>11</v>
      </c>
    </row>
    <row r="1063" spans="1:5" x14ac:dyDescent="0.25">
      <c r="A1063">
        <f t="shared" si="49"/>
        <v>2001</v>
      </c>
      <c r="B1063" t="str">
        <f>INDEX(Transpose!$B$2:$BD$2,MATCH('Iterating Key'!D1063,Transpose!$B$1:$BD$1,0))</f>
        <v>Nigeria</v>
      </c>
      <c r="C1063">
        <f>INDEX(Transpose!$B$3:$BD$32,MATCH('Iterating Key'!A1063,Transpose!$A$3:$A$32,0),MATCH(D1063,Transpose!$B$1:$BD$1,0))</f>
        <v>6.8550000000000004</v>
      </c>
      <c r="D1063">
        <f t="shared" si="51"/>
        <v>36</v>
      </c>
      <c r="E1063">
        <f t="shared" si="50"/>
        <v>12</v>
      </c>
    </row>
    <row r="1064" spans="1:5" x14ac:dyDescent="0.25">
      <c r="A1064">
        <f t="shared" si="49"/>
        <v>2002</v>
      </c>
      <c r="B1064" t="str">
        <f>INDEX(Transpose!$B$2:$BD$2,MATCH('Iterating Key'!D1064,Transpose!$B$1:$BD$1,0))</f>
        <v>Nigeria</v>
      </c>
      <c r="C1064">
        <f>INDEX(Transpose!$B$3:$BD$32,MATCH('Iterating Key'!A1064,Transpose!$A$3:$A$32,0),MATCH(D1064,Transpose!$B$1:$BD$1,0))</f>
        <v>5.3099999000000002</v>
      </c>
      <c r="D1064">
        <f t="shared" si="51"/>
        <v>36</v>
      </c>
      <c r="E1064">
        <f t="shared" si="50"/>
        <v>13</v>
      </c>
    </row>
    <row r="1065" spans="1:5" x14ac:dyDescent="0.25">
      <c r="A1065">
        <f t="shared" si="49"/>
        <v>2003</v>
      </c>
      <c r="B1065" t="str">
        <f>INDEX(Transpose!$B$2:$BD$2,MATCH('Iterating Key'!D1065,Transpose!$B$1:$BD$1,0))</f>
        <v>Nigeria</v>
      </c>
      <c r="C1065">
        <f>INDEX(Transpose!$B$3:$BD$32,MATCH('Iterating Key'!A1065,Transpose!$A$3:$A$32,0),MATCH(D1065,Transpose!$B$1:$BD$1,0))</f>
        <v>8.9789998000000004</v>
      </c>
      <c r="D1065">
        <f t="shared" si="51"/>
        <v>36</v>
      </c>
      <c r="E1065">
        <f t="shared" si="50"/>
        <v>14</v>
      </c>
    </row>
    <row r="1066" spans="1:5" x14ac:dyDescent="0.25">
      <c r="A1066">
        <f t="shared" si="49"/>
        <v>2004</v>
      </c>
      <c r="B1066" t="str">
        <f>INDEX(Transpose!$B$2:$BD$2,MATCH('Iterating Key'!D1066,Transpose!$B$1:$BD$1,0))</f>
        <v>Nigeria</v>
      </c>
      <c r="C1066">
        <f>INDEX(Transpose!$B$3:$BD$32,MATCH('Iterating Key'!A1066,Transpose!$A$3:$A$32,0),MATCH(D1066,Transpose!$B$1:$BD$1,0))</f>
        <v>5.6191903999999999</v>
      </c>
      <c r="D1066">
        <f t="shared" si="51"/>
        <v>36</v>
      </c>
      <c r="E1066">
        <f t="shared" si="50"/>
        <v>15</v>
      </c>
    </row>
    <row r="1067" spans="1:5" x14ac:dyDescent="0.25">
      <c r="A1067">
        <f t="shared" si="49"/>
        <v>2005</v>
      </c>
      <c r="B1067" t="str">
        <f>INDEX(Transpose!$B$2:$BD$2,MATCH('Iterating Key'!D1067,Transpose!$B$1:$BD$1,0))</f>
        <v>Nigeria</v>
      </c>
      <c r="C1067">
        <f>INDEX(Transpose!$B$3:$BD$32,MATCH('Iterating Key'!A1067,Transpose!$A$3:$A$32,0),MATCH(D1067,Transpose!$B$1:$BD$1,0))</f>
        <v>8.3579018000000005</v>
      </c>
      <c r="D1067">
        <f t="shared" si="51"/>
        <v>36</v>
      </c>
      <c r="E1067">
        <f t="shared" si="50"/>
        <v>16</v>
      </c>
    </row>
    <row r="1068" spans="1:5" x14ac:dyDescent="0.25">
      <c r="A1068">
        <f t="shared" si="49"/>
        <v>2006</v>
      </c>
      <c r="B1068" t="str">
        <f>INDEX(Transpose!$B$2:$BD$2,MATCH('Iterating Key'!D1068,Transpose!$B$1:$BD$1,0))</f>
        <v>Nigeria</v>
      </c>
      <c r="C1068">
        <f>INDEX(Transpose!$B$3:$BD$32,MATCH('Iterating Key'!A1068,Transpose!$A$3:$A$32,0),MATCH(D1068,Transpose!$B$1:$BD$1,0))</f>
        <v>27.951457699999999</v>
      </c>
      <c r="D1068">
        <f t="shared" si="51"/>
        <v>36</v>
      </c>
      <c r="E1068">
        <f t="shared" si="50"/>
        <v>17</v>
      </c>
    </row>
    <row r="1069" spans="1:5" x14ac:dyDescent="0.25">
      <c r="A1069">
        <f t="shared" si="49"/>
        <v>2007</v>
      </c>
      <c r="B1069" t="str">
        <f>INDEX(Transpose!$B$2:$BD$2,MATCH('Iterating Key'!D1069,Transpose!$B$1:$BD$1,0))</f>
        <v>Nigeria</v>
      </c>
      <c r="C1069">
        <f>INDEX(Transpose!$B$3:$BD$32,MATCH('Iterating Key'!A1069,Transpose!$A$3:$A$32,0),MATCH(D1069,Transpose!$B$1:$BD$1,0))</f>
        <v>9.4129532000000005</v>
      </c>
      <c r="D1069">
        <f t="shared" si="51"/>
        <v>36</v>
      </c>
      <c r="E1069">
        <f t="shared" si="50"/>
        <v>18</v>
      </c>
    </row>
    <row r="1070" spans="1:5" x14ac:dyDescent="0.25">
      <c r="A1070">
        <f t="shared" si="49"/>
        <v>2008</v>
      </c>
      <c r="B1070" t="str">
        <f>INDEX(Transpose!$B$2:$BD$2,MATCH('Iterating Key'!D1070,Transpose!$B$1:$BD$1,0))</f>
        <v>Nigeria</v>
      </c>
      <c r="C1070">
        <f>INDEX(Transpose!$B$3:$BD$32,MATCH('Iterating Key'!A1070,Transpose!$A$3:$A$32,0),MATCH(D1070,Transpose!$B$1:$BD$1,0))</f>
        <v>1.8876655</v>
      </c>
      <c r="D1070">
        <f t="shared" si="51"/>
        <v>36</v>
      </c>
      <c r="E1070">
        <f t="shared" si="50"/>
        <v>19</v>
      </c>
    </row>
    <row r="1071" spans="1:5" x14ac:dyDescent="0.25">
      <c r="A1071">
        <f t="shared" si="49"/>
        <v>2009</v>
      </c>
      <c r="B1071" t="str">
        <f>INDEX(Transpose!$B$2:$BD$2,MATCH('Iterating Key'!D1071,Transpose!$B$1:$BD$1,0))</f>
        <v>Nigeria</v>
      </c>
      <c r="C1071">
        <f>INDEX(Transpose!$B$3:$BD$32,MATCH('Iterating Key'!A1071,Transpose!$A$3:$A$32,0),MATCH(D1071,Transpose!$B$1:$BD$1,0))</f>
        <v>0.6424879</v>
      </c>
      <c r="D1071">
        <f t="shared" si="51"/>
        <v>36</v>
      </c>
      <c r="E1071">
        <f t="shared" si="50"/>
        <v>20</v>
      </c>
    </row>
    <row r="1072" spans="1:5" x14ac:dyDescent="0.25">
      <c r="A1072">
        <f t="shared" si="49"/>
        <v>2010</v>
      </c>
      <c r="B1072" t="str">
        <f>INDEX(Transpose!$B$2:$BD$2,MATCH('Iterating Key'!D1072,Transpose!$B$1:$BD$1,0))</f>
        <v>Nigeria</v>
      </c>
      <c r="C1072">
        <f>INDEX(Transpose!$B$3:$BD$32,MATCH('Iterating Key'!A1072,Transpose!$A$3:$A$32,0),MATCH(D1072,Transpose!$B$1:$BD$1,0))</f>
        <v>3.0441525</v>
      </c>
      <c r="D1072">
        <f t="shared" si="51"/>
        <v>36</v>
      </c>
      <c r="E1072">
        <f t="shared" si="50"/>
        <v>21</v>
      </c>
    </row>
    <row r="1073" spans="1:5" x14ac:dyDescent="0.25">
      <c r="A1073">
        <f t="shared" si="49"/>
        <v>2011</v>
      </c>
      <c r="B1073" t="str">
        <f>INDEX(Transpose!$B$2:$BD$2,MATCH('Iterating Key'!D1073,Transpose!$B$1:$BD$1,0))</f>
        <v>Nigeria</v>
      </c>
      <c r="C1073">
        <f>INDEX(Transpose!$B$3:$BD$32,MATCH('Iterating Key'!A1073,Transpose!$A$3:$A$32,0),MATCH(D1073,Transpose!$B$1:$BD$1,0))</f>
        <v>6.5539994000000004</v>
      </c>
      <c r="D1073">
        <f t="shared" si="51"/>
        <v>36</v>
      </c>
      <c r="E1073">
        <f t="shared" si="50"/>
        <v>22</v>
      </c>
    </row>
    <row r="1074" spans="1:5" x14ac:dyDescent="0.25">
      <c r="A1074">
        <f t="shared" si="49"/>
        <v>2012</v>
      </c>
      <c r="B1074" t="str">
        <f>INDEX(Transpose!$B$2:$BD$2,MATCH('Iterating Key'!D1074,Transpose!$B$1:$BD$1,0))</f>
        <v>Nigeria</v>
      </c>
      <c r="C1074">
        <f>INDEX(Transpose!$B$3:$BD$32,MATCH('Iterating Key'!A1074,Transpose!$A$3:$A$32,0),MATCH(D1074,Transpose!$B$1:$BD$1,0))</f>
        <v>1.6620094000000001</v>
      </c>
      <c r="D1074">
        <f t="shared" si="51"/>
        <v>36</v>
      </c>
      <c r="E1074">
        <f t="shared" si="50"/>
        <v>23</v>
      </c>
    </row>
    <row r="1075" spans="1:5" x14ac:dyDescent="0.25">
      <c r="A1075">
        <f t="shared" si="49"/>
        <v>2013</v>
      </c>
      <c r="B1075" t="str">
        <f>INDEX(Transpose!$B$2:$BD$2,MATCH('Iterating Key'!D1075,Transpose!$B$1:$BD$1,0))</f>
        <v>Nigeria</v>
      </c>
      <c r="C1075">
        <f>INDEX(Transpose!$B$3:$BD$32,MATCH('Iterating Key'!A1075,Transpose!$A$3:$A$32,0),MATCH(D1075,Transpose!$B$1:$BD$1,0))</f>
        <v>0.7212691</v>
      </c>
      <c r="D1075">
        <f t="shared" si="51"/>
        <v>36</v>
      </c>
      <c r="E1075">
        <f t="shared" si="50"/>
        <v>24</v>
      </c>
    </row>
    <row r="1076" spans="1:5" x14ac:dyDescent="0.25">
      <c r="A1076">
        <f t="shared" si="49"/>
        <v>2014</v>
      </c>
      <c r="B1076" t="str">
        <f>INDEX(Transpose!$B$2:$BD$2,MATCH('Iterating Key'!D1076,Transpose!$B$1:$BD$1,0))</f>
        <v>Nigeria</v>
      </c>
      <c r="C1076">
        <f>INDEX(Transpose!$B$3:$BD$32,MATCH('Iterating Key'!A1076,Transpose!$A$3:$A$32,0),MATCH(D1076,Transpose!$B$1:$BD$1,0))</f>
        <v>1.4323063</v>
      </c>
      <c r="D1076">
        <f t="shared" si="51"/>
        <v>36</v>
      </c>
      <c r="E1076">
        <f t="shared" si="50"/>
        <v>25</v>
      </c>
    </row>
    <row r="1077" spans="1:5" x14ac:dyDescent="0.25">
      <c r="A1077">
        <f t="shared" si="49"/>
        <v>2015</v>
      </c>
      <c r="B1077" t="str">
        <f>INDEX(Transpose!$B$2:$BD$2,MATCH('Iterating Key'!D1077,Transpose!$B$1:$BD$1,0))</f>
        <v>Nigeria</v>
      </c>
      <c r="C1077">
        <f>INDEX(Transpose!$B$3:$BD$32,MATCH('Iterating Key'!A1077,Transpose!$A$3:$A$32,0),MATCH(D1077,Transpose!$B$1:$BD$1,0))</f>
        <v>2.8628523000000001</v>
      </c>
      <c r="D1077">
        <f t="shared" si="51"/>
        <v>36</v>
      </c>
      <c r="E1077">
        <f t="shared" si="50"/>
        <v>26</v>
      </c>
    </row>
    <row r="1078" spans="1:5" x14ac:dyDescent="0.25">
      <c r="A1078">
        <f t="shared" si="49"/>
        <v>2016</v>
      </c>
      <c r="B1078" t="str">
        <f>INDEX(Transpose!$B$2:$BD$2,MATCH('Iterating Key'!D1078,Transpose!$B$1:$BD$1,0))</f>
        <v>Nigeria</v>
      </c>
      <c r="C1078">
        <f>INDEX(Transpose!$B$3:$BD$32,MATCH('Iterating Key'!A1078,Transpose!$A$3:$A$32,0),MATCH(D1078,Transpose!$B$1:$BD$1,0))</f>
        <v>1.4005618</v>
      </c>
      <c r="D1078">
        <f t="shared" si="51"/>
        <v>36</v>
      </c>
      <c r="E1078">
        <f t="shared" si="50"/>
        <v>27</v>
      </c>
    </row>
    <row r="1079" spans="1:5" x14ac:dyDescent="0.25">
      <c r="A1079">
        <f t="shared" si="49"/>
        <v>2017</v>
      </c>
      <c r="B1079" t="str">
        <f>INDEX(Transpose!$B$2:$BD$2,MATCH('Iterating Key'!D1079,Transpose!$B$1:$BD$1,0))</f>
        <v>Nigeria</v>
      </c>
      <c r="C1079">
        <f>INDEX(Transpose!$B$3:$BD$32,MATCH('Iterating Key'!A1079,Transpose!$A$3:$A$32,0),MATCH(D1079,Transpose!$B$1:$BD$1,0))</f>
        <v>2.5798399999999999</v>
      </c>
      <c r="D1079">
        <f t="shared" si="51"/>
        <v>36</v>
      </c>
      <c r="E1079">
        <f t="shared" si="50"/>
        <v>28</v>
      </c>
    </row>
    <row r="1080" spans="1:5" x14ac:dyDescent="0.25">
      <c r="A1080">
        <f t="shared" si="49"/>
        <v>2018</v>
      </c>
      <c r="B1080" t="str">
        <f>INDEX(Transpose!$B$2:$BD$2,MATCH('Iterating Key'!D1080,Transpose!$B$1:$BD$1,0))</f>
        <v>Nigeria</v>
      </c>
      <c r="C1080">
        <f>INDEX(Transpose!$B$3:$BD$32,MATCH('Iterating Key'!A1080,Transpose!$A$3:$A$32,0),MATCH(D1080,Transpose!$B$1:$BD$1,0))</f>
        <v>3.0129174999999999</v>
      </c>
      <c r="D1080">
        <f t="shared" si="51"/>
        <v>36</v>
      </c>
      <c r="E1080">
        <f t="shared" si="50"/>
        <v>29</v>
      </c>
    </row>
    <row r="1081" spans="1:5" x14ac:dyDescent="0.25">
      <c r="A1081">
        <f t="shared" si="49"/>
        <v>2019</v>
      </c>
      <c r="B1081" t="str">
        <f>INDEX(Transpose!$B$2:$BD$2,MATCH('Iterating Key'!D1081,Transpose!$B$1:$BD$1,0))</f>
        <v>Nigeria</v>
      </c>
      <c r="C1081">
        <f>INDEX(Transpose!$B$3:$BD$32,MATCH('Iterating Key'!A1081,Transpose!$A$3:$A$32,0),MATCH(D1081,Transpose!$B$1:$BD$1,0))</f>
        <v>2.1935392999999999</v>
      </c>
      <c r="D1081">
        <f t="shared" si="51"/>
        <v>36</v>
      </c>
      <c r="E1081">
        <f t="shared" si="50"/>
        <v>30</v>
      </c>
    </row>
    <row r="1082" spans="1:5" x14ac:dyDescent="0.25">
      <c r="A1082">
        <f t="shared" si="49"/>
        <v>1990</v>
      </c>
      <c r="B1082" t="str">
        <f>INDEX(Transpose!$B$2:$BD$2,MATCH('Iterating Key'!D1082,Transpose!$B$1:$BD$1,0))</f>
        <v>Panama</v>
      </c>
      <c r="C1082">
        <f>INDEX(Transpose!$B$3:$BD$32,MATCH('Iterating Key'!A1082,Transpose!$A$3:$A$32,0),MATCH(D1082,Transpose!$B$1:$BD$1,0))</f>
        <v>131.654</v>
      </c>
      <c r="D1082">
        <f t="shared" si="51"/>
        <v>37</v>
      </c>
      <c r="E1082">
        <f t="shared" si="50"/>
        <v>1</v>
      </c>
    </row>
    <row r="1083" spans="1:5" x14ac:dyDescent="0.25">
      <c r="A1083">
        <f t="shared" si="49"/>
        <v>1991</v>
      </c>
      <c r="B1083" t="str">
        <f>INDEX(Transpose!$B$2:$BD$2,MATCH('Iterating Key'!D1083,Transpose!$B$1:$BD$1,0))</f>
        <v>Panama</v>
      </c>
      <c r="C1083">
        <f>INDEX(Transpose!$B$3:$BD$32,MATCH('Iterating Key'!A1083,Transpose!$A$3:$A$32,0),MATCH(D1083,Transpose!$B$1:$BD$1,0))</f>
        <v>124.2</v>
      </c>
      <c r="D1083">
        <f t="shared" si="51"/>
        <v>37</v>
      </c>
      <c r="E1083">
        <f t="shared" si="50"/>
        <v>2</v>
      </c>
    </row>
    <row r="1084" spans="1:5" x14ac:dyDescent="0.25">
      <c r="A1084">
        <f t="shared" si="49"/>
        <v>1992</v>
      </c>
      <c r="B1084" t="str">
        <f>INDEX(Transpose!$B$2:$BD$2,MATCH('Iterating Key'!D1084,Transpose!$B$1:$BD$1,0))</f>
        <v>Panama</v>
      </c>
      <c r="C1084">
        <f>INDEX(Transpose!$B$3:$BD$32,MATCH('Iterating Key'!A1084,Transpose!$A$3:$A$32,0),MATCH(D1084,Transpose!$B$1:$BD$1,0))</f>
        <v>125.4040001</v>
      </c>
      <c r="D1084">
        <f t="shared" si="51"/>
        <v>37</v>
      </c>
      <c r="E1084">
        <f t="shared" si="50"/>
        <v>3</v>
      </c>
    </row>
    <row r="1085" spans="1:5" x14ac:dyDescent="0.25">
      <c r="A1085">
        <f t="shared" si="49"/>
        <v>1993</v>
      </c>
      <c r="B1085" t="str">
        <f>INDEX(Transpose!$B$2:$BD$2,MATCH('Iterating Key'!D1085,Transpose!$B$1:$BD$1,0))</f>
        <v>Panama</v>
      </c>
      <c r="C1085">
        <f>INDEX(Transpose!$B$3:$BD$32,MATCH('Iterating Key'!A1085,Transpose!$A$3:$A$32,0),MATCH(D1085,Transpose!$B$1:$BD$1,0))</f>
        <v>129.286</v>
      </c>
      <c r="D1085">
        <f t="shared" si="51"/>
        <v>37</v>
      </c>
      <c r="E1085">
        <f t="shared" si="50"/>
        <v>4</v>
      </c>
    </row>
    <row r="1086" spans="1:5" x14ac:dyDescent="0.25">
      <c r="A1086">
        <f t="shared" si="49"/>
        <v>1994</v>
      </c>
      <c r="B1086" t="str">
        <f>INDEX(Transpose!$B$2:$BD$2,MATCH('Iterating Key'!D1086,Transpose!$B$1:$BD$1,0))</f>
        <v>Panama</v>
      </c>
      <c r="C1086">
        <f>INDEX(Transpose!$B$3:$BD$32,MATCH('Iterating Key'!A1086,Transpose!$A$3:$A$32,0),MATCH(D1086,Transpose!$B$1:$BD$1,0))</f>
        <v>76.486000000000004</v>
      </c>
      <c r="D1086">
        <f t="shared" si="51"/>
        <v>37</v>
      </c>
      <c r="E1086">
        <f t="shared" si="50"/>
        <v>5</v>
      </c>
    </row>
    <row r="1087" spans="1:5" x14ac:dyDescent="0.25">
      <c r="A1087">
        <f t="shared" si="49"/>
        <v>1995</v>
      </c>
      <c r="B1087" t="str">
        <f>INDEX(Transpose!$B$2:$BD$2,MATCH('Iterating Key'!D1087,Transpose!$B$1:$BD$1,0))</f>
        <v>Panama</v>
      </c>
      <c r="C1087">
        <f>INDEX(Transpose!$B$3:$BD$32,MATCH('Iterating Key'!A1087,Transpose!$A$3:$A$32,0),MATCH(D1087,Transpose!$B$1:$BD$1,0))</f>
        <v>180.53299999999999</v>
      </c>
      <c r="D1087">
        <f t="shared" si="51"/>
        <v>37</v>
      </c>
      <c r="E1087">
        <f t="shared" si="50"/>
        <v>6</v>
      </c>
    </row>
    <row r="1088" spans="1:5" x14ac:dyDescent="0.25">
      <c r="A1088">
        <f t="shared" si="49"/>
        <v>1996</v>
      </c>
      <c r="B1088" t="str">
        <f>INDEX(Transpose!$B$2:$BD$2,MATCH('Iterating Key'!D1088,Transpose!$B$1:$BD$1,0))</f>
        <v>Panama</v>
      </c>
      <c r="C1088">
        <f>INDEX(Transpose!$B$3:$BD$32,MATCH('Iterating Key'!A1088,Transpose!$A$3:$A$32,0),MATCH(D1088,Transpose!$B$1:$BD$1,0))</f>
        <v>138.59800000000001</v>
      </c>
      <c r="D1088">
        <f t="shared" si="51"/>
        <v>37</v>
      </c>
      <c r="E1088">
        <f t="shared" si="50"/>
        <v>7</v>
      </c>
    </row>
    <row r="1089" spans="1:5" x14ac:dyDescent="0.25">
      <c r="A1089">
        <f t="shared" si="49"/>
        <v>1997</v>
      </c>
      <c r="B1089" t="str">
        <f>INDEX(Transpose!$B$2:$BD$2,MATCH('Iterating Key'!D1089,Transpose!$B$1:$BD$1,0))</f>
        <v>Panama</v>
      </c>
      <c r="C1089">
        <f>INDEX(Transpose!$B$3:$BD$32,MATCH('Iterating Key'!A1089,Transpose!$A$3:$A$32,0),MATCH(D1089,Transpose!$B$1:$BD$1,0))</f>
        <v>124.107</v>
      </c>
      <c r="D1089">
        <f t="shared" si="51"/>
        <v>37</v>
      </c>
      <c r="E1089">
        <f t="shared" si="50"/>
        <v>8</v>
      </c>
    </row>
    <row r="1090" spans="1:5" x14ac:dyDescent="0.25">
      <c r="A1090">
        <f t="shared" si="49"/>
        <v>1998</v>
      </c>
      <c r="B1090" t="str">
        <f>INDEX(Transpose!$B$2:$BD$2,MATCH('Iterating Key'!D1090,Transpose!$B$1:$BD$1,0))</f>
        <v>Panama</v>
      </c>
      <c r="C1090">
        <f>INDEX(Transpose!$B$3:$BD$32,MATCH('Iterating Key'!A1090,Transpose!$A$3:$A$32,0),MATCH(D1090,Transpose!$B$1:$BD$1,0))</f>
        <v>145.12299999999999</v>
      </c>
      <c r="D1090">
        <f t="shared" si="51"/>
        <v>37</v>
      </c>
      <c r="E1090">
        <f t="shared" si="50"/>
        <v>9</v>
      </c>
    </row>
    <row r="1091" spans="1:5" x14ac:dyDescent="0.25">
      <c r="A1091">
        <f t="shared" ref="A1091:A1154" si="52">1990+E1091-1</f>
        <v>1999</v>
      </c>
      <c r="B1091" t="str">
        <f>INDEX(Transpose!$B$2:$BD$2,MATCH('Iterating Key'!D1091,Transpose!$B$1:$BD$1,0))</f>
        <v>Panama</v>
      </c>
      <c r="C1091">
        <f>INDEX(Transpose!$B$3:$BD$32,MATCH('Iterating Key'!A1091,Transpose!$A$3:$A$32,0),MATCH(D1091,Transpose!$B$1:$BD$1,0))</f>
        <v>117.98099999999999</v>
      </c>
      <c r="D1091">
        <f t="shared" si="51"/>
        <v>37</v>
      </c>
      <c r="E1091">
        <f t="shared" si="50"/>
        <v>10</v>
      </c>
    </row>
    <row r="1092" spans="1:5" x14ac:dyDescent="0.25">
      <c r="A1092">
        <f t="shared" si="52"/>
        <v>2000</v>
      </c>
      <c r="B1092" t="str">
        <f>INDEX(Transpose!$B$2:$BD$2,MATCH('Iterating Key'!D1092,Transpose!$B$1:$BD$1,0))</f>
        <v>Panama</v>
      </c>
      <c r="C1092">
        <f>INDEX(Transpose!$B$3:$BD$32,MATCH('Iterating Key'!A1092,Transpose!$A$3:$A$32,0),MATCH(D1092,Transpose!$B$1:$BD$1,0))</f>
        <v>72.034000000000006</v>
      </c>
      <c r="D1092">
        <f t="shared" si="51"/>
        <v>37</v>
      </c>
      <c r="E1092">
        <f t="shared" ref="E1092:E1155" si="53">IF(E1091+1=31,1,E1091+1)</f>
        <v>11</v>
      </c>
    </row>
    <row r="1093" spans="1:5" x14ac:dyDescent="0.25">
      <c r="A1093">
        <f t="shared" si="52"/>
        <v>2001</v>
      </c>
      <c r="B1093" t="str">
        <f>INDEX(Transpose!$B$2:$BD$2,MATCH('Iterating Key'!D1093,Transpose!$B$1:$BD$1,0))</f>
        <v>Panama</v>
      </c>
      <c r="C1093">
        <f>INDEX(Transpose!$B$3:$BD$32,MATCH('Iterating Key'!A1093,Transpose!$A$3:$A$32,0),MATCH(D1093,Transpose!$B$1:$BD$1,0))</f>
        <v>56.933</v>
      </c>
      <c r="D1093">
        <f t="shared" si="51"/>
        <v>37</v>
      </c>
      <c r="E1093">
        <f t="shared" si="53"/>
        <v>12</v>
      </c>
    </row>
    <row r="1094" spans="1:5" x14ac:dyDescent="0.25">
      <c r="A1094">
        <f t="shared" si="52"/>
        <v>2002</v>
      </c>
      <c r="B1094" t="str">
        <f>INDEX(Transpose!$B$2:$BD$2,MATCH('Iterating Key'!D1094,Transpose!$B$1:$BD$1,0))</f>
        <v>Panama</v>
      </c>
      <c r="C1094">
        <f>INDEX(Transpose!$B$3:$BD$32,MATCH('Iterating Key'!A1094,Transpose!$A$3:$A$32,0),MATCH(D1094,Transpose!$B$1:$BD$1,0))</f>
        <v>82.697000000000003</v>
      </c>
      <c r="D1094">
        <f t="shared" si="51"/>
        <v>37</v>
      </c>
      <c r="E1094">
        <f t="shared" si="53"/>
        <v>13</v>
      </c>
    </row>
    <row r="1095" spans="1:5" x14ac:dyDescent="0.25">
      <c r="A1095">
        <f t="shared" si="52"/>
        <v>2003</v>
      </c>
      <c r="B1095" t="str">
        <f>INDEX(Transpose!$B$2:$BD$2,MATCH('Iterating Key'!D1095,Transpose!$B$1:$BD$1,0))</f>
        <v>Panama</v>
      </c>
      <c r="C1095">
        <f>INDEX(Transpose!$B$3:$BD$32,MATCH('Iterating Key'!A1095,Transpose!$A$3:$A$32,0),MATCH(D1095,Transpose!$B$1:$BD$1,0))</f>
        <v>86.100999999999999</v>
      </c>
      <c r="D1095">
        <f t="shared" si="51"/>
        <v>37</v>
      </c>
      <c r="E1095">
        <f t="shared" si="53"/>
        <v>14</v>
      </c>
    </row>
    <row r="1096" spans="1:5" x14ac:dyDescent="0.25">
      <c r="A1096">
        <f t="shared" si="52"/>
        <v>2004</v>
      </c>
      <c r="B1096" t="str">
        <f>INDEX(Transpose!$B$2:$BD$2,MATCH('Iterating Key'!D1096,Transpose!$B$1:$BD$1,0))</f>
        <v>Panama</v>
      </c>
      <c r="C1096">
        <f>INDEX(Transpose!$B$3:$BD$32,MATCH('Iterating Key'!A1096,Transpose!$A$3:$A$32,0),MATCH(D1096,Transpose!$B$1:$BD$1,0))</f>
        <v>99.144999999999996</v>
      </c>
      <c r="D1096">
        <f t="shared" si="51"/>
        <v>37</v>
      </c>
      <c r="E1096">
        <f t="shared" si="53"/>
        <v>15</v>
      </c>
    </row>
    <row r="1097" spans="1:5" x14ac:dyDescent="0.25">
      <c r="A1097">
        <f t="shared" si="52"/>
        <v>2005</v>
      </c>
      <c r="B1097" t="str">
        <f>INDEX(Transpose!$B$2:$BD$2,MATCH('Iterating Key'!D1097,Transpose!$B$1:$BD$1,0))</f>
        <v>Panama</v>
      </c>
      <c r="C1097">
        <f>INDEX(Transpose!$B$3:$BD$32,MATCH('Iterating Key'!A1097,Transpose!$A$3:$A$32,0),MATCH(D1097,Transpose!$B$1:$BD$1,0))</f>
        <v>90.374507800000003</v>
      </c>
      <c r="D1097">
        <f t="shared" si="51"/>
        <v>37</v>
      </c>
      <c r="E1097">
        <f t="shared" si="53"/>
        <v>16</v>
      </c>
    </row>
    <row r="1098" spans="1:5" x14ac:dyDescent="0.25">
      <c r="A1098">
        <f t="shared" si="52"/>
        <v>2006</v>
      </c>
      <c r="B1098" t="str">
        <f>INDEX(Transpose!$B$2:$BD$2,MATCH('Iterating Key'!D1098,Transpose!$B$1:$BD$1,0))</f>
        <v>Panama</v>
      </c>
      <c r="C1098">
        <f>INDEX(Transpose!$B$3:$BD$32,MATCH('Iterating Key'!A1098,Transpose!$A$3:$A$32,0),MATCH(D1098,Transpose!$B$1:$BD$1,0))</f>
        <v>106.9430052</v>
      </c>
      <c r="D1098">
        <f t="shared" si="51"/>
        <v>37</v>
      </c>
      <c r="E1098">
        <f t="shared" si="53"/>
        <v>17</v>
      </c>
    </row>
    <row r="1099" spans="1:5" x14ac:dyDescent="0.25">
      <c r="A1099">
        <f t="shared" si="52"/>
        <v>2007</v>
      </c>
      <c r="B1099" t="str">
        <f>INDEX(Transpose!$B$2:$BD$2,MATCH('Iterating Key'!D1099,Transpose!$B$1:$BD$1,0))</f>
        <v>Panama</v>
      </c>
      <c r="C1099">
        <f>INDEX(Transpose!$B$3:$BD$32,MATCH('Iterating Key'!A1099,Transpose!$A$3:$A$32,0),MATCH(D1099,Transpose!$B$1:$BD$1,0))</f>
        <v>108.89529210000001</v>
      </c>
      <c r="D1099">
        <f t="shared" si="51"/>
        <v>37</v>
      </c>
      <c r="E1099">
        <f t="shared" si="53"/>
        <v>18</v>
      </c>
    </row>
    <row r="1100" spans="1:5" x14ac:dyDescent="0.25">
      <c r="A1100">
        <f t="shared" si="52"/>
        <v>2008</v>
      </c>
      <c r="B1100" t="str">
        <f>INDEX(Transpose!$B$2:$BD$2,MATCH('Iterating Key'!D1100,Transpose!$B$1:$BD$1,0))</f>
        <v>Panama</v>
      </c>
      <c r="C1100">
        <f>INDEX(Transpose!$B$3:$BD$32,MATCH('Iterating Key'!A1100,Transpose!$A$3:$A$32,0),MATCH(D1100,Transpose!$B$1:$BD$1,0))</f>
        <v>113.95239650000001</v>
      </c>
      <c r="D1100">
        <f t="shared" si="51"/>
        <v>37</v>
      </c>
      <c r="E1100">
        <f t="shared" si="53"/>
        <v>19</v>
      </c>
    </row>
    <row r="1101" spans="1:5" x14ac:dyDescent="0.25">
      <c r="A1101">
        <f t="shared" si="52"/>
        <v>2009</v>
      </c>
      <c r="B1101" t="str">
        <f>INDEX(Transpose!$B$2:$BD$2,MATCH('Iterating Key'!D1101,Transpose!$B$1:$BD$1,0))</f>
        <v>Panama</v>
      </c>
      <c r="C1101">
        <f>INDEX(Transpose!$B$3:$BD$32,MATCH('Iterating Key'!A1101,Transpose!$A$3:$A$32,0),MATCH(D1101,Transpose!$B$1:$BD$1,0))</f>
        <v>58.994871000000003</v>
      </c>
      <c r="D1101">
        <f t="shared" si="51"/>
        <v>37</v>
      </c>
      <c r="E1101">
        <f t="shared" si="53"/>
        <v>20</v>
      </c>
    </row>
    <row r="1102" spans="1:5" x14ac:dyDescent="0.25">
      <c r="A1102">
        <f t="shared" si="52"/>
        <v>2010</v>
      </c>
      <c r="B1102" t="str">
        <f>INDEX(Transpose!$B$2:$BD$2,MATCH('Iterating Key'!D1102,Transpose!$B$1:$BD$1,0))</f>
        <v>Panama</v>
      </c>
      <c r="C1102">
        <f>INDEX(Transpose!$B$3:$BD$32,MATCH('Iterating Key'!A1102,Transpose!$A$3:$A$32,0),MATCH(D1102,Transpose!$B$1:$BD$1,0))</f>
        <v>65.3353264</v>
      </c>
      <c r="D1102">
        <f t="shared" si="51"/>
        <v>37</v>
      </c>
      <c r="E1102">
        <f t="shared" si="53"/>
        <v>21</v>
      </c>
    </row>
    <row r="1103" spans="1:5" x14ac:dyDescent="0.25">
      <c r="A1103">
        <f t="shared" si="52"/>
        <v>2011</v>
      </c>
      <c r="B1103" t="str">
        <f>INDEX(Transpose!$B$2:$BD$2,MATCH('Iterating Key'!D1103,Transpose!$B$1:$BD$1,0))</f>
        <v>Panama</v>
      </c>
      <c r="C1103">
        <f>INDEX(Transpose!$B$3:$BD$32,MATCH('Iterating Key'!A1103,Transpose!$A$3:$A$32,0),MATCH(D1103,Transpose!$B$1:$BD$1,0))</f>
        <v>53.088844100000003</v>
      </c>
      <c r="D1103">
        <f t="shared" si="51"/>
        <v>37</v>
      </c>
      <c r="E1103">
        <f t="shared" si="53"/>
        <v>22</v>
      </c>
    </row>
    <row r="1104" spans="1:5" x14ac:dyDescent="0.25">
      <c r="A1104">
        <f t="shared" si="52"/>
        <v>2012</v>
      </c>
      <c r="B1104" t="str">
        <f>INDEX(Transpose!$B$2:$BD$2,MATCH('Iterating Key'!D1104,Transpose!$B$1:$BD$1,0))</f>
        <v>Panama</v>
      </c>
      <c r="C1104">
        <f>INDEX(Transpose!$B$3:$BD$32,MATCH('Iterating Key'!A1104,Transpose!$A$3:$A$32,0),MATCH(D1104,Transpose!$B$1:$BD$1,0))</f>
        <v>50.592832600000001</v>
      </c>
      <c r="D1104">
        <f t="shared" si="51"/>
        <v>37</v>
      </c>
      <c r="E1104">
        <f t="shared" si="53"/>
        <v>23</v>
      </c>
    </row>
    <row r="1105" spans="1:5" x14ac:dyDescent="0.25">
      <c r="A1105">
        <f t="shared" si="52"/>
        <v>2013</v>
      </c>
      <c r="B1105" t="str">
        <f>INDEX(Transpose!$B$2:$BD$2,MATCH('Iterating Key'!D1105,Transpose!$B$1:$BD$1,0))</f>
        <v>Panama</v>
      </c>
      <c r="C1105">
        <f>INDEX(Transpose!$B$3:$BD$32,MATCH('Iterating Key'!A1105,Transpose!$A$3:$A$32,0),MATCH(D1105,Transpose!$B$1:$BD$1,0))</f>
        <v>48.549187600000003</v>
      </c>
      <c r="D1105">
        <f t="shared" si="51"/>
        <v>37</v>
      </c>
      <c r="E1105">
        <f t="shared" si="53"/>
        <v>24</v>
      </c>
    </row>
    <row r="1106" spans="1:5" x14ac:dyDescent="0.25">
      <c r="A1106">
        <f t="shared" si="52"/>
        <v>2014</v>
      </c>
      <c r="B1106" t="str">
        <f>INDEX(Transpose!$B$2:$BD$2,MATCH('Iterating Key'!D1106,Transpose!$B$1:$BD$1,0))</f>
        <v>Panama</v>
      </c>
      <c r="C1106">
        <f>INDEX(Transpose!$B$3:$BD$32,MATCH('Iterating Key'!A1106,Transpose!$A$3:$A$32,0),MATCH(D1106,Transpose!$B$1:$BD$1,0))</f>
        <v>51.024793899999999</v>
      </c>
      <c r="D1106">
        <f t="shared" si="51"/>
        <v>37</v>
      </c>
      <c r="E1106">
        <f t="shared" si="53"/>
        <v>25</v>
      </c>
    </row>
    <row r="1107" spans="1:5" x14ac:dyDescent="0.25">
      <c r="A1107">
        <f t="shared" si="52"/>
        <v>2015</v>
      </c>
      <c r="B1107" t="str">
        <f>INDEX(Transpose!$B$2:$BD$2,MATCH('Iterating Key'!D1107,Transpose!$B$1:$BD$1,0))</f>
        <v>Panama</v>
      </c>
      <c r="C1107">
        <f>INDEX(Transpose!$B$3:$BD$32,MATCH('Iterating Key'!A1107,Transpose!$A$3:$A$32,0),MATCH(D1107,Transpose!$B$1:$BD$1,0))</f>
        <v>49.714220500000003</v>
      </c>
      <c r="D1107">
        <f t="shared" si="51"/>
        <v>37</v>
      </c>
      <c r="E1107">
        <f t="shared" si="53"/>
        <v>26</v>
      </c>
    </row>
    <row r="1108" spans="1:5" x14ac:dyDescent="0.25">
      <c r="A1108">
        <f t="shared" si="52"/>
        <v>2016</v>
      </c>
      <c r="B1108" t="str">
        <f>INDEX(Transpose!$B$2:$BD$2,MATCH('Iterating Key'!D1108,Transpose!$B$1:$BD$1,0))</f>
        <v>Panama</v>
      </c>
      <c r="C1108">
        <f>INDEX(Transpose!$B$3:$BD$32,MATCH('Iterating Key'!A1108,Transpose!$A$3:$A$32,0),MATCH(D1108,Transpose!$B$1:$BD$1,0))</f>
        <v>55.585031999999998</v>
      </c>
      <c r="D1108">
        <f t="shared" si="51"/>
        <v>37</v>
      </c>
      <c r="E1108">
        <f t="shared" si="53"/>
        <v>27</v>
      </c>
    </row>
    <row r="1109" spans="1:5" x14ac:dyDescent="0.25">
      <c r="A1109">
        <f t="shared" si="52"/>
        <v>2017</v>
      </c>
      <c r="B1109" t="str">
        <f>INDEX(Transpose!$B$2:$BD$2,MATCH('Iterating Key'!D1109,Transpose!$B$1:$BD$1,0))</f>
        <v>Panama</v>
      </c>
      <c r="C1109">
        <f>INDEX(Transpose!$B$3:$BD$32,MATCH('Iterating Key'!A1109,Transpose!$A$3:$A$32,0),MATCH(D1109,Transpose!$B$1:$BD$1,0))</f>
        <v>50.141140700000001</v>
      </c>
      <c r="D1109">
        <f t="shared" si="51"/>
        <v>37</v>
      </c>
      <c r="E1109">
        <f t="shared" si="53"/>
        <v>28</v>
      </c>
    </row>
    <row r="1110" spans="1:5" x14ac:dyDescent="0.25">
      <c r="A1110">
        <f t="shared" si="52"/>
        <v>2018</v>
      </c>
      <c r="B1110" t="str">
        <f>INDEX(Transpose!$B$2:$BD$2,MATCH('Iterating Key'!D1110,Transpose!$B$1:$BD$1,0))</f>
        <v>Panama</v>
      </c>
      <c r="C1110">
        <f>INDEX(Transpose!$B$3:$BD$32,MATCH('Iterating Key'!A1110,Transpose!$A$3:$A$32,0),MATCH(D1110,Transpose!$B$1:$BD$1,0))</f>
        <v>46.893514600000003</v>
      </c>
      <c r="D1110">
        <f t="shared" si="51"/>
        <v>37</v>
      </c>
      <c r="E1110">
        <f t="shared" si="53"/>
        <v>29</v>
      </c>
    </row>
    <row r="1111" spans="1:5" x14ac:dyDescent="0.25">
      <c r="A1111">
        <f t="shared" si="52"/>
        <v>2019</v>
      </c>
      <c r="B1111" t="str">
        <f>INDEX(Transpose!$B$2:$BD$2,MATCH('Iterating Key'!D1111,Transpose!$B$1:$BD$1,0))</f>
        <v>Panama</v>
      </c>
      <c r="C1111">
        <f>INDEX(Transpose!$B$3:$BD$32,MATCH('Iterating Key'!A1111,Transpose!$A$3:$A$32,0),MATCH(D1111,Transpose!$B$1:$BD$1,0))</f>
        <v>50.691856999999999</v>
      </c>
      <c r="D1111">
        <f t="shared" si="51"/>
        <v>37</v>
      </c>
      <c r="E1111">
        <f t="shared" si="53"/>
        <v>30</v>
      </c>
    </row>
    <row r="1112" spans="1:5" x14ac:dyDescent="0.25">
      <c r="A1112">
        <f t="shared" si="52"/>
        <v>1990</v>
      </c>
      <c r="B1112" t="str">
        <f>INDEX(Transpose!$B$2:$BD$2,MATCH('Iterating Key'!D1112,Transpose!$B$1:$BD$1,0))</f>
        <v>Papua New Guinea</v>
      </c>
      <c r="C1112">
        <f>INDEX(Transpose!$B$3:$BD$32,MATCH('Iterating Key'!A1112,Transpose!$A$3:$A$32,0),MATCH(D1112,Transpose!$B$1:$BD$1,0))</f>
        <v>1050.7190000000001</v>
      </c>
      <c r="D1112">
        <f t="shared" si="51"/>
        <v>38</v>
      </c>
      <c r="E1112">
        <f t="shared" si="53"/>
        <v>1</v>
      </c>
    </row>
    <row r="1113" spans="1:5" x14ac:dyDescent="0.25">
      <c r="A1113">
        <f t="shared" si="52"/>
        <v>1991</v>
      </c>
      <c r="B1113" t="str">
        <f>INDEX(Transpose!$B$2:$BD$2,MATCH('Iterating Key'!D1113,Transpose!$B$1:$BD$1,0))</f>
        <v>Papua New Guinea</v>
      </c>
      <c r="C1113">
        <f>INDEX(Transpose!$B$3:$BD$32,MATCH('Iterating Key'!A1113,Transpose!$A$3:$A$32,0),MATCH(D1113,Transpose!$B$1:$BD$1,0))</f>
        <v>788.35299989999999</v>
      </c>
      <c r="D1113">
        <f t="shared" si="51"/>
        <v>38</v>
      </c>
      <c r="E1113">
        <f t="shared" si="53"/>
        <v>2</v>
      </c>
    </row>
    <row r="1114" spans="1:5" x14ac:dyDescent="0.25">
      <c r="A1114">
        <f t="shared" si="52"/>
        <v>1992</v>
      </c>
      <c r="B1114" t="str">
        <f>INDEX(Transpose!$B$2:$BD$2,MATCH('Iterating Key'!D1114,Transpose!$B$1:$BD$1,0))</f>
        <v>Papua New Guinea</v>
      </c>
      <c r="C1114">
        <f>INDEX(Transpose!$B$3:$BD$32,MATCH('Iterating Key'!A1114,Transpose!$A$3:$A$32,0),MATCH(D1114,Transpose!$B$1:$BD$1,0))</f>
        <v>917.1739996</v>
      </c>
      <c r="D1114">
        <f t="shared" si="51"/>
        <v>38</v>
      </c>
      <c r="E1114">
        <f t="shared" si="53"/>
        <v>3</v>
      </c>
    </row>
    <row r="1115" spans="1:5" x14ac:dyDescent="0.25">
      <c r="A1115">
        <f t="shared" si="52"/>
        <v>1993</v>
      </c>
      <c r="B1115" t="str">
        <f>INDEX(Transpose!$B$2:$BD$2,MATCH('Iterating Key'!D1115,Transpose!$B$1:$BD$1,0))</f>
        <v>Papua New Guinea</v>
      </c>
      <c r="C1115">
        <f>INDEX(Transpose!$B$3:$BD$32,MATCH('Iterating Key'!A1115,Transpose!$A$3:$A$32,0),MATCH(D1115,Transpose!$B$1:$BD$1,0))</f>
        <v>1054.6339997</v>
      </c>
      <c r="D1115">
        <f t="shared" si="51"/>
        <v>38</v>
      </c>
      <c r="E1115">
        <f t="shared" si="53"/>
        <v>4</v>
      </c>
    </row>
    <row r="1116" spans="1:5" x14ac:dyDescent="0.25">
      <c r="A1116">
        <f t="shared" si="52"/>
        <v>1994</v>
      </c>
      <c r="B1116" t="str">
        <f>INDEX(Transpose!$B$2:$BD$2,MATCH('Iterating Key'!D1116,Transpose!$B$1:$BD$1,0))</f>
        <v>Papua New Guinea</v>
      </c>
      <c r="C1116">
        <f>INDEX(Transpose!$B$3:$BD$32,MATCH('Iterating Key'!A1116,Transpose!$A$3:$A$32,0),MATCH(D1116,Transpose!$B$1:$BD$1,0))</f>
        <v>1156.8369995999999</v>
      </c>
      <c r="D1116">
        <f t="shared" si="51"/>
        <v>38</v>
      </c>
      <c r="E1116">
        <f t="shared" si="53"/>
        <v>5</v>
      </c>
    </row>
    <row r="1117" spans="1:5" x14ac:dyDescent="0.25">
      <c r="A1117">
        <f t="shared" si="52"/>
        <v>1995</v>
      </c>
      <c r="B1117" t="str">
        <f>INDEX(Transpose!$B$2:$BD$2,MATCH('Iterating Key'!D1117,Transpose!$B$1:$BD$1,0))</f>
        <v>Papua New Guinea</v>
      </c>
      <c r="C1117">
        <f>INDEX(Transpose!$B$3:$BD$32,MATCH('Iterating Key'!A1117,Transpose!$A$3:$A$32,0),MATCH(D1117,Transpose!$B$1:$BD$1,0))</f>
        <v>1002.0520002</v>
      </c>
      <c r="D1117">
        <f t="shared" si="51"/>
        <v>38</v>
      </c>
      <c r="E1117">
        <f t="shared" si="53"/>
        <v>6</v>
      </c>
    </row>
    <row r="1118" spans="1:5" x14ac:dyDescent="0.25">
      <c r="A1118">
        <f t="shared" si="52"/>
        <v>1996</v>
      </c>
      <c r="B1118" t="str">
        <f>INDEX(Transpose!$B$2:$BD$2,MATCH('Iterating Key'!D1118,Transpose!$B$1:$BD$1,0))</f>
        <v>Papua New Guinea</v>
      </c>
      <c r="C1118">
        <f>INDEX(Transpose!$B$3:$BD$32,MATCH('Iterating Key'!A1118,Transpose!$A$3:$A$32,0),MATCH(D1118,Transpose!$B$1:$BD$1,0))</f>
        <v>1090.0759997</v>
      </c>
      <c r="D1118">
        <f t="shared" si="51"/>
        <v>38</v>
      </c>
      <c r="E1118">
        <f t="shared" si="53"/>
        <v>7</v>
      </c>
    </row>
    <row r="1119" spans="1:5" x14ac:dyDescent="0.25">
      <c r="A1119">
        <f t="shared" si="52"/>
        <v>1997</v>
      </c>
      <c r="B1119" t="str">
        <f>INDEX(Transpose!$B$2:$BD$2,MATCH('Iterating Key'!D1119,Transpose!$B$1:$BD$1,0))</f>
        <v>Papua New Guinea</v>
      </c>
      <c r="C1119">
        <f>INDEX(Transpose!$B$3:$BD$32,MATCH('Iterating Key'!A1119,Transpose!$A$3:$A$32,0),MATCH(D1119,Transpose!$B$1:$BD$1,0))</f>
        <v>1043.4369999</v>
      </c>
      <c r="D1119">
        <f t="shared" si="51"/>
        <v>38</v>
      </c>
      <c r="E1119">
        <f t="shared" si="53"/>
        <v>8</v>
      </c>
    </row>
    <row r="1120" spans="1:5" x14ac:dyDescent="0.25">
      <c r="A1120">
        <f t="shared" si="52"/>
        <v>1998</v>
      </c>
      <c r="B1120" t="str">
        <f>INDEX(Transpose!$B$2:$BD$2,MATCH('Iterating Key'!D1120,Transpose!$B$1:$BD$1,0))</f>
        <v>Papua New Guinea</v>
      </c>
      <c r="C1120">
        <f>INDEX(Transpose!$B$3:$BD$32,MATCH('Iterating Key'!A1120,Transpose!$A$3:$A$32,0),MATCH(D1120,Transpose!$B$1:$BD$1,0))</f>
        <v>1348.9680002</v>
      </c>
      <c r="D1120">
        <f t="shared" si="51"/>
        <v>38</v>
      </c>
      <c r="E1120">
        <f t="shared" si="53"/>
        <v>9</v>
      </c>
    </row>
    <row r="1121" spans="1:5" x14ac:dyDescent="0.25">
      <c r="A1121">
        <f t="shared" si="52"/>
        <v>1999</v>
      </c>
      <c r="B1121" t="str">
        <f>INDEX(Transpose!$B$2:$BD$2,MATCH('Iterating Key'!D1121,Transpose!$B$1:$BD$1,0))</f>
        <v>Papua New Guinea</v>
      </c>
      <c r="C1121">
        <f>INDEX(Transpose!$B$3:$BD$32,MATCH('Iterating Key'!A1121,Transpose!$A$3:$A$32,0),MATCH(D1121,Transpose!$B$1:$BD$1,0))</f>
        <v>1320.1479996</v>
      </c>
      <c r="D1121">
        <f t="shared" ref="D1121:D1184" si="54">IF(E1121=1,D1120+1,D1120)</f>
        <v>38</v>
      </c>
      <c r="E1121">
        <f t="shared" si="53"/>
        <v>10</v>
      </c>
    </row>
    <row r="1122" spans="1:5" x14ac:dyDescent="0.25">
      <c r="A1122">
        <f t="shared" si="52"/>
        <v>2000</v>
      </c>
      <c r="B1122" t="str">
        <f>INDEX(Transpose!$B$2:$BD$2,MATCH('Iterating Key'!D1122,Transpose!$B$1:$BD$1,0))</f>
        <v>Papua New Guinea</v>
      </c>
      <c r="C1122">
        <f>INDEX(Transpose!$B$3:$BD$32,MATCH('Iterating Key'!A1122,Transpose!$A$3:$A$32,0),MATCH(D1122,Transpose!$B$1:$BD$1,0))</f>
        <v>1043.1571300999999</v>
      </c>
      <c r="D1122">
        <f t="shared" si="54"/>
        <v>38</v>
      </c>
      <c r="E1122">
        <f t="shared" si="53"/>
        <v>11</v>
      </c>
    </row>
    <row r="1123" spans="1:5" x14ac:dyDescent="0.25">
      <c r="A1123">
        <f t="shared" si="52"/>
        <v>2001</v>
      </c>
      <c r="B1123" t="str">
        <f>INDEX(Transpose!$B$2:$BD$2,MATCH('Iterating Key'!D1123,Transpose!$B$1:$BD$1,0))</f>
        <v>Papua New Guinea</v>
      </c>
      <c r="C1123">
        <f>INDEX(Transpose!$B$3:$BD$32,MATCH('Iterating Key'!A1123,Transpose!$A$3:$A$32,0),MATCH(D1123,Transpose!$B$1:$BD$1,0))</f>
        <v>1095.4109997999999</v>
      </c>
      <c r="D1123">
        <f t="shared" si="54"/>
        <v>38</v>
      </c>
      <c r="E1123">
        <f t="shared" si="53"/>
        <v>12</v>
      </c>
    </row>
    <row r="1124" spans="1:5" x14ac:dyDescent="0.25">
      <c r="A1124">
        <f t="shared" si="52"/>
        <v>2002</v>
      </c>
      <c r="B1124" t="str">
        <f>INDEX(Transpose!$B$2:$BD$2,MATCH('Iterating Key'!D1124,Transpose!$B$1:$BD$1,0))</f>
        <v>Papua New Guinea</v>
      </c>
      <c r="C1124">
        <f>INDEX(Transpose!$B$3:$BD$32,MATCH('Iterating Key'!A1124,Transpose!$A$3:$A$32,0),MATCH(D1124,Transpose!$B$1:$BD$1,0))</f>
        <v>1057.0539997000001</v>
      </c>
      <c r="D1124">
        <f t="shared" si="54"/>
        <v>38</v>
      </c>
      <c r="E1124">
        <f t="shared" si="53"/>
        <v>13</v>
      </c>
    </row>
    <row r="1125" spans="1:5" x14ac:dyDescent="0.25">
      <c r="A1125">
        <f t="shared" si="52"/>
        <v>2003</v>
      </c>
      <c r="B1125" t="str">
        <f>INDEX(Transpose!$B$2:$BD$2,MATCH('Iterating Key'!D1125,Transpose!$B$1:$BD$1,0))</f>
        <v>Papua New Guinea</v>
      </c>
      <c r="C1125">
        <f>INDEX(Transpose!$B$3:$BD$32,MATCH('Iterating Key'!A1125,Transpose!$A$3:$A$32,0),MATCH(D1125,Transpose!$B$1:$BD$1,0))</f>
        <v>1147.1679996</v>
      </c>
      <c r="D1125">
        <f t="shared" si="54"/>
        <v>38</v>
      </c>
      <c r="E1125">
        <f t="shared" si="53"/>
        <v>14</v>
      </c>
    </row>
    <row r="1126" spans="1:5" x14ac:dyDescent="0.25">
      <c r="A1126">
        <f t="shared" si="52"/>
        <v>2004</v>
      </c>
      <c r="B1126" t="str">
        <f>INDEX(Transpose!$B$2:$BD$2,MATCH('Iterating Key'!D1126,Transpose!$B$1:$BD$1,0))</f>
        <v>Papua New Guinea</v>
      </c>
      <c r="C1126">
        <f>INDEX(Transpose!$B$3:$BD$32,MATCH('Iterating Key'!A1126,Transpose!$A$3:$A$32,0),MATCH(D1126,Transpose!$B$1:$BD$1,0))</f>
        <v>1047.6650115</v>
      </c>
      <c r="D1126">
        <f t="shared" si="54"/>
        <v>38</v>
      </c>
      <c r="E1126">
        <f t="shared" si="53"/>
        <v>15</v>
      </c>
    </row>
    <row r="1127" spans="1:5" x14ac:dyDescent="0.25">
      <c r="A1127">
        <f t="shared" si="52"/>
        <v>2005</v>
      </c>
      <c r="B1127" t="str">
        <f>INDEX(Transpose!$B$2:$BD$2,MATCH('Iterating Key'!D1127,Transpose!$B$1:$BD$1,0))</f>
        <v>Papua New Guinea</v>
      </c>
      <c r="C1127">
        <f>INDEX(Transpose!$B$3:$BD$32,MATCH('Iterating Key'!A1127,Transpose!$A$3:$A$32,0),MATCH(D1127,Transpose!$B$1:$BD$1,0))</f>
        <v>1199.6407098</v>
      </c>
      <c r="D1127">
        <f t="shared" si="54"/>
        <v>38</v>
      </c>
      <c r="E1127">
        <f t="shared" si="53"/>
        <v>16</v>
      </c>
    </row>
    <row r="1128" spans="1:5" x14ac:dyDescent="0.25">
      <c r="A1128">
        <f t="shared" si="52"/>
        <v>2006</v>
      </c>
      <c r="B1128" t="str">
        <f>INDEX(Transpose!$B$2:$BD$2,MATCH('Iterating Key'!D1128,Transpose!$B$1:$BD$1,0))</f>
        <v>Papua New Guinea</v>
      </c>
      <c r="C1128">
        <f>INDEX(Transpose!$B$3:$BD$32,MATCH('Iterating Key'!A1128,Transpose!$A$3:$A$32,0),MATCH(D1128,Transpose!$B$1:$BD$1,0))</f>
        <v>848.80721270000004</v>
      </c>
      <c r="D1128">
        <f t="shared" si="54"/>
        <v>38</v>
      </c>
      <c r="E1128">
        <f t="shared" si="53"/>
        <v>17</v>
      </c>
    </row>
    <row r="1129" spans="1:5" x14ac:dyDescent="0.25">
      <c r="A1129">
        <f t="shared" si="52"/>
        <v>2007</v>
      </c>
      <c r="B1129" t="str">
        <f>INDEX(Transpose!$B$2:$BD$2,MATCH('Iterating Key'!D1129,Transpose!$B$1:$BD$1,0))</f>
        <v>Papua New Guinea</v>
      </c>
      <c r="C1129">
        <f>INDEX(Transpose!$B$3:$BD$32,MATCH('Iterating Key'!A1129,Transpose!$A$3:$A$32,0),MATCH(D1129,Transpose!$B$1:$BD$1,0))</f>
        <v>908.74525389999997</v>
      </c>
      <c r="D1129">
        <f t="shared" si="54"/>
        <v>38</v>
      </c>
      <c r="E1129">
        <f t="shared" si="53"/>
        <v>18</v>
      </c>
    </row>
    <row r="1130" spans="1:5" x14ac:dyDescent="0.25">
      <c r="A1130">
        <f t="shared" si="52"/>
        <v>2008</v>
      </c>
      <c r="B1130" t="str">
        <f>INDEX(Transpose!$B$2:$BD$2,MATCH('Iterating Key'!D1130,Transpose!$B$1:$BD$1,0))</f>
        <v>Papua New Guinea</v>
      </c>
      <c r="C1130">
        <f>INDEX(Transpose!$B$3:$BD$32,MATCH('Iterating Key'!A1130,Transpose!$A$3:$A$32,0),MATCH(D1130,Transpose!$B$1:$BD$1,0))</f>
        <v>1095.9213703</v>
      </c>
      <c r="D1130">
        <f t="shared" si="54"/>
        <v>38</v>
      </c>
      <c r="E1130">
        <f t="shared" si="53"/>
        <v>19</v>
      </c>
    </row>
    <row r="1131" spans="1:5" x14ac:dyDescent="0.25">
      <c r="A1131">
        <f t="shared" si="52"/>
        <v>2009</v>
      </c>
      <c r="B1131" t="str">
        <f>INDEX(Transpose!$B$2:$BD$2,MATCH('Iterating Key'!D1131,Transpose!$B$1:$BD$1,0))</f>
        <v>Papua New Guinea</v>
      </c>
      <c r="C1131">
        <f>INDEX(Transpose!$B$3:$BD$32,MATCH('Iterating Key'!A1131,Transpose!$A$3:$A$32,0),MATCH(D1131,Transpose!$B$1:$BD$1,0))</f>
        <v>1026.9728296999999</v>
      </c>
      <c r="D1131">
        <f t="shared" si="54"/>
        <v>38</v>
      </c>
      <c r="E1131">
        <f t="shared" si="53"/>
        <v>20</v>
      </c>
    </row>
    <row r="1132" spans="1:5" x14ac:dyDescent="0.25">
      <c r="A1132">
        <f t="shared" si="52"/>
        <v>2010</v>
      </c>
      <c r="B1132" t="str">
        <f>INDEX(Transpose!$B$2:$BD$2,MATCH('Iterating Key'!D1132,Transpose!$B$1:$BD$1,0))</f>
        <v>Papua New Guinea</v>
      </c>
      <c r="C1132">
        <f>INDEX(Transpose!$B$3:$BD$32,MATCH('Iterating Key'!A1132,Transpose!$A$3:$A$32,0),MATCH(D1132,Transpose!$B$1:$BD$1,0))</f>
        <v>929.34120710000002</v>
      </c>
      <c r="D1132">
        <f t="shared" si="54"/>
        <v>38</v>
      </c>
      <c r="E1132">
        <f t="shared" si="53"/>
        <v>21</v>
      </c>
    </row>
    <row r="1133" spans="1:5" x14ac:dyDescent="0.25">
      <c r="A1133">
        <f t="shared" si="52"/>
        <v>2011</v>
      </c>
      <c r="B1133" t="str">
        <f>INDEX(Transpose!$B$2:$BD$2,MATCH('Iterating Key'!D1133,Transpose!$B$1:$BD$1,0))</f>
        <v>Papua New Guinea</v>
      </c>
      <c r="C1133">
        <f>INDEX(Transpose!$B$3:$BD$32,MATCH('Iterating Key'!A1133,Transpose!$A$3:$A$32,0),MATCH(D1133,Transpose!$B$1:$BD$1,0))</f>
        <v>1224.5226685</v>
      </c>
      <c r="D1133">
        <f t="shared" si="54"/>
        <v>38</v>
      </c>
      <c r="E1133">
        <f t="shared" si="53"/>
        <v>22</v>
      </c>
    </row>
    <row r="1134" spans="1:5" x14ac:dyDescent="0.25">
      <c r="A1134">
        <f t="shared" si="52"/>
        <v>2012</v>
      </c>
      <c r="B1134" t="str">
        <f>INDEX(Transpose!$B$2:$BD$2,MATCH('Iterating Key'!D1134,Transpose!$B$1:$BD$1,0))</f>
        <v>Papua New Guinea</v>
      </c>
      <c r="C1134">
        <f>INDEX(Transpose!$B$3:$BD$32,MATCH('Iterating Key'!A1134,Transpose!$A$3:$A$32,0),MATCH(D1134,Transpose!$B$1:$BD$1,0))</f>
        <v>924.93009919999997</v>
      </c>
      <c r="D1134">
        <f t="shared" si="54"/>
        <v>38</v>
      </c>
      <c r="E1134">
        <f t="shared" si="53"/>
        <v>23</v>
      </c>
    </row>
    <row r="1135" spans="1:5" x14ac:dyDescent="0.25">
      <c r="A1135">
        <f t="shared" si="52"/>
        <v>2013</v>
      </c>
      <c r="B1135" t="str">
        <f>INDEX(Transpose!$B$2:$BD$2,MATCH('Iterating Key'!D1135,Transpose!$B$1:$BD$1,0))</f>
        <v>Papua New Guinea</v>
      </c>
      <c r="C1135">
        <f>INDEX(Transpose!$B$3:$BD$32,MATCH('Iterating Key'!A1135,Transpose!$A$3:$A$32,0),MATCH(D1135,Transpose!$B$1:$BD$1,0))</f>
        <v>810.93263999999999</v>
      </c>
      <c r="D1135">
        <f t="shared" si="54"/>
        <v>38</v>
      </c>
      <c r="E1135">
        <f t="shared" si="53"/>
        <v>24</v>
      </c>
    </row>
    <row r="1136" spans="1:5" x14ac:dyDescent="0.25">
      <c r="A1136">
        <f t="shared" si="52"/>
        <v>2014</v>
      </c>
      <c r="B1136" t="str">
        <f>INDEX(Transpose!$B$2:$BD$2,MATCH('Iterating Key'!D1136,Transpose!$B$1:$BD$1,0))</f>
        <v>Papua New Guinea</v>
      </c>
      <c r="C1136">
        <f>INDEX(Transpose!$B$3:$BD$32,MATCH('Iterating Key'!A1136,Transpose!$A$3:$A$32,0),MATCH(D1136,Transpose!$B$1:$BD$1,0))</f>
        <v>806.83393999999998</v>
      </c>
      <c r="D1136">
        <f t="shared" si="54"/>
        <v>38</v>
      </c>
      <c r="E1136">
        <f t="shared" si="53"/>
        <v>25</v>
      </c>
    </row>
    <row r="1137" spans="1:5" x14ac:dyDescent="0.25">
      <c r="A1137">
        <f t="shared" si="52"/>
        <v>2015</v>
      </c>
      <c r="B1137" t="str">
        <f>INDEX(Transpose!$B$2:$BD$2,MATCH('Iterating Key'!D1137,Transpose!$B$1:$BD$1,0))</f>
        <v>Papua New Guinea</v>
      </c>
      <c r="C1137">
        <f>INDEX(Transpose!$B$3:$BD$32,MATCH('Iterating Key'!A1137,Transpose!$A$3:$A$32,0),MATCH(D1137,Transpose!$B$1:$BD$1,0))</f>
        <v>711.48209999999995</v>
      </c>
      <c r="D1137">
        <f t="shared" si="54"/>
        <v>38</v>
      </c>
      <c r="E1137">
        <f t="shared" si="53"/>
        <v>26</v>
      </c>
    </row>
    <row r="1138" spans="1:5" x14ac:dyDescent="0.25">
      <c r="A1138">
        <f t="shared" si="52"/>
        <v>2016</v>
      </c>
      <c r="B1138" t="str">
        <f>INDEX(Transpose!$B$2:$BD$2,MATCH('Iterating Key'!D1138,Transpose!$B$1:$BD$1,0))</f>
        <v>Papua New Guinea</v>
      </c>
      <c r="C1138">
        <f>INDEX(Transpose!$B$3:$BD$32,MATCH('Iterating Key'!A1138,Transpose!$A$3:$A$32,0),MATCH(D1138,Transpose!$B$1:$BD$1,0))</f>
        <v>1133.1803070999999</v>
      </c>
      <c r="D1138">
        <f t="shared" si="54"/>
        <v>38</v>
      </c>
      <c r="E1138">
        <f t="shared" si="53"/>
        <v>27</v>
      </c>
    </row>
    <row r="1139" spans="1:5" x14ac:dyDescent="0.25">
      <c r="A1139">
        <f t="shared" si="52"/>
        <v>2017</v>
      </c>
      <c r="B1139" t="str">
        <f>INDEX(Transpose!$B$2:$BD$2,MATCH('Iterating Key'!D1139,Transpose!$B$1:$BD$1,0))</f>
        <v>Papua New Guinea</v>
      </c>
      <c r="C1139">
        <f>INDEX(Transpose!$B$3:$BD$32,MATCH('Iterating Key'!A1139,Transpose!$A$3:$A$32,0),MATCH(D1139,Transpose!$B$1:$BD$1,0))</f>
        <v>794.10039519999998</v>
      </c>
      <c r="D1139">
        <f t="shared" si="54"/>
        <v>38</v>
      </c>
      <c r="E1139">
        <f t="shared" si="53"/>
        <v>28</v>
      </c>
    </row>
    <row r="1140" spans="1:5" x14ac:dyDescent="0.25">
      <c r="A1140">
        <f t="shared" si="52"/>
        <v>2018</v>
      </c>
      <c r="B1140" t="str">
        <f>INDEX(Transpose!$B$2:$BD$2,MATCH('Iterating Key'!D1140,Transpose!$B$1:$BD$1,0))</f>
        <v>Papua New Guinea</v>
      </c>
      <c r="C1140">
        <f>INDEX(Transpose!$B$3:$BD$32,MATCH('Iterating Key'!A1140,Transpose!$A$3:$A$32,0),MATCH(D1140,Transpose!$B$1:$BD$1,0))</f>
        <v>869.94598340000005</v>
      </c>
      <c r="D1140">
        <f t="shared" si="54"/>
        <v>38</v>
      </c>
      <c r="E1140">
        <f t="shared" si="53"/>
        <v>29</v>
      </c>
    </row>
    <row r="1141" spans="1:5" x14ac:dyDescent="0.25">
      <c r="A1141">
        <f t="shared" si="52"/>
        <v>2019</v>
      </c>
      <c r="B1141" t="str">
        <f>INDEX(Transpose!$B$2:$BD$2,MATCH('Iterating Key'!D1141,Transpose!$B$1:$BD$1,0))</f>
        <v>Papua New Guinea</v>
      </c>
      <c r="C1141">
        <f>INDEX(Transpose!$B$3:$BD$32,MATCH('Iterating Key'!A1141,Transpose!$A$3:$A$32,0),MATCH(D1141,Transpose!$B$1:$BD$1,0))</f>
        <v>787.07343400000002</v>
      </c>
      <c r="D1141">
        <f t="shared" si="54"/>
        <v>38</v>
      </c>
      <c r="E1141">
        <f t="shared" si="53"/>
        <v>30</v>
      </c>
    </row>
    <row r="1142" spans="1:5" x14ac:dyDescent="0.25">
      <c r="A1142">
        <f t="shared" si="52"/>
        <v>1990</v>
      </c>
      <c r="B1142" t="str">
        <f>INDEX(Transpose!$B$2:$BD$2,MATCH('Iterating Key'!D1142,Transpose!$B$1:$BD$1,0))</f>
        <v>Paraguay</v>
      </c>
      <c r="C1142">
        <f>INDEX(Transpose!$B$3:$BD$32,MATCH('Iterating Key'!A1142,Transpose!$A$3:$A$32,0),MATCH(D1142,Transpose!$B$1:$BD$1,0))</f>
        <v>262.50199989999999</v>
      </c>
      <c r="D1142">
        <f t="shared" si="54"/>
        <v>39</v>
      </c>
      <c r="E1142">
        <f t="shared" si="53"/>
        <v>1</v>
      </c>
    </row>
    <row r="1143" spans="1:5" x14ac:dyDescent="0.25">
      <c r="A1143">
        <f t="shared" si="52"/>
        <v>1991</v>
      </c>
      <c r="B1143" t="str">
        <f>INDEX(Transpose!$B$2:$BD$2,MATCH('Iterating Key'!D1143,Transpose!$B$1:$BD$1,0))</f>
        <v>Paraguay</v>
      </c>
      <c r="C1143">
        <f>INDEX(Transpose!$B$3:$BD$32,MATCH('Iterating Key'!A1143,Transpose!$A$3:$A$32,0),MATCH(D1143,Transpose!$B$1:$BD$1,0))</f>
        <v>120.0840001</v>
      </c>
      <c r="D1143">
        <f t="shared" si="54"/>
        <v>39</v>
      </c>
      <c r="E1143">
        <f t="shared" si="53"/>
        <v>2</v>
      </c>
    </row>
    <row r="1144" spans="1:5" x14ac:dyDescent="0.25">
      <c r="A1144">
        <f t="shared" si="52"/>
        <v>1992</v>
      </c>
      <c r="B1144" t="str">
        <f>INDEX(Transpose!$B$2:$BD$2,MATCH('Iterating Key'!D1144,Transpose!$B$1:$BD$1,0))</f>
        <v>Paraguay</v>
      </c>
      <c r="C1144">
        <f>INDEX(Transpose!$B$3:$BD$32,MATCH('Iterating Key'!A1144,Transpose!$A$3:$A$32,0),MATCH(D1144,Transpose!$B$1:$BD$1,0))</f>
        <v>40.3690006</v>
      </c>
      <c r="D1144">
        <f t="shared" si="54"/>
        <v>39</v>
      </c>
      <c r="E1144">
        <f t="shared" si="53"/>
        <v>3</v>
      </c>
    </row>
    <row r="1145" spans="1:5" x14ac:dyDescent="0.25">
      <c r="A1145">
        <f t="shared" si="52"/>
        <v>1993</v>
      </c>
      <c r="B1145" t="str">
        <f>INDEX(Transpose!$B$2:$BD$2,MATCH('Iterating Key'!D1145,Transpose!$B$1:$BD$1,0))</f>
        <v>Paraguay</v>
      </c>
      <c r="C1145">
        <f>INDEX(Transpose!$B$3:$BD$32,MATCH('Iterating Key'!A1145,Transpose!$A$3:$A$32,0),MATCH(D1145,Transpose!$B$1:$BD$1,0))</f>
        <v>58.441999799999998</v>
      </c>
      <c r="D1145">
        <f t="shared" si="54"/>
        <v>39</v>
      </c>
      <c r="E1145">
        <f t="shared" si="53"/>
        <v>4</v>
      </c>
    </row>
    <row r="1146" spans="1:5" x14ac:dyDescent="0.25">
      <c r="A1146">
        <f t="shared" si="52"/>
        <v>1994</v>
      </c>
      <c r="B1146" t="str">
        <f>INDEX(Transpose!$B$2:$BD$2,MATCH('Iterating Key'!D1146,Transpose!$B$1:$BD$1,0))</f>
        <v>Paraguay</v>
      </c>
      <c r="C1146">
        <f>INDEX(Transpose!$B$3:$BD$32,MATCH('Iterating Key'!A1146,Transpose!$A$3:$A$32,0),MATCH(D1146,Transpose!$B$1:$BD$1,0))</f>
        <v>48.362839999999998</v>
      </c>
      <c r="D1146">
        <f t="shared" si="54"/>
        <v>39</v>
      </c>
      <c r="E1146">
        <f t="shared" si="53"/>
        <v>5</v>
      </c>
    </row>
    <row r="1147" spans="1:5" x14ac:dyDescent="0.25">
      <c r="A1147">
        <f t="shared" si="52"/>
        <v>1995</v>
      </c>
      <c r="B1147" t="str">
        <f>INDEX(Transpose!$B$2:$BD$2,MATCH('Iterating Key'!D1147,Transpose!$B$1:$BD$1,0))</f>
        <v>Paraguay</v>
      </c>
      <c r="C1147">
        <f>INDEX(Transpose!$B$3:$BD$32,MATCH('Iterating Key'!A1147,Transpose!$A$3:$A$32,0),MATCH(D1147,Transpose!$B$1:$BD$1,0))</f>
        <v>20.59553</v>
      </c>
      <c r="D1147">
        <f t="shared" si="54"/>
        <v>39</v>
      </c>
      <c r="E1147">
        <f t="shared" si="53"/>
        <v>6</v>
      </c>
    </row>
    <row r="1148" spans="1:5" x14ac:dyDescent="0.25">
      <c r="A1148">
        <f t="shared" si="52"/>
        <v>1996</v>
      </c>
      <c r="B1148" t="str">
        <f>INDEX(Transpose!$B$2:$BD$2,MATCH('Iterating Key'!D1148,Transpose!$B$1:$BD$1,0))</f>
        <v>Paraguay</v>
      </c>
      <c r="C1148">
        <f>INDEX(Transpose!$B$3:$BD$32,MATCH('Iterating Key'!A1148,Transpose!$A$3:$A$32,0),MATCH(D1148,Transpose!$B$1:$BD$1,0))</f>
        <v>15.913565800000001</v>
      </c>
      <c r="D1148">
        <f t="shared" si="54"/>
        <v>39</v>
      </c>
      <c r="E1148">
        <f t="shared" si="53"/>
        <v>7</v>
      </c>
    </row>
    <row r="1149" spans="1:5" x14ac:dyDescent="0.25">
      <c r="A1149">
        <f t="shared" si="52"/>
        <v>1997</v>
      </c>
      <c r="B1149" t="str">
        <f>INDEX(Transpose!$B$2:$BD$2,MATCH('Iterating Key'!D1149,Transpose!$B$1:$BD$1,0))</f>
        <v>Paraguay</v>
      </c>
      <c r="C1149">
        <f>INDEX(Transpose!$B$3:$BD$32,MATCH('Iterating Key'!A1149,Transpose!$A$3:$A$32,0),MATCH(D1149,Transpose!$B$1:$BD$1,0))</f>
        <v>35.259450000000001</v>
      </c>
      <c r="D1149">
        <f t="shared" si="54"/>
        <v>39</v>
      </c>
      <c r="E1149">
        <f t="shared" si="53"/>
        <v>8</v>
      </c>
    </row>
    <row r="1150" spans="1:5" x14ac:dyDescent="0.25">
      <c r="A1150">
        <f t="shared" si="52"/>
        <v>1998</v>
      </c>
      <c r="B1150" t="str">
        <f>INDEX(Transpose!$B$2:$BD$2,MATCH('Iterating Key'!D1150,Transpose!$B$1:$BD$1,0))</f>
        <v>Paraguay</v>
      </c>
      <c r="C1150">
        <f>INDEX(Transpose!$B$3:$BD$32,MATCH('Iterating Key'!A1150,Transpose!$A$3:$A$32,0),MATCH(D1150,Transpose!$B$1:$BD$1,0))</f>
        <v>19.3557834</v>
      </c>
      <c r="D1150">
        <f t="shared" si="54"/>
        <v>39</v>
      </c>
      <c r="E1150">
        <f t="shared" si="53"/>
        <v>9</v>
      </c>
    </row>
    <row r="1151" spans="1:5" x14ac:dyDescent="0.25">
      <c r="A1151">
        <f t="shared" si="52"/>
        <v>1999</v>
      </c>
      <c r="B1151" t="str">
        <f>INDEX(Transpose!$B$2:$BD$2,MATCH('Iterating Key'!D1151,Transpose!$B$1:$BD$1,0))</f>
        <v>Paraguay</v>
      </c>
      <c r="C1151">
        <f>INDEX(Transpose!$B$3:$BD$32,MATCH('Iterating Key'!A1151,Transpose!$A$3:$A$32,0),MATCH(D1151,Transpose!$B$1:$BD$1,0))</f>
        <v>3.4944834</v>
      </c>
      <c r="D1151">
        <f t="shared" si="54"/>
        <v>39</v>
      </c>
      <c r="E1151">
        <f t="shared" si="53"/>
        <v>10</v>
      </c>
    </row>
    <row r="1152" spans="1:5" x14ac:dyDescent="0.25">
      <c r="A1152">
        <f t="shared" si="52"/>
        <v>2000</v>
      </c>
      <c r="B1152" t="str">
        <f>INDEX(Transpose!$B$2:$BD$2,MATCH('Iterating Key'!D1152,Transpose!$B$1:$BD$1,0))</f>
        <v>Paraguay</v>
      </c>
      <c r="C1152">
        <f>INDEX(Transpose!$B$3:$BD$32,MATCH('Iterating Key'!A1152,Transpose!$A$3:$A$32,0),MATCH(D1152,Transpose!$B$1:$BD$1,0))</f>
        <v>5.4387134000000001</v>
      </c>
      <c r="D1152">
        <f t="shared" si="54"/>
        <v>39</v>
      </c>
      <c r="E1152">
        <f t="shared" si="53"/>
        <v>11</v>
      </c>
    </row>
    <row r="1153" spans="1:5" x14ac:dyDescent="0.25">
      <c r="A1153">
        <f t="shared" si="52"/>
        <v>2001</v>
      </c>
      <c r="B1153" t="str">
        <f>INDEX(Transpose!$B$2:$BD$2,MATCH('Iterating Key'!D1153,Transpose!$B$1:$BD$1,0))</f>
        <v>Paraguay</v>
      </c>
      <c r="C1153">
        <f>INDEX(Transpose!$B$3:$BD$32,MATCH('Iterating Key'!A1153,Transpose!$A$3:$A$32,0),MATCH(D1153,Transpose!$B$1:$BD$1,0))</f>
        <v>0.6</v>
      </c>
      <c r="D1153">
        <f t="shared" si="54"/>
        <v>39</v>
      </c>
      <c r="E1153">
        <f t="shared" si="53"/>
        <v>12</v>
      </c>
    </row>
    <row r="1154" spans="1:5" x14ac:dyDescent="0.25">
      <c r="A1154">
        <f t="shared" si="52"/>
        <v>2002</v>
      </c>
      <c r="B1154" t="str">
        <f>INDEX(Transpose!$B$2:$BD$2,MATCH('Iterating Key'!D1154,Transpose!$B$1:$BD$1,0))</f>
        <v>Paraguay</v>
      </c>
      <c r="C1154">
        <f>INDEX(Transpose!$B$3:$BD$32,MATCH('Iterating Key'!A1154,Transpose!$A$3:$A$32,0),MATCH(D1154,Transpose!$B$1:$BD$1,0))</f>
        <v>21.4491333</v>
      </c>
      <c r="D1154">
        <f t="shared" si="54"/>
        <v>39</v>
      </c>
      <c r="E1154">
        <f t="shared" si="53"/>
        <v>13</v>
      </c>
    </row>
    <row r="1155" spans="1:5" x14ac:dyDescent="0.25">
      <c r="A1155">
        <f t="shared" ref="A1155:A1218" si="55">1990+E1155-1</f>
        <v>2003</v>
      </c>
      <c r="B1155" t="str">
        <f>INDEX(Transpose!$B$2:$BD$2,MATCH('Iterating Key'!D1155,Transpose!$B$1:$BD$1,0))</f>
        <v>Paraguay</v>
      </c>
      <c r="C1155">
        <f>INDEX(Transpose!$B$3:$BD$32,MATCH('Iterating Key'!A1155,Transpose!$A$3:$A$32,0),MATCH(D1155,Transpose!$B$1:$BD$1,0))</f>
        <v>30.868289999999998</v>
      </c>
      <c r="D1155">
        <f t="shared" si="54"/>
        <v>39</v>
      </c>
      <c r="E1155">
        <f t="shared" si="53"/>
        <v>14</v>
      </c>
    </row>
    <row r="1156" spans="1:5" x14ac:dyDescent="0.25">
      <c r="A1156">
        <f t="shared" si="55"/>
        <v>2004</v>
      </c>
      <c r="B1156" t="str">
        <f>INDEX(Transpose!$B$2:$BD$2,MATCH('Iterating Key'!D1156,Transpose!$B$1:$BD$1,0))</f>
        <v>Paraguay</v>
      </c>
      <c r="C1156">
        <f>INDEX(Transpose!$B$3:$BD$32,MATCH('Iterating Key'!A1156,Transpose!$A$3:$A$32,0),MATCH(D1156,Transpose!$B$1:$BD$1,0))</f>
        <v>17.201736700000001</v>
      </c>
      <c r="D1156">
        <f t="shared" si="54"/>
        <v>39</v>
      </c>
      <c r="E1156">
        <f t="shared" ref="E1156:E1219" si="56">IF(E1155+1=31,1,E1155+1)</f>
        <v>15</v>
      </c>
    </row>
    <row r="1157" spans="1:5" x14ac:dyDescent="0.25">
      <c r="A1157">
        <f t="shared" si="55"/>
        <v>2005</v>
      </c>
      <c r="B1157" t="str">
        <f>INDEX(Transpose!$B$2:$BD$2,MATCH('Iterating Key'!D1157,Transpose!$B$1:$BD$1,0))</f>
        <v>Paraguay</v>
      </c>
      <c r="C1157">
        <f>INDEX(Transpose!$B$3:$BD$32,MATCH('Iterating Key'!A1157,Transpose!$A$3:$A$32,0),MATCH(D1157,Transpose!$B$1:$BD$1,0))</f>
        <v>23.763649000000001</v>
      </c>
      <c r="D1157">
        <f t="shared" si="54"/>
        <v>39</v>
      </c>
      <c r="E1157">
        <f t="shared" si="56"/>
        <v>16</v>
      </c>
    </row>
    <row r="1158" spans="1:5" x14ac:dyDescent="0.25">
      <c r="A1158">
        <f t="shared" si="55"/>
        <v>2006</v>
      </c>
      <c r="B1158" t="str">
        <f>INDEX(Transpose!$B$2:$BD$2,MATCH('Iterating Key'!D1158,Transpose!$B$1:$BD$1,0))</f>
        <v>Paraguay</v>
      </c>
      <c r="C1158">
        <f>INDEX(Transpose!$B$3:$BD$32,MATCH('Iterating Key'!A1158,Transpose!$A$3:$A$32,0),MATCH(D1158,Transpose!$B$1:$BD$1,0))</f>
        <v>24.812253299999998</v>
      </c>
      <c r="D1158">
        <f t="shared" si="54"/>
        <v>39</v>
      </c>
      <c r="E1158">
        <f t="shared" si="56"/>
        <v>17</v>
      </c>
    </row>
    <row r="1159" spans="1:5" x14ac:dyDescent="0.25">
      <c r="A1159">
        <f t="shared" si="55"/>
        <v>2007</v>
      </c>
      <c r="B1159" t="str">
        <f>INDEX(Transpose!$B$2:$BD$2,MATCH('Iterating Key'!D1159,Transpose!$B$1:$BD$1,0))</f>
        <v>Paraguay</v>
      </c>
      <c r="C1159">
        <f>INDEX(Transpose!$B$3:$BD$32,MATCH('Iterating Key'!A1159,Transpose!$A$3:$A$32,0),MATCH(D1159,Transpose!$B$1:$BD$1,0))</f>
        <v>31.485109999999999</v>
      </c>
      <c r="D1159">
        <f t="shared" si="54"/>
        <v>39</v>
      </c>
      <c r="E1159">
        <f t="shared" si="56"/>
        <v>18</v>
      </c>
    </row>
    <row r="1160" spans="1:5" x14ac:dyDescent="0.25">
      <c r="A1160">
        <f t="shared" si="55"/>
        <v>2008</v>
      </c>
      <c r="B1160" t="str">
        <f>INDEX(Transpose!$B$2:$BD$2,MATCH('Iterating Key'!D1160,Transpose!$B$1:$BD$1,0))</f>
        <v>Paraguay</v>
      </c>
      <c r="C1160">
        <f>INDEX(Transpose!$B$3:$BD$32,MATCH('Iterating Key'!A1160,Transpose!$A$3:$A$32,0),MATCH(D1160,Transpose!$B$1:$BD$1,0))</f>
        <v>0.83902330000000003</v>
      </c>
      <c r="D1160">
        <f t="shared" si="54"/>
        <v>39</v>
      </c>
      <c r="E1160">
        <f t="shared" si="56"/>
        <v>19</v>
      </c>
    </row>
    <row r="1161" spans="1:5" x14ac:dyDescent="0.25">
      <c r="A1161">
        <f t="shared" si="55"/>
        <v>2009</v>
      </c>
      <c r="B1161" t="str">
        <f>INDEX(Transpose!$B$2:$BD$2,MATCH('Iterating Key'!D1161,Transpose!$B$1:$BD$1,0))</f>
        <v>Paraguay</v>
      </c>
      <c r="C1161">
        <f>INDEX(Transpose!$B$3:$BD$32,MATCH('Iterating Key'!A1161,Transpose!$A$3:$A$32,0),MATCH(D1161,Transpose!$B$1:$BD$1,0))</f>
        <v>1.8292900000000001E-2</v>
      </c>
      <c r="D1161">
        <f t="shared" si="54"/>
        <v>39</v>
      </c>
      <c r="E1161">
        <f t="shared" si="56"/>
        <v>20</v>
      </c>
    </row>
    <row r="1162" spans="1:5" x14ac:dyDescent="0.25">
      <c r="A1162">
        <f t="shared" si="55"/>
        <v>2010</v>
      </c>
      <c r="B1162" t="str">
        <f>INDEX(Transpose!$B$2:$BD$2,MATCH('Iterating Key'!D1162,Transpose!$B$1:$BD$1,0))</f>
        <v>Paraguay</v>
      </c>
      <c r="C1162">
        <f>INDEX(Transpose!$B$3:$BD$32,MATCH('Iterating Key'!A1162,Transpose!$A$3:$A$32,0),MATCH(D1162,Transpose!$B$1:$BD$1,0))</f>
        <v>0.1959806</v>
      </c>
      <c r="D1162">
        <f t="shared" si="54"/>
        <v>39</v>
      </c>
      <c r="E1162">
        <f t="shared" si="56"/>
        <v>21</v>
      </c>
    </row>
    <row r="1163" spans="1:5" x14ac:dyDescent="0.25">
      <c r="A1163">
        <f t="shared" si="55"/>
        <v>2011</v>
      </c>
      <c r="B1163" t="str">
        <f>INDEX(Transpose!$B$2:$BD$2,MATCH('Iterating Key'!D1163,Transpose!$B$1:$BD$1,0))</f>
        <v>Paraguay</v>
      </c>
      <c r="C1163">
        <f>INDEX(Transpose!$B$3:$BD$32,MATCH('Iterating Key'!A1163,Transpose!$A$3:$A$32,0),MATCH(D1163,Transpose!$B$1:$BD$1,0))</f>
        <v>1.9942100000000001E-2</v>
      </c>
      <c r="D1163">
        <f t="shared" si="54"/>
        <v>39</v>
      </c>
      <c r="E1163">
        <f t="shared" si="56"/>
        <v>22</v>
      </c>
    </row>
    <row r="1164" spans="1:5" x14ac:dyDescent="0.25">
      <c r="A1164">
        <f t="shared" si="55"/>
        <v>2012</v>
      </c>
      <c r="B1164" t="str">
        <f>INDEX(Transpose!$B$2:$BD$2,MATCH('Iterating Key'!D1164,Transpose!$B$1:$BD$1,0))</f>
        <v>Paraguay</v>
      </c>
      <c r="C1164">
        <f>INDEX(Transpose!$B$3:$BD$32,MATCH('Iterating Key'!A1164,Transpose!$A$3:$A$32,0),MATCH(D1164,Transpose!$B$1:$BD$1,0))</f>
        <v>6.5490000000000001E-3</v>
      </c>
      <c r="D1164">
        <f t="shared" si="54"/>
        <v>39</v>
      </c>
      <c r="E1164">
        <f t="shared" si="56"/>
        <v>23</v>
      </c>
    </row>
    <row r="1165" spans="1:5" x14ac:dyDescent="0.25">
      <c r="A1165">
        <f t="shared" si="55"/>
        <v>2013</v>
      </c>
      <c r="B1165" t="str">
        <f>INDEX(Transpose!$B$2:$BD$2,MATCH('Iterating Key'!D1165,Transpose!$B$1:$BD$1,0))</f>
        <v>Paraguay</v>
      </c>
      <c r="C1165">
        <f>INDEX(Transpose!$B$3:$BD$32,MATCH('Iterating Key'!A1165,Transpose!$A$3:$A$32,0),MATCH(D1165,Transpose!$B$1:$BD$1,0))</f>
        <v>8.1925000000000001E-3</v>
      </c>
      <c r="D1165">
        <f t="shared" si="54"/>
        <v>39</v>
      </c>
      <c r="E1165">
        <f t="shared" si="56"/>
        <v>24</v>
      </c>
    </row>
    <row r="1166" spans="1:5" x14ac:dyDescent="0.25">
      <c r="A1166">
        <f t="shared" si="55"/>
        <v>2014</v>
      </c>
      <c r="B1166" t="str">
        <f>INDEX(Transpose!$B$2:$BD$2,MATCH('Iterating Key'!D1166,Transpose!$B$1:$BD$1,0))</f>
        <v>Paraguay</v>
      </c>
      <c r="C1166">
        <f>INDEX(Transpose!$B$3:$BD$32,MATCH('Iterating Key'!A1166,Transpose!$A$3:$A$32,0),MATCH(D1166,Transpose!$B$1:$BD$1,0))</f>
        <v>4.6064099999999997E-2</v>
      </c>
      <c r="D1166">
        <f t="shared" si="54"/>
        <v>39</v>
      </c>
      <c r="E1166">
        <f t="shared" si="56"/>
        <v>25</v>
      </c>
    </row>
    <row r="1167" spans="1:5" x14ac:dyDescent="0.25">
      <c r="A1167">
        <f t="shared" si="55"/>
        <v>2015</v>
      </c>
      <c r="B1167" t="str">
        <f>INDEX(Transpose!$B$2:$BD$2,MATCH('Iterating Key'!D1167,Transpose!$B$1:$BD$1,0))</f>
        <v>Paraguay</v>
      </c>
      <c r="C1167">
        <f>INDEX(Transpose!$B$3:$BD$32,MATCH('Iterating Key'!A1167,Transpose!$A$3:$A$32,0),MATCH(D1167,Transpose!$B$1:$BD$1,0))</f>
        <v>0</v>
      </c>
      <c r="D1167">
        <f t="shared" si="54"/>
        <v>39</v>
      </c>
      <c r="E1167">
        <f t="shared" si="56"/>
        <v>26</v>
      </c>
    </row>
    <row r="1168" spans="1:5" x14ac:dyDescent="0.25">
      <c r="A1168">
        <f t="shared" si="55"/>
        <v>2016</v>
      </c>
      <c r="B1168" t="str">
        <f>INDEX(Transpose!$B$2:$BD$2,MATCH('Iterating Key'!D1168,Transpose!$B$1:$BD$1,0))</f>
        <v>Paraguay</v>
      </c>
      <c r="C1168">
        <f>INDEX(Transpose!$B$3:$BD$32,MATCH('Iterating Key'!A1168,Transpose!$A$3:$A$32,0),MATCH(D1168,Transpose!$B$1:$BD$1,0))</f>
        <v>9.3713000000000008E-3</v>
      </c>
      <c r="D1168">
        <f t="shared" si="54"/>
        <v>39</v>
      </c>
      <c r="E1168">
        <f t="shared" si="56"/>
        <v>27</v>
      </c>
    </row>
    <row r="1169" spans="1:5" x14ac:dyDescent="0.25">
      <c r="A1169">
        <f t="shared" si="55"/>
        <v>2017</v>
      </c>
      <c r="B1169" t="str">
        <f>INDEX(Transpose!$B$2:$BD$2,MATCH('Iterating Key'!D1169,Transpose!$B$1:$BD$1,0))</f>
        <v>Paraguay</v>
      </c>
      <c r="C1169">
        <f>INDEX(Transpose!$B$3:$BD$32,MATCH('Iterating Key'!A1169,Transpose!$A$3:$A$32,0),MATCH(D1169,Transpose!$B$1:$BD$1,0))</f>
        <v>2.3579999999999999E-3</v>
      </c>
      <c r="D1169">
        <f t="shared" si="54"/>
        <v>39</v>
      </c>
      <c r="E1169">
        <f t="shared" si="56"/>
        <v>28</v>
      </c>
    </row>
    <row r="1170" spans="1:5" x14ac:dyDescent="0.25">
      <c r="A1170">
        <f t="shared" si="55"/>
        <v>2018</v>
      </c>
      <c r="B1170" t="str">
        <f>INDEX(Transpose!$B$2:$BD$2,MATCH('Iterating Key'!D1170,Transpose!$B$1:$BD$1,0))</f>
        <v>Paraguay</v>
      </c>
      <c r="C1170">
        <f>INDEX(Transpose!$B$3:$BD$32,MATCH('Iterating Key'!A1170,Transpose!$A$3:$A$32,0),MATCH(D1170,Transpose!$B$1:$BD$1,0))</f>
        <v>1.3536299999999999E-2</v>
      </c>
      <c r="D1170">
        <f t="shared" si="54"/>
        <v>39</v>
      </c>
      <c r="E1170">
        <f t="shared" si="56"/>
        <v>29</v>
      </c>
    </row>
    <row r="1171" spans="1:5" x14ac:dyDescent="0.25">
      <c r="A1171">
        <f t="shared" si="55"/>
        <v>2019</v>
      </c>
      <c r="B1171" t="str">
        <f>INDEX(Transpose!$B$2:$BD$2,MATCH('Iterating Key'!D1171,Transpose!$B$1:$BD$1,0))</f>
        <v>Paraguay</v>
      </c>
      <c r="C1171">
        <f>INDEX(Transpose!$B$3:$BD$32,MATCH('Iterating Key'!A1171,Transpose!$A$3:$A$32,0),MATCH(D1171,Transpose!$B$1:$BD$1,0))</f>
        <v>6.7429999999999996E-4</v>
      </c>
      <c r="D1171">
        <f t="shared" si="54"/>
        <v>39</v>
      </c>
      <c r="E1171">
        <f t="shared" si="56"/>
        <v>30</v>
      </c>
    </row>
    <row r="1172" spans="1:5" x14ac:dyDescent="0.25">
      <c r="A1172">
        <f t="shared" si="55"/>
        <v>1990</v>
      </c>
      <c r="B1172" t="str">
        <f>INDEX(Transpose!$B$2:$BD$2,MATCH('Iterating Key'!D1172,Transpose!$B$1:$BD$1,0))</f>
        <v>Peru</v>
      </c>
      <c r="C1172">
        <f>INDEX(Transpose!$B$3:$BD$32,MATCH('Iterating Key'!A1172,Transpose!$A$3:$A$32,0),MATCH(D1172,Transpose!$B$1:$BD$1,0))</f>
        <v>1105.078</v>
      </c>
      <c r="D1172">
        <f t="shared" si="54"/>
        <v>40</v>
      </c>
      <c r="E1172">
        <f t="shared" si="56"/>
        <v>1</v>
      </c>
    </row>
    <row r="1173" spans="1:5" x14ac:dyDescent="0.25">
      <c r="A1173">
        <f t="shared" si="55"/>
        <v>1991</v>
      </c>
      <c r="B1173" t="str">
        <f>INDEX(Transpose!$B$2:$BD$2,MATCH('Iterating Key'!D1173,Transpose!$B$1:$BD$1,0))</f>
        <v>Peru</v>
      </c>
      <c r="C1173">
        <f>INDEX(Transpose!$B$3:$BD$32,MATCH('Iterating Key'!A1173,Transpose!$A$3:$A$32,0),MATCH(D1173,Transpose!$B$1:$BD$1,0))</f>
        <v>1041.8670001</v>
      </c>
      <c r="D1173">
        <f t="shared" si="54"/>
        <v>40</v>
      </c>
      <c r="E1173">
        <f t="shared" si="56"/>
        <v>2</v>
      </c>
    </row>
    <row r="1174" spans="1:5" x14ac:dyDescent="0.25">
      <c r="A1174">
        <f t="shared" si="55"/>
        <v>1992</v>
      </c>
      <c r="B1174" t="str">
        <f>INDEX(Transpose!$B$2:$BD$2,MATCH('Iterating Key'!D1174,Transpose!$B$1:$BD$1,0))</f>
        <v>Peru</v>
      </c>
      <c r="C1174">
        <f>INDEX(Transpose!$B$3:$BD$32,MATCH('Iterating Key'!A1174,Transpose!$A$3:$A$32,0),MATCH(D1174,Transpose!$B$1:$BD$1,0))</f>
        <v>1061.0429999999999</v>
      </c>
      <c r="D1174">
        <f t="shared" si="54"/>
        <v>40</v>
      </c>
      <c r="E1174">
        <f t="shared" si="56"/>
        <v>3</v>
      </c>
    </row>
    <row r="1175" spans="1:5" x14ac:dyDescent="0.25">
      <c r="A1175">
        <f t="shared" si="55"/>
        <v>1993</v>
      </c>
      <c r="B1175" t="str">
        <f>INDEX(Transpose!$B$2:$BD$2,MATCH('Iterating Key'!D1175,Transpose!$B$1:$BD$1,0))</f>
        <v>Peru</v>
      </c>
      <c r="C1175">
        <f>INDEX(Transpose!$B$3:$BD$32,MATCH('Iterating Key'!A1175,Transpose!$A$3:$A$32,0),MATCH(D1175,Transpose!$B$1:$BD$1,0))</f>
        <v>775</v>
      </c>
      <c r="D1175">
        <f t="shared" si="54"/>
        <v>40</v>
      </c>
      <c r="E1175">
        <f t="shared" si="56"/>
        <v>4</v>
      </c>
    </row>
    <row r="1176" spans="1:5" x14ac:dyDescent="0.25">
      <c r="A1176">
        <f t="shared" si="55"/>
        <v>1994</v>
      </c>
      <c r="B1176" t="str">
        <f>INDEX(Transpose!$B$2:$BD$2,MATCH('Iterating Key'!D1176,Transpose!$B$1:$BD$1,0))</f>
        <v>Peru</v>
      </c>
      <c r="C1176">
        <f>INDEX(Transpose!$B$3:$BD$32,MATCH('Iterating Key'!A1176,Transpose!$A$3:$A$32,0),MATCH(D1176,Transpose!$B$1:$BD$1,0))</f>
        <v>1057.0170000000001</v>
      </c>
      <c r="D1176">
        <f t="shared" si="54"/>
        <v>40</v>
      </c>
      <c r="E1176">
        <f t="shared" si="56"/>
        <v>5</v>
      </c>
    </row>
    <row r="1177" spans="1:5" x14ac:dyDescent="0.25">
      <c r="A1177">
        <f t="shared" si="55"/>
        <v>1995</v>
      </c>
      <c r="B1177" t="str">
        <f>INDEX(Transpose!$B$2:$BD$2,MATCH('Iterating Key'!D1177,Transpose!$B$1:$BD$1,0))</f>
        <v>Peru</v>
      </c>
      <c r="C1177">
        <f>INDEX(Transpose!$B$3:$BD$32,MATCH('Iterating Key'!A1177,Transpose!$A$3:$A$32,0),MATCH(D1177,Transpose!$B$1:$BD$1,0))</f>
        <v>1760.4670000000001</v>
      </c>
      <c r="D1177">
        <f t="shared" si="54"/>
        <v>40</v>
      </c>
      <c r="E1177">
        <f t="shared" si="56"/>
        <v>6</v>
      </c>
    </row>
    <row r="1178" spans="1:5" x14ac:dyDescent="0.25">
      <c r="A1178">
        <f t="shared" si="55"/>
        <v>1996</v>
      </c>
      <c r="B1178" t="str">
        <f>INDEX(Transpose!$B$2:$BD$2,MATCH('Iterating Key'!D1178,Transpose!$B$1:$BD$1,0))</f>
        <v>Peru</v>
      </c>
      <c r="C1178">
        <f>INDEX(Transpose!$B$3:$BD$32,MATCH('Iterating Key'!A1178,Transpose!$A$3:$A$32,0),MATCH(D1178,Transpose!$B$1:$BD$1,0))</f>
        <v>1679.374</v>
      </c>
      <c r="D1178">
        <f t="shared" si="54"/>
        <v>40</v>
      </c>
      <c r="E1178">
        <f t="shared" si="56"/>
        <v>7</v>
      </c>
    </row>
    <row r="1179" spans="1:5" x14ac:dyDescent="0.25">
      <c r="A1179">
        <f t="shared" si="55"/>
        <v>1997</v>
      </c>
      <c r="B1179" t="str">
        <f>INDEX(Transpose!$B$2:$BD$2,MATCH('Iterating Key'!D1179,Transpose!$B$1:$BD$1,0))</f>
        <v>Peru</v>
      </c>
      <c r="C1179">
        <f>INDEX(Transpose!$B$3:$BD$32,MATCH('Iterating Key'!A1179,Transpose!$A$3:$A$32,0),MATCH(D1179,Transpose!$B$1:$BD$1,0))</f>
        <v>1647.7329999999999</v>
      </c>
      <c r="D1179">
        <f t="shared" si="54"/>
        <v>40</v>
      </c>
      <c r="E1179">
        <f t="shared" si="56"/>
        <v>8</v>
      </c>
    </row>
    <row r="1180" spans="1:5" x14ac:dyDescent="0.25">
      <c r="A1180">
        <f t="shared" si="55"/>
        <v>1998</v>
      </c>
      <c r="B1180" t="str">
        <f>INDEX(Transpose!$B$2:$BD$2,MATCH('Iterating Key'!D1180,Transpose!$B$1:$BD$1,0))</f>
        <v>Peru</v>
      </c>
      <c r="C1180">
        <f>INDEX(Transpose!$B$3:$BD$32,MATCH('Iterating Key'!A1180,Transpose!$A$3:$A$32,0),MATCH(D1180,Transpose!$B$1:$BD$1,0))</f>
        <v>1949.2539999999999</v>
      </c>
      <c r="D1180">
        <f t="shared" si="54"/>
        <v>40</v>
      </c>
      <c r="E1180">
        <f t="shared" si="56"/>
        <v>9</v>
      </c>
    </row>
    <row r="1181" spans="1:5" x14ac:dyDescent="0.25">
      <c r="A1181">
        <f t="shared" si="55"/>
        <v>1999</v>
      </c>
      <c r="B1181" t="str">
        <f>INDEX(Transpose!$B$2:$BD$2,MATCH('Iterating Key'!D1181,Transpose!$B$1:$BD$1,0))</f>
        <v>Peru</v>
      </c>
      <c r="C1181">
        <f>INDEX(Transpose!$B$3:$BD$32,MATCH('Iterating Key'!A1181,Transpose!$A$3:$A$32,0),MATCH(D1181,Transpose!$B$1:$BD$1,0))</f>
        <v>2407.33</v>
      </c>
      <c r="D1181">
        <f t="shared" si="54"/>
        <v>40</v>
      </c>
      <c r="E1181">
        <f t="shared" si="56"/>
        <v>10</v>
      </c>
    </row>
    <row r="1182" spans="1:5" x14ac:dyDescent="0.25">
      <c r="A1182">
        <f t="shared" si="55"/>
        <v>2000</v>
      </c>
      <c r="B1182" t="str">
        <f>INDEX(Transpose!$B$2:$BD$2,MATCH('Iterating Key'!D1182,Transpose!$B$1:$BD$1,0))</f>
        <v>Peru</v>
      </c>
      <c r="C1182">
        <f>INDEX(Transpose!$B$3:$BD$32,MATCH('Iterating Key'!A1182,Transpose!$A$3:$A$32,0),MATCH(D1182,Transpose!$B$1:$BD$1,0))</f>
        <v>2361.5659999999998</v>
      </c>
      <c r="D1182">
        <f t="shared" si="54"/>
        <v>40</v>
      </c>
      <c r="E1182">
        <f t="shared" si="56"/>
        <v>11</v>
      </c>
    </row>
    <row r="1183" spans="1:5" x14ac:dyDescent="0.25">
      <c r="A1183">
        <f t="shared" si="55"/>
        <v>2001</v>
      </c>
      <c r="B1183" t="str">
        <f>INDEX(Transpose!$B$2:$BD$2,MATCH('Iterating Key'!D1183,Transpose!$B$1:$BD$1,0))</f>
        <v>Peru</v>
      </c>
      <c r="C1183">
        <f>INDEX(Transpose!$B$3:$BD$32,MATCH('Iterating Key'!A1183,Transpose!$A$3:$A$32,0),MATCH(D1183,Transpose!$B$1:$BD$1,0))</f>
        <v>2662.7959999999998</v>
      </c>
      <c r="D1183">
        <f t="shared" si="54"/>
        <v>40</v>
      </c>
      <c r="E1183">
        <f t="shared" si="56"/>
        <v>12</v>
      </c>
    </row>
    <row r="1184" spans="1:5" x14ac:dyDescent="0.25">
      <c r="A1184">
        <f t="shared" si="55"/>
        <v>2002</v>
      </c>
      <c r="B1184" t="str">
        <f>INDEX(Transpose!$B$2:$BD$2,MATCH('Iterating Key'!D1184,Transpose!$B$1:$BD$1,0))</f>
        <v>Peru</v>
      </c>
      <c r="C1184">
        <f>INDEX(Transpose!$B$3:$BD$32,MATCH('Iterating Key'!A1184,Transpose!$A$3:$A$32,0),MATCH(D1184,Transpose!$B$1:$BD$1,0))</f>
        <v>2789.4639999999999</v>
      </c>
      <c r="D1184">
        <f t="shared" si="54"/>
        <v>40</v>
      </c>
      <c r="E1184">
        <f t="shared" si="56"/>
        <v>13</v>
      </c>
    </row>
    <row r="1185" spans="1:5" x14ac:dyDescent="0.25">
      <c r="A1185">
        <f t="shared" si="55"/>
        <v>2003</v>
      </c>
      <c r="B1185" t="str">
        <f>INDEX(Transpose!$B$2:$BD$2,MATCH('Iterating Key'!D1185,Transpose!$B$1:$BD$1,0))</f>
        <v>Peru</v>
      </c>
      <c r="C1185">
        <f>INDEX(Transpose!$B$3:$BD$32,MATCH('Iterating Key'!A1185,Transpose!$A$3:$A$32,0),MATCH(D1185,Transpose!$B$1:$BD$1,0))</f>
        <v>2503.0250000000001</v>
      </c>
      <c r="D1185">
        <f t="shared" ref="D1185:D1248" si="57">IF(E1185=1,D1184+1,D1184)</f>
        <v>40</v>
      </c>
      <c r="E1185">
        <f t="shared" si="56"/>
        <v>14</v>
      </c>
    </row>
    <row r="1186" spans="1:5" x14ac:dyDescent="0.25">
      <c r="A1186">
        <f t="shared" si="55"/>
        <v>2004</v>
      </c>
      <c r="B1186" t="str">
        <f>INDEX(Transpose!$B$2:$BD$2,MATCH('Iterating Key'!D1186,Transpose!$B$1:$BD$1,0))</f>
        <v>Peru</v>
      </c>
      <c r="C1186">
        <f>INDEX(Transpose!$B$3:$BD$32,MATCH('Iterating Key'!A1186,Transpose!$A$3:$A$32,0),MATCH(D1186,Transpose!$B$1:$BD$1,0))</f>
        <v>3184.0619999999999</v>
      </c>
      <c r="D1186">
        <f t="shared" si="57"/>
        <v>40</v>
      </c>
      <c r="E1186">
        <f t="shared" si="56"/>
        <v>15</v>
      </c>
    </row>
    <row r="1187" spans="1:5" x14ac:dyDescent="0.25">
      <c r="A1187">
        <f t="shared" si="55"/>
        <v>2005</v>
      </c>
      <c r="B1187" t="str">
        <f>INDEX(Transpose!$B$2:$BD$2,MATCH('Iterating Key'!D1187,Transpose!$B$1:$BD$1,0))</f>
        <v>Peru</v>
      </c>
      <c r="C1187">
        <f>INDEX(Transpose!$B$3:$BD$32,MATCH('Iterating Key'!A1187,Transpose!$A$3:$A$32,0),MATCH(D1187,Transpose!$B$1:$BD$1,0))</f>
        <v>2369.4378154999999</v>
      </c>
      <c r="D1187">
        <f t="shared" si="57"/>
        <v>40</v>
      </c>
      <c r="E1187">
        <f t="shared" si="56"/>
        <v>16</v>
      </c>
    </row>
    <row r="1188" spans="1:5" x14ac:dyDescent="0.25">
      <c r="A1188">
        <f t="shared" si="55"/>
        <v>2006</v>
      </c>
      <c r="B1188" t="str">
        <f>INDEX(Transpose!$B$2:$BD$2,MATCH('Iterating Key'!D1188,Transpose!$B$1:$BD$1,0))</f>
        <v>Peru</v>
      </c>
      <c r="C1188">
        <f>INDEX(Transpose!$B$3:$BD$32,MATCH('Iterating Key'!A1188,Transpose!$A$3:$A$32,0),MATCH(D1188,Transpose!$B$1:$BD$1,0))</f>
        <v>3881.0259992000001</v>
      </c>
      <c r="D1188">
        <f t="shared" si="57"/>
        <v>40</v>
      </c>
      <c r="E1188">
        <f t="shared" si="56"/>
        <v>17</v>
      </c>
    </row>
    <row r="1189" spans="1:5" x14ac:dyDescent="0.25">
      <c r="A1189">
        <f t="shared" si="55"/>
        <v>2007</v>
      </c>
      <c r="B1189" t="str">
        <f>INDEX(Transpose!$B$2:$BD$2,MATCH('Iterating Key'!D1189,Transpose!$B$1:$BD$1,0))</f>
        <v>Peru</v>
      </c>
      <c r="C1189">
        <f>INDEX(Transpose!$B$3:$BD$32,MATCH('Iterating Key'!A1189,Transpose!$A$3:$A$32,0),MATCH(D1189,Transpose!$B$1:$BD$1,0))</f>
        <v>2879.4942891999999</v>
      </c>
      <c r="D1189">
        <f t="shared" si="57"/>
        <v>40</v>
      </c>
      <c r="E1189">
        <f t="shared" si="56"/>
        <v>18</v>
      </c>
    </row>
    <row r="1190" spans="1:5" x14ac:dyDescent="0.25">
      <c r="A1190">
        <f t="shared" si="55"/>
        <v>2008</v>
      </c>
      <c r="B1190" t="str">
        <f>INDEX(Transpose!$B$2:$BD$2,MATCH('Iterating Key'!D1190,Transpose!$B$1:$BD$1,0))</f>
        <v>Peru</v>
      </c>
      <c r="C1190">
        <f>INDEX(Transpose!$B$3:$BD$32,MATCH('Iterating Key'!A1190,Transpose!$A$3:$A$32,0),MATCH(D1190,Transpose!$B$1:$BD$1,0))</f>
        <v>3732.567</v>
      </c>
      <c r="D1190">
        <f t="shared" si="57"/>
        <v>40</v>
      </c>
      <c r="E1190">
        <f t="shared" si="56"/>
        <v>19</v>
      </c>
    </row>
    <row r="1191" spans="1:5" x14ac:dyDescent="0.25">
      <c r="A1191">
        <f t="shared" si="55"/>
        <v>2009</v>
      </c>
      <c r="B1191" t="str">
        <f>INDEX(Transpose!$B$2:$BD$2,MATCH('Iterating Key'!D1191,Transpose!$B$1:$BD$1,0))</f>
        <v>Peru</v>
      </c>
      <c r="C1191">
        <f>INDEX(Transpose!$B$3:$BD$32,MATCH('Iterating Key'!A1191,Transpose!$A$3:$A$32,0),MATCH(D1191,Transpose!$B$1:$BD$1,0))</f>
        <v>3073.578</v>
      </c>
      <c r="D1191">
        <f t="shared" si="57"/>
        <v>40</v>
      </c>
      <c r="E1191">
        <f t="shared" si="56"/>
        <v>20</v>
      </c>
    </row>
    <row r="1192" spans="1:5" x14ac:dyDescent="0.25">
      <c r="A1192">
        <f t="shared" si="55"/>
        <v>2010</v>
      </c>
      <c r="B1192" t="str">
        <f>INDEX(Transpose!$B$2:$BD$2,MATCH('Iterating Key'!D1192,Transpose!$B$1:$BD$1,0))</f>
        <v>Peru</v>
      </c>
      <c r="C1192">
        <f>INDEX(Transpose!$B$3:$BD$32,MATCH('Iterating Key'!A1192,Transpose!$A$3:$A$32,0),MATCH(D1192,Transpose!$B$1:$BD$1,0))</f>
        <v>3816.6710400000002</v>
      </c>
      <c r="D1192">
        <f t="shared" si="57"/>
        <v>40</v>
      </c>
      <c r="E1192">
        <f t="shared" si="56"/>
        <v>21</v>
      </c>
    </row>
    <row r="1193" spans="1:5" x14ac:dyDescent="0.25">
      <c r="A1193">
        <f t="shared" si="55"/>
        <v>2011</v>
      </c>
      <c r="B1193" t="str">
        <f>INDEX(Transpose!$B$2:$BD$2,MATCH('Iterating Key'!D1193,Transpose!$B$1:$BD$1,0))</f>
        <v>Peru</v>
      </c>
      <c r="C1193">
        <f>INDEX(Transpose!$B$3:$BD$32,MATCH('Iterating Key'!A1193,Transpose!$A$3:$A$32,0),MATCH(D1193,Transpose!$B$1:$BD$1,0))</f>
        <v>4697.069665</v>
      </c>
      <c r="D1193">
        <f t="shared" si="57"/>
        <v>40</v>
      </c>
      <c r="E1193">
        <f t="shared" si="56"/>
        <v>22</v>
      </c>
    </row>
    <row r="1194" spans="1:5" x14ac:dyDescent="0.25">
      <c r="A1194">
        <f t="shared" si="55"/>
        <v>2012</v>
      </c>
      <c r="B1194" t="str">
        <f>INDEX(Transpose!$B$2:$BD$2,MATCH('Iterating Key'!D1194,Transpose!$B$1:$BD$1,0))</f>
        <v>Peru</v>
      </c>
      <c r="C1194">
        <f>INDEX(Transpose!$B$3:$BD$32,MATCH('Iterating Key'!A1194,Transpose!$A$3:$A$32,0),MATCH(D1194,Transpose!$B$1:$BD$1,0))</f>
        <v>4310.3519216000004</v>
      </c>
      <c r="D1194">
        <f t="shared" si="57"/>
        <v>40</v>
      </c>
      <c r="E1194">
        <f t="shared" si="56"/>
        <v>23</v>
      </c>
    </row>
    <row r="1195" spans="1:5" x14ac:dyDescent="0.25">
      <c r="A1195">
        <f t="shared" si="55"/>
        <v>2013</v>
      </c>
      <c r="B1195" t="str">
        <f>INDEX(Transpose!$B$2:$BD$2,MATCH('Iterating Key'!D1195,Transpose!$B$1:$BD$1,0))</f>
        <v>Peru</v>
      </c>
      <c r="C1195">
        <f>INDEX(Transpose!$B$3:$BD$32,MATCH('Iterating Key'!A1195,Transpose!$A$3:$A$32,0),MATCH(D1195,Transpose!$B$1:$BD$1,0))</f>
        <v>3736.0759796000002</v>
      </c>
      <c r="D1195">
        <f t="shared" si="57"/>
        <v>40</v>
      </c>
      <c r="E1195">
        <f t="shared" si="56"/>
        <v>24</v>
      </c>
    </row>
    <row r="1196" spans="1:5" x14ac:dyDescent="0.25">
      <c r="A1196">
        <f t="shared" si="55"/>
        <v>2014</v>
      </c>
      <c r="B1196" t="str">
        <f>INDEX(Transpose!$B$2:$BD$2,MATCH('Iterating Key'!D1196,Transpose!$B$1:$BD$1,0))</f>
        <v>Peru</v>
      </c>
      <c r="C1196">
        <f>INDEX(Transpose!$B$3:$BD$32,MATCH('Iterating Key'!A1196,Transpose!$A$3:$A$32,0),MATCH(D1196,Transpose!$B$1:$BD$1,0))</f>
        <v>2719.88985</v>
      </c>
      <c r="D1196">
        <f t="shared" si="57"/>
        <v>40</v>
      </c>
      <c r="E1196">
        <f t="shared" si="56"/>
        <v>25</v>
      </c>
    </row>
    <row r="1197" spans="1:5" x14ac:dyDescent="0.25">
      <c r="A1197">
        <f t="shared" si="55"/>
        <v>2015</v>
      </c>
      <c r="B1197" t="str">
        <f>INDEX(Transpose!$B$2:$BD$2,MATCH('Iterating Key'!D1197,Transpose!$B$1:$BD$1,0))</f>
        <v>Peru</v>
      </c>
      <c r="C1197">
        <f>INDEX(Transpose!$B$3:$BD$32,MATCH('Iterating Key'!A1197,Transpose!$A$3:$A$32,0),MATCH(D1197,Transpose!$B$1:$BD$1,0))</f>
        <v>2789.83914</v>
      </c>
      <c r="D1197">
        <f t="shared" si="57"/>
        <v>40</v>
      </c>
      <c r="E1197">
        <f t="shared" si="56"/>
        <v>26</v>
      </c>
    </row>
    <row r="1198" spans="1:5" x14ac:dyDescent="0.25">
      <c r="A1198">
        <f t="shared" si="55"/>
        <v>2016</v>
      </c>
      <c r="B1198" t="str">
        <f>INDEX(Transpose!$B$2:$BD$2,MATCH('Iterating Key'!D1198,Transpose!$B$1:$BD$1,0))</f>
        <v>Peru</v>
      </c>
      <c r="C1198">
        <f>INDEX(Transpose!$B$3:$BD$32,MATCH('Iterating Key'!A1198,Transpose!$A$3:$A$32,0),MATCH(D1198,Transpose!$B$1:$BD$1,0))</f>
        <v>3959.5835934000002</v>
      </c>
      <c r="D1198">
        <f t="shared" si="57"/>
        <v>40</v>
      </c>
      <c r="E1198">
        <f t="shared" si="56"/>
        <v>27</v>
      </c>
    </row>
    <row r="1199" spans="1:5" x14ac:dyDescent="0.25">
      <c r="A1199">
        <f t="shared" si="55"/>
        <v>2017</v>
      </c>
      <c r="B1199" t="str">
        <f>INDEX(Transpose!$B$2:$BD$2,MATCH('Iterating Key'!D1199,Transpose!$B$1:$BD$1,0))</f>
        <v>Peru</v>
      </c>
      <c r="C1199">
        <f>INDEX(Transpose!$B$3:$BD$32,MATCH('Iterating Key'!A1199,Transpose!$A$3:$A$32,0),MATCH(D1199,Transpose!$B$1:$BD$1,0))</f>
        <v>3945.8232277000002</v>
      </c>
      <c r="D1199">
        <f t="shared" si="57"/>
        <v>40</v>
      </c>
      <c r="E1199">
        <f t="shared" si="56"/>
        <v>28</v>
      </c>
    </row>
    <row r="1200" spans="1:5" x14ac:dyDescent="0.25">
      <c r="A1200">
        <f t="shared" si="55"/>
        <v>2018</v>
      </c>
      <c r="B1200" t="str">
        <f>INDEX(Transpose!$B$2:$BD$2,MATCH('Iterating Key'!D1200,Transpose!$B$1:$BD$1,0))</f>
        <v>Peru</v>
      </c>
      <c r="C1200">
        <f>INDEX(Transpose!$B$3:$BD$32,MATCH('Iterating Key'!A1200,Transpose!$A$3:$A$32,0),MATCH(D1200,Transpose!$B$1:$BD$1,0))</f>
        <v>4063.9386610000001</v>
      </c>
      <c r="D1200">
        <f t="shared" si="57"/>
        <v>40</v>
      </c>
      <c r="E1200">
        <f t="shared" si="56"/>
        <v>29</v>
      </c>
    </row>
    <row r="1201" spans="1:5" x14ac:dyDescent="0.25">
      <c r="A1201">
        <f t="shared" si="55"/>
        <v>2019</v>
      </c>
      <c r="B1201" t="str">
        <f>INDEX(Transpose!$B$2:$BD$2,MATCH('Iterating Key'!D1201,Transpose!$B$1:$BD$1,0))</f>
        <v>Peru</v>
      </c>
      <c r="C1201">
        <f>INDEX(Transpose!$B$3:$BD$32,MATCH('Iterating Key'!A1201,Transpose!$A$3:$A$32,0),MATCH(D1201,Transpose!$B$1:$BD$1,0))</f>
        <v>3771.9458817999998</v>
      </c>
      <c r="D1201">
        <f t="shared" si="57"/>
        <v>40</v>
      </c>
      <c r="E1201">
        <f t="shared" si="56"/>
        <v>30</v>
      </c>
    </row>
    <row r="1202" spans="1:5" x14ac:dyDescent="0.25">
      <c r="A1202">
        <f t="shared" si="55"/>
        <v>1990</v>
      </c>
      <c r="B1202" t="str">
        <f>INDEX(Transpose!$B$2:$BD$2,MATCH('Iterating Key'!D1202,Transpose!$B$1:$BD$1,0))</f>
        <v>Philippines</v>
      </c>
      <c r="C1202">
        <f>INDEX(Transpose!$B$3:$BD$32,MATCH('Iterating Key'!A1202,Transpose!$A$3:$A$32,0),MATCH(D1202,Transpose!$B$1:$BD$1,0))</f>
        <v>168.28200100000001</v>
      </c>
      <c r="D1202">
        <f t="shared" si="57"/>
        <v>41</v>
      </c>
      <c r="E1202">
        <f t="shared" si="56"/>
        <v>1</v>
      </c>
    </row>
    <row r="1203" spans="1:5" x14ac:dyDescent="0.25">
      <c r="A1203">
        <f t="shared" si="55"/>
        <v>1991</v>
      </c>
      <c r="B1203" t="str">
        <f>INDEX(Transpose!$B$2:$BD$2,MATCH('Iterating Key'!D1203,Transpose!$B$1:$BD$1,0))</f>
        <v>Philippines</v>
      </c>
      <c r="C1203">
        <f>INDEX(Transpose!$B$3:$BD$32,MATCH('Iterating Key'!A1203,Transpose!$A$3:$A$32,0),MATCH(D1203,Transpose!$B$1:$BD$1,0))</f>
        <v>103.02500019999999</v>
      </c>
      <c r="D1203">
        <f t="shared" si="57"/>
        <v>41</v>
      </c>
      <c r="E1203">
        <f t="shared" si="56"/>
        <v>2</v>
      </c>
    </row>
    <row r="1204" spans="1:5" x14ac:dyDescent="0.25">
      <c r="A1204">
        <f t="shared" si="55"/>
        <v>1992</v>
      </c>
      <c r="B1204" t="str">
        <f>INDEX(Transpose!$B$2:$BD$2,MATCH('Iterating Key'!D1204,Transpose!$B$1:$BD$1,0))</f>
        <v>Philippines</v>
      </c>
      <c r="C1204">
        <f>INDEX(Transpose!$B$3:$BD$32,MATCH('Iterating Key'!A1204,Transpose!$A$3:$A$32,0),MATCH(D1204,Transpose!$B$1:$BD$1,0))</f>
        <v>41.3159998</v>
      </c>
      <c r="D1204">
        <f t="shared" si="57"/>
        <v>41</v>
      </c>
      <c r="E1204">
        <f t="shared" si="56"/>
        <v>3</v>
      </c>
    </row>
    <row r="1205" spans="1:5" x14ac:dyDescent="0.25">
      <c r="A1205">
        <f t="shared" si="55"/>
        <v>1993</v>
      </c>
      <c r="B1205" t="str">
        <f>INDEX(Transpose!$B$2:$BD$2,MATCH('Iterating Key'!D1205,Transpose!$B$1:$BD$1,0))</f>
        <v>Philippines</v>
      </c>
      <c r="C1205">
        <f>INDEX(Transpose!$B$3:$BD$32,MATCH('Iterating Key'!A1205,Transpose!$A$3:$A$32,0),MATCH(D1205,Transpose!$B$1:$BD$1,0))</f>
        <v>34.7579998</v>
      </c>
      <c r="D1205">
        <f t="shared" si="57"/>
        <v>41</v>
      </c>
      <c r="E1205">
        <f t="shared" si="56"/>
        <v>4</v>
      </c>
    </row>
    <row r="1206" spans="1:5" x14ac:dyDescent="0.25">
      <c r="A1206">
        <f t="shared" si="55"/>
        <v>1994</v>
      </c>
      <c r="B1206" t="str">
        <f>INDEX(Transpose!$B$2:$BD$2,MATCH('Iterating Key'!D1206,Transpose!$B$1:$BD$1,0))</f>
        <v>Philippines</v>
      </c>
      <c r="C1206">
        <f>INDEX(Transpose!$B$3:$BD$32,MATCH('Iterating Key'!A1206,Transpose!$A$3:$A$32,0),MATCH(D1206,Transpose!$B$1:$BD$1,0))</f>
        <v>125.66999920000001</v>
      </c>
      <c r="D1206">
        <f t="shared" si="57"/>
        <v>41</v>
      </c>
      <c r="E1206">
        <f t="shared" si="56"/>
        <v>5</v>
      </c>
    </row>
    <row r="1207" spans="1:5" x14ac:dyDescent="0.25">
      <c r="A1207">
        <f t="shared" si="55"/>
        <v>1995</v>
      </c>
      <c r="B1207" t="str">
        <f>INDEX(Transpose!$B$2:$BD$2,MATCH('Iterating Key'!D1207,Transpose!$B$1:$BD$1,0))</f>
        <v>Philippines</v>
      </c>
      <c r="C1207">
        <f>INDEX(Transpose!$B$3:$BD$32,MATCH('Iterating Key'!A1207,Transpose!$A$3:$A$32,0),MATCH(D1207,Transpose!$B$1:$BD$1,0))</f>
        <v>57.324000599999998</v>
      </c>
      <c r="D1207">
        <f t="shared" si="57"/>
        <v>41</v>
      </c>
      <c r="E1207">
        <f t="shared" si="56"/>
        <v>6</v>
      </c>
    </row>
    <row r="1208" spans="1:5" x14ac:dyDescent="0.25">
      <c r="A1208">
        <f t="shared" si="55"/>
        <v>1996</v>
      </c>
      <c r="B1208" t="str">
        <f>INDEX(Transpose!$B$2:$BD$2,MATCH('Iterating Key'!D1208,Transpose!$B$1:$BD$1,0))</f>
        <v>Philippines</v>
      </c>
      <c r="C1208">
        <f>INDEX(Transpose!$B$3:$BD$32,MATCH('Iterating Key'!A1208,Transpose!$A$3:$A$32,0),MATCH(D1208,Transpose!$B$1:$BD$1,0))</f>
        <v>27.0319997</v>
      </c>
      <c r="D1208">
        <f t="shared" si="57"/>
        <v>41</v>
      </c>
      <c r="E1208">
        <f t="shared" si="56"/>
        <v>7</v>
      </c>
    </row>
    <row r="1209" spans="1:5" x14ac:dyDescent="0.25">
      <c r="A1209">
        <f t="shared" si="55"/>
        <v>1997</v>
      </c>
      <c r="B1209" t="str">
        <f>INDEX(Transpose!$B$2:$BD$2,MATCH('Iterating Key'!D1209,Transpose!$B$1:$BD$1,0))</f>
        <v>Philippines</v>
      </c>
      <c r="C1209">
        <f>INDEX(Transpose!$B$3:$BD$32,MATCH('Iterating Key'!A1209,Transpose!$A$3:$A$32,0),MATCH(D1209,Transpose!$B$1:$BD$1,0))</f>
        <v>30.9289995</v>
      </c>
      <c r="D1209">
        <f t="shared" si="57"/>
        <v>41</v>
      </c>
      <c r="E1209">
        <f t="shared" si="56"/>
        <v>8</v>
      </c>
    </row>
    <row r="1210" spans="1:5" x14ac:dyDescent="0.25">
      <c r="A1210">
        <f t="shared" si="55"/>
        <v>1998</v>
      </c>
      <c r="B1210" t="str">
        <f>INDEX(Transpose!$B$2:$BD$2,MATCH('Iterating Key'!D1210,Transpose!$B$1:$BD$1,0))</f>
        <v>Philippines</v>
      </c>
      <c r="C1210">
        <f>INDEX(Transpose!$B$3:$BD$32,MATCH('Iterating Key'!A1210,Transpose!$A$3:$A$32,0),MATCH(D1210,Transpose!$B$1:$BD$1,0))</f>
        <v>21.002999599999999</v>
      </c>
      <c r="D1210">
        <f t="shared" si="57"/>
        <v>41</v>
      </c>
      <c r="E1210">
        <f t="shared" si="56"/>
        <v>9</v>
      </c>
    </row>
    <row r="1211" spans="1:5" x14ac:dyDescent="0.25">
      <c r="A1211">
        <f t="shared" si="55"/>
        <v>1999</v>
      </c>
      <c r="B1211" t="str">
        <f>INDEX(Transpose!$B$2:$BD$2,MATCH('Iterating Key'!D1211,Transpose!$B$1:$BD$1,0))</f>
        <v>Philippines</v>
      </c>
      <c r="C1211">
        <f>INDEX(Transpose!$B$3:$BD$32,MATCH('Iterating Key'!A1211,Transpose!$A$3:$A$32,0),MATCH(D1211,Transpose!$B$1:$BD$1,0))</f>
        <v>8.5949998999999995</v>
      </c>
      <c r="D1211">
        <f t="shared" si="57"/>
        <v>41</v>
      </c>
      <c r="E1211">
        <f t="shared" si="56"/>
        <v>10</v>
      </c>
    </row>
    <row r="1212" spans="1:5" x14ac:dyDescent="0.25">
      <c r="A1212">
        <f t="shared" si="55"/>
        <v>2000</v>
      </c>
      <c r="B1212" t="str">
        <f>INDEX(Transpose!$B$2:$BD$2,MATCH('Iterating Key'!D1212,Transpose!$B$1:$BD$1,0))</f>
        <v>Philippines</v>
      </c>
      <c r="C1212">
        <f>INDEX(Transpose!$B$3:$BD$32,MATCH('Iterating Key'!A1212,Transpose!$A$3:$A$32,0),MATCH(D1212,Transpose!$B$1:$BD$1,0))</f>
        <v>4.9972000000000003</v>
      </c>
      <c r="D1212">
        <f t="shared" si="57"/>
        <v>41</v>
      </c>
      <c r="E1212">
        <f t="shared" si="56"/>
        <v>11</v>
      </c>
    </row>
    <row r="1213" spans="1:5" x14ac:dyDescent="0.25">
      <c r="A1213">
        <f t="shared" si="55"/>
        <v>2001</v>
      </c>
      <c r="B1213" t="str">
        <f>INDEX(Transpose!$B$2:$BD$2,MATCH('Iterating Key'!D1213,Transpose!$B$1:$BD$1,0))</f>
        <v>Philippines</v>
      </c>
      <c r="C1213">
        <f>INDEX(Transpose!$B$3:$BD$32,MATCH('Iterating Key'!A1213,Transpose!$A$3:$A$32,0),MATCH(D1213,Transpose!$B$1:$BD$1,0))</f>
        <v>3.0139999999999998</v>
      </c>
      <c r="D1213">
        <f t="shared" si="57"/>
        <v>41</v>
      </c>
      <c r="E1213">
        <f t="shared" si="56"/>
        <v>12</v>
      </c>
    </row>
    <row r="1214" spans="1:5" x14ac:dyDescent="0.25">
      <c r="A1214">
        <f t="shared" si="55"/>
        <v>2002</v>
      </c>
      <c r="B1214" t="str">
        <f>INDEX(Transpose!$B$2:$BD$2,MATCH('Iterating Key'!D1214,Transpose!$B$1:$BD$1,0))</f>
        <v>Philippines</v>
      </c>
      <c r="C1214">
        <f>INDEX(Transpose!$B$3:$BD$32,MATCH('Iterating Key'!A1214,Transpose!$A$3:$A$32,0),MATCH(D1214,Transpose!$B$1:$BD$1,0))</f>
        <v>7.0079997000000001</v>
      </c>
      <c r="D1214">
        <f t="shared" si="57"/>
        <v>41</v>
      </c>
      <c r="E1214">
        <f t="shared" si="56"/>
        <v>13</v>
      </c>
    </row>
    <row r="1215" spans="1:5" x14ac:dyDescent="0.25">
      <c r="A1215">
        <f t="shared" si="55"/>
        <v>2003</v>
      </c>
      <c r="B1215" t="str">
        <f>INDEX(Transpose!$B$2:$BD$2,MATCH('Iterating Key'!D1215,Transpose!$B$1:$BD$1,0))</f>
        <v>Philippines</v>
      </c>
      <c r="C1215">
        <f>INDEX(Transpose!$B$3:$BD$32,MATCH('Iterating Key'!A1215,Transpose!$A$3:$A$32,0),MATCH(D1215,Transpose!$B$1:$BD$1,0))</f>
        <v>12.330999800000001</v>
      </c>
      <c r="D1215">
        <f t="shared" si="57"/>
        <v>41</v>
      </c>
      <c r="E1215">
        <f t="shared" si="56"/>
        <v>14</v>
      </c>
    </row>
    <row r="1216" spans="1:5" x14ac:dyDescent="0.25">
      <c r="A1216">
        <f t="shared" si="55"/>
        <v>2004</v>
      </c>
      <c r="B1216" t="str">
        <f>INDEX(Transpose!$B$2:$BD$2,MATCH('Iterating Key'!D1216,Transpose!$B$1:$BD$1,0))</f>
        <v>Philippines</v>
      </c>
      <c r="C1216">
        <f>INDEX(Transpose!$B$3:$BD$32,MATCH('Iterating Key'!A1216,Transpose!$A$3:$A$32,0),MATCH(D1216,Transpose!$B$1:$BD$1,0))</f>
        <v>28.812999300000001</v>
      </c>
      <c r="D1216">
        <f t="shared" si="57"/>
        <v>41</v>
      </c>
      <c r="E1216">
        <f t="shared" si="56"/>
        <v>15</v>
      </c>
    </row>
    <row r="1217" spans="1:5" x14ac:dyDescent="0.25">
      <c r="A1217">
        <f t="shared" si="55"/>
        <v>2005</v>
      </c>
      <c r="B1217" t="str">
        <f>INDEX(Transpose!$B$2:$BD$2,MATCH('Iterating Key'!D1217,Transpose!$B$1:$BD$1,0))</f>
        <v>Philippines</v>
      </c>
      <c r="C1217">
        <f>INDEX(Transpose!$B$3:$BD$32,MATCH('Iterating Key'!A1217,Transpose!$A$3:$A$32,0),MATCH(D1217,Transpose!$B$1:$BD$1,0))</f>
        <v>34.4145416</v>
      </c>
      <c r="D1217">
        <f t="shared" si="57"/>
        <v>41</v>
      </c>
      <c r="E1217">
        <f t="shared" si="56"/>
        <v>16</v>
      </c>
    </row>
    <row r="1218" spans="1:5" x14ac:dyDescent="0.25">
      <c r="A1218">
        <f t="shared" si="55"/>
        <v>2006</v>
      </c>
      <c r="B1218" t="str">
        <f>INDEX(Transpose!$B$2:$BD$2,MATCH('Iterating Key'!D1218,Transpose!$B$1:$BD$1,0))</f>
        <v>Philippines</v>
      </c>
      <c r="C1218">
        <f>INDEX(Transpose!$B$3:$BD$32,MATCH('Iterating Key'!A1218,Transpose!$A$3:$A$32,0),MATCH(D1218,Transpose!$B$1:$BD$1,0))</f>
        <v>38.086969500000002</v>
      </c>
      <c r="D1218">
        <f t="shared" si="57"/>
        <v>41</v>
      </c>
      <c r="E1218">
        <f t="shared" si="56"/>
        <v>17</v>
      </c>
    </row>
    <row r="1219" spans="1:5" x14ac:dyDescent="0.25">
      <c r="A1219">
        <f t="shared" ref="A1219:A1282" si="58">1990+E1219-1</f>
        <v>2007</v>
      </c>
      <c r="B1219" t="str">
        <f>INDEX(Transpose!$B$2:$BD$2,MATCH('Iterating Key'!D1219,Transpose!$B$1:$BD$1,0))</f>
        <v>Philippines</v>
      </c>
      <c r="C1219">
        <f>INDEX(Transpose!$B$3:$BD$32,MATCH('Iterating Key'!A1219,Transpose!$A$3:$A$32,0),MATCH(D1219,Transpose!$B$1:$BD$1,0))</f>
        <v>32.423881600000001</v>
      </c>
      <c r="D1219">
        <f t="shared" si="57"/>
        <v>41</v>
      </c>
      <c r="E1219">
        <f t="shared" si="56"/>
        <v>18</v>
      </c>
    </row>
    <row r="1220" spans="1:5" x14ac:dyDescent="0.25">
      <c r="A1220">
        <f t="shared" si="58"/>
        <v>2008</v>
      </c>
      <c r="B1220" t="str">
        <f>INDEX(Transpose!$B$2:$BD$2,MATCH('Iterating Key'!D1220,Transpose!$B$1:$BD$1,0))</f>
        <v>Philippines</v>
      </c>
      <c r="C1220">
        <f>INDEX(Transpose!$B$3:$BD$32,MATCH('Iterating Key'!A1220,Transpose!$A$3:$A$32,0),MATCH(D1220,Transpose!$B$1:$BD$1,0))</f>
        <v>4.3929507000000001</v>
      </c>
      <c r="D1220">
        <f t="shared" si="57"/>
        <v>41</v>
      </c>
      <c r="E1220">
        <f t="shared" ref="E1220:E1283" si="59">IF(E1219+1=31,1,E1219+1)</f>
        <v>19</v>
      </c>
    </row>
    <row r="1221" spans="1:5" x14ac:dyDescent="0.25">
      <c r="A1221">
        <f t="shared" si="58"/>
        <v>2009</v>
      </c>
      <c r="B1221" t="str">
        <f>INDEX(Transpose!$B$2:$BD$2,MATCH('Iterating Key'!D1221,Transpose!$B$1:$BD$1,0))</f>
        <v>Philippines</v>
      </c>
      <c r="C1221">
        <f>INDEX(Transpose!$B$3:$BD$32,MATCH('Iterating Key'!A1221,Transpose!$A$3:$A$32,0),MATCH(D1221,Transpose!$B$1:$BD$1,0))</f>
        <v>6.7312925000000003</v>
      </c>
      <c r="D1221">
        <f t="shared" si="57"/>
        <v>41</v>
      </c>
      <c r="E1221">
        <f t="shared" si="59"/>
        <v>20</v>
      </c>
    </row>
    <row r="1222" spans="1:5" x14ac:dyDescent="0.25">
      <c r="A1222">
        <f t="shared" si="58"/>
        <v>2010</v>
      </c>
      <c r="B1222" t="str">
        <f>INDEX(Transpose!$B$2:$BD$2,MATCH('Iterating Key'!D1222,Transpose!$B$1:$BD$1,0))</f>
        <v>Philippines</v>
      </c>
      <c r="C1222">
        <f>INDEX(Transpose!$B$3:$BD$32,MATCH('Iterating Key'!A1222,Transpose!$A$3:$A$32,0),MATCH(D1222,Transpose!$B$1:$BD$1,0))</f>
        <v>6.3665457999999999</v>
      </c>
      <c r="D1222">
        <f t="shared" si="57"/>
        <v>41</v>
      </c>
      <c r="E1222">
        <f t="shared" si="59"/>
        <v>21</v>
      </c>
    </row>
    <row r="1223" spans="1:5" x14ac:dyDescent="0.25">
      <c r="A1223">
        <f t="shared" si="58"/>
        <v>2011</v>
      </c>
      <c r="B1223" t="str">
        <f>INDEX(Transpose!$B$2:$BD$2,MATCH('Iterating Key'!D1223,Transpose!$B$1:$BD$1,0))</f>
        <v>Philippines</v>
      </c>
      <c r="C1223">
        <f>INDEX(Transpose!$B$3:$BD$32,MATCH('Iterating Key'!A1223,Transpose!$A$3:$A$32,0),MATCH(D1223,Transpose!$B$1:$BD$1,0))</f>
        <v>10.326075299999999</v>
      </c>
      <c r="D1223">
        <f t="shared" si="57"/>
        <v>41</v>
      </c>
      <c r="E1223">
        <f t="shared" si="59"/>
        <v>22</v>
      </c>
    </row>
    <row r="1224" spans="1:5" x14ac:dyDescent="0.25">
      <c r="A1224">
        <f t="shared" si="58"/>
        <v>2012</v>
      </c>
      <c r="B1224" t="str">
        <f>INDEX(Transpose!$B$2:$BD$2,MATCH('Iterating Key'!D1224,Transpose!$B$1:$BD$1,0))</f>
        <v>Philippines</v>
      </c>
      <c r="C1224">
        <f>INDEX(Transpose!$B$3:$BD$32,MATCH('Iterating Key'!A1224,Transpose!$A$3:$A$32,0),MATCH(D1224,Transpose!$B$1:$BD$1,0))</f>
        <v>3.0909913000000002</v>
      </c>
      <c r="D1224">
        <f t="shared" si="57"/>
        <v>41</v>
      </c>
      <c r="E1224">
        <f t="shared" si="59"/>
        <v>23</v>
      </c>
    </row>
    <row r="1225" spans="1:5" x14ac:dyDescent="0.25">
      <c r="A1225">
        <f t="shared" si="58"/>
        <v>2013</v>
      </c>
      <c r="B1225" t="str">
        <f>INDEX(Transpose!$B$2:$BD$2,MATCH('Iterating Key'!D1225,Transpose!$B$1:$BD$1,0))</f>
        <v>Philippines</v>
      </c>
      <c r="C1225">
        <f>INDEX(Transpose!$B$3:$BD$32,MATCH('Iterating Key'!A1225,Transpose!$A$3:$A$32,0),MATCH(D1225,Transpose!$B$1:$BD$1,0))</f>
        <v>6.0921390000000004</v>
      </c>
      <c r="D1225">
        <f t="shared" si="57"/>
        <v>41</v>
      </c>
      <c r="E1225">
        <f t="shared" si="59"/>
        <v>24</v>
      </c>
    </row>
    <row r="1226" spans="1:5" x14ac:dyDescent="0.25">
      <c r="A1226">
        <f t="shared" si="58"/>
        <v>2014</v>
      </c>
      <c r="B1226" t="str">
        <f>INDEX(Transpose!$B$2:$BD$2,MATCH('Iterating Key'!D1226,Transpose!$B$1:$BD$1,0))</f>
        <v>Philippines</v>
      </c>
      <c r="C1226">
        <f>INDEX(Transpose!$B$3:$BD$32,MATCH('Iterating Key'!A1226,Transpose!$A$3:$A$32,0),MATCH(D1226,Transpose!$B$1:$BD$1,0))</f>
        <v>12.0375383</v>
      </c>
      <c r="D1226">
        <f t="shared" si="57"/>
        <v>41</v>
      </c>
      <c r="E1226">
        <f t="shared" si="59"/>
        <v>25</v>
      </c>
    </row>
    <row r="1227" spans="1:5" x14ac:dyDescent="0.25">
      <c r="A1227">
        <f t="shared" si="58"/>
        <v>2015</v>
      </c>
      <c r="B1227" t="str">
        <f>INDEX(Transpose!$B$2:$BD$2,MATCH('Iterating Key'!D1227,Transpose!$B$1:$BD$1,0))</f>
        <v>Philippines</v>
      </c>
      <c r="C1227">
        <f>INDEX(Transpose!$B$3:$BD$32,MATCH('Iterating Key'!A1227,Transpose!$A$3:$A$32,0),MATCH(D1227,Transpose!$B$1:$BD$1,0))</f>
        <v>14.831042500000001</v>
      </c>
      <c r="D1227">
        <f t="shared" si="57"/>
        <v>41</v>
      </c>
      <c r="E1227">
        <f t="shared" si="59"/>
        <v>26</v>
      </c>
    </row>
    <row r="1228" spans="1:5" x14ac:dyDescent="0.25">
      <c r="A1228">
        <f t="shared" si="58"/>
        <v>2016</v>
      </c>
      <c r="B1228" t="str">
        <f>INDEX(Transpose!$B$2:$BD$2,MATCH('Iterating Key'!D1228,Transpose!$B$1:$BD$1,0))</f>
        <v>Philippines</v>
      </c>
      <c r="C1228">
        <f>INDEX(Transpose!$B$3:$BD$32,MATCH('Iterating Key'!A1228,Transpose!$A$3:$A$32,0),MATCH(D1228,Transpose!$B$1:$BD$1,0))</f>
        <v>12.9434741</v>
      </c>
      <c r="D1228">
        <f t="shared" si="57"/>
        <v>41</v>
      </c>
      <c r="E1228">
        <f t="shared" si="59"/>
        <v>27</v>
      </c>
    </row>
    <row r="1229" spans="1:5" x14ac:dyDescent="0.25">
      <c r="A1229">
        <f t="shared" si="58"/>
        <v>2017</v>
      </c>
      <c r="B1229" t="str">
        <f>INDEX(Transpose!$B$2:$BD$2,MATCH('Iterating Key'!D1229,Transpose!$B$1:$BD$1,0))</f>
        <v>Philippines</v>
      </c>
      <c r="C1229">
        <f>INDEX(Transpose!$B$3:$BD$32,MATCH('Iterating Key'!A1229,Transpose!$A$3:$A$32,0),MATCH(D1229,Transpose!$B$1:$BD$1,0))</f>
        <v>8.5486409000000005</v>
      </c>
      <c r="D1229">
        <f t="shared" si="57"/>
        <v>41</v>
      </c>
      <c r="E1229">
        <f t="shared" si="59"/>
        <v>28</v>
      </c>
    </row>
    <row r="1230" spans="1:5" x14ac:dyDescent="0.25">
      <c r="A1230">
        <f t="shared" si="58"/>
        <v>2018</v>
      </c>
      <c r="B1230" t="str">
        <f>INDEX(Transpose!$B$2:$BD$2,MATCH('Iterating Key'!D1230,Transpose!$B$1:$BD$1,0))</f>
        <v>Philippines</v>
      </c>
      <c r="C1230">
        <f>INDEX(Transpose!$B$3:$BD$32,MATCH('Iterating Key'!A1230,Transpose!$A$3:$A$32,0),MATCH(D1230,Transpose!$B$1:$BD$1,0))</f>
        <v>3.9927242000000001</v>
      </c>
      <c r="D1230">
        <f t="shared" si="57"/>
        <v>41</v>
      </c>
      <c r="E1230">
        <f t="shared" si="59"/>
        <v>29</v>
      </c>
    </row>
    <row r="1231" spans="1:5" x14ac:dyDescent="0.25">
      <c r="A1231">
        <f t="shared" si="58"/>
        <v>2019</v>
      </c>
      <c r="B1231" t="str">
        <f>INDEX(Transpose!$B$2:$BD$2,MATCH('Iterating Key'!D1231,Transpose!$B$1:$BD$1,0))</f>
        <v>Philippines</v>
      </c>
      <c r="C1231">
        <f>INDEX(Transpose!$B$3:$BD$32,MATCH('Iterating Key'!A1231,Transpose!$A$3:$A$32,0),MATCH(D1231,Transpose!$B$1:$BD$1,0))</f>
        <v>7.0860155999999996</v>
      </c>
      <c r="D1231">
        <f t="shared" si="57"/>
        <v>41</v>
      </c>
      <c r="E1231">
        <f t="shared" si="59"/>
        <v>30</v>
      </c>
    </row>
    <row r="1232" spans="1:5" x14ac:dyDescent="0.25">
      <c r="A1232">
        <f t="shared" si="58"/>
        <v>1990</v>
      </c>
      <c r="B1232" t="str">
        <f>INDEX(Transpose!$B$2:$BD$2,MATCH('Iterating Key'!D1232,Transpose!$B$1:$BD$1,0))</f>
        <v>Rwanda</v>
      </c>
      <c r="C1232">
        <f>INDEX(Transpose!$B$3:$BD$32,MATCH('Iterating Key'!A1232,Transpose!$A$3:$A$32,0),MATCH(D1232,Transpose!$B$1:$BD$1,0))</f>
        <v>779.15</v>
      </c>
      <c r="D1232">
        <f t="shared" si="57"/>
        <v>42</v>
      </c>
      <c r="E1232">
        <f t="shared" si="59"/>
        <v>1</v>
      </c>
    </row>
    <row r="1233" spans="1:5" x14ac:dyDescent="0.25">
      <c r="A1233">
        <f t="shared" si="58"/>
        <v>1991</v>
      </c>
      <c r="B1233" t="str">
        <f>INDEX(Transpose!$B$2:$BD$2,MATCH('Iterating Key'!D1233,Transpose!$B$1:$BD$1,0))</f>
        <v>Rwanda</v>
      </c>
      <c r="C1233">
        <f>INDEX(Transpose!$B$3:$BD$32,MATCH('Iterating Key'!A1233,Transpose!$A$3:$A$32,0),MATCH(D1233,Transpose!$B$1:$BD$1,0))</f>
        <v>473.98</v>
      </c>
      <c r="D1233">
        <f t="shared" si="57"/>
        <v>42</v>
      </c>
      <c r="E1233">
        <f t="shared" si="59"/>
        <v>2</v>
      </c>
    </row>
    <row r="1234" spans="1:5" x14ac:dyDescent="0.25">
      <c r="A1234">
        <f t="shared" si="58"/>
        <v>1992</v>
      </c>
      <c r="B1234" t="str">
        <f>INDEX(Transpose!$B$2:$BD$2,MATCH('Iterating Key'!D1234,Transpose!$B$1:$BD$1,0))</f>
        <v>Rwanda</v>
      </c>
      <c r="C1234">
        <f>INDEX(Transpose!$B$3:$BD$32,MATCH('Iterating Key'!A1234,Transpose!$A$3:$A$32,0),MATCH(D1234,Transpose!$B$1:$BD$1,0))</f>
        <v>644.52499999999998</v>
      </c>
      <c r="D1234">
        <f t="shared" si="57"/>
        <v>42</v>
      </c>
      <c r="E1234">
        <f t="shared" si="59"/>
        <v>3</v>
      </c>
    </row>
    <row r="1235" spans="1:5" x14ac:dyDescent="0.25">
      <c r="A1235">
        <f t="shared" si="58"/>
        <v>1993</v>
      </c>
      <c r="B1235" t="str">
        <f>INDEX(Transpose!$B$2:$BD$2,MATCH('Iterating Key'!D1235,Transpose!$B$1:$BD$1,0))</f>
        <v>Rwanda</v>
      </c>
      <c r="C1235">
        <f>INDEX(Transpose!$B$3:$BD$32,MATCH('Iterating Key'!A1235,Transpose!$A$3:$A$32,0),MATCH(D1235,Transpose!$B$1:$BD$1,0))</f>
        <v>480.72500000000002</v>
      </c>
      <c r="D1235">
        <f t="shared" si="57"/>
        <v>42</v>
      </c>
      <c r="E1235">
        <f t="shared" si="59"/>
        <v>4</v>
      </c>
    </row>
    <row r="1236" spans="1:5" x14ac:dyDescent="0.25">
      <c r="A1236">
        <f t="shared" si="58"/>
        <v>1994</v>
      </c>
      <c r="B1236" t="str">
        <f>INDEX(Transpose!$B$2:$BD$2,MATCH('Iterating Key'!D1236,Transpose!$B$1:$BD$1,0))</f>
        <v>Rwanda</v>
      </c>
      <c r="C1236">
        <f>INDEX(Transpose!$B$3:$BD$32,MATCH('Iterating Key'!A1236,Transpose!$A$3:$A$32,0),MATCH(D1236,Transpose!$B$1:$BD$1,0))</f>
        <v>30.024000000000001</v>
      </c>
      <c r="D1236">
        <f t="shared" si="57"/>
        <v>42</v>
      </c>
      <c r="E1236">
        <f t="shared" si="59"/>
        <v>5</v>
      </c>
    </row>
    <row r="1237" spans="1:5" x14ac:dyDescent="0.25">
      <c r="A1237">
        <f t="shared" si="58"/>
        <v>1995</v>
      </c>
      <c r="B1237" t="str">
        <f>INDEX(Transpose!$B$2:$BD$2,MATCH('Iterating Key'!D1237,Transpose!$B$1:$BD$1,0))</f>
        <v>Rwanda</v>
      </c>
      <c r="C1237">
        <f>INDEX(Transpose!$B$3:$BD$32,MATCH('Iterating Key'!A1237,Transpose!$A$3:$A$32,0),MATCH(D1237,Transpose!$B$1:$BD$1,0))</f>
        <v>313.899</v>
      </c>
      <c r="D1237">
        <f t="shared" si="57"/>
        <v>42</v>
      </c>
      <c r="E1237">
        <f t="shared" si="59"/>
        <v>6</v>
      </c>
    </row>
    <row r="1238" spans="1:5" x14ac:dyDescent="0.25">
      <c r="A1238">
        <f t="shared" si="58"/>
        <v>1996</v>
      </c>
      <c r="B1238" t="str">
        <f>INDEX(Transpose!$B$2:$BD$2,MATCH('Iterating Key'!D1238,Transpose!$B$1:$BD$1,0))</f>
        <v>Rwanda</v>
      </c>
      <c r="C1238">
        <f>INDEX(Transpose!$B$3:$BD$32,MATCH('Iterating Key'!A1238,Transpose!$A$3:$A$32,0),MATCH(D1238,Transpose!$B$1:$BD$1,0))</f>
        <v>265.30599999999998</v>
      </c>
      <c r="D1238">
        <f t="shared" si="57"/>
        <v>42</v>
      </c>
      <c r="E1238">
        <f t="shared" si="59"/>
        <v>7</v>
      </c>
    </row>
    <row r="1239" spans="1:5" x14ac:dyDescent="0.25">
      <c r="A1239">
        <f t="shared" si="58"/>
        <v>1997</v>
      </c>
      <c r="B1239" t="str">
        <f>INDEX(Transpose!$B$2:$BD$2,MATCH('Iterating Key'!D1239,Transpose!$B$1:$BD$1,0))</f>
        <v>Rwanda</v>
      </c>
      <c r="C1239">
        <f>INDEX(Transpose!$B$3:$BD$32,MATCH('Iterating Key'!A1239,Transpose!$A$3:$A$32,0),MATCH(D1239,Transpose!$B$1:$BD$1,0))</f>
        <v>217.94900000000001</v>
      </c>
      <c r="D1239">
        <f t="shared" si="57"/>
        <v>42</v>
      </c>
      <c r="E1239">
        <f t="shared" si="59"/>
        <v>8</v>
      </c>
    </row>
    <row r="1240" spans="1:5" x14ac:dyDescent="0.25">
      <c r="A1240">
        <f t="shared" si="58"/>
        <v>1998</v>
      </c>
      <c r="B1240" t="str">
        <f>INDEX(Transpose!$B$2:$BD$2,MATCH('Iterating Key'!D1240,Transpose!$B$1:$BD$1,0))</f>
        <v>Rwanda</v>
      </c>
      <c r="C1240">
        <f>INDEX(Transpose!$B$3:$BD$32,MATCH('Iterating Key'!A1240,Transpose!$A$3:$A$32,0),MATCH(D1240,Transpose!$B$1:$BD$1,0))</f>
        <v>214.27199999999999</v>
      </c>
      <c r="D1240">
        <f t="shared" si="57"/>
        <v>42</v>
      </c>
      <c r="E1240">
        <f t="shared" si="59"/>
        <v>9</v>
      </c>
    </row>
    <row r="1241" spans="1:5" x14ac:dyDescent="0.25">
      <c r="A1241">
        <f t="shared" si="58"/>
        <v>1999</v>
      </c>
      <c r="B1241" t="str">
        <f>INDEX(Transpose!$B$2:$BD$2,MATCH('Iterating Key'!D1241,Transpose!$B$1:$BD$1,0))</f>
        <v>Rwanda</v>
      </c>
      <c r="C1241">
        <f>INDEX(Transpose!$B$3:$BD$32,MATCH('Iterating Key'!A1241,Transpose!$A$3:$A$32,0),MATCH(D1241,Transpose!$B$1:$BD$1,0))</f>
        <v>314.01900000000001</v>
      </c>
      <c r="D1241">
        <f t="shared" si="57"/>
        <v>42</v>
      </c>
      <c r="E1241">
        <f t="shared" si="59"/>
        <v>10</v>
      </c>
    </row>
    <row r="1242" spans="1:5" x14ac:dyDescent="0.25">
      <c r="A1242">
        <f t="shared" si="58"/>
        <v>2000</v>
      </c>
      <c r="B1242" t="str">
        <f>INDEX(Transpose!$B$2:$BD$2,MATCH('Iterating Key'!D1242,Transpose!$B$1:$BD$1,0))</f>
        <v>Rwanda</v>
      </c>
      <c r="C1242">
        <f>INDEX(Transpose!$B$3:$BD$32,MATCH('Iterating Key'!A1242,Transpose!$A$3:$A$32,0),MATCH(D1242,Transpose!$B$1:$BD$1,0))</f>
        <v>270.15800000000002</v>
      </c>
      <c r="D1242">
        <f t="shared" si="57"/>
        <v>42</v>
      </c>
      <c r="E1242">
        <f t="shared" si="59"/>
        <v>11</v>
      </c>
    </row>
    <row r="1243" spans="1:5" x14ac:dyDescent="0.25">
      <c r="A1243">
        <f t="shared" si="58"/>
        <v>2001</v>
      </c>
      <c r="B1243" t="str">
        <f>INDEX(Transpose!$B$2:$BD$2,MATCH('Iterating Key'!D1243,Transpose!$B$1:$BD$1,0))</f>
        <v>Rwanda</v>
      </c>
      <c r="C1243">
        <f>INDEX(Transpose!$B$3:$BD$32,MATCH('Iterating Key'!A1243,Transpose!$A$3:$A$32,0),MATCH(D1243,Transpose!$B$1:$BD$1,0))</f>
        <v>278.77300000000002</v>
      </c>
      <c r="D1243">
        <f t="shared" si="57"/>
        <v>42</v>
      </c>
      <c r="E1243">
        <f t="shared" si="59"/>
        <v>12</v>
      </c>
    </row>
    <row r="1244" spans="1:5" x14ac:dyDescent="0.25">
      <c r="A1244">
        <f t="shared" si="58"/>
        <v>2002</v>
      </c>
      <c r="B1244" t="str">
        <f>INDEX(Transpose!$B$2:$BD$2,MATCH('Iterating Key'!D1244,Transpose!$B$1:$BD$1,0))</f>
        <v>Rwanda</v>
      </c>
      <c r="C1244">
        <f>INDEX(Transpose!$B$3:$BD$32,MATCH('Iterating Key'!A1244,Transpose!$A$3:$A$32,0),MATCH(D1244,Transpose!$B$1:$BD$1,0))</f>
        <v>329.94900000000001</v>
      </c>
      <c r="D1244">
        <f t="shared" si="57"/>
        <v>42</v>
      </c>
      <c r="E1244">
        <f t="shared" si="59"/>
        <v>13</v>
      </c>
    </row>
    <row r="1245" spans="1:5" x14ac:dyDescent="0.25">
      <c r="A1245">
        <f t="shared" si="58"/>
        <v>2003</v>
      </c>
      <c r="B1245" t="str">
        <f>INDEX(Transpose!$B$2:$BD$2,MATCH('Iterating Key'!D1245,Transpose!$B$1:$BD$1,0))</f>
        <v>Rwanda</v>
      </c>
      <c r="C1245">
        <f>INDEX(Transpose!$B$3:$BD$32,MATCH('Iterating Key'!A1245,Transpose!$A$3:$A$32,0),MATCH(D1245,Transpose!$B$1:$BD$1,0))</f>
        <v>245.42599999999999</v>
      </c>
      <c r="D1245">
        <f t="shared" si="57"/>
        <v>42</v>
      </c>
      <c r="E1245">
        <f t="shared" si="59"/>
        <v>14</v>
      </c>
    </row>
    <row r="1246" spans="1:5" x14ac:dyDescent="0.25">
      <c r="A1246">
        <f t="shared" si="58"/>
        <v>2004</v>
      </c>
      <c r="B1246" t="str">
        <f>INDEX(Transpose!$B$2:$BD$2,MATCH('Iterating Key'!D1246,Transpose!$B$1:$BD$1,0))</f>
        <v>Rwanda</v>
      </c>
      <c r="C1246">
        <f>INDEX(Transpose!$B$3:$BD$32,MATCH('Iterating Key'!A1246,Transpose!$A$3:$A$32,0),MATCH(D1246,Transpose!$B$1:$BD$1,0))</f>
        <v>450.44400000000002</v>
      </c>
      <c r="D1246">
        <f t="shared" si="57"/>
        <v>42</v>
      </c>
      <c r="E1246">
        <f t="shared" si="59"/>
        <v>15</v>
      </c>
    </row>
    <row r="1247" spans="1:5" x14ac:dyDescent="0.25">
      <c r="A1247">
        <f t="shared" si="58"/>
        <v>2005</v>
      </c>
      <c r="B1247" t="str">
        <f>INDEX(Transpose!$B$2:$BD$2,MATCH('Iterating Key'!D1247,Transpose!$B$1:$BD$1,0))</f>
        <v>Rwanda</v>
      </c>
      <c r="C1247">
        <f>INDEX(Transpose!$B$3:$BD$32,MATCH('Iterating Key'!A1247,Transpose!$A$3:$A$32,0),MATCH(D1247,Transpose!$B$1:$BD$1,0))</f>
        <v>235.59916670000001</v>
      </c>
      <c r="D1247">
        <f t="shared" si="57"/>
        <v>42</v>
      </c>
      <c r="E1247">
        <f t="shared" si="59"/>
        <v>16</v>
      </c>
    </row>
    <row r="1248" spans="1:5" x14ac:dyDescent="0.25">
      <c r="A1248">
        <f t="shared" si="58"/>
        <v>2006</v>
      </c>
      <c r="B1248" t="str">
        <f>INDEX(Transpose!$B$2:$BD$2,MATCH('Iterating Key'!D1248,Transpose!$B$1:$BD$1,0))</f>
        <v>Rwanda</v>
      </c>
      <c r="C1248">
        <f>INDEX(Transpose!$B$3:$BD$32,MATCH('Iterating Key'!A1248,Transpose!$A$3:$A$32,0),MATCH(D1248,Transpose!$B$1:$BD$1,0))</f>
        <v>388.96746530000001</v>
      </c>
      <c r="D1248">
        <f t="shared" si="57"/>
        <v>42</v>
      </c>
      <c r="E1248">
        <f t="shared" si="59"/>
        <v>17</v>
      </c>
    </row>
    <row r="1249" spans="1:5" x14ac:dyDescent="0.25">
      <c r="A1249">
        <f t="shared" si="58"/>
        <v>2007</v>
      </c>
      <c r="B1249" t="str">
        <f>INDEX(Transpose!$B$2:$BD$2,MATCH('Iterating Key'!D1249,Transpose!$B$1:$BD$1,0))</f>
        <v>Rwanda</v>
      </c>
      <c r="C1249">
        <f>INDEX(Transpose!$B$3:$BD$32,MATCH('Iterating Key'!A1249,Transpose!$A$3:$A$32,0),MATCH(D1249,Transpose!$B$1:$BD$1,0))</f>
        <v>255.5357195</v>
      </c>
      <c r="D1249">
        <f t="shared" ref="D1249:D1312" si="60">IF(E1249=1,D1248+1,D1248)</f>
        <v>42</v>
      </c>
      <c r="E1249">
        <f t="shared" si="59"/>
        <v>18</v>
      </c>
    </row>
    <row r="1250" spans="1:5" x14ac:dyDescent="0.25">
      <c r="A1250">
        <f t="shared" si="58"/>
        <v>2008</v>
      </c>
      <c r="B1250" t="str">
        <f>INDEX(Transpose!$B$2:$BD$2,MATCH('Iterating Key'!D1250,Transpose!$B$1:$BD$1,0))</f>
        <v>Rwanda</v>
      </c>
      <c r="C1250">
        <f>INDEX(Transpose!$B$3:$BD$32,MATCH('Iterating Key'!A1250,Transpose!$A$3:$A$32,0),MATCH(D1250,Transpose!$B$1:$BD$1,0))</f>
        <v>326.06845980000003</v>
      </c>
      <c r="D1250">
        <f t="shared" si="60"/>
        <v>42</v>
      </c>
      <c r="E1250">
        <f t="shared" si="59"/>
        <v>19</v>
      </c>
    </row>
    <row r="1251" spans="1:5" x14ac:dyDescent="0.25">
      <c r="A1251">
        <f t="shared" si="58"/>
        <v>2009</v>
      </c>
      <c r="B1251" t="str">
        <f>INDEX(Transpose!$B$2:$BD$2,MATCH('Iterating Key'!D1251,Transpose!$B$1:$BD$1,0))</f>
        <v>Rwanda</v>
      </c>
      <c r="C1251">
        <f>INDEX(Transpose!$B$3:$BD$32,MATCH('Iterating Key'!A1251,Transpose!$A$3:$A$32,0),MATCH(D1251,Transpose!$B$1:$BD$1,0))</f>
        <v>304.31625589999999</v>
      </c>
      <c r="D1251">
        <f t="shared" si="60"/>
        <v>42</v>
      </c>
      <c r="E1251">
        <f t="shared" si="59"/>
        <v>20</v>
      </c>
    </row>
    <row r="1252" spans="1:5" x14ac:dyDescent="0.25">
      <c r="A1252">
        <f t="shared" si="58"/>
        <v>2010</v>
      </c>
      <c r="B1252" t="str">
        <f>INDEX(Transpose!$B$2:$BD$2,MATCH('Iterating Key'!D1252,Transpose!$B$1:$BD$1,0))</f>
        <v>Rwanda</v>
      </c>
      <c r="C1252">
        <f>INDEX(Transpose!$B$3:$BD$32,MATCH('Iterating Key'!A1252,Transpose!$A$3:$A$32,0),MATCH(D1252,Transpose!$B$1:$BD$1,0))</f>
        <v>295.96293279999998</v>
      </c>
      <c r="D1252">
        <f t="shared" si="60"/>
        <v>42</v>
      </c>
      <c r="E1252">
        <f t="shared" si="59"/>
        <v>21</v>
      </c>
    </row>
    <row r="1253" spans="1:5" x14ac:dyDescent="0.25">
      <c r="A1253">
        <f t="shared" si="58"/>
        <v>2011</v>
      </c>
      <c r="B1253" t="str">
        <f>INDEX(Transpose!$B$2:$BD$2,MATCH('Iterating Key'!D1253,Transpose!$B$1:$BD$1,0))</f>
        <v>Rwanda</v>
      </c>
      <c r="C1253">
        <f>INDEX(Transpose!$B$3:$BD$32,MATCH('Iterating Key'!A1253,Transpose!$A$3:$A$32,0),MATCH(D1253,Transpose!$B$1:$BD$1,0))</f>
        <v>276.81168259999998</v>
      </c>
      <c r="D1253">
        <f t="shared" si="60"/>
        <v>42</v>
      </c>
      <c r="E1253">
        <f t="shared" si="59"/>
        <v>22</v>
      </c>
    </row>
    <row r="1254" spans="1:5" x14ac:dyDescent="0.25">
      <c r="A1254">
        <f t="shared" si="58"/>
        <v>2012</v>
      </c>
      <c r="B1254" t="str">
        <f>INDEX(Transpose!$B$2:$BD$2,MATCH('Iterating Key'!D1254,Transpose!$B$1:$BD$1,0))</f>
        <v>Rwanda</v>
      </c>
      <c r="C1254">
        <f>INDEX(Transpose!$B$3:$BD$32,MATCH('Iterating Key'!A1254,Transpose!$A$3:$A$32,0),MATCH(D1254,Transpose!$B$1:$BD$1,0))</f>
        <v>250.84458599999999</v>
      </c>
      <c r="D1254">
        <f t="shared" si="60"/>
        <v>42</v>
      </c>
      <c r="E1254">
        <f t="shared" si="59"/>
        <v>23</v>
      </c>
    </row>
    <row r="1255" spans="1:5" x14ac:dyDescent="0.25">
      <c r="A1255">
        <f t="shared" si="58"/>
        <v>2013</v>
      </c>
      <c r="B1255" t="str">
        <f>INDEX(Transpose!$B$2:$BD$2,MATCH('Iterating Key'!D1255,Transpose!$B$1:$BD$1,0))</f>
        <v>Rwanda</v>
      </c>
      <c r="C1255">
        <f>INDEX(Transpose!$B$3:$BD$32,MATCH('Iterating Key'!A1255,Transpose!$A$3:$A$32,0),MATCH(D1255,Transpose!$B$1:$BD$1,0))</f>
        <v>254.26674679999999</v>
      </c>
      <c r="D1255">
        <f t="shared" si="60"/>
        <v>42</v>
      </c>
      <c r="E1255">
        <f t="shared" si="59"/>
        <v>24</v>
      </c>
    </row>
    <row r="1256" spans="1:5" x14ac:dyDescent="0.25">
      <c r="A1256">
        <f t="shared" si="58"/>
        <v>2014</v>
      </c>
      <c r="B1256" t="str">
        <f>INDEX(Transpose!$B$2:$BD$2,MATCH('Iterating Key'!D1256,Transpose!$B$1:$BD$1,0))</f>
        <v>Rwanda</v>
      </c>
      <c r="C1256">
        <f>INDEX(Transpose!$B$3:$BD$32,MATCH('Iterating Key'!A1256,Transpose!$A$3:$A$32,0),MATCH(D1256,Transpose!$B$1:$BD$1,0))</f>
        <v>255.6826782</v>
      </c>
      <c r="D1256">
        <f t="shared" si="60"/>
        <v>42</v>
      </c>
      <c r="E1256">
        <f t="shared" si="59"/>
        <v>25</v>
      </c>
    </row>
    <row r="1257" spans="1:5" x14ac:dyDescent="0.25">
      <c r="A1257">
        <f t="shared" si="58"/>
        <v>2015</v>
      </c>
      <c r="B1257" t="str">
        <f>INDEX(Transpose!$B$2:$BD$2,MATCH('Iterating Key'!D1257,Transpose!$B$1:$BD$1,0))</f>
        <v>Rwanda</v>
      </c>
      <c r="C1257">
        <f>INDEX(Transpose!$B$3:$BD$32,MATCH('Iterating Key'!A1257,Transpose!$A$3:$A$32,0),MATCH(D1257,Transpose!$B$1:$BD$1,0))</f>
        <v>262.6835499</v>
      </c>
      <c r="D1257">
        <f t="shared" si="60"/>
        <v>42</v>
      </c>
      <c r="E1257">
        <f t="shared" si="59"/>
        <v>26</v>
      </c>
    </row>
    <row r="1258" spans="1:5" x14ac:dyDescent="0.25">
      <c r="A1258">
        <f t="shared" si="58"/>
        <v>2016</v>
      </c>
      <c r="B1258" t="str">
        <f>INDEX(Transpose!$B$2:$BD$2,MATCH('Iterating Key'!D1258,Transpose!$B$1:$BD$1,0))</f>
        <v>Rwanda</v>
      </c>
      <c r="C1258">
        <f>INDEX(Transpose!$B$3:$BD$32,MATCH('Iterating Key'!A1258,Transpose!$A$3:$A$32,0),MATCH(D1258,Transpose!$B$1:$BD$1,0))</f>
        <v>244.3354621</v>
      </c>
      <c r="D1258">
        <f t="shared" si="60"/>
        <v>42</v>
      </c>
      <c r="E1258">
        <f t="shared" si="59"/>
        <v>27</v>
      </c>
    </row>
    <row r="1259" spans="1:5" x14ac:dyDescent="0.25">
      <c r="A1259">
        <f t="shared" si="58"/>
        <v>2017</v>
      </c>
      <c r="B1259" t="str">
        <f>INDEX(Transpose!$B$2:$BD$2,MATCH('Iterating Key'!D1259,Transpose!$B$1:$BD$1,0))</f>
        <v>Rwanda</v>
      </c>
      <c r="C1259">
        <f>INDEX(Transpose!$B$3:$BD$32,MATCH('Iterating Key'!A1259,Transpose!$A$3:$A$32,0),MATCH(D1259,Transpose!$B$1:$BD$1,0))</f>
        <v>245.9412701</v>
      </c>
      <c r="D1259">
        <f t="shared" si="60"/>
        <v>42</v>
      </c>
      <c r="E1259">
        <f t="shared" si="59"/>
        <v>28</v>
      </c>
    </row>
    <row r="1260" spans="1:5" x14ac:dyDescent="0.25">
      <c r="A1260">
        <f t="shared" si="58"/>
        <v>2018</v>
      </c>
      <c r="B1260" t="str">
        <f>INDEX(Transpose!$B$2:$BD$2,MATCH('Iterating Key'!D1260,Transpose!$B$1:$BD$1,0))</f>
        <v>Rwanda</v>
      </c>
      <c r="C1260">
        <f>INDEX(Transpose!$B$3:$BD$32,MATCH('Iterating Key'!A1260,Transpose!$A$3:$A$32,0),MATCH(D1260,Transpose!$B$1:$BD$1,0))</f>
        <v>350.37218319999999</v>
      </c>
      <c r="D1260">
        <f t="shared" si="60"/>
        <v>42</v>
      </c>
      <c r="E1260">
        <f t="shared" si="59"/>
        <v>29</v>
      </c>
    </row>
    <row r="1261" spans="1:5" x14ac:dyDescent="0.25">
      <c r="A1261">
        <f t="shared" si="58"/>
        <v>2019</v>
      </c>
      <c r="B1261" t="str">
        <f>INDEX(Transpose!$B$2:$BD$2,MATCH('Iterating Key'!D1261,Transpose!$B$1:$BD$1,0))</f>
        <v>Rwanda</v>
      </c>
      <c r="C1261">
        <f>INDEX(Transpose!$B$3:$BD$32,MATCH('Iterating Key'!A1261,Transpose!$A$3:$A$32,0),MATCH(D1261,Transpose!$B$1:$BD$1,0))</f>
        <v>388.86600010000001</v>
      </c>
      <c r="D1261">
        <f t="shared" si="60"/>
        <v>42</v>
      </c>
      <c r="E1261">
        <f t="shared" si="59"/>
        <v>30</v>
      </c>
    </row>
    <row r="1262" spans="1:5" x14ac:dyDescent="0.25">
      <c r="A1262">
        <f t="shared" si="58"/>
        <v>1990</v>
      </c>
      <c r="B1262" t="str">
        <f>INDEX(Transpose!$B$2:$BD$2,MATCH('Iterating Key'!D1262,Transpose!$B$1:$BD$1,0))</f>
        <v>Sierra Leone</v>
      </c>
      <c r="C1262">
        <f>INDEX(Transpose!$B$3:$BD$32,MATCH('Iterating Key'!A1262,Transpose!$A$3:$A$32,0),MATCH(D1262,Transpose!$B$1:$BD$1,0))</f>
        <v>139.744</v>
      </c>
      <c r="D1262">
        <f t="shared" si="60"/>
        <v>43</v>
      </c>
      <c r="E1262">
        <f t="shared" si="59"/>
        <v>1</v>
      </c>
    </row>
    <row r="1263" spans="1:5" x14ac:dyDescent="0.25">
      <c r="A1263">
        <f t="shared" si="58"/>
        <v>1991</v>
      </c>
      <c r="B1263" t="str">
        <f>INDEX(Transpose!$B$2:$BD$2,MATCH('Iterating Key'!D1263,Transpose!$B$1:$BD$1,0))</f>
        <v>Sierra Leone</v>
      </c>
      <c r="C1263">
        <f>INDEX(Transpose!$B$3:$BD$32,MATCH('Iterating Key'!A1263,Transpose!$A$3:$A$32,0),MATCH(D1263,Transpose!$B$1:$BD$1,0))</f>
        <v>103.821</v>
      </c>
      <c r="D1263">
        <f t="shared" si="60"/>
        <v>43</v>
      </c>
      <c r="E1263">
        <f t="shared" si="59"/>
        <v>2</v>
      </c>
    </row>
    <row r="1264" spans="1:5" x14ac:dyDescent="0.25">
      <c r="A1264">
        <f t="shared" si="58"/>
        <v>1992</v>
      </c>
      <c r="B1264" t="str">
        <f>INDEX(Transpose!$B$2:$BD$2,MATCH('Iterating Key'!D1264,Transpose!$B$1:$BD$1,0))</f>
        <v>Sierra Leone</v>
      </c>
      <c r="C1264">
        <f>INDEX(Transpose!$B$3:$BD$32,MATCH('Iterating Key'!A1264,Transpose!$A$3:$A$32,0),MATCH(D1264,Transpose!$B$1:$BD$1,0))</f>
        <v>47.02</v>
      </c>
      <c r="D1264">
        <f t="shared" si="60"/>
        <v>43</v>
      </c>
      <c r="E1264">
        <f t="shared" si="59"/>
        <v>3</v>
      </c>
    </row>
    <row r="1265" spans="1:5" x14ac:dyDescent="0.25">
      <c r="A1265">
        <f t="shared" si="58"/>
        <v>1993</v>
      </c>
      <c r="B1265" t="str">
        <f>INDEX(Transpose!$B$2:$BD$2,MATCH('Iterating Key'!D1265,Transpose!$B$1:$BD$1,0))</f>
        <v>Sierra Leone</v>
      </c>
      <c r="C1265">
        <f>INDEX(Transpose!$B$3:$BD$32,MATCH('Iterating Key'!A1265,Transpose!$A$3:$A$32,0),MATCH(D1265,Transpose!$B$1:$BD$1,0))</f>
        <v>40.985999999999997</v>
      </c>
      <c r="D1265">
        <f t="shared" si="60"/>
        <v>43</v>
      </c>
      <c r="E1265">
        <f t="shared" si="59"/>
        <v>4</v>
      </c>
    </row>
    <row r="1266" spans="1:5" x14ac:dyDescent="0.25">
      <c r="A1266">
        <f t="shared" si="58"/>
        <v>1994</v>
      </c>
      <c r="B1266" t="str">
        <f>INDEX(Transpose!$B$2:$BD$2,MATCH('Iterating Key'!D1266,Transpose!$B$1:$BD$1,0))</f>
        <v>Sierra Leone</v>
      </c>
      <c r="C1266">
        <f>INDEX(Transpose!$B$3:$BD$32,MATCH('Iterating Key'!A1266,Transpose!$A$3:$A$32,0),MATCH(D1266,Transpose!$B$1:$BD$1,0))</f>
        <v>61.923999999999999</v>
      </c>
      <c r="D1266">
        <f t="shared" si="60"/>
        <v>43</v>
      </c>
      <c r="E1266">
        <f t="shared" si="59"/>
        <v>5</v>
      </c>
    </row>
    <row r="1267" spans="1:5" x14ac:dyDescent="0.25">
      <c r="A1267">
        <f t="shared" si="58"/>
        <v>1995</v>
      </c>
      <c r="B1267" t="str">
        <f>INDEX(Transpose!$B$2:$BD$2,MATCH('Iterating Key'!D1267,Transpose!$B$1:$BD$1,0))</f>
        <v>Sierra Leone</v>
      </c>
      <c r="C1267">
        <f>INDEX(Transpose!$B$3:$BD$32,MATCH('Iterating Key'!A1267,Transpose!$A$3:$A$32,0),MATCH(D1267,Transpose!$B$1:$BD$1,0))</f>
        <v>71.474999999999994</v>
      </c>
      <c r="D1267">
        <f t="shared" si="60"/>
        <v>43</v>
      </c>
      <c r="E1267">
        <f t="shared" si="59"/>
        <v>6</v>
      </c>
    </row>
    <row r="1268" spans="1:5" x14ac:dyDescent="0.25">
      <c r="A1268">
        <f t="shared" si="58"/>
        <v>1996</v>
      </c>
      <c r="B1268" t="str">
        <f>INDEX(Transpose!$B$2:$BD$2,MATCH('Iterating Key'!D1268,Transpose!$B$1:$BD$1,0))</f>
        <v>Sierra Leone</v>
      </c>
      <c r="C1268">
        <f>INDEX(Transpose!$B$3:$BD$32,MATCH('Iterating Key'!A1268,Transpose!$A$3:$A$32,0),MATCH(D1268,Transpose!$B$1:$BD$1,0))</f>
        <v>28.512</v>
      </c>
      <c r="D1268">
        <f t="shared" si="60"/>
        <v>43</v>
      </c>
      <c r="E1268">
        <f t="shared" si="59"/>
        <v>7</v>
      </c>
    </row>
    <row r="1269" spans="1:5" x14ac:dyDescent="0.25">
      <c r="A1269">
        <f t="shared" si="58"/>
        <v>1997</v>
      </c>
      <c r="B1269" t="str">
        <f>INDEX(Transpose!$B$2:$BD$2,MATCH('Iterating Key'!D1269,Transpose!$B$1:$BD$1,0))</f>
        <v>Sierra Leone</v>
      </c>
      <c r="C1269">
        <f>INDEX(Transpose!$B$3:$BD$32,MATCH('Iterating Key'!A1269,Transpose!$A$3:$A$32,0),MATCH(D1269,Transpose!$B$1:$BD$1,0))</f>
        <v>46.943000099999999</v>
      </c>
      <c r="D1269">
        <f t="shared" si="60"/>
        <v>43</v>
      </c>
      <c r="E1269">
        <f t="shared" si="59"/>
        <v>8</v>
      </c>
    </row>
    <row r="1270" spans="1:5" x14ac:dyDescent="0.25">
      <c r="A1270">
        <f t="shared" si="58"/>
        <v>1998</v>
      </c>
      <c r="B1270" t="str">
        <f>INDEX(Transpose!$B$2:$BD$2,MATCH('Iterating Key'!D1270,Transpose!$B$1:$BD$1,0))</f>
        <v>Sierra Leone</v>
      </c>
      <c r="C1270">
        <f>INDEX(Transpose!$B$3:$BD$32,MATCH('Iterating Key'!A1270,Transpose!$A$3:$A$32,0),MATCH(D1270,Transpose!$B$1:$BD$1,0))</f>
        <v>41.865000000000002</v>
      </c>
      <c r="D1270">
        <f t="shared" si="60"/>
        <v>43</v>
      </c>
      <c r="E1270">
        <f t="shared" si="59"/>
        <v>9</v>
      </c>
    </row>
    <row r="1271" spans="1:5" x14ac:dyDescent="0.25">
      <c r="A1271">
        <f t="shared" si="58"/>
        <v>1999</v>
      </c>
      <c r="B1271" t="str">
        <f>INDEX(Transpose!$B$2:$BD$2,MATCH('Iterating Key'!D1271,Transpose!$B$1:$BD$1,0))</f>
        <v>Sierra Leone</v>
      </c>
      <c r="C1271">
        <f>INDEX(Transpose!$B$3:$BD$32,MATCH('Iterating Key'!A1271,Transpose!$A$3:$A$32,0),MATCH(D1271,Transpose!$B$1:$BD$1,0))</f>
        <v>22.945</v>
      </c>
      <c r="D1271">
        <f t="shared" si="60"/>
        <v>43</v>
      </c>
      <c r="E1271">
        <f t="shared" si="59"/>
        <v>10</v>
      </c>
    </row>
    <row r="1272" spans="1:5" x14ac:dyDescent="0.25">
      <c r="A1272">
        <f t="shared" si="58"/>
        <v>2000</v>
      </c>
      <c r="B1272" t="str">
        <f>INDEX(Transpose!$B$2:$BD$2,MATCH('Iterating Key'!D1272,Transpose!$B$1:$BD$1,0))</f>
        <v>Sierra Leone</v>
      </c>
      <c r="C1272">
        <f>INDEX(Transpose!$B$3:$BD$32,MATCH('Iterating Key'!A1272,Transpose!$A$3:$A$32,0),MATCH(D1272,Transpose!$B$1:$BD$1,0))</f>
        <v>39.795999999999999</v>
      </c>
      <c r="D1272">
        <f t="shared" si="60"/>
        <v>43</v>
      </c>
      <c r="E1272">
        <f t="shared" si="59"/>
        <v>11</v>
      </c>
    </row>
    <row r="1273" spans="1:5" x14ac:dyDescent="0.25">
      <c r="A1273">
        <f t="shared" si="58"/>
        <v>2001</v>
      </c>
      <c r="B1273" t="str">
        <f>INDEX(Transpose!$B$2:$BD$2,MATCH('Iterating Key'!D1273,Transpose!$B$1:$BD$1,0))</f>
        <v>Sierra Leone</v>
      </c>
      <c r="C1273">
        <f>INDEX(Transpose!$B$3:$BD$32,MATCH('Iterating Key'!A1273,Transpose!$A$3:$A$32,0),MATCH(D1273,Transpose!$B$1:$BD$1,0))</f>
        <v>35.902999999999999</v>
      </c>
      <c r="D1273">
        <f t="shared" si="60"/>
        <v>43</v>
      </c>
      <c r="E1273">
        <f t="shared" si="59"/>
        <v>12</v>
      </c>
    </row>
    <row r="1274" spans="1:5" x14ac:dyDescent="0.25">
      <c r="A1274">
        <f t="shared" si="58"/>
        <v>2002</v>
      </c>
      <c r="B1274" t="str">
        <f>INDEX(Transpose!$B$2:$BD$2,MATCH('Iterating Key'!D1274,Transpose!$B$1:$BD$1,0))</f>
        <v>Sierra Leone</v>
      </c>
      <c r="C1274">
        <f>INDEX(Transpose!$B$3:$BD$32,MATCH('Iterating Key'!A1274,Transpose!$A$3:$A$32,0),MATCH(D1274,Transpose!$B$1:$BD$1,0))</f>
        <v>80.460999999999999</v>
      </c>
      <c r="D1274">
        <f t="shared" si="60"/>
        <v>43</v>
      </c>
      <c r="E1274">
        <f t="shared" si="59"/>
        <v>13</v>
      </c>
    </row>
    <row r="1275" spans="1:5" x14ac:dyDescent="0.25">
      <c r="A1275">
        <f t="shared" si="58"/>
        <v>2003</v>
      </c>
      <c r="B1275" t="str">
        <f>INDEX(Transpose!$B$2:$BD$2,MATCH('Iterating Key'!D1275,Transpose!$B$1:$BD$1,0))</f>
        <v>Sierra Leone</v>
      </c>
      <c r="C1275">
        <f>INDEX(Transpose!$B$3:$BD$32,MATCH('Iterating Key'!A1275,Transpose!$A$3:$A$32,0),MATCH(D1275,Transpose!$B$1:$BD$1,0))</f>
        <v>33.974100399999998</v>
      </c>
      <c r="D1275">
        <f t="shared" si="60"/>
        <v>43</v>
      </c>
      <c r="E1275">
        <f t="shared" si="59"/>
        <v>14</v>
      </c>
    </row>
    <row r="1276" spans="1:5" x14ac:dyDescent="0.25">
      <c r="A1276">
        <f t="shared" si="58"/>
        <v>2004</v>
      </c>
      <c r="B1276" t="str">
        <f>INDEX(Transpose!$B$2:$BD$2,MATCH('Iterating Key'!D1276,Transpose!$B$1:$BD$1,0))</f>
        <v>Sierra Leone</v>
      </c>
      <c r="C1276">
        <f>INDEX(Transpose!$B$3:$BD$32,MATCH('Iterating Key'!A1276,Transpose!$A$3:$A$32,0),MATCH(D1276,Transpose!$B$1:$BD$1,0))</f>
        <v>22.946000099999999</v>
      </c>
      <c r="D1276">
        <f t="shared" si="60"/>
        <v>43</v>
      </c>
      <c r="E1276">
        <f t="shared" si="59"/>
        <v>15</v>
      </c>
    </row>
    <row r="1277" spans="1:5" x14ac:dyDescent="0.25">
      <c r="A1277">
        <f t="shared" si="58"/>
        <v>2005</v>
      </c>
      <c r="B1277" t="str">
        <f>INDEX(Transpose!$B$2:$BD$2,MATCH('Iterating Key'!D1277,Transpose!$B$1:$BD$1,0))</f>
        <v>Sierra Leone</v>
      </c>
      <c r="C1277">
        <f>INDEX(Transpose!$B$3:$BD$32,MATCH('Iterating Key'!A1277,Transpose!$A$3:$A$32,0),MATCH(D1277,Transpose!$B$1:$BD$1,0))</f>
        <v>20.384808199999998</v>
      </c>
      <c r="D1277">
        <f t="shared" si="60"/>
        <v>43</v>
      </c>
      <c r="E1277">
        <f t="shared" si="59"/>
        <v>16</v>
      </c>
    </row>
    <row r="1278" spans="1:5" x14ac:dyDescent="0.25">
      <c r="A1278">
        <f t="shared" si="58"/>
        <v>2006</v>
      </c>
      <c r="B1278" t="str">
        <f>INDEX(Transpose!$B$2:$BD$2,MATCH('Iterating Key'!D1278,Transpose!$B$1:$BD$1,0))</f>
        <v>Sierra Leone</v>
      </c>
      <c r="C1278">
        <f>INDEX(Transpose!$B$3:$BD$32,MATCH('Iterating Key'!A1278,Transpose!$A$3:$A$32,0),MATCH(D1278,Transpose!$B$1:$BD$1,0))</f>
        <v>50.983017699999998</v>
      </c>
      <c r="D1278">
        <f t="shared" si="60"/>
        <v>43</v>
      </c>
      <c r="E1278">
        <f t="shared" si="59"/>
        <v>17</v>
      </c>
    </row>
    <row r="1279" spans="1:5" x14ac:dyDescent="0.25">
      <c r="A1279">
        <f t="shared" si="58"/>
        <v>2007</v>
      </c>
      <c r="B1279" t="str">
        <f>INDEX(Transpose!$B$2:$BD$2,MATCH('Iterating Key'!D1279,Transpose!$B$1:$BD$1,0))</f>
        <v>Sierra Leone</v>
      </c>
      <c r="C1279">
        <f>INDEX(Transpose!$B$3:$BD$32,MATCH('Iterating Key'!A1279,Transpose!$A$3:$A$32,0),MATCH(D1279,Transpose!$B$1:$BD$1,0))</f>
        <v>51.089984299999998</v>
      </c>
      <c r="D1279">
        <f t="shared" si="60"/>
        <v>43</v>
      </c>
      <c r="E1279">
        <f t="shared" si="59"/>
        <v>18</v>
      </c>
    </row>
    <row r="1280" spans="1:5" x14ac:dyDescent="0.25">
      <c r="A1280">
        <f t="shared" si="58"/>
        <v>2008</v>
      </c>
      <c r="B1280" t="str">
        <f>INDEX(Transpose!$B$2:$BD$2,MATCH('Iterating Key'!D1280,Transpose!$B$1:$BD$1,0))</f>
        <v>Sierra Leone</v>
      </c>
      <c r="C1280">
        <f>INDEX(Transpose!$B$3:$BD$32,MATCH('Iterating Key'!A1280,Transpose!$A$3:$A$32,0),MATCH(D1280,Transpose!$B$1:$BD$1,0))</f>
        <v>25.711792200000001</v>
      </c>
      <c r="D1280">
        <f t="shared" si="60"/>
        <v>43</v>
      </c>
      <c r="E1280">
        <f t="shared" si="59"/>
        <v>19</v>
      </c>
    </row>
    <row r="1281" spans="1:5" x14ac:dyDescent="0.25">
      <c r="A1281">
        <f t="shared" si="58"/>
        <v>2009</v>
      </c>
      <c r="B1281" t="str">
        <f>INDEX(Transpose!$B$2:$BD$2,MATCH('Iterating Key'!D1281,Transpose!$B$1:$BD$1,0))</f>
        <v>Sierra Leone</v>
      </c>
      <c r="C1281">
        <f>INDEX(Transpose!$B$3:$BD$32,MATCH('Iterating Key'!A1281,Transpose!$A$3:$A$32,0),MATCH(D1281,Transpose!$B$1:$BD$1,0))</f>
        <v>103.7334566</v>
      </c>
      <c r="D1281">
        <f t="shared" si="60"/>
        <v>43</v>
      </c>
      <c r="E1281">
        <f t="shared" si="59"/>
        <v>20</v>
      </c>
    </row>
    <row r="1282" spans="1:5" x14ac:dyDescent="0.25">
      <c r="A1282">
        <f t="shared" si="58"/>
        <v>2010</v>
      </c>
      <c r="B1282" t="str">
        <f>INDEX(Transpose!$B$2:$BD$2,MATCH('Iterating Key'!D1282,Transpose!$B$1:$BD$1,0))</f>
        <v>Sierra Leone</v>
      </c>
      <c r="C1282">
        <f>INDEX(Transpose!$B$3:$BD$32,MATCH('Iterating Key'!A1282,Transpose!$A$3:$A$32,0),MATCH(D1282,Transpose!$B$1:$BD$1,0))</f>
        <v>57.576486099999997</v>
      </c>
      <c r="D1282">
        <f t="shared" si="60"/>
        <v>43</v>
      </c>
      <c r="E1282">
        <f t="shared" si="59"/>
        <v>21</v>
      </c>
    </row>
    <row r="1283" spans="1:5" x14ac:dyDescent="0.25">
      <c r="A1283">
        <f t="shared" ref="A1283:A1346" si="61">1990+E1283-1</f>
        <v>2011</v>
      </c>
      <c r="B1283" t="str">
        <f>INDEX(Transpose!$B$2:$BD$2,MATCH('Iterating Key'!D1283,Transpose!$B$1:$BD$1,0))</f>
        <v>Sierra Leone</v>
      </c>
      <c r="C1283">
        <f>INDEX(Transpose!$B$3:$BD$32,MATCH('Iterating Key'!A1283,Transpose!$A$3:$A$32,0),MATCH(D1283,Transpose!$B$1:$BD$1,0))</f>
        <v>37.387028200000003</v>
      </c>
      <c r="D1283">
        <f t="shared" si="60"/>
        <v>43</v>
      </c>
      <c r="E1283">
        <f t="shared" si="59"/>
        <v>22</v>
      </c>
    </row>
    <row r="1284" spans="1:5" x14ac:dyDescent="0.25">
      <c r="A1284">
        <f t="shared" si="61"/>
        <v>2012</v>
      </c>
      <c r="B1284" t="str">
        <f>INDEX(Transpose!$B$2:$BD$2,MATCH('Iterating Key'!D1284,Transpose!$B$1:$BD$1,0))</f>
        <v>Sierra Leone</v>
      </c>
      <c r="C1284">
        <f>INDEX(Transpose!$B$3:$BD$32,MATCH('Iterating Key'!A1284,Transpose!$A$3:$A$32,0),MATCH(D1284,Transpose!$B$1:$BD$1,0))</f>
        <v>65.270074300000005</v>
      </c>
      <c r="D1284">
        <f t="shared" si="60"/>
        <v>43</v>
      </c>
      <c r="E1284">
        <f t="shared" ref="E1284:E1347" si="62">IF(E1283+1=31,1,E1283+1)</f>
        <v>23</v>
      </c>
    </row>
    <row r="1285" spans="1:5" x14ac:dyDescent="0.25">
      <c r="A1285">
        <f t="shared" si="61"/>
        <v>2013</v>
      </c>
      <c r="B1285" t="str">
        <f>INDEX(Transpose!$B$2:$BD$2,MATCH('Iterating Key'!D1285,Transpose!$B$1:$BD$1,0))</f>
        <v>Sierra Leone</v>
      </c>
      <c r="C1285">
        <f>INDEX(Transpose!$B$3:$BD$32,MATCH('Iterating Key'!A1285,Transpose!$A$3:$A$32,0),MATCH(D1285,Transpose!$B$1:$BD$1,0))</f>
        <v>56.991637500000003</v>
      </c>
      <c r="D1285">
        <f t="shared" si="60"/>
        <v>43</v>
      </c>
      <c r="E1285">
        <f t="shared" si="62"/>
        <v>24</v>
      </c>
    </row>
    <row r="1286" spans="1:5" x14ac:dyDescent="0.25">
      <c r="A1286">
        <f t="shared" si="61"/>
        <v>2014</v>
      </c>
      <c r="B1286" t="str">
        <f>INDEX(Transpose!$B$2:$BD$2,MATCH('Iterating Key'!D1286,Transpose!$B$1:$BD$1,0))</f>
        <v>Sierra Leone</v>
      </c>
      <c r="C1286">
        <f>INDEX(Transpose!$B$3:$BD$32,MATCH('Iterating Key'!A1286,Transpose!$A$3:$A$32,0),MATCH(D1286,Transpose!$B$1:$BD$1,0))</f>
        <v>24.031957599999998</v>
      </c>
      <c r="D1286">
        <f t="shared" si="60"/>
        <v>43</v>
      </c>
      <c r="E1286">
        <f t="shared" si="62"/>
        <v>25</v>
      </c>
    </row>
    <row r="1287" spans="1:5" x14ac:dyDescent="0.25">
      <c r="A1287">
        <f t="shared" si="61"/>
        <v>2015</v>
      </c>
      <c r="B1287" t="str">
        <f>INDEX(Transpose!$B$2:$BD$2,MATCH('Iterating Key'!D1287,Transpose!$B$1:$BD$1,0))</f>
        <v>Sierra Leone</v>
      </c>
      <c r="C1287">
        <f>INDEX(Transpose!$B$3:$BD$32,MATCH('Iterating Key'!A1287,Transpose!$A$3:$A$32,0),MATCH(D1287,Transpose!$B$1:$BD$1,0))</f>
        <v>54.039745400000001</v>
      </c>
      <c r="D1287">
        <f t="shared" si="60"/>
        <v>43</v>
      </c>
      <c r="E1287">
        <f t="shared" si="62"/>
        <v>26</v>
      </c>
    </row>
    <row r="1288" spans="1:5" x14ac:dyDescent="0.25">
      <c r="A1288">
        <f t="shared" si="61"/>
        <v>2016</v>
      </c>
      <c r="B1288" t="str">
        <f>INDEX(Transpose!$B$2:$BD$2,MATCH('Iterating Key'!D1288,Transpose!$B$1:$BD$1,0))</f>
        <v>Sierra Leone</v>
      </c>
      <c r="C1288">
        <f>INDEX(Transpose!$B$3:$BD$32,MATCH('Iterating Key'!A1288,Transpose!$A$3:$A$32,0),MATCH(D1288,Transpose!$B$1:$BD$1,0))</f>
        <v>25.806877</v>
      </c>
      <c r="D1288">
        <f t="shared" si="60"/>
        <v>43</v>
      </c>
      <c r="E1288">
        <f t="shared" si="62"/>
        <v>27</v>
      </c>
    </row>
    <row r="1289" spans="1:5" x14ac:dyDescent="0.25">
      <c r="A1289">
        <f t="shared" si="61"/>
        <v>2017</v>
      </c>
      <c r="B1289" t="str">
        <f>INDEX(Transpose!$B$2:$BD$2,MATCH('Iterating Key'!D1289,Transpose!$B$1:$BD$1,0))</f>
        <v>Sierra Leone</v>
      </c>
      <c r="C1289">
        <f>INDEX(Transpose!$B$3:$BD$32,MATCH('Iterating Key'!A1289,Transpose!$A$3:$A$32,0),MATCH(D1289,Transpose!$B$1:$BD$1,0))</f>
        <v>34.973872</v>
      </c>
      <c r="D1289">
        <f t="shared" si="60"/>
        <v>43</v>
      </c>
      <c r="E1289">
        <f t="shared" si="62"/>
        <v>28</v>
      </c>
    </row>
    <row r="1290" spans="1:5" x14ac:dyDescent="0.25">
      <c r="A1290">
        <f t="shared" si="61"/>
        <v>2018</v>
      </c>
      <c r="B1290" t="str">
        <f>INDEX(Transpose!$B$2:$BD$2,MATCH('Iterating Key'!D1290,Transpose!$B$1:$BD$1,0))</f>
        <v>Sierra Leone</v>
      </c>
      <c r="C1290">
        <f>INDEX(Transpose!$B$3:$BD$32,MATCH('Iterating Key'!A1290,Transpose!$A$3:$A$32,0),MATCH(D1290,Transpose!$B$1:$BD$1,0))</f>
        <v>26.546347000000001</v>
      </c>
      <c r="D1290">
        <f t="shared" si="60"/>
        <v>43</v>
      </c>
      <c r="E1290">
        <f t="shared" si="62"/>
        <v>29</v>
      </c>
    </row>
    <row r="1291" spans="1:5" x14ac:dyDescent="0.25">
      <c r="A1291">
        <f t="shared" si="61"/>
        <v>2019</v>
      </c>
      <c r="B1291" t="str">
        <f>INDEX(Transpose!$B$2:$BD$2,MATCH('Iterating Key'!D1291,Transpose!$B$1:$BD$1,0))</f>
        <v>Sierra Leone</v>
      </c>
      <c r="C1291">
        <f>INDEX(Transpose!$B$3:$BD$32,MATCH('Iterating Key'!A1291,Transpose!$A$3:$A$32,0),MATCH(D1291,Transpose!$B$1:$BD$1,0))</f>
        <v>46.740110999999999</v>
      </c>
      <c r="D1291">
        <f t="shared" si="60"/>
        <v>43</v>
      </c>
      <c r="E1291">
        <f t="shared" si="62"/>
        <v>30</v>
      </c>
    </row>
    <row r="1292" spans="1:5" x14ac:dyDescent="0.25">
      <c r="A1292">
        <f t="shared" si="61"/>
        <v>1990</v>
      </c>
      <c r="B1292" t="str">
        <f>INDEX(Transpose!$B$2:$BD$2,MATCH('Iterating Key'!D1292,Transpose!$B$1:$BD$1,0))</f>
        <v>Sri Lanka</v>
      </c>
      <c r="C1292">
        <f>INDEX(Transpose!$B$3:$BD$32,MATCH('Iterating Key'!A1292,Transpose!$A$3:$A$32,0),MATCH(D1292,Transpose!$B$1:$BD$1,0))</f>
        <v>19.137</v>
      </c>
      <c r="D1292">
        <f t="shared" si="60"/>
        <v>44</v>
      </c>
      <c r="E1292">
        <f t="shared" si="62"/>
        <v>1</v>
      </c>
    </row>
    <row r="1293" spans="1:5" x14ac:dyDescent="0.25">
      <c r="A1293">
        <f t="shared" si="61"/>
        <v>1991</v>
      </c>
      <c r="B1293" t="str">
        <f>INDEX(Transpose!$B$2:$BD$2,MATCH('Iterating Key'!D1293,Transpose!$B$1:$BD$1,0))</f>
        <v>Sri Lanka</v>
      </c>
      <c r="C1293">
        <f>INDEX(Transpose!$B$3:$BD$32,MATCH('Iterating Key'!A1293,Transpose!$A$3:$A$32,0),MATCH(D1293,Transpose!$B$1:$BD$1,0))</f>
        <v>22.167999999999999</v>
      </c>
      <c r="D1293">
        <f t="shared" si="60"/>
        <v>44</v>
      </c>
      <c r="E1293">
        <f t="shared" si="62"/>
        <v>2</v>
      </c>
    </row>
    <row r="1294" spans="1:5" x14ac:dyDescent="0.25">
      <c r="A1294">
        <f t="shared" si="61"/>
        <v>1992</v>
      </c>
      <c r="B1294" t="str">
        <f>INDEX(Transpose!$B$2:$BD$2,MATCH('Iterating Key'!D1294,Transpose!$B$1:$BD$1,0))</f>
        <v>Sri Lanka</v>
      </c>
      <c r="C1294">
        <f>INDEX(Transpose!$B$3:$BD$32,MATCH('Iterating Key'!A1294,Transpose!$A$3:$A$32,0),MATCH(D1294,Transpose!$B$1:$BD$1,0))</f>
        <v>14.724</v>
      </c>
      <c r="D1294">
        <f t="shared" si="60"/>
        <v>44</v>
      </c>
      <c r="E1294">
        <f t="shared" si="62"/>
        <v>3</v>
      </c>
    </row>
    <row r="1295" spans="1:5" x14ac:dyDescent="0.25">
      <c r="A1295">
        <f t="shared" si="61"/>
        <v>1993</v>
      </c>
      <c r="B1295" t="str">
        <f>INDEX(Transpose!$B$2:$BD$2,MATCH('Iterating Key'!D1295,Transpose!$B$1:$BD$1,0))</f>
        <v>Sri Lanka</v>
      </c>
      <c r="C1295">
        <f>INDEX(Transpose!$B$3:$BD$32,MATCH('Iterating Key'!A1295,Transpose!$A$3:$A$32,0),MATCH(D1295,Transpose!$B$1:$BD$1,0))</f>
        <v>14.464</v>
      </c>
      <c r="D1295">
        <f t="shared" si="60"/>
        <v>44</v>
      </c>
      <c r="E1295">
        <f t="shared" si="62"/>
        <v>4</v>
      </c>
    </row>
    <row r="1296" spans="1:5" x14ac:dyDescent="0.25">
      <c r="A1296">
        <f t="shared" si="61"/>
        <v>1994</v>
      </c>
      <c r="B1296" t="str">
        <f>INDEX(Transpose!$B$2:$BD$2,MATCH('Iterating Key'!D1296,Transpose!$B$1:$BD$1,0))</f>
        <v>Sri Lanka</v>
      </c>
      <c r="C1296">
        <f>INDEX(Transpose!$B$3:$BD$32,MATCH('Iterating Key'!A1296,Transpose!$A$3:$A$32,0),MATCH(D1296,Transpose!$B$1:$BD$1,0))</f>
        <v>47.359000000000002</v>
      </c>
      <c r="D1296">
        <f t="shared" si="60"/>
        <v>44</v>
      </c>
      <c r="E1296">
        <f t="shared" si="62"/>
        <v>5</v>
      </c>
    </row>
    <row r="1297" spans="1:5" x14ac:dyDescent="0.25">
      <c r="A1297">
        <f t="shared" si="61"/>
        <v>1995</v>
      </c>
      <c r="B1297" t="str">
        <f>INDEX(Transpose!$B$2:$BD$2,MATCH('Iterating Key'!D1297,Transpose!$B$1:$BD$1,0))</f>
        <v>Sri Lanka</v>
      </c>
      <c r="C1297">
        <f>INDEX(Transpose!$B$3:$BD$32,MATCH('Iterating Key'!A1297,Transpose!$A$3:$A$32,0),MATCH(D1297,Transpose!$B$1:$BD$1,0))</f>
        <v>21.896000000000001</v>
      </c>
      <c r="D1297">
        <f t="shared" si="60"/>
        <v>44</v>
      </c>
      <c r="E1297">
        <f t="shared" si="62"/>
        <v>6</v>
      </c>
    </row>
    <row r="1298" spans="1:5" x14ac:dyDescent="0.25">
      <c r="A1298">
        <f t="shared" si="61"/>
        <v>1996</v>
      </c>
      <c r="B1298" t="str">
        <f>INDEX(Transpose!$B$2:$BD$2,MATCH('Iterating Key'!D1298,Transpose!$B$1:$BD$1,0))</f>
        <v>Sri Lanka</v>
      </c>
      <c r="C1298">
        <f>INDEX(Transpose!$B$3:$BD$32,MATCH('Iterating Key'!A1298,Transpose!$A$3:$A$32,0),MATCH(D1298,Transpose!$B$1:$BD$1,0))</f>
        <v>11.536</v>
      </c>
      <c r="D1298">
        <f t="shared" si="60"/>
        <v>44</v>
      </c>
      <c r="E1298">
        <f t="shared" si="62"/>
        <v>7</v>
      </c>
    </row>
    <row r="1299" spans="1:5" x14ac:dyDescent="0.25">
      <c r="A1299">
        <f t="shared" si="61"/>
        <v>1997</v>
      </c>
      <c r="B1299" t="str">
        <f>INDEX(Transpose!$B$2:$BD$2,MATCH('Iterating Key'!D1299,Transpose!$B$1:$BD$1,0))</f>
        <v>Sri Lanka</v>
      </c>
      <c r="C1299">
        <f>INDEX(Transpose!$B$3:$BD$32,MATCH('Iterating Key'!A1299,Transpose!$A$3:$A$32,0),MATCH(D1299,Transpose!$B$1:$BD$1,0))</f>
        <v>21.135999999999999</v>
      </c>
      <c r="D1299">
        <f t="shared" si="60"/>
        <v>44</v>
      </c>
      <c r="E1299">
        <f t="shared" si="62"/>
        <v>8</v>
      </c>
    </row>
    <row r="1300" spans="1:5" x14ac:dyDescent="0.25">
      <c r="A1300">
        <f t="shared" si="61"/>
        <v>1998</v>
      </c>
      <c r="B1300" t="str">
        <f>INDEX(Transpose!$B$2:$BD$2,MATCH('Iterating Key'!D1300,Transpose!$B$1:$BD$1,0))</f>
        <v>Sri Lanka</v>
      </c>
      <c r="C1300">
        <f>INDEX(Transpose!$B$3:$BD$32,MATCH('Iterating Key'!A1300,Transpose!$A$3:$A$32,0),MATCH(D1300,Transpose!$B$1:$BD$1,0))</f>
        <v>27.265999799999999</v>
      </c>
      <c r="D1300">
        <f t="shared" si="60"/>
        <v>44</v>
      </c>
      <c r="E1300">
        <f t="shared" si="62"/>
        <v>9</v>
      </c>
    </row>
    <row r="1301" spans="1:5" x14ac:dyDescent="0.25">
      <c r="A1301">
        <f t="shared" si="61"/>
        <v>1999</v>
      </c>
      <c r="B1301" t="str">
        <f>INDEX(Transpose!$B$2:$BD$2,MATCH('Iterating Key'!D1301,Transpose!$B$1:$BD$1,0))</f>
        <v>Sri Lanka</v>
      </c>
      <c r="C1301">
        <f>INDEX(Transpose!$B$3:$BD$32,MATCH('Iterating Key'!A1301,Transpose!$A$3:$A$32,0),MATCH(D1301,Transpose!$B$1:$BD$1,0))</f>
        <v>17.259999700000002</v>
      </c>
      <c r="D1301">
        <f t="shared" si="60"/>
        <v>44</v>
      </c>
      <c r="E1301">
        <f t="shared" si="62"/>
        <v>10</v>
      </c>
    </row>
    <row r="1302" spans="1:5" x14ac:dyDescent="0.25">
      <c r="A1302">
        <f t="shared" si="61"/>
        <v>2000</v>
      </c>
      <c r="B1302" t="str">
        <f>INDEX(Transpose!$B$2:$BD$2,MATCH('Iterating Key'!D1302,Transpose!$B$1:$BD$1,0))</f>
        <v>Sri Lanka</v>
      </c>
      <c r="C1302">
        <f>INDEX(Transpose!$B$3:$BD$32,MATCH('Iterating Key'!A1302,Transpose!$A$3:$A$32,0),MATCH(D1302,Transpose!$B$1:$BD$1,0))</f>
        <v>2.4309995999999998</v>
      </c>
      <c r="D1302">
        <f t="shared" si="60"/>
        <v>44</v>
      </c>
      <c r="E1302">
        <f t="shared" si="62"/>
        <v>11</v>
      </c>
    </row>
    <row r="1303" spans="1:5" x14ac:dyDescent="0.25">
      <c r="A1303">
        <f t="shared" si="61"/>
        <v>2001</v>
      </c>
      <c r="B1303" t="str">
        <f>INDEX(Transpose!$B$2:$BD$2,MATCH('Iterating Key'!D1303,Transpose!$B$1:$BD$1,0))</f>
        <v>Sri Lanka</v>
      </c>
      <c r="C1303">
        <f>INDEX(Transpose!$B$3:$BD$32,MATCH('Iterating Key'!A1303,Transpose!$A$3:$A$32,0),MATCH(D1303,Transpose!$B$1:$BD$1,0))</f>
        <v>4.1429995999999996</v>
      </c>
      <c r="D1303">
        <f t="shared" si="60"/>
        <v>44</v>
      </c>
      <c r="E1303">
        <f t="shared" si="62"/>
        <v>12</v>
      </c>
    </row>
    <row r="1304" spans="1:5" x14ac:dyDescent="0.25">
      <c r="A1304">
        <f t="shared" si="61"/>
        <v>2002</v>
      </c>
      <c r="B1304" t="str">
        <f>INDEX(Transpose!$B$2:$BD$2,MATCH('Iterating Key'!D1304,Transpose!$B$1:$BD$1,0))</f>
        <v>Sri Lanka</v>
      </c>
      <c r="C1304">
        <f>INDEX(Transpose!$B$3:$BD$32,MATCH('Iterating Key'!A1304,Transpose!$A$3:$A$32,0),MATCH(D1304,Transpose!$B$1:$BD$1,0))</f>
        <v>2.9119994999999999</v>
      </c>
      <c r="D1304">
        <f t="shared" si="60"/>
        <v>44</v>
      </c>
      <c r="E1304">
        <f t="shared" si="62"/>
        <v>13</v>
      </c>
    </row>
    <row r="1305" spans="1:5" x14ac:dyDescent="0.25">
      <c r="A1305">
        <f t="shared" si="61"/>
        <v>2003</v>
      </c>
      <c r="B1305" t="str">
        <f>INDEX(Transpose!$B$2:$BD$2,MATCH('Iterating Key'!D1305,Transpose!$B$1:$BD$1,0))</f>
        <v>Sri Lanka</v>
      </c>
      <c r="C1305">
        <f>INDEX(Transpose!$B$3:$BD$32,MATCH('Iterating Key'!A1305,Transpose!$A$3:$A$32,0),MATCH(D1305,Transpose!$B$1:$BD$1,0))</f>
        <v>5.9761442000000002</v>
      </c>
      <c r="D1305">
        <f t="shared" si="60"/>
        <v>44</v>
      </c>
      <c r="E1305">
        <f t="shared" si="62"/>
        <v>14</v>
      </c>
    </row>
    <row r="1306" spans="1:5" x14ac:dyDescent="0.25">
      <c r="A1306">
        <f t="shared" si="61"/>
        <v>2004</v>
      </c>
      <c r="B1306" t="str">
        <f>INDEX(Transpose!$B$2:$BD$2,MATCH('Iterating Key'!D1306,Transpose!$B$1:$BD$1,0))</f>
        <v>Sri Lanka</v>
      </c>
      <c r="C1306">
        <f>INDEX(Transpose!$B$3:$BD$32,MATCH('Iterating Key'!A1306,Transpose!$A$3:$A$32,0),MATCH(D1306,Transpose!$B$1:$BD$1,0))</f>
        <v>6.913303</v>
      </c>
      <c r="D1306">
        <f t="shared" si="60"/>
        <v>44</v>
      </c>
      <c r="E1306">
        <f t="shared" si="62"/>
        <v>15</v>
      </c>
    </row>
    <row r="1307" spans="1:5" x14ac:dyDescent="0.25">
      <c r="A1307">
        <f t="shared" si="61"/>
        <v>2005</v>
      </c>
      <c r="B1307" t="str">
        <f>INDEX(Transpose!$B$2:$BD$2,MATCH('Iterating Key'!D1307,Transpose!$B$1:$BD$1,0))</f>
        <v>Sri Lanka</v>
      </c>
      <c r="C1307">
        <f>INDEX(Transpose!$B$3:$BD$32,MATCH('Iterating Key'!A1307,Transpose!$A$3:$A$32,0),MATCH(D1307,Transpose!$B$1:$BD$1,0))</f>
        <v>2.5089191999999998</v>
      </c>
      <c r="D1307">
        <f t="shared" si="60"/>
        <v>44</v>
      </c>
      <c r="E1307">
        <f t="shared" si="62"/>
        <v>16</v>
      </c>
    </row>
    <row r="1308" spans="1:5" x14ac:dyDescent="0.25">
      <c r="A1308">
        <f t="shared" si="61"/>
        <v>2006</v>
      </c>
      <c r="B1308" t="str">
        <f>INDEX(Transpose!$B$2:$BD$2,MATCH('Iterating Key'!D1308,Transpose!$B$1:$BD$1,0))</f>
        <v>Sri Lanka</v>
      </c>
      <c r="C1308">
        <f>INDEX(Transpose!$B$3:$BD$32,MATCH('Iterating Key'!A1308,Transpose!$A$3:$A$32,0),MATCH(D1308,Transpose!$B$1:$BD$1,0))</f>
        <v>7.4294345000000002</v>
      </c>
      <c r="D1308">
        <f t="shared" si="60"/>
        <v>44</v>
      </c>
      <c r="E1308">
        <f t="shared" si="62"/>
        <v>17</v>
      </c>
    </row>
    <row r="1309" spans="1:5" x14ac:dyDescent="0.25">
      <c r="A1309">
        <f t="shared" si="61"/>
        <v>2007</v>
      </c>
      <c r="B1309" t="str">
        <f>INDEX(Transpose!$B$2:$BD$2,MATCH('Iterating Key'!D1309,Transpose!$B$1:$BD$1,0))</f>
        <v>Sri Lanka</v>
      </c>
      <c r="C1309">
        <f>INDEX(Transpose!$B$3:$BD$32,MATCH('Iterating Key'!A1309,Transpose!$A$3:$A$32,0),MATCH(D1309,Transpose!$B$1:$BD$1,0))</f>
        <v>4.2543587</v>
      </c>
      <c r="D1309">
        <f t="shared" si="60"/>
        <v>44</v>
      </c>
      <c r="E1309">
        <f t="shared" si="62"/>
        <v>18</v>
      </c>
    </row>
    <row r="1310" spans="1:5" x14ac:dyDescent="0.25">
      <c r="A1310">
        <f t="shared" si="61"/>
        <v>2008</v>
      </c>
      <c r="B1310" t="str">
        <f>INDEX(Transpose!$B$2:$BD$2,MATCH('Iterating Key'!D1310,Transpose!$B$1:$BD$1,0))</f>
        <v>Sri Lanka</v>
      </c>
      <c r="C1310">
        <f>INDEX(Transpose!$B$3:$BD$32,MATCH('Iterating Key'!A1310,Transpose!$A$3:$A$32,0),MATCH(D1310,Transpose!$B$1:$BD$1,0))</f>
        <v>1.7005049999999999</v>
      </c>
      <c r="D1310">
        <f t="shared" si="60"/>
        <v>44</v>
      </c>
      <c r="E1310">
        <f t="shared" si="62"/>
        <v>19</v>
      </c>
    </row>
    <row r="1311" spans="1:5" x14ac:dyDescent="0.25">
      <c r="A1311">
        <f t="shared" si="61"/>
        <v>2009</v>
      </c>
      <c r="B1311" t="str">
        <f>INDEX(Transpose!$B$2:$BD$2,MATCH('Iterating Key'!D1311,Transpose!$B$1:$BD$1,0))</f>
        <v>Sri Lanka</v>
      </c>
      <c r="C1311">
        <f>INDEX(Transpose!$B$3:$BD$32,MATCH('Iterating Key'!A1311,Transpose!$A$3:$A$32,0),MATCH(D1311,Transpose!$B$1:$BD$1,0))</f>
        <v>0.64941780000000005</v>
      </c>
      <c r="D1311">
        <f t="shared" si="60"/>
        <v>44</v>
      </c>
      <c r="E1311">
        <f t="shared" si="62"/>
        <v>20</v>
      </c>
    </row>
    <row r="1312" spans="1:5" x14ac:dyDescent="0.25">
      <c r="A1312">
        <f t="shared" si="61"/>
        <v>2010</v>
      </c>
      <c r="B1312" t="str">
        <f>INDEX(Transpose!$B$2:$BD$2,MATCH('Iterating Key'!D1312,Transpose!$B$1:$BD$1,0))</f>
        <v>Sri Lanka</v>
      </c>
      <c r="C1312">
        <f>INDEX(Transpose!$B$3:$BD$32,MATCH('Iterating Key'!A1312,Transpose!$A$3:$A$32,0),MATCH(D1312,Transpose!$B$1:$BD$1,0))</f>
        <v>1.6552438</v>
      </c>
      <c r="D1312">
        <f t="shared" si="60"/>
        <v>44</v>
      </c>
      <c r="E1312">
        <f t="shared" si="62"/>
        <v>21</v>
      </c>
    </row>
    <row r="1313" spans="1:5" x14ac:dyDescent="0.25">
      <c r="A1313">
        <f t="shared" si="61"/>
        <v>2011</v>
      </c>
      <c r="B1313" t="str">
        <f>INDEX(Transpose!$B$2:$BD$2,MATCH('Iterating Key'!D1313,Transpose!$B$1:$BD$1,0))</f>
        <v>Sri Lanka</v>
      </c>
      <c r="C1313">
        <f>INDEX(Transpose!$B$3:$BD$32,MATCH('Iterating Key'!A1313,Transpose!$A$3:$A$32,0),MATCH(D1313,Transpose!$B$1:$BD$1,0))</f>
        <v>2.3540694000000002</v>
      </c>
      <c r="D1313">
        <f t="shared" ref="D1313:D1376" si="63">IF(E1313=1,D1312+1,D1312)</f>
        <v>44</v>
      </c>
      <c r="E1313">
        <f t="shared" si="62"/>
        <v>22</v>
      </c>
    </row>
    <row r="1314" spans="1:5" x14ac:dyDescent="0.25">
      <c r="A1314">
        <f t="shared" si="61"/>
        <v>2012</v>
      </c>
      <c r="B1314" t="str">
        <f>INDEX(Transpose!$B$2:$BD$2,MATCH('Iterating Key'!D1314,Transpose!$B$1:$BD$1,0))</f>
        <v>Sri Lanka</v>
      </c>
      <c r="C1314">
        <f>INDEX(Transpose!$B$3:$BD$32,MATCH('Iterating Key'!A1314,Transpose!$A$3:$A$32,0),MATCH(D1314,Transpose!$B$1:$BD$1,0))</f>
        <v>0.15295919999999999</v>
      </c>
      <c r="D1314">
        <f t="shared" si="63"/>
        <v>44</v>
      </c>
      <c r="E1314">
        <f t="shared" si="62"/>
        <v>23</v>
      </c>
    </row>
    <row r="1315" spans="1:5" x14ac:dyDescent="0.25">
      <c r="A1315">
        <f t="shared" si="61"/>
        <v>2013</v>
      </c>
      <c r="B1315" t="str">
        <f>INDEX(Transpose!$B$2:$BD$2,MATCH('Iterating Key'!D1315,Transpose!$B$1:$BD$1,0))</f>
        <v>Sri Lanka</v>
      </c>
      <c r="C1315">
        <f>INDEX(Transpose!$B$3:$BD$32,MATCH('Iterating Key'!A1315,Transpose!$A$3:$A$32,0),MATCH(D1315,Transpose!$B$1:$BD$1,0))</f>
        <v>0.28015370000000001</v>
      </c>
      <c r="D1315">
        <f t="shared" si="63"/>
        <v>44</v>
      </c>
      <c r="E1315">
        <f t="shared" si="62"/>
        <v>24</v>
      </c>
    </row>
    <row r="1316" spans="1:5" x14ac:dyDescent="0.25">
      <c r="A1316">
        <f t="shared" si="61"/>
        <v>2014</v>
      </c>
      <c r="B1316" t="str">
        <f>INDEX(Transpose!$B$2:$BD$2,MATCH('Iterating Key'!D1316,Transpose!$B$1:$BD$1,0))</f>
        <v>Sri Lanka</v>
      </c>
      <c r="C1316">
        <f>INDEX(Transpose!$B$3:$BD$32,MATCH('Iterating Key'!A1316,Transpose!$A$3:$A$32,0),MATCH(D1316,Transpose!$B$1:$BD$1,0))</f>
        <v>2.3383577</v>
      </c>
      <c r="D1316">
        <f t="shared" si="63"/>
        <v>44</v>
      </c>
      <c r="E1316">
        <f t="shared" si="62"/>
        <v>25</v>
      </c>
    </row>
    <row r="1317" spans="1:5" x14ac:dyDescent="0.25">
      <c r="A1317">
        <f t="shared" si="61"/>
        <v>2015</v>
      </c>
      <c r="B1317" t="str">
        <f>INDEX(Transpose!$B$2:$BD$2,MATCH('Iterating Key'!D1317,Transpose!$B$1:$BD$1,0))</f>
        <v>Sri Lanka</v>
      </c>
      <c r="C1317">
        <f>INDEX(Transpose!$B$3:$BD$32,MATCH('Iterating Key'!A1317,Transpose!$A$3:$A$32,0),MATCH(D1317,Transpose!$B$1:$BD$1,0))</f>
        <v>0.48253099999999999</v>
      </c>
      <c r="D1317">
        <f t="shared" si="63"/>
        <v>44</v>
      </c>
      <c r="E1317">
        <f t="shared" si="62"/>
        <v>26</v>
      </c>
    </row>
    <row r="1318" spans="1:5" x14ac:dyDescent="0.25">
      <c r="A1318">
        <f t="shared" si="61"/>
        <v>2016</v>
      </c>
      <c r="B1318" t="str">
        <f>INDEX(Transpose!$B$2:$BD$2,MATCH('Iterating Key'!D1318,Transpose!$B$1:$BD$1,0))</f>
        <v>Sri Lanka</v>
      </c>
      <c r="C1318">
        <f>INDEX(Transpose!$B$3:$BD$32,MATCH('Iterating Key'!A1318,Transpose!$A$3:$A$32,0),MATCH(D1318,Transpose!$B$1:$BD$1,0))</f>
        <v>1.4493613000000001</v>
      </c>
      <c r="D1318">
        <f t="shared" si="63"/>
        <v>44</v>
      </c>
      <c r="E1318">
        <f t="shared" si="62"/>
        <v>27</v>
      </c>
    </row>
    <row r="1319" spans="1:5" x14ac:dyDescent="0.25">
      <c r="A1319">
        <f t="shared" si="61"/>
        <v>2017</v>
      </c>
      <c r="B1319" t="str">
        <f>INDEX(Transpose!$B$2:$BD$2,MATCH('Iterating Key'!D1319,Transpose!$B$1:$BD$1,0))</f>
        <v>Sri Lanka</v>
      </c>
      <c r="C1319">
        <f>INDEX(Transpose!$B$3:$BD$32,MATCH('Iterating Key'!A1319,Transpose!$A$3:$A$32,0),MATCH(D1319,Transpose!$B$1:$BD$1,0))</f>
        <v>1.6893049</v>
      </c>
      <c r="D1319">
        <f t="shared" si="63"/>
        <v>44</v>
      </c>
      <c r="E1319">
        <f t="shared" si="62"/>
        <v>28</v>
      </c>
    </row>
    <row r="1320" spans="1:5" x14ac:dyDescent="0.25">
      <c r="A1320">
        <f t="shared" si="61"/>
        <v>2018</v>
      </c>
      <c r="B1320" t="str">
        <f>INDEX(Transpose!$B$2:$BD$2,MATCH('Iterating Key'!D1320,Transpose!$B$1:$BD$1,0))</f>
        <v>Sri Lanka</v>
      </c>
      <c r="C1320">
        <f>INDEX(Transpose!$B$3:$BD$32,MATCH('Iterating Key'!A1320,Transpose!$A$3:$A$32,0),MATCH(D1320,Transpose!$B$1:$BD$1,0))</f>
        <v>1.5379155</v>
      </c>
      <c r="D1320">
        <f t="shared" si="63"/>
        <v>44</v>
      </c>
      <c r="E1320">
        <f t="shared" si="62"/>
        <v>29</v>
      </c>
    </row>
    <row r="1321" spans="1:5" x14ac:dyDescent="0.25">
      <c r="A1321">
        <f t="shared" si="61"/>
        <v>2019</v>
      </c>
      <c r="B1321" t="str">
        <f>INDEX(Transpose!$B$2:$BD$2,MATCH('Iterating Key'!D1321,Transpose!$B$1:$BD$1,0))</f>
        <v>Sri Lanka</v>
      </c>
      <c r="C1321">
        <f>INDEX(Transpose!$B$3:$BD$32,MATCH('Iterating Key'!A1321,Transpose!$A$3:$A$32,0),MATCH(D1321,Transpose!$B$1:$BD$1,0))</f>
        <v>0.95531679999999997</v>
      </c>
      <c r="D1321">
        <f t="shared" si="63"/>
        <v>44</v>
      </c>
      <c r="E1321">
        <f t="shared" si="62"/>
        <v>30</v>
      </c>
    </row>
    <row r="1322" spans="1:5" x14ac:dyDescent="0.25">
      <c r="A1322">
        <f t="shared" si="61"/>
        <v>1990</v>
      </c>
      <c r="B1322" t="str">
        <f>INDEX(Transpose!$B$2:$BD$2,MATCH('Iterating Key'!D1322,Transpose!$B$1:$BD$1,0))</f>
        <v>Tanzania</v>
      </c>
      <c r="C1322">
        <f>INDEX(Transpose!$B$3:$BD$32,MATCH('Iterating Key'!A1322,Transpose!$A$3:$A$32,0),MATCH(D1322,Transpose!$B$1:$BD$1,0))</f>
        <v>1019.0519998</v>
      </c>
      <c r="D1322">
        <f t="shared" si="63"/>
        <v>45</v>
      </c>
      <c r="E1322">
        <f t="shared" si="62"/>
        <v>1</v>
      </c>
    </row>
    <row r="1323" spans="1:5" x14ac:dyDescent="0.25">
      <c r="A1323">
        <f t="shared" si="61"/>
        <v>1991</v>
      </c>
      <c r="B1323" t="str">
        <f>INDEX(Transpose!$B$2:$BD$2,MATCH('Iterating Key'!D1323,Transpose!$B$1:$BD$1,0))</f>
        <v>Tanzania</v>
      </c>
      <c r="C1323">
        <f>INDEX(Transpose!$B$3:$BD$32,MATCH('Iterating Key'!A1323,Transpose!$A$3:$A$32,0),MATCH(D1323,Transpose!$B$1:$BD$1,0))</f>
        <v>871.32999870000003</v>
      </c>
      <c r="D1323">
        <f t="shared" si="63"/>
        <v>45</v>
      </c>
      <c r="E1323">
        <f t="shared" si="62"/>
        <v>2</v>
      </c>
    </row>
    <row r="1324" spans="1:5" x14ac:dyDescent="0.25">
      <c r="A1324">
        <f t="shared" si="61"/>
        <v>1992</v>
      </c>
      <c r="B1324" t="str">
        <f>INDEX(Transpose!$B$2:$BD$2,MATCH('Iterating Key'!D1324,Transpose!$B$1:$BD$1,0))</f>
        <v>Tanzania</v>
      </c>
      <c r="C1324">
        <f>INDEX(Transpose!$B$3:$BD$32,MATCH('Iterating Key'!A1324,Transpose!$A$3:$A$32,0),MATCH(D1324,Transpose!$B$1:$BD$1,0))</f>
        <v>827.78599959999997</v>
      </c>
      <c r="D1324">
        <f t="shared" si="63"/>
        <v>45</v>
      </c>
      <c r="E1324">
        <f t="shared" si="62"/>
        <v>3</v>
      </c>
    </row>
    <row r="1325" spans="1:5" x14ac:dyDescent="0.25">
      <c r="A1325">
        <f t="shared" si="61"/>
        <v>1993</v>
      </c>
      <c r="B1325" t="str">
        <f>INDEX(Transpose!$B$2:$BD$2,MATCH('Iterating Key'!D1325,Transpose!$B$1:$BD$1,0))</f>
        <v>Tanzania</v>
      </c>
      <c r="C1325">
        <f>INDEX(Transpose!$B$3:$BD$32,MATCH('Iterating Key'!A1325,Transpose!$A$3:$A$32,0),MATCH(D1325,Transpose!$B$1:$BD$1,0))</f>
        <v>1037.2959986000001</v>
      </c>
      <c r="D1325">
        <f t="shared" si="63"/>
        <v>45</v>
      </c>
      <c r="E1325">
        <f t="shared" si="62"/>
        <v>4</v>
      </c>
    </row>
    <row r="1326" spans="1:5" x14ac:dyDescent="0.25">
      <c r="A1326">
        <f t="shared" si="61"/>
        <v>1994</v>
      </c>
      <c r="B1326" t="str">
        <f>INDEX(Transpose!$B$2:$BD$2,MATCH('Iterating Key'!D1326,Transpose!$B$1:$BD$1,0))</f>
        <v>Tanzania</v>
      </c>
      <c r="C1326">
        <f>INDEX(Transpose!$B$3:$BD$32,MATCH('Iterating Key'!A1326,Transpose!$A$3:$A$32,0),MATCH(D1326,Transpose!$B$1:$BD$1,0))</f>
        <v>632.13799900000004</v>
      </c>
      <c r="D1326">
        <f t="shared" si="63"/>
        <v>45</v>
      </c>
      <c r="E1326">
        <f t="shared" si="62"/>
        <v>5</v>
      </c>
    </row>
    <row r="1327" spans="1:5" x14ac:dyDescent="0.25">
      <c r="A1327">
        <f t="shared" si="61"/>
        <v>1995</v>
      </c>
      <c r="B1327" t="str">
        <f>INDEX(Transpose!$B$2:$BD$2,MATCH('Iterating Key'!D1327,Transpose!$B$1:$BD$1,0))</f>
        <v>Tanzania</v>
      </c>
      <c r="C1327">
        <f>INDEX(Transpose!$B$3:$BD$32,MATCH('Iterating Key'!A1327,Transpose!$A$3:$A$32,0),MATCH(D1327,Transpose!$B$1:$BD$1,0))</f>
        <v>744.65299930000003</v>
      </c>
      <c r="D1327">
        <f t="shared" si="63"/>
        <v>45</v>
      </c>
      <c r="E1327">
        <f t="shared" si="62"/>
        <v>6</v>
      </c>
    </row>
    <row r="1328" spans="1:5" x14ac:dyDescent="0.25">
      <c r="A1328">
        <f t="shared" si="61"/>
        <v>1996</v>
      </c>
      <c r="B1328" t="str">
        <f>INDEX(Transpose!$B$2:$BD$2,MATCH('Iterating Key'!D1328,Transpose!$B$1:$BD$1,0))</f>
        <v>Tanzania</v>
      </c>
      <c r="C1328">
        <f>INDEX(Transpose!$B$3:$BD$32,MATCH('Iterating Key'!A1328,Transpose!$A$3:$A$32,0),MATCH(D1328,Transpose!$B$1:$BD$1,0))</f>
        <v>969.6369995</v>
      </c>
      <c r="D1328">
        <f t="shared" si="63"/>
        <v>45</v>
      </c>
      <c r="E1328">
        <f t="shared" si="62"/>
        <v>7</v>
      </c>
    </row>
    <row r="1329" spans="1:5" x14ac:dyDescent="0.25">
      <c r="A1329">
        <f t="shared" si="61"/>
        <v>1997</v>
      </c>
      <c r="B1329" t="str">
        <f>INDEX(Transpose!$B$2:$BD$2,MATCH('Iterating Key'!D1329,Transpose!$B$1:$BD$1,0))</f>
        <v>Tanzania</v>
      </c>
      <c r="C1329">
        <f>INDEX(Transpose!$B$3:$BD$32,MATCH('Iterating Key'!A1329,Transpose!$A$3:$A$32,0),MATCH(D1329,Transpose!$B$1:$BD$1,0))</f>
        <v>655.16699889999995</v>
      </c>
      <c r="D1329">
        <f t="shared" si="63"/>
        <v>45</v>
      </c>
      <c r="E1329">
        <f t="shared" si="62"/>
        <v>8</v>
      </c>
    </row>
    <row r="1330" spans="1:5" x14ac:dyDescent="0.25">
      <c r="A1330">
        <f t="shared" si="61"/>
        <v>1998</v>
      </c>
      <c r="B1330" t="str">
        <f>INDEX(Transpose!$B$2:$BD$2,MATCH('Iterating Key'!D1330,Transpose!$B$1:$BD$1,0))</f>
        <v>Tanzania</v>
      </c>
      <c r="C1330">
        <f>INDEX(Transpose!$B$3:$BD$32,MATCH('Iterating Key'!A1330,Transpose!$A$3:$A$32,0),MATCH(D1330,Transpose!$B$1:$BD$1,0))</f>
        <v>742.30499989999998</v>
      </c>
      <c r="D1330">
        <f t="shared" si="63"/>
        <v>45</v>
      </c>
      <c r="E1330">
        <f t="shared" si="62"/>
        <v>9</v>
      </c>
    </row>
    <row r="1331" spans="1:5" x14ac:dyDescent="0.25">
      <c r="A1331">
        <f t="shared" si="61"/>
        <v>1999</v>
      </c>
      <c r="B1331" t="str">
        <f>INDEX(Transpose!$B$2:$BD$2,MATCH('Iterating Key'!D1331,Transpose!$B$1:$BD$1,0))</f>
        <v>Tanzania</v>
      </c>
      <c r="C1331">
        <f>INDEX(Transpose!$B$3:$BD$32,MATCH('Iterating Key'!A1331,Transpose!$A$3:$A$32,0),MATCH(D1331,Transpose!$B$1:$BD$1,0))</f>
        <v>643.35400049999998</v>
      </c>
      <c r="D1331">
        <f t="shared" si="63"/>
        <v>45</v>
      </c>
      <c r="E1331">
        <f t="shared" si="62"/>
        <v>10</v>
      </c>
    </row>
    <row r="1332" spans="1:5" x14ac:dyDescent="0.25">
      <c r="A1332">
        <f t="shared" si="61"/>
        <v>2000</v>
      </c>
      <c r="B1332" t="str">
        <f>INDEX(Transpose!$B$2:$BD$2,MATCH('Iterating Key'!D1332,Transpose!$B$1:$BD$1,0))</f>
        <v>Tanzania</v>
      </c>
      <c r="C1332">
        <f>INDEX(Transpose!$B$3:$BD$32,MATCH('Iterating Key'!A1332,Transpose!$A$3:$A$32,0),MATCH(D1332,Transpose!$B$1:$BD$1,0))</f>
        <v>740.34849999999994</v>
      </c>
      <c r="D1332">
        <f t="shared" si="63"/>
        <v>45</v>
      </c>
      <c r="E1332">
        <f t="shared" si="62"/>
        <v>11</v>
      </c>
    </row>
    <row r="1333" spans="1:5" x14ac:dyDescent="0.25">
      <c r="A1333">
        <f t="shared" si="61"/>
        <v>2001</v>
      </c>
      <c r="B1333" t="str">
        <f>INDEX(Transpose!$B$2:$BD$2,MATCH('Iterating Key'!D1333,Transpose!$B$1:$BD$1,0))</f>
        <v>Tanzania</v>
      </c>
      <c r="C1333">
        <f>INDEX(Transpose!$B$3:$BD$32,MATCH('Iterating Key'!A1333,Transpose!$A$3:$A$32,0),MATCH(D1333,Transpose!$B$1:$BD$1,0))</f>
        <v>866.1620001</v>
      </c>
      <c r="D1333">
        <f t="shared" si="63"/>
        <v>45</v>
      </c>
      <c r="E1333">
        <f t="shared" si="62"/>
        <v>12</v>
      </c>
    </row>
    <row r="1334" spans="1:5" x14ac:dyDescent="0.25">
      <c r="A1334">
        <f t="shared" si="61"/>
        <v>2002</v>
      </c>
      <c r="B1334" t="str">
        <f>INDEX(Transpose!$B$2:$BD$2,MATCH('Iterating Key'!D1334,Transpose!$B$1:$BD$1,0))</f>
        <v>Tanzania</v>
      </c>
      <c r="C1334">
        <f>INDEX(Transpose!$B$3:$BD$32,MATCH('Iterating Key'!A1334,Transpose!$A$3:$A$32,0),MATCH(D1334,Transpose!$B$1:$BD$1,0))</f>
        <v>496.1019996</v>
      </c>
      <c r="D1334">
        <f t="shared" si="63"/>
        <v>45</v>
      </c>
      <c r="E1334">
        <f t="shared" si="62"/>
        <v>13</v>
      </c>
    </row>
    <row r="1335" spans="1:5" x14ac:dyDescent="0.25">
      <c r="A1335">
        <f t="shared" si="61"/>
        <v>2003</v>
      </c>
      <c r="B1335" t="str">
        <f>INDEX(Transpose!$B$2:$BD$2,MATCH('Iterating Key'!D1335,Transpose!$B$1:$BD$1,0))</f>
        <v>Tanzania</v>
      </c>
      <c r="C1335">
        <f>INDEX(Transpose!$B$3:$BD$32,MATCH('Iterating Key'!A1335,Transpose!$A$3:$A$32,0),MATCH(D1335,Transpose!$B$1:$BD$1,0))</f>
        <v>882.66500059999998</v>
      </c>
      <c r="D1335">
        <f t="shared" si="63"/>
        <v>45</v>
      </c>
      <c r="E1335">
        <f t="shared" si="62"/>
        <v>14</v>
      </c>
    </row>
    <row r="1336" spans="1:5" x14ac:dyDescent="0.25">
      <c r="A1336">
        <f t="shared" si="61"/>
        <v>2004</v>
      </c>
      <c r="B1336" t="str">
        <f>INDEX(Transpose!$B$2:$BD$2,MATCH('Iterating Key'!D1336,Transpose!$B$1:$BD$1,0))</f>
        <v>Tanzania</v>
      </c>
      <c r="C1336">
        <f>INDEX(Transpose!$B$3:$BD$32,MATCH('Iterating Key'!A1336,Transpose!$A$3:$A$32,0),MATCH(D1336,Transpose!$B$1:$BD$1,0))</f>
        <v>552.83200039999997</v>
      </c>
      <c r="D1336">
        <f t="shared" si="63"/>
        <v>45</v>
      </c>
      <c r="E1336">
        <f t="shared" si="62"/>
        <v>15</v>
      </c>
    </row>
    <row r="1337" spans="1:5" x14ac:dyDescent="0.25">
      <c r="A1337">
        <f t="shared" si="61"/>
        <v>2005</v>
      </c>
      <c r="B1337" t="str">
        <f>INDEX(Transpose!$B$2:$BD$2,MATCH('Iterating Key'!D1337,Transpose!$B$1:$BD$1,0))</f>
        <v>Tanzania</v>
      </c>
      <c r="C1337">
        <f>INDEX(Transpose!$B$3:$BD$32,MATCH('Iterating Key'!A1337,Transpose!$A$3:$A$32,0),MATCH(D1337,Transpose!$B$1:$BD$1,0))</f>
        <v>711.75686729999995</v>
      </c>
      <c r="D1337">
        <f t="shared" si="63"/>
        <v>45</v>
      </c>
      <c r="E1337">
        <f t="shared" si="62"/>
        <v>16</v>
      </c>
    </row>
    <row r="1338" spans="1:5" x14ac:dyDescent="0.25">
      <c r="A1338">
        <f t="shared" si="61"/>
        <v>2006</v>
      </c>
      <c r="B1338" t="str">
        <f>INDEX(Transpose!$B$2:$BD$2,MATCH('Iterating Key'!D1338,Transpose!$B$1:$BD$1,0))</f>
        <v>Tanzania</v>
      </c>
      <c r="C1338">
        <f>INDEX(Transpose!$B$3:$BD$32,MATCH('Iterating Key'!A1338,Transpose!$A$3:$A$32,0),MATCH(D1338,Transpose!$B$1:$BD$1,0))</f>
        <v>731.54074830000002</v>
      </c>
      <c r="D1338">
        <f t="shared" si="63"/>
        <v>45</v>
      </c>
      <c r="E1338">
        <f t="shared" si="62"/>
        <v>17</v>
      </c>
    </row>
    <row r="1339" spans="1:5" x14ac:dyDescent="0.25">
      <c r="A1339">
        <f t="shared" si="61"/>
        <v>2007</v>
      </c>
      <c r="B1339" t="str">
        <f>INDEX(Transpose!$B$2:$BD$2,MATCH('Iterating Key'!D1339,Transpose!$B$1:$BD$1,0))</f>
        <v>Tanzania</v>
      </c>
      <c r="C1339">
        <f>INDEX(Transpose!$B$3:$BD$32,MATCH('Iterating Key'!A1339,Transpose!$A$3:$A$32,0),MATCH(D1339,Transpose!$B$1:$BD$1,0))</f>
        <v>807.24816669999996</v>
      </c>
      <c r="D1339">
        <f t="shared" si="63"/>
        <v>45</v>
      </c>
      <c r="E1339">
        <f t="shared" si="62"/>
        <v>18</v>
      </c>
    </row>
    <row r="1340" spans="1:5" x14ac:dyDescent="0.25">
      <c r="A1340">
        <f t="shared" si="61"/>
        <v>2008</v>
      </c>
      <c r="B1340" t="str">
        <f>INDEX(Transpose!$B$2:$BD$2,MATCH('Iterating Key'!D1340,Transpose!$B$1:$BD$1,0))</f>
        <v>Tanzania</v>
      </c>
      <c r="C1340">
        <f>INDEX(Transpose!$B$3:$BD$32,MATCH('Iterating Key'!A1340,Transpose!$A$3:$A$32,0),MATCH(D1340,Transpose!$B$1:$BD$1,0))</f>
        <v>817.93616669999994</v>
      </c>
      <c r="D1340">
        <f t="shared" si="63"/>
        <v>45</v>
      </c>
      <c r="E1340">
        <f t="shared" si="62"/>
        <v>19</v>
      </c>
    </row>
    <row r="1341" spans="1:5" x14ac:dyDescent="0.25">
      <c r="A1341">
        <f t="shared" si="61"/>
        <v>2009</v>
      </c>
      <c r="B1341" t="str">
        <f>INDEX(Transpose!$B$2:$BD$2,MATCH('Iterating Key'!D1341,Transpose!$B$1:$BD$1,0))</f>
        <v>Tanzania</v>
      </c>
      <c r="C1341">
        <f>INDEX(Transpose!$B$3:$BD$32,MATCH('Iterating Key'!A1341,Transpose!$A$3:$A$32,0),MATCH(D1341,Transpose!$B$1:$BD$1,0))</f>
        <v>1156.9443168</v>
      </c>
      <c r="D1341">
        <f t="shared" si="63"/>
        <v>45</v>
      </c>
      <c r="E1341">
        <f t="shared" si="62"/>
        <v>20</v>
      </c>
    </row>
    <row r="1342" spans="1:5" x14ac:dyDescent="0.25">
      <c r="A1342">
        <f t="shared" si="61"/>
        <v>2010</v>
      </c>
      <c r="B1342" t="str">
        <f>INDEX(Transpose!$B$2:$BD$2,MATCH('Iterating Key'!D1342,Transpose!$B$1:$BD$1,0))</f>
        <v>Tanzania</v>
      </c>
      <c r="C1342">
        <f>INDEX(Transpose!$B$3:$BD$32,MATCH('Iterating Key'!A1342,Transpose!$A$3:$A$32,0),MATCH(D1342,Transpose!$B$1:$BD$1,0))</f>
        <v>555.80193310000004</v>
      </c>
      <c r="D1342">
        <f t="shared" si="63"/>
        <v>45</v>
      </c>
      <c r="E1342">
        <f t="shared" si="62"/>
        <v>21</v>
      </c>
    </row>
    <row r="1343" spans="1:5" x14ac:dyDescent="0.25">
      <c r="A1343">
        <f t="shared" si="61"/>
        <v>2011</v>
      </c>
      <c r="B1343" t="str">
        <f>INDEX(Transpose!$B$2:$BD$2,MATCH('Iterating Key'!D1343,Transpose!$B$1:$BD$1,0))</f>
        <v>Tanzania</v>
      </c>
      <c r="C1343">
        <f>INDEX(Transpose!$B$3:$BD$32,MATCH('Iterating Key'!A1343,Transpose!$A$3:$A$32,0),MATCH(D1343,Transpose!$B$1:$BD$1,0))</f>
        <v>798.09993329999998</v>
      </c>
      <c r="D1343">
        <f t="shared" si="63"/>
        <v>45</v>
      </c>
      <c r="E1343">
        <f t="shared" si="62"/>
        <v>22</v>
      </c>
    </row>
    <row r="1344" spans="1:5" x14ac:dyDescent="0.25">
      <c r="A1344">
        <f t="shared" si="61"/>
        <v>2012</v>
      </c>
      <c r="B1344" t="str">
        <f>INDEX(Transpose!$B$2:$BD$2,MATCH('Iterating Key'!D1344,Transpose!$B$1:$BD$1,0))</f>
        <v>Tanzania</v>
      </c>
      <c r="C1344">
        <f>INDEX(Transpose!$B$3:$BD$32,MATCH('Iterating Key'!A1344,Transpose!$A$3:$A$32,0),MATCH(D1344,Transpose!$B$1:$BD$1,0))</f>
        <v>756.221317</v>
      </c>
      <c r="D1344">
        <f t="shared" si="63"/>
        <v>45</v>
      </c>
      <c r="E1344">
        <f t="shared" si="62"/>
        <v>23</v>
      </c>
    </row>
    <row r="1345" spans="1:5" x14ac:dyDescent="0.25">
      <c r="A1345">
        <f t="shared" si="61"/>
        <v>2013</v>
      </c>
      <c r="B1345" t="str">
        <f>INDEX(Transpose!$B$2:$BD$2,MATCH('Iterating Key'!D1345,Transpose!$B$1:$BD$1,0))</f>
        <v>Tanzania</v>
      </c>
      <c r="C1345">
        <f>INDEX(Transpose!$B$3:$BD$32,MATCH('Iterating Key'!A1345,Transpose!$A$3:$A$32,0),MATCH(D1345,Transpose!$B$1:$BD$1,0))</f>
        <v>934.79478010000003</v>
      </c>
      <c r="D1345">
        <f t="shared" si="63"/>
        <v>45</v>
      </c>
      <c r="E1345">
        <f t="shared" si="62"/>
        <v>24</v>
      </c>
    </row>
    <row r="1346" spans="1:5" x14ac:dyDescent="0.25">
      <c r="A1346">
        <f t="shared" si="61"/>
        <v>2014</v>
      </c>
      <c r="B1346" t="str">
        <f>INDEX(Transpose!$B$2:$BD$2,MATCH('Iterating Key'!D1346,Transpose!$B$1:$BD$1,0))</f>
        <v>Tanzania</v>
      </c>
      <c r="C1346">
        <f>INDEX(Transpose!$B$3:$BD$32,MATCH('Iterating Key'!A1346,Transpose!$A$3:$A$32,0),MATCH(D1346,Transpose!$B$1:$BD$1,0))</f>
        <v>717.95693679999999</v>
      </c>
      <c r="D1346">
        <f t="shared" si="63"/>
        <v>45</v>
      </c>
      <c r="E1346">
        <f t="shared" si="62"/>
        <v>25</v>
      </c>
    </row>
    <row r="1347" spans="1:5" x14ac:dyDescent="0.25">
      <c r="A1347">
        <f t="shared" ref="A1347:A1410" si="64">1990+E1347-1</f>
        <v>2015</v>
      </c>
      <c r="B1347" t="str">
        <f>INDEX(Transpose!$B$2:$BD$2,MATCH('Iterating Key'!D1347,Transpose!$B$1:$BD$1,0))</f>
        <v>Tanzania</v>
      </c>
      <c r="C1347">
        <f>INDEX(Transpose!$B$3:$BD$32,MATCH('Iterating Key'!A1347,Transpose!$A$3:$A$32,0),MATCH(D1347,Transpose!$B$1:$BD$1,0))</f>
        <v>708.912463</v>
      </c>
      <c r="D1347">
        <f t="shared" si="63"/>
        <v>45</v>
      </c>
      <c r="E1347">
        <f t="shared" si="62"/>
        <v>26</v>
      </c>
    </row>
    <row r="1348" spans="1:5" x14ac:dyDescent="0.25">
      <c r="A1348">
        <f t="shared" si="64"/>
        <v>2016</v>
      </c>
      <c r="B1348" t="str">
        <f>INDEX(Transpose!$B$2:$BD$2,MATCH('Iterating Key'!D1348,Transpose!$B$1:$BD$1,0))</f>
        <v>Tanzania</v>
      </c>
      <c r="C1348">
        <f>INDEX(Transpose!$B$3:$BD$32,MATCH('Iterating Key'!A1348,Transpose!$A$3:$A$32,0),MATCH(D1348,Transpose!$B$1:$BD$1,0))</f>
        <v>904.79765350000002</v>
      </c>
      <c r="D1348">
        <f t="shared" si="63"/>
        <v>45</v>
      </c>
      <c r="E1348">
        <f t="shared" ref="E1348:E1411" si="65">IF(E1347+1=31,1,E1347+1)</f>
        <v>27</v>
      </c>
    </row>
    <row r="1349" spans="1:5" x14ac:dyDescent="0.25">
      <c r="A1349">
        <f t="shared" si="64"/>
        <v>2017</v>
      </c>
      <c r="B1349" t="str">
        <f>INDEX(Transpose!$B$2:$BD$2,MATCH('Iterating Key'!D1349,Transpose!$B$1:$BD$1,0))</f>
        <v>Tanzania</v>
      </c>
      <c r="C1349">
        <f>INDEX(Transpose!$B$3:$BD$32,MATCH('Iterating Key'!A1349,Transpose!$A$3:$A$32,0),MATCH(D1349,Transpose!$B$1:$BD$1,0))</f>
        <v>664.07931989999997</v>
      </c>
      <c r="D1349">
        <f t="shared" si="63"/>
        <v>45</v>
      </c>
      <c r="E1349">
        <f t="shared" si="65"/>
        <v>28</v>
      </c>
    </row>
    <row r="1350" spans="1:5" x14ac:dyDescent="0.25">
      <c r="A1350">
        <f t="shared" si="64"/>
        <v>2018</v>
      </c>
      <c r="B1350" t="str">
        <f>INDEX(Transpose!$B$2:$BD$2,MATCH('Iterating Key'!D1350,Transpose!$B$1:$BD$1,0))</f>
        <v>Tanzania</v>
      </c>
      <c r="C1350">
        <f>INDEX(Transpose!$B$3:$BD$32,MATCH('Iterating Key'!A1350,Transpose!$A$3:$A$32,0),MATCH(D1350,Transpose!$B$1:$BD$1,0))</f>
        <v>856.00413649999996</v>
      </c>
      <c r="D1350">
        <f t="shared" si="63"/>
        <v>45</v>
      </c>
      <c r="E1350">
        <f t="shared" si="65"/>
        <v>29</v>
      </c>
    </row>
    <row r="1351" spans="1:5" x14ac:dyDescent="0.25">
      <c r="A1351">
        <f t="shared" si="64"/>
        <v>2019</v>
      </c>
      <c r="B1351" t="str">
        <f>INDEX(Transpose!$B$2:$BD$2,MATCH('Iterating Key'!D1351,Transpose!$B$1:$BD$1,0))</f>
        <v>Tanzania</v>
      </c>
      <c r="C1351">
        <f>INDEX(Transpose!$B$3:$BD$32,MATCH('Iterating Key'!A1351,Transpose!$A$3:$A$32,0),MATCH(D1351,Transpose!$B$1:$BD$1,0))</f>
        <v>1069.2142865000001</v>
      </c>
      <c r="D1351">
        <f t="shared" si="63"/>
        <v>45</v>
      </c>
      <c r="E1351">
        <f t="shared" si="65"/>
        <v>30</v>
      </c>
    </row>
    <row r="1352" spans="1:5" x14ac:dyDescent="0.25">
      <c r="A1352">
        <f t="shared" si="64"/>
        <v>1990</v>
      </c>
      <c r="B1352" t="str">
        <f>INDEX(Transpose!$B$2:$BD$2,MATCH('Iterating Key'!D1352,Transpose!$B$1:$BD$1,0))</f>
        <v>Thailand</v>
      </c>
      <c r="C1352">
        <f>INDEX(Transpose!$B$3:$BD$32,MATCH('Iterating Key'!A1352,Transpose!$A$3:$A$32,0),MATCH(D1352,Transpose!$B$1:$BD$1,0))</f>
        <v>1001.4349995</v>
      </c>
      <c r="D1352">
        <f t="shared" si="63"/>
        <v>46</v>
      </c>
      <c r="E1352">
        <f t="shared" si="65"/>
        <v>1</v>
      </c>
    </row>
    <row r="1353" spans="1:5" x14ac:dyDescent="0.25">
      <c r="A1353">
        <f t="shared" si="64"/>
        <v>1991</v>
      </c>
      <c r="B1353" t="str">
        <f>INDEX(Transpose!$B$2:$BD$2,MATCH('Iterating Key'!D1353,Transpose!$B$1:$BD$1,0))</f>
        <v>Thailand</v>
      </c>
      <c r="C1353">
        <f>INDEX(Transpose!$B$3:$BD$32,MATCH('Iterating Key'!A1353,Transpose!$A$3:$A$32,0),MATCH(D1353,Transpose!$B$1:$BD$1,0))</f>
        <v>540.93700000000001</v>
      </c>
      <c r="D1353">
        <f t="shared" si="63"/>
        <v>46</v>
      </c>
      <c r="E1353">
        <f t="shared" si="65"/>
        <v>2</v>
      </c>
    </row>
    <row r="1354" spans="1:5" x14ac:dyDescent="0.25">
      <c r="A1354">
        <f t="shared" si="64"/>
        <v>1992</v>
      </c>
      <c r="B1354" t="str">
        <f>INDEX(Transpose!$B$2:$BD$2,MATCH('Iterating Key'!D1354,Transpose!$B$1:$BD$1,0))</f>
        <v>Thailand</v>
      </c>
      <c r="C1354">
        <f>INDEX(Transpose!$B$3:$BD$32,MATCH('Iterating Key'!A1354,Transpose!$A$3:$A$32,0),MATCH(D1354,Transpose!$B$1:$BD$1,0))</f>
        <v>1163.7760006000001</v>
      </c>
      <c r="D1354">
        <f t="shared" si="63"/>
        <v>46</v>
      </c>
      <c r="E1354">
        <f t="shared" si="65"/>
        <v>3</v>
      </c>
    </row>
    <row r="1355" spans="1:5" x14ac:dyDescent="0.25">
      <c r="A1355">
        <f t="shared" si="64"/>
        <v>1993</v>
      </c>
      <c r="B1355" t="str">
        <f>INDEX(Transpose!$B$2:$BD$2,MATCH('Iterating Key'!D1355,Transpose!$B$1:$BD$1,0))</f>
        <v>Thailand</v>
      </c>
      <c r="C1355">
        <f>INDEX(Transpose!$B$3:$BD$32,MATCH('Iterating Key'!A1355,Transpose!$A$3:$A$32,0),MATCH(D1355,Transpose!$B$1:$BD$1,0))</f>
        <v>981.78200030000005</v>
      </c>
      <c r="D1355">
        <f t="shared" si="63"/>
        <v>46</v>
      </c>
      <c r="E1355">
        <f t="shared" si="65"/>
        <v>4</v>
      </c>
    </row>
    <row r="1356" spans="1:5" x14ac:dyDescent="0.25">
      <c r="A1356">
        <f t="shared" si="64"/>
        <v>1994</v>
      </c>
      <c r="B1356" t="str">
        <f>INDEX(Transpose!$B$2:$BD$2,MATCH('Iterating Key'!D1356,Transpose!$B$1:$BD$1,0))</f>
        <v>Thailand</v>
      </c>
      <c r="C1356">
        <f>INDEX(Transpose!$B$3:$BD$32,MATCH('Iterating Key'!A1356,Transpose!$A$3:$A$32,0),MATCH(D1356,Transpose!$B$1:$BD$1,0))</f>
        <v>1136.0460002</v>
      </c>
      <c r="D1356">
        <f t="shared" si="63"/>
        <v>46</v>
      </c>
      <c r="E1356">
        <f t="shared" si="65"/>
        <v>5</v>
      </c>
    </row>
    <row r="1357" spans="1:5" x14ac:dyDescent="0.25">
      <c r="A1357">
        <f t="shared" si="64"/>
        <v>1995</v>
      </c>
      <c r="B1357" t="str">
        <f>INDEX(Transpose!$B$2:$BD$2,MATCH('Iterating Key'!D1357,Transpose!$B$1:$BD$1,0))</f>
        <v>Thailand</v>
      </c>
      <c r="C1357">
        <f>INDEX(Transpose!$B$3:$BD$32,MATCH('Iterating Key'!A1357,Transpose!$A$3:$A$32,0),MATCH(D1357,Transpose!$B$1:$BD$1,0))</f>
        <v>1209.5229999000001</v>
      </c>
      <c r="D1357">
        <f t="shared" si="63"/>
        <v>46</v>
      </c>
      <c r="E1357">
        <f t="shared" si="65"/>
        <v>6</v>
      </c>
    </row>
    <row r="1358" spans="1:5" x14ac:dyDescent="0.25">
      <c r="A1358">
        <f t="shared" si="64"/>
        <v>1996</v>
      </c>
      <c r="B1358" t="str">
        <f>INDEX(Transpose!$B$2:$BD$2,MATCH('Iterating Key'!D1358,Transpose!$B$1:$BD$1,0))</f>
        <v>Thailand</v>
      </c>
      <c r="C1358">
        <f>INDEX(Transpose!$B$3:$BD$32,MATCH('Iterating Key'!A1358,Transpose!$A$3:$A$32,0),MATCH(D1358,Transpose!$B$1:$BD$1,0))</f>
        <v>872.68599979999999</v>
      </c>
      <c r="D1358">
        <f t="shared" si="63"/>
        <v>46</v>
      </c>
      <c r="E1358">
        <f t="shared" si="65"/>
        <v>7</v>
      </c>
    </row>
    <row r="1359" spans="1:5" x14ac:dyDescent="0.25">
      <c r="A1359">
        <f t="shared" si="64"/>
        <v>1997</v>
      </c>
      <c r="B1359" t="str">
        <f>INDEX(Transpose!$B$2:$BD$2,MATCH('Iterating Key'!D1359,Transpose!$B$1:$BD$1,0))</f>
        <v>Thailand</v>
      </c>
      <c r="C1359">
        <f>INDEX(Transpose!$B$3:$BD$32,MATCH('Iterating Key'!A1359,Transpose!$A$3:$A$32,0),MATCH(D1359,Transpose!$B$1:$BD$1,0))</f>
        <v>1066.2299995000001</v>
      </c>
      <c r="D1359">
        <f t="shared" si="63"/>
        <v>46</v>
      </c>
      <c r="E1359">
        <f t="shared" si="65"/>
        <v>8</v>
      </c>
    </row>
    <row r="1360" spans="1:5" x14ac:dyDescent="0.25">
      <c r="A1360">
        <f t="shared" si="64"/>
        <v>1998</v>
      </c>
      <c r="B1360" t="str">
        <f>INDEX(Transpose!$B$2:$BD$2,MATCH('Iterating Key'!D1360,Transpose!$B$1:$BD$1,0))</f>
        <v>Thailand</v>
      </c>
      <c r="C1360">
        <f>INDEX(Transpose!$B$3:$BD$32,MATCH('Iterating Key'!A1360,Transpose!$A$3:$A$32,0),MATCH(D1360,Transpose!$B$1:$BD$1,0))</f>
        <v>778.03100010000003</v>
      </c>
      <c r="D1360">
        <f t="shared" si="63"/>
        <v>46</v>
      </c>
      <c r="E1360">
        <f t="shared" si="65"/>
        <v>9</v>
      </c>
    </row>
    <row r="1361" spans="1:5" x14ac:dyDescent="0.25">
      <c r="A1361">
        <f t="shared" si="64"/>
        <v>1999</v>
      </c>
      <c r="B1361" t="str">
        <f>INDEX(Transpose!$B$2:$BD$2,MATCH('Iterating Key'!D1361,Transpose!$B$1:$BD$1,0))</f>
        <v>Thailand</v>
      </c>
      <c r="C1361">
        <f>INDEX(Transpose!$B$3:$BD$32,MATCH('Iterating Key'!A1361,Transpose!$A$3:$A$32,0),MATCH(D1361,Transpose!$B$1:$BD$1,0))</f>
        <v>493.40400099999999</v>
      </c>
      <c r="D1361">
        <f t="shared" si="63"/>
        <v>46</v>
      </c>
      <c r="E1361">
        <f t="shared" si="65"/>
        <v>10</v>
      </c>
    </row>
    <row r="1362" spans="1:5" x14ac:dyDescent="0.25">
      <c r="A1362">
        <f t="shared" si="64"/>
        <v>2000</v>
      </c>
      <c r="B1362" t="str">
        <f>INDEX(Transpose!$B$2:$BD$2,MATCH('Iterating Key'!D1362,Transpose!$B$1:$BD$1,0))</f>
        <v>Thailand</v>
      </c>
      <c r="C1362">
        <f>INDEX(Transpose!$B$3:$BD$32,MATCH('Iterating Key'!A1362,Transpose!$A$3:$A$32,0),MATCH(D1362,Transpose!$B$1:$BD$1,0))</f>
        <v>970.33096999999998</v>
      </c>
      <c r="D1362">
        <f t="shared" si="63"/>
        <v>46</v>
      </c>
      <c r="E1362">
        <f t="shared" si="65"/>
        <v>11</v>
      </c>
    </row>
    <row r="1363" spans="1:5" x14ac:dyDescent="0.25">
      <c r="A1363">
        <f t="shared" si="64"/>
        <v>2001</v>
      </c>
      <c r="B1363" t="str">
        <f>INDEX(Transpose!$B$2:$BD$2,MATCH('Iterating Key'!D1363,Transpose!$B$1:$BD$1,0))</f>
        <v>Thailand</v>
      </c>
      <c r="C1363">
        <f>INDEX(Transpose!$B$3:$BD$32,MATCH('Iterating Key'!A1363,Transpose!$A$3:$A$32,0),MATCH(D1363,Transpose!$B$1:$BD$1,0))</f>
        <v>1147.7910002000001</v>
      </c>
      <c r="D1363">
        <f t="shared" si="63"/>
        <v>46</v>
      </c>
      <c r="E1363">
        <f t="shared" si="65"/>
        <v>12</v>
      </c>
    </row>
    <row r="1364" spans="1:5" x14ac:dyDescent="0.25">
      <c r="A1364">
        <f t="shared" si="64"/>
        <v>2002</v>
      </c>
      <c r="B1364" t="str">
        <f>INDEX(Transpose!$B$2:$BD$2,MATCH('Iterating Key'!D1364,Transpose!$B$1:$BD$1,0))</f>
        <v>Thailand</v>
      </c>
      <c r="C1364">
        <f>INDEX(Transpose!$B$3:$BD$32,MATCH('Iterating Key'!A1364,Transpose!$A$3:$A$32,0),MATCH(D1364,Transpose!$B$1:$BD$1,0))</f>
        <v>253.29999989999999</v>
      </c>
      <c r="D1364">
        <f t="shared" si="63"/>
        <v>46</v>
      </c>
      <c r="E1364">
        <f t="shared" si="65"/>
        <v>13</v>
      </c>
    </row>
    <row r="1365" spans="1:5" x14ac:dyDescent="0.25">
      <c r="A1365">
        <f t="shared" si="64"/>
        <v>2003</v>
      </c>
      <c r="B1365" t="str">
        <f>INDEX(Transpose!$B$2:$BD$2,MATCH('Iterating Key'!D1365,Transpose!$B$1:$BD$1,0))</f>
        <v>Thailand</v>
      </c>
      <c r="C1365">
        <f>INDEX(Transpose!$B$3:$BD$32,MATCH('Iterating Key'!A1365,Transpose!$A$3:$A$32,0),MATCH(D1365,Transpose!$B$1:$BD$1,0))</f>
        <v>180.6349993</v>
      </c>
      <c r="D1365">
        <f t="shared" si="63"/>
        <v>46</v>
      </c>
      <c r="E1365">
        <f t="shared" si="65"/>
        <v>14</v>
      </c>
    </row>
    <row r="1366" spans="1:5" x14ac:dyDescent="0.25">
      <c r="A1366">
        <f t="shared" si="64"/>
        <v>2004</v>
      </c>
      <c r="B1366" t="str">
        <f>INDEX(Transpose!$B$2:$BD$2,MATCH('Iterating Key'!D1366,Transpose!$B$1:$BD$1,0))</f>
        <v>Thailand</v>
      </c>
      <c r="C1366">
        <f>INDEX(Transpose!$B$3:$BD$32,MATCH('Iterating Key'!A1366,Transpose!$A$3:$A$32,0),MATCH(D1366,Transpose!$B$1:$BD$1,0))</f>
        <v>419.81399970000001</v>
      </c>
      <c r="D1366">
        <f t="shared" si="63"/>
        <v>46</v>
      </c>
      <c r="E1366">
        <f t="shared" si="65"/>
        <v>15</v>
      </c>
    </row>
    <row r="1367" spans="1:5" x14ac:dyDescent="0.25">
      <c r="A1367">
        <f t="shared" si="64"/>
        <v>2005</v>
      </c>
      <c r="B1367" t="str">
        <f>INDEX(Transpose!$B$2:$BD$2,MATCH('Iterating Key'!D1367,Transpose!$B$1:$BD$1,0))</f>
        <v>Thailand</v>
      </c>
      <c r="C1367">
        <f>INDEX(Transpose!$B$3:$BD$32,MATCH('Iterating Key'!A1367,Transpose!$A$3:$A$32,0),MATCH(D1367,Transpose!$B$1:$BD$1,0))</f>
        <v>374.56799990000002</v>
      </c>
      <c r="D1367">
        <f t="shared" si="63"/>
        <v>46</v>
      </c>
      <c r="E1367">
        <f t="shared" si="65"/>
        <v>16</v>
      </c>
    </row>
    <row r="1368" spans="1:5" x14ac:dyDescent="0.25">
      <c r="A1368">
        <f t="shared" si="64"/>
        <v>2006</v>
      </c>
      <c r="B1368" t="str">
        <f>INDEX(Transpose!$B$2:$BD$2,MATCH('Iterating Key'!D1368,Transpose!$B$1:$BD$1,0))</f>
        <v>Thailand</v>
      </c>
      <c r="C1368">
        <f>INDEX(Transpose!$B$3:$BD$32,MATCH('Iterating Key'!A1368,Transpose!$A$3:$A$32,0),MATCH(D1368,Transpose!$B$1:$BD$1,0))</f>
        <v>540.09881740000003</v>
      </c>
      <c r="D1368">
        <f t="shared" si="63"/>
        <v>46</v>
      </c>
      <c r="E1368">
        <f t="shared" si="65"/>
        <v>17</v>
      </c>
    </row>
    <row r="1369" spans="1:5" x14ac:dyDescent="0.25">
      <c r="A1369">
        <f t="shared" si="64"/>
        <v>2007</v>
      </c>
      <c r="B1369" t="str">
        <f>INDEX(Transpose!$B$2:$BD$2,MATCH('Iterating Key'!D1369,Transpose!$B$1:$BD$1,0))</f>
        <v>Thailand</v>
      </c>
      <c r="C1369">
        <f>INDEX(Transpose!$B$3:$BD$32,MATCH('Iterating Key'!A1369,Transpose!$A$3:$A$32,0),MATCH(D1369,Transpose!$B$1:$BD$1,0))</f>
        <v>365.4450574</v>
      </c>
      <c r="D1369">
        <f t="shared" si="63"/>
        <v>46</v>
      </c>
      <c r="E1369">
        <f t="shared" si="65"/>
        <v>18</v>
      </c>
    </row>
    <row r="1370" spans="1:5" x14ac:dyDescent="0.25">
      <c r="A1370">
        <f t="shared" si="64"/>
        <v>2008</v>
      </c>
      <c r="B1370" t="str">
        <f>INDEX(Transpose!$B$2:$BD$2,MATCH('Iterating Key'!D1370,Transpose!$B$1:$BD$1,0))</f>
        <v>Thailand</v>
      </c>
      <c r="C1370">
        <f>INDEX(Transpose!$B$3:$BD$32,MATCH('Iterating Key'!A1370,Transpose!$A$3:$A$32,0),MATCH(D1370,Transpose!$B$1:$BD$1,0))</f>
        <v>175.0425515</v>
      </c>
      <c r="D1370">
        <f t="shared" si="63"/>
        <v>46</v>
      </c>
      <c r="E1370">
        <f t="shared" si="65"/>
        <v>19</v>
      </c>
    </row>
    <row r="1371" spans="1:5" x14ac:dyDescent="0.25">
      <c r="A1371">
        <f t="shared" si="64"/>
        <v>2009</v>
      </c>
      <c r="B1371" t="str">
        <f>INDEX(Transpose!$B$2:$BD$2,MATCH('Iterating Key'!D1371,Transpose!$B$1:$BD$1,0))</f>
        <v>Thailand</v>
      </c>
      <c r="C1371">
        <f>INDEX(Transpose!$B$3:$BD$32,MATCH('Iterating Key'!A1371,Transpose!$A$3:$A$32,0),MATCH(D1371,Transpose!$B$1:$BD$1,0))</f>
        <v>185.3875587</v>
      </c>
      <c r="D1371">
        <f t="shared" si="63"/>
        <v>46</v>
      </c>
      <c r="E1371">
        <f t="shared" si="65"/>
        <v>20</v>
      </c>
    </row>
    <row r="1372" spans="1:5" x14ac:dyDescent="0.25">
      <c r="A1372">
        <f t="shared" si="64"/>
        <v>2010</v>
      </c>
      <c r="B1372" t="str">
        <f>INDEX(Transpose!$B$2:$BD$2,MATCH('Iterating Key'!D1372,Transpose!$B$1:$BD$1,0))</f>
        <v>Thailand</v>
      </c>
      <c r="C1372">
        <f>INDEX(Transpose!$B$3:$BD$32,MATCH('Iterating Key'!A1372,Transpose!$A$3:$A$32,0),MATCH(D1372,Transpose!$B$1:$BD$1,0))</f>
        <v>369.62753400000003</v>
      </c>
      <c r="D1372">
        <f t="shared" si="63"/>
        <v>46</v>
      </c>
      <c r="E1372">
        <f t="shared" si="65"/>
        <v>21</v>
      </c>
    </row>
    <row r="1373" spans="1:5" x14ac:dyDescent="0.25">
      <c r="A1373">
        <f t="shared" si="64"/>
        <v>2011</v>
      </c>
      <c r="B1373" t="str">
        <f>INDEX(Transpose!$B$2:$BD$2,MATCH('Iterating Key'!D1373,Transpose!$B$1:$BD$1,0))</f>
        <v>Thailand</v>
      </c>
      <c r="C1373">
        <f>INDEX(Transpose!$B$3:$BD$32,MATCH('Iterating Key'!A1373,Transpose!$A$3:$A$32,0),MATCH(D1373,Transpose!$B$1:$BD$1,0))</f>
        <v>242.75395449999999</v>
      </c>
      <c r="D1373">
        <f t="shared" si="63"/>
        <v>46</v>
      </c>
      <c r="E1373">
        <f t="shared" si="65"/>
        <v>22</v>
      </c>
    </row>
    <row r="1374" spans="1:5" x14ac:dyDescent="0.25">
      <c r="A1374">
        <f t="shared" si="64"/>
        <v>2012</v>
      </c>
      <c r="B1374" t="str">
        <f>INDEX(Transpose!$B$2:$BD$2,MATCH('Iterating Key'!D1374,Transpose!$B$1:$BD$1,0))</f>
        <v>Thailand</v>
      </c>
      <c r="C1374">
        <f>INDEX(Transpose!$B$3:$BD$32,MATCH('Iterating Key'!A1374,Transpose!$A$3:$A$32,0),MATCH(D1374,Transpose!$B$1:$BD$1,0))</f>
        <v>349.71936620000002</v>
      </c>
      <c r="D1374">
        <f t="shared" si="63"/>
        <v>46</v>
      </c>
      <c r="E1374">
        <f t="shared" si="65"/>
        <v>23</v>
      </c>
    </row>
    <row r="1375" spans="1:5" x14ac:dyDescent="0.25">
      <c r="A1375">
        <f t="shared" si="64"/>
        <v>2013</v>
      </c>
      <c r="B1375" t="str">
        <f>INDEX(Transpose!$B$2:$BD$2,MATCH('Iterating Key'!D1375,Transpose!$B$1:$BD$1,0))</f>
        <v>Thailand</v>
      </c>
      <c r="C1375">
        <f>INDEX(Transpose!$B$3:$BD$32,MATCH('Iterating Key'!A1375,Transpose!$A$3:$A$32,0),MATCH(D1375,Transpose!$B$1:$BD$1,0))</f>
        <v>49.3077027</v>
      </c>
      <c r="D1375">
        <f t="shared" si="63"/>
        <v>46</v>
      </c>
      <c r="E1375">
        <f t="shared" si="65"/>
        <v>24</v>
      </c>
    </row>
    <row r="1376" spans="1:5" x14ac:dyDescent="0.25">
      <c r="A1376">
        <f t="shared" si="64"/>
        <v>2014</v>
      </c>
      <c r="B1376" t="str">
        <f>INDEX(Transpose!$B$2:$BD$2,MATCH('Iterating Key'!D1376,Transpose!$B$1:$BD$1,0))</f>
        <v>Thailand</v>
      </c>
      <c r="C1376">
        <f>INDEX(Transpose!$B$3:$BD$32,MATCH('Iterating Key'!A1376,Transpose!$A$3:$A$32,0),MATCH(D1376,Transpose!$B$1:$BD$1,0))</f>
        <v>27.370462100000001</v>
      </c>
      <c r="D1376">
        <f t="shared" si="63"/>
        <v>46</v>
      </c>
      <c r="E1376">
        <f t="shared" si="65"/>
        <v>25</v>
      </c>
    </row>
    <row r="1377" spans="1:5" x14ac:dyDescent="0.25">
      <c r="A1377">
        <f t="shared" si="64"/>
        <v>2015</v>
      </c>
      <c r="B1377" t="str">
        <f>INDEX(Transpose!$B$2:$BD$2,MATCH('Iterating Key'!D1377,Transpose!$B$1:$BD$1,0))</f>
        <v>Thailand</v>
      </c>
      <c r="C1377">
        <f>INDEX(Transpose!$B$3:$BD$32,MATCH('Iterating Key'!A1377,Transpose!$A$3:$A$32,0),MATCH(D1377,Transpose!$B$1:$BD$1,0))</f>
        <v>578.32907150000005</v>
      </c>
      <c r="D1377">
        <f t="shared" ref="D1377:D1440" si="66">IF(E1377=1,D1376+1,D1376)</f>
        <v>46</v>
      </c>
      <c r="E1377">
        <f t="shared" si="65"/>
        <v>26</v>
      </c>
    </row>
    <row r="1378" spans="1:5" x14ac:dyDescent="0.25">
      <c r="A1378">
        <f t="shared" si="64"/>
        <v>2016</v>
      </c>
      <c r="B1378" t="str">
        <f>INDEX(Transpose!$B$2:$BD$2,MATCH('Iterating Key'!D1378,Transpose!$B$1:$BD$1,0))</f>
        <v>Thailand</v>
      </c>
      <c r="C1378">
        <f>INDEX(Transpose!$B$3:$BD$32,MATCH('Iterating Key'!A1378,Transpose!$A$3:$A$32,0),MATCH(D1378,Transpose!$B$1:$BD$1,0))</f>
        <v>130.95257179999999</v>
      </c>
      <c r="D1378">
        <f t="shared" si="66"/>
        <v>46</v>
      </c>
      <c r="E1378">
        <f t="shared" si="65"/>
        <v>27</v>
      </c>
    </row>
    <row r="1379" spans="1:5" x14ac:dyDescent="0.25">
      <c r="A1379">
        <f t="shared" si="64"/>
        <v>2017</v>
      </c>
      <c r="B1379" t="str">
        <f>INDEX(Transpose!$B$2:$BD$2,MATCH('Iterating Key'!D1379,Transpose!$B$1:$BD$1,0))</f>
        <v>Thailand</v>
      </c>
      <c r="C1379">
        <f>INDEX(Transpose!$B$3:$BD$32,MATCH('Iterating Key'!A1379,Transpose!$A$3:$A$32,0),MATCH(D1379,Transpose!$B$1:$BD$1,0))</f>
        <v>141.12633070000001</v>
      </c>
      <c r="D1379">
        <f t="shared" si="66"/>
        <v>46</v>
      </c>
      <c r="E1379">
        <f t="shared" si="65"/>
        <v>28</v>
      </c>
    </row>
    <row r="1380" spans="1:5" x14ac:dyDescent="0.25">
      <c r="A1380">
        <f t="shared" si="64"/>
        <v>2018</v>
      </c>
      <c r="B1380" t="str">
        <f>INDEX(Transpose!$B$2:$BD$2,MATCH('Iterating Key'!D1380,Transpose!$B$1:$BD$1,0))</f>
        <v>Thailand</v>
      </c>
      <c r="C1380">
        <f>INDEX(Transpose!$B$3:$BD$32,MATCH('Iterating Key'!A1380,Transpose!$A$3:$A$32,0),MATCH(D1380,Transpose!$B$1:$BD$1,0))</f>
        <v>258.13365720000002</v>
      </c>
      <c r="D1380">
        <f t="shared" si="66"/>
        <v>46</v>
      </c>
      <c r="E1380">
        <f t="shared" si="65"/>
        <v>29</v>
      </c>
    </row>
    <row r="1381" spans="1:5" x14ac:dyDescent="0.25">
      <c r="A1381">
        <f t="shared" si="64"/>
        <v>2019</v>
      </c>
      <c r="B1381" t="str">
        <f>INDEX(Transpose!$B$2:$BD$2,MATCH('Iterating Key'!D1381,Transpose!$B$1:$BD$1,0))</f>
        <v>Thailand</v>
      </c>
      <c r="C1381">
        <f>INDEX(Transpose!$B$3:$BD$32,MATCH('Iterating Key'!A1381,Transpose!$A$3:$A$32,0),MATCH(D1381,Transpose!$B$1:$BD$1,0))</f>
        <v>174.29869350000001</v>
      </c>
      <c r="D1381">
        <f t="shared" si="66"/>
        <v>46</v>
      </c>
      <c r="E1381">
        <f t="shared" si="65"/>
        <v>30</v>
      </c>
    </row>
    <row r="1382" spans="1:5" x14ac:dyDescent="0.25">
      <c r="A1382">
        <f t="shared" si="64"/>
        <v>1990</v>
      </c>
      <c r="B1382" t="str">
        <f>INDEX(Transpose!$B$2:$BD$2,MATCH('Iterating Key'!D1382,Transpose!$B$1:$BD$1,0))</f>
        <v>Timor-Leste</v>
      </c>
      <c r="C1382">
        <f>INDEX(Transpose!$B$3:$BD$32,MATCH('Iterating Key'!A1382,Transpose!$A$3:$A$32,0),MATCH(D1382,Transpose!$B$1:$BD$1,0))</f>
        <v>0</v>
      </c>
      <c r="D1382">
        <f t="shared" si="66"/>
        <v>47</v>
      </c>
      <c r="E1382">
        <f t="shared" si="65"/>
        <v>1</v>
      </c>
    </row>
    <row r="1383" spans="1:5" x14ac:dyDescent="0.25">
      <c r="A1383">
        <f t="shared" si="64"/>
        <v>1991</v>
      </c>
      <c r="B1383" t="str">
        <f>INDEX(Transpose!$B$2:$BD$2,MATCH('Iterating Key'!D1383,Transpose!$B$1:$BD$1,0))</f>
        <v>Timor-Leste</v>
      </c>
      <c r="C1383">
        <f>INDEX(Transpose!$B$3:$BD$32,MATCH('Iterating Key'!A1383,Transpose!$A$3:$A$32,0),MATCH(D1383,Transpose!$B$1:$BD$1,0))</f>
        <v>0</v>
      </c>
      <c r="D1383">
        <f t="shared" si="66"/>
        <v>47</v>
      </c>
      <c r="E1383">
        <f t="shared" si="65"/>
        <v>2</v>
      </c>
    </row>
    <row r="1384" spans="1:5" x14ac:dyDescent="0.25">
      <c r="A1384">
        <f t="shared" si="64"/>
        <v>1992</v>
      </c>
      <c r="B1384" t="str">
        <f>INDEX(Transpose!$B$2:$BD$2,MATCH('Iterating Key'!D1384,Transpose!$B$1:$BD$1,0))</f>
        <v>Timor-Leste</v>
      </c>
      <c r="C1384">
        <f>INDEX(Transpose!$B$3:$BD$32,MATCH('Iterating Key'!A1384,Transpose!$A$3:$A$32,0),MATCH(D1384,Transpose!$B$1:$BD$1,0))</f>
        <v>0</v>
      </c>
      <c r="D1384">
        <f t="shared" si="66"/>
        <v>47</v>
      </c>
      <c r="E1384">
        <f t="shared" si="65"/>
        <v>3</v>
      </c>
    </row>
    <row r="1385" spans="1:5" x14ac:dyDescent="0.25">
      <c r="A1385">
        <f t="shared" si="64"/>
        <v>1993</v>
      </c>
      <c r="B1385" t="str">
        <f>INDEX(Transpose!$B$2:$BD$2,MATCH('Iterating Key'!D1385,Transpose!$B$1:$BD$1,0))</f>
        <v>Timor-Leste</v>
      </c>
      <c r="C1385">
        <f>INDEX(Transpose!$B$3:$BD$32,MATCH('Iterating Key'!A1385,Transpose!$A$3:$A$32,0),MATCH(D1385,Transpose!$B$1:$BD$1,0))</f>
        <v>0</v>
      </c>
      <c r="D1385">
        <f t="shared" si="66"/>
        <v>47</v>
      </c>
      <c r="E1385">
        <f t="shared" si="65"/>
        <v>4</v>
      </c>
    </row>
    <row r="1386" spans="1:5" x14ac:dyDescent="0.25">
      <c r="A1386">
        <f t="shared" si="64"/>
        <v>1994</v>
      </c>
      <c r="B1386" t="str">
        <f>INDEX(Transpose!$B$2:$BD$2,MATCH('Iterating Key'!D1386,Transpose!$B$1:$BD$1,0))</f>
        <v>Timor-Leste</v>
      </c>
      <c r="C1386">
        <f>INDEX(Transpose!$B$3:$BD$32,MATCH('Iterating Key'!A1386,Transpose!$A$3:$A$32,0),MATCH(D1386,Transpose!$B$1:$BD$1,0))</f>
        <v>0</v>
      </c>
      <c r="D1386">
        <f t="shared" si="66"/>
        <v>47</v>
      </c>
      <c r="E1386">
        <f t="shared" si="65"/>
        <v>5</v>
      </c>
    </row>
    <row r="1387" spans="1:5" x14ac:dyDescent="0.25">
      <c r="A1387">
        <f t="shared" si="64"/>
        <v>1995</v>
      </c>
      <c r="B1387" t="str">
        <f>INDEX(Transpose!$B$2:$BD$2,MATCH('Iterating Key'!D1387,Transpose!$B$1:$BD$1,0))</f>
        <v>Timor-Leste</v>
      </c>
      <c r="C1387">
        <f>INDEX(Transpose!$B$3:$BD$32,MATCH('Iterating Key'!A1387,Transpose!$A$3:$A$32,0),MATCH(D1387,Transpose!$B$1:$BD$1,0))</f>
        <v>0</v>
      </c>
      <c r="D1387">
        <f t="shared" si="66"/>
        <v>47</v>
      </c>
      <c r="E1387">
        <f t="shared" si="65"/>
        <v>6</v>
      </c>
    </row>
    <row r="1388" spans="1:5" x14ac:dyDescent="0.25">
      <c r="A1388">
        <f t="shared" si="64"/>
        <v>1996</v>
      </c>
      <c r="B1388" t="str">
        <f>INDEX(Transpose!$B$2:$BD$2,MATCH('Iterating Key'!D1388,Transpose!$B$1:$BD$1,0))</f>
        <v>Timor-Leste</v>
      </c>
      <c r="C1388">
        <f>INDEX(Transpose!$B$3:$BD$32,MATCH('Iterating Key'!A1388,Transpose!$A$3:$A$32,0),MATCH(D1388,Transpose!$B$1:$BD$1,0))</f>
        <v>0</v>
      </c>
      <c r="D1388">
        <f t="shared" si="66"/>
        <v>47</v>
      </c>
      <c r="E1388">
        <f t="shared" si="65"/>
        <v>7</v>
      </c>
    </row>
    <row r="1389" spans="1:5" x14ac:dyDescent="0.25">
      <c r="A1389">
        <f t="shared" si="64"/>
        <v>1997</v>
      </c>
      <c r="B1389" t="str">
        <f>INDEX(Transpose!$B$2:$BD$2,MATCH('Iterating Key'!D1389,Transpose!$B$1:$BD$1,0))</f>
        <v>Timor-Leste</v>
      </c>
      <c r="C1389">
        <f>INDEX(Transpose!$B$3:$BD$32,MATCH('Iterating Key'!A1389,Transpose!$A$3:$A$32,0),MATCH(D1389,Transpose!$B$1:$BD$1,0))</f>
        <v>0</v>
      </c>
      <c r="D1389">
        <f t="shared" si="66"/>
        <v>47</v>
      </c>
      <c r="E1389">
        <f t="shared" si="65"/>
        <v>8</v>
      </c>
    </row>
    <row r="1390" spans="1:5" x14ac:dyDescent="0.25">
      <c r="A1390">
        <f t="shared" si="64"/>
        <v>1998</v>
      </c>
      <c r="B1390" t="str">
        <f>INDEX(Transpose!$B$2:$BD$2,MATCH('Iterating Key'!D1390,Transpose!$B$1:$BD$1,0))</f>
        <v>Timor-Leste</v>
      </c>
      <c r="C1390">
        <f>INDEX(Transpose!$B$3:$BD$32,MATCH('Iterating Key'!A1390,Transpose!$A$3:$A$32,0),MATCH(D1390,Transpose!$B$1:$BD$1,0))</f>
        <v>0</v>
      </c>
      <c r="D1390">
        <f t="shared" si="66"/>
        <v>47</v>
      </c>
      <c r="E1390">
        <f t="shared" si="65"/>
        <v>9</v>
      </c>
    </row>
    <row r="1391" spans="1:5" x14ac:dyDescent="0.25">
      <c r="A1391">
        <f t="shared" si="64"/>
        <v>1999</v>
      </c>
      <c r="B1391" t="str">
        <f>INDEX(Transpose!$B$2:$BD$2,MATCH('Iterating Key'!D1391,Transpose!$B$1:$BD$1,0))</f>
        <v>Timor-Leste</v>
      </c>
      <c r="C1391">
        <f>INDEX(Transpose!$B$3:$BD$32,MATCH('Iterating Key'!A1391,Transpose!$A$3:$A$32,0),MATCH(D1391,Transpose!$B$1:$BD$1,0))</f>
        <v>0</v>
      </c>
      <c r="D1391">
        <f t="shared" si="66"/>
        <v>47</v>
      </c>
      <c r="E1391">
        <f t="shared" si="65"/>
        <v>10</v>
      </c>
    </row>
    <row r="1392" spans="1:5" x14ac:dyDescent="0.25">
      <c r="A1392">
        <f t="shared" si="64"/>
        <v>2000</v>
      </c>
      <c r="B1392" t="str">
        <f>INDEX(Transpose!$B$2:$BD$2,MATCH('Iterating Key'!D1392,Transpose!$B$1:$BD$1,0))</f>
        <v>Timor-Leste</v>
      </c>
      <c r="C1392">
        <f>INDEX(Transpose!$B$3:$BD$32,MATCH('Iterating Key'!A1392,Transpose!$A$3:$A$32,0),MATCH(D1392,Transpose!$B$1:$BD$1,0))</f>
        <v>1.1950000000000001</v>
      </c>
      <c r="D1392">
        <f t="shared" si="66"/>
        <v>47</v>
      </c>
      <c r="E1392">
        <f t="shared" si="65"/>
        <v>11</v>
      </c>
    </row>
    <row r="1393" spans="1:5" x14ac:dyDescent="0.25">
      <c r="A1393">
        <f t="shared" si="64"/>
        <v>2001</v>
      </c>
      <c r="B1393" t="str">
        <f>INDEX(Transpose!$B$2:$BD$2,MATCH('Iterating Key'!D1393,Transpose!$B$1:$BD$1,0))</f>
        <v>Timor-Leste</v>
      </c>
      <c r="C1393">
        <f>INDEX(Transpose!$B$3:$BD$32,MATCH('Iterating Key'!A1393,Transpose!$A$3:$A$32,0),MATCH(D1393,Transpose!$B$1:$BD$1,0))</f>
        <v>31.664633599999998</v>
      </c>
      <c r="D1393">
        <f t="shared" si="66"/>
        <v>47</v>
      </c>
      <c r="E1393">
        <f t="shared" si="65"/>
        <v>12</v>
      </c>
    </row>
    <row r="1394" spans="1:5" x14ac:dyDescent="0.25">
      <c r="A1394">
        <f t="shared" si="64"/>
        <v>2002</v>
      </c>
      <c r="B1394" t="str">
        <f>INDEX(Transpose!$B$2:$BD$2,MATCH('Iterating Key'!D1394,Transpose!$B$1:$BD$1,0))</f>
        <v>Timor-Leste</v>
      </c>
      <c r="C1394">
        <f>INDEX(Transpose!$B$3:$BD$32,MATCH('Iterating Key'!A1394,Transpose!$A$3:$A$32,0),MATCH(D1394,Transpose!$B$1:$BD$1,0))</f>
        <v>30.025633599999999</v>
      </c>
      <c r="D1394">
        <f t="shared" si="66"/>
        <v>47</v>
      </c>
      <c r="E1394">
        <f t="shared" si="65"/>
        <v>13</v>
      </c>
    </row>
    <row r="1395" spans="1:5" x14ac:dyDescent="0.25">
      <c r="A1395">
        <f t="shared" si="64"/>
        <v>2003</v>
      </c>
      <c r="B1395" t="str">
        <f>INDEX(Transpose!$B$2:$BD$2,MATCH('Iterating Key'!D1395,Transpose!$B$1:$BD$1,0))</f>
        <v>Timor-Leste</v>
      </c>
      <c r="C1395">
        <f>INDEX(Transpose!$B$3:$BD$32,MATCH('Iterating Key'!A1395,Transpose!$A$3:$A$32,0),MATCH(D1395,Transpose!$B$1:$BD$1,0))</f>
        <v>45.907350399999999</v>
      </c>
      <c r="D1395">
        <f t="shared" si="66"/>
        <v>47</v>
      </c>
      <c r="E1395">
        <f t="shared" si="65"/>
        <v>14</v>
      </c>
    </row>
    <row r="1396" spans="1:5" x14ac:dyDescent="0.25">
      <c r="A1396">
        <f t="shared" si="64"/>
        <v>2004</v>
      </c>
      <c r="B1396" t="str">
        <f>INDEX(Transpose!$B$2:$BD$2,MATCH('Iterating Key'!D1396,Transpose!$B$1:$BD$1,0))</f>
        <v>Timor-Leste</v>
      </c>
      <c r="C1396">
        <f>INDEX(Transpose!$B$3:$BD$32,MATCH('Iterating Key'!A1396,Transpose!$A$3:$A$32,0),MATCH(D1396,Transpose!$B$1:$BD$1,0))</f>
        <v>22.4361888</v>
      </c>
      <c r="D1396">
        <f t="shared" si="66"/>
        <v>47</v>
      </c>
      <c r="E1396">
        <f t="shared" si="65"/>
        <v>15</v>
      </c>
    </row>
    <row r="1397" spans="1:5" x14ac:dyDescent="0.25">
      <c r="A1397">
        <f t="shared" si="64"/>
        <v>2005</v>
      </c>
      <c r="B1397" t="str">
        <f>INDEX(Transpose!$B$2:$BD$2,MATCH('Iterating Key'!D1397,Transpose!$B$1:$BD$1,0))</f>
        <v>Timor-Leste</v>
      </c>
      <c r="C1397">
        <f>INDEX(Transpose!$B$3:$BD$32,MATCH('Iterating Key'!A1397,Transpose!$A$3:$A$32,0),MATCH(D1397,Transpose!$B$1:$BD$1,0))</f>
        <v>18.401204700000001</v>
      </c>
      <c r="D1397">
        <f t="shared" si="66"/>
        <v>47</v>
      </c>
      <c r="E1397">
        <f t="shared" si="65"/>
        <v>16</v>
      </c>
    </row>
    <row r="1398" spans="1:5" x14ac:dyDescent="0.25">
      <c r="A1398">
        <f t="shared" si="64"/>
        <v>2006</v>
      </c>
      <c r="B1398" t="str">
        <f>INDEX(Transpose!$B$2:$BD$2,MATCH('Iterating Key'!D1398,Transpose!$B$1:$BD$1,0))</f>
        <v>Timor-Leste</v>
      </c>
      <c r="C1398">
        <f>INDEX(Transpose!$B$3:$BD$32,MATCH('Iterating Key'!A1398,Transpose!$A$3:$A$32,0),MATCH(D1398,Transpose!$B$1:$BD$1,0))</f>
        <v>49.301539400000003</v>
      </c>
      <c r="D1398">
        <f t="shared" si="66"/>
        <v>47</v>
      </c>
      <c r="E1398">
        <f t="shared" si="65"/>
        <v>17</v>
      </c>
    </row>
    <row r="1399" spans="1:5" x14ac:dyDescent="0.25">
      <c r="A1399">
        <f t="shared" si="64"/>
        <v>2007</v>
      </c>
      <c r="B1399" t="str">
        <f>INDEX(Transpose!$B$2:$BD$2,MATCH('Iterating Key'!D1399,Transpose!$B$1:$BD$1,0))</f>
        <v>Timor-Leste</v>
      </c>
      <c r="C1399">
        <f>INDEX(Transpose!$B$3:$BD$32,MATCH('Iterating Key'!A1399,Transpose!$A$3:$A$32,0),MATCH(D1399,Transpose!$B$1:$BD$1,0))</f>
        <v>31.252421099999999</v>
      </c>
      <c r="D1399">
        <f t="shared" si="66"/>
        <v>47</v>
      </c>
      <c r="E1399">
        <f t="shared" si="65"/>
        <v>18</v>
      </c>
    </row>
    <row r="1400" spans="1:5" x14ac:dyDescent="0.25">
      <c r="A1400">
        <f t="shared" si="64"/>
        <v>2008</v>
      </c>
      <c r="B1400" t="str">
        <f>INDEX(Transpose!$B$2:$BD$2,MATCH('Iterating Key'!D1400,Transpose!$B$1:$BD$1,0))</f>
        <v>Timor-Leste</v>
      </c>
      <c r="C1400">
        <f>INDEX(Transpose!$B$3:$BD$32,MATCH('Iterating Key'!A1400,Transpose!$A$3:$A$32,0),MATCH(D1400,Transpose!$B$1:$BD$1,0))</f>
        <v>49.607527900000001</v>
      </c>
      <c r="D1400">
        <f t="shared" si="66"/>
        <v>47</v>
      </c>
      <c r="E1400">
        <f t="shared" si="65"/>
        <v>19</v>
      </c>
    </row>
    <row r="1401" spans="1:5" x14ac:dyDescent="0.25">
      <c r="A1401">
        <f t="shared" si="64"/>
        <v>2009</v>
      </c>
      <c r="B1401" t="str">
        <f>INDEX(Transpose!$B$2:$BD$2,MATCH('Iterating Key'!D1401,Transpose!$B$1:$BD$1,0))</f>
        <v>Timor-Leste</v>
      </c>
      <c r="C1401">
        <f>INDEX(Transpose!$B$3:$BD$32,MATCH('Iterating Key'!A1401,Transpose!$A$3:$A$32,0),MATCH(D1401,Transpose!$B$1:$BD$1,0))</f>
        <v>43.1972278</v>
      </c>
      <c r="D1401">
        <f t="shared" si="66"/>
        <v>47</v>
      </c>
      <c r="E1401">
        <f t="shared" si="65"/>
        <v>20</v>
      </c>
    </row>
    <row r="1402" spans="1:5" x14ac:dyDescent="0.25">
      <c r="A1402">
        <f t="shared" si="64"/>
        <v>2010</v>
      </c>
      <c r="B1402" t="str">
        <f>INDEX(Transpose!$B$2:$BD$2,MATCH('Iterating Key'!D1402,Transpose!$B$1:$BD$1,0))</f>
        <v>Timor-Leste</v>
      </c>
      <c r="C1402">
        <f>INDEX(Transpose!$B$3:$BD$32,MATCH('Iterating Key'!A1402,Transpose!$A$3:$A$32,0),MATCH(D1402,Transpose!$B$1:$BD$1,0))</f>
        <v>68.039267800000005</v>
      </c>
      <c r="D1402">
        <f t="shared" si="66"/>
        <v>47</v>
      </c>
      <c r="E1402">
        <f t="shared" si="65"/>
        <v>21</v>
      </c>
    </row>
    <row r="1403" spans="1:5" x14ac:dyDescent="0.25">
      <c r="A1403">
        <f t="shared" si="64"/>
        <v>2011</v>
      </c>
      <c r="B1403" t="str">
        <f>INDEX(Transpose!$B$2:$BD$2,MATCH('Iterating Key'!D1403,Transpose!$B$1:$BD$1,0))</f>
        <v>Timor-Leste</v>
      </c>
      <c r="C1403">
        <f>INDEX(Transpose!$B$3:$BD$32,MATCH('Iterating Key'!A1403,Transpose!$A$3:$A$32,0),MATCH(D1403,Transpose!$B$1:$BD$1,0))</f>
        <v>38.721168800000001</v>
      </c>
      <c r="D1403">
        <f t="shared" si="66"/>
        <v>47</v>
      </c>
      <c r="E1403">
        <f t="shared" si="65"/>
        <v>22</v>
      </c>
    </row>
    <row r="1404" spans="1:5" x14ac:dyDescent="0.25">
      <c r="A1404">
        <f t="shared" si="64"/>
        <v>2012</v>
      </c>
      <c r="B1404" t="str">
        <f>INDEX(Transpose!$B$2:$BD$2,MATCH('Iterating Key'!D1404,Transpose!$B$1:$BD$1,0))</f>
        <v>Timor-Leste</v>
      </c>
      <c r="C1404">
        <f>INDEX(Transpose!$B$3:$BD$32,MATCH('Iterating Key'!A1404,Transpose!$A$3:$A$32,0),MATCH(D1404,Transpose!$B$1:$BD$1,0))</f>
        <v>55.877049700000001</v>
      </c>
      <c r="D1404">
        <f t="shared" si="66"/>
        <v>47</v>
      </c>
      <c r="E1404">
        <f t="shared" si="65"/>
        <v>23</v>
      </c>
    </row>
    <row r="1405" spans="1:5" x14ac:dyDescent="0.25">
      <c r="A1405">
        <f t="shared" si="64"/>
        <v>2013</v>
      </c>
      <c r="B1405" t="str">
        <f>INDEX(Transpose!$B$2:$BD$2,MATCH('Iterating Key'!D1405,Transpose!$B$1:$BD$1,0))</f>
        <v>Timor-Leste</v>
      </c>
      <c r="C1405">
        <f>INDEX(Transpose!$B$3:$BD$32,MATCH('Iterating Key'!A1405,Transpose!$A$3:$A$32,0),MATCH(D1405,Transpose!$B$1:$BD$1,0))</f>
        <v>70.239916500000007</v>
      </c>
      <c r="D1405">
        <f t="shared" si="66"/>
        <v>47</v>
      </c>
      <c r="E1405">
        <f t="shared" si="65"/>
        <v>24</v>
      </c>
    </row>
    <row r="1406" spans="1:5" x14ac:dyDescent="0.25">
      <c r="A1406">
        <f t="shared" si="64"/>
        <v>2014</v>
      </c>
      <c r="B1406" t="str">
        <f>INDEX(Transpose!$B$2:$BD$2,MATCH('Iterating Key'!D1406,Transpose!$B$1:$BD$1,0))</f>
        <v>Timor-Leste</v>
      </c>
      <c r="C1406">
        <f>INDEX(Transpose!$B$3:$BD$32,MATCH('Iterating Key'!A1406,Transpose!$A$3:$A$32,0),MATCH(D1406,Transpose!$B$1:$BD$1,0))</f>
        <v>111.0623633</v>
      </c>
      <c r="D1406">
        <f t="shared" si="66"/>
        <v>47</v>
      </c>
      <c r="E1406">
        <f t="shared" si="65"/>
        <v>25</v>
      </c>
    </row>
    <row r="1407" spans="1:5" x14ac:dyDescent="0.25">
      <c r="A1407">
        <f t="shared" si="64"/>
        <v>2015</v>
      </c>
      <c r="B1407" t="str">
        <f>INDEX(Transpose!$B$2:$BD$2,MATCH('Iterating Key'!D1407,Transpose!$B$1:$BD$1,0))</f>
        <v>Timor-Leste</v>
      </c>
      <c r="C1407">
        <f>INDEX(Transpose!$B$3:$BD$32,MATCH('Iterating Key'!A1407,Transpose!$A$3:$A$32,0),MATCH(D1407,Transpose!$B$1:$BD$1,0))</f>
        <v>67.686005199999997</v>
      </c>
      <c r="D1407">
        <f t="shared" si="66"/>
        <v>47</v>
      </c>
      <c r="E1407">
        <f t="shared" si="65"/>
        <v>26</v>
      </c>
    </row>
    <row r="1408" spans="1:5" x14ac:dyDescent="0.25">
      <c r="A1408">
        <f t="shared" si="64"/>
        <v>2016</v>
      </c>
      <c r="B1408" t="str">
        <f>INDEX(Transpose!$B$2:$BD$2,MATCH('Iterating Key'!D1408,Transpose!$B$1:$BD$1,0))</f>
        <v>Timor-Leste</v>
      </c>
      <c r="C1408">
        <f>INDEX(Transpose!$B$3:$BD$32,MATCH('Iterating Key'!A1408,Transpose!$A$3:$A$32,0),MATCH(D1408,Transpose!$B$1:$BD$1,0))</f>
        <v>67.853308200000001</v>
      </c>
      <c r="D1408">
        <f t="shared" si="66"/>
        <v>47</v>
      </c>
      <c r="E1408">
        <f t="shared" si="65"/>
        <v>27</v>
      </c>
    </row>
    <row r="1409" spans="1:5" x14ac:dyDescent="0.25">
      <c r="A1409">
        <f t="shared" si="64"/>
        <v>2017</v>
      </c>
      <c r="B1409" t="str">
        <f>INDEX(Transpose!$B$2:$BD$2,MATCH('Iterating Key'!D1409,Transpose!$B$1:$BD$1,0))</f>
        <v>Timor-Leste</v>
      </c>
      <c r="C1409">
        <f>INDEX(Transpose!$B$3:$BD$32,MATCH('Iterating Key'!A1409,Transpose!$A$3:$A$32,0),MATCH(D1409,Transpose!$B$1:$BD$1,0))</f>
        <v>86.277888500000003</v>
      </c>
      <c r="D1409">
        <f t="shared" si="66"/>
        <v>47</v>
      </c>
      <c r="E1409">
        <f t="shared" si="65"/>
        <v>28</v>
      </c>
    </row>
    <row r="1410" spans="1:5" x14ac:dyDescent="0.25">
      <c r="A1410">
        <f t="shared" si="64"/>
        <v>2018</v>
      </c>
      <c r="B1410" t="str">
        <f>INDEX(Transpose!$B$2:$BD$2,MATCH('Iterating Key'!D1410,Transpose!$B$1:$BD$1,0))</f>
        <v>Timor-Leste</v>
      </c>
      <c r="C1410">
        <f>INDEX(Transpose!$B$3:$BD$32,MATCH('Iterating Key'!A1410,Transpose!$A$3:$A$32,0),MATCH(D1410,Transpose!$B$1:$BD$1,0))</f>
        <v>128.66846670000001</v>
      </c>
      <c r="D1410">
        <f t="shared" si="66"/>
        <v>47</v>
      </c>
      <c r="E1410">
        <f t="shared" si="65"/>
        <v>29</v>
      </c>
    </row>
    <row r="1411" spans="1:5" x14ac:dyDescent="0.25">
      <c r="A1411">
        <f t="shared" ref="A1411:A1474" si="67">1990+E1411-1</f>
        <v>2019</v>
      </c>
      <c r="B1411" t="str">
        <f>INDEX(Transpose!$B$2:$BD$2,MATCH('Iterating Key'!D1411,Transpose!$B$1:$BD$1,0))</f>
        <v>Timor-Leste</v>
      </c>
      <c r="C1411">
        <f>INDEX(Transpose!$B$3:$BD$32,MATCH('Iterating Key'!A1411,Transpose!$A$3:$A$32,0),MATCH(D1411,Transpose!$B$1:$BD$1,0))</f>
        <v>117.1977167</v>
      </c>
      <c r="D1411">
        <f t="shared" si="66"/>
        <v>47</v>
      </c>
      <c r="E1411">
        <f t="shared" si="65"/>
        <v>30</v>
      </c>
    </row>
    <row r="1412" spans="1:5" x14ac:dyDescent="0.25">
      <c r="A1412">
        <f t="shared" si="67"/>
        <v>1990</v>
      </c>
      <c r="B1412" t="str">
        <f>INDEX(Transpose!$B$2:$BD$2,MATCH('Iterating Key'!D1412,Transpose!$B$1:$BD$1,0))</f>
        <v>Togo</v>
      </c>
      <c r="C1412">
        <f>INDEX(Transpose!$B$3:$BD$32,MATCH('Iterating Key'!A1412,Transpose!$A$3:$A$32,0),MATCH(D1412,Transpose!$B$1:$BD$1,0))</f>
        <v>238.83799999999999</v>
      </c>
      <c r="D1412">
        <f t="shared" si="66"/>
        <v>48</v>
      </c>
      <c r="E1412">
        <f t="shared" ref="E1412:E1475" si="68">IF(E1411+1=31,1,E1411+1)</f>
        <v>1</v>
      </c>
    </row>
    <row r="1413" spans="1:5" x14ac:dyDescent="0.25">
      <c r="A1413">
        <f t="shared" si="67"/>
        <v>1991</v>
      </c>
      <c r="B1413" t="str">
        <f>INDEX(Transpose!$B$2:$BD$2,MATCH('Iterating Key'!D1413,Transpose!$B$1:$BD$1,0))</f>
        <v>Togo</v>
      </c>
      <c r="C1413">
        <f>INDEX(Transpose!$B$3:$BD$32,MATCH('Iterating Key'!A1413,Transpose!$A$3:$A$32,0),MATCH(D1413,Transpose!$B$1:$BD$1,0))</f>
        <v>154.834</v>
      </c>
      <c r="D1413">
        <f t="shared" si="66"/>
        <v>48</v>
      </c>
      <c r="E1413">
        <f t="shared" si="68"/>
        <v>2</v>
      </c>
    </row>
    <row r="1414" spans="1:5" x14ac:dyDescent="0.25">
      <c r="A1414">
        <f t="shared" si="67"/>
        <v>1992</v>
      </c>
      <c r="B1414" t="str">
        <f>INDEX(Transpose!$B$2:$BD$2,MATCH('Iterating Key'!D1414,Transpose!$B$1:$BD$1,0))</f>
        <v>Togo</v>
      </c>
      <c r="C1414">
        <f>INDEX(Transpose!$B$3:$BD$32,MATCH('Iterating Key'!A1414,Transpose!$A$3:$A$32,0),MATCH(D1414,Transpose!$B$1:$BD$1,0))</f>
        <v>313.17700000000002</v>
      </c>
      <c r="D1414">
        <f t="shared" si="66"/>
        <v>48</v>
      </c>
      <c r="E1414">
        <f t="shared" si="68"/>
        <v>3</v>
      </c>
    </row>
    <row r="1415" spans="1:5" x14ac:dyDescent="0.25">
      <c r="A1415">
        <f t="shared" si="67"/>
        <v>1993</v>
      </c>
      <c r="B1415" t="str">
        <f>INDEX(Transpose!$B$2:$BD$2,MATCH('Iterating Key'!D1415,Transpose!$B$1:$BD$1,0))</f>
        <v>Togo</v>
      </c>
      <c r="C1415">
        <f>INDEX(Transpose!$B$3:$BD$32,MATCH('Iterating Key'!A1415,Transpose!$A$3:$A$32,0),MATCH(D1415,Transpose!$B$1:$BD$1,0))</f>
        <v>218.28399999999999</v>
      </c>
      <c r="D1415">
        <f t="shared" si="66"/>
        <v>48</v>
      </c>
      <c r="E1415">
        <f t="shared" si="68"/>
        <v>4</v>
      </c>
    </row>
    <row r="1416" spans="1:5" x14ac:dyDescent="0.25">
      <c r="A1416">
        <f t="shared" si="67"/>
        <v>1994</v>
      </c>
      <c r="B1416" t="str">
        <f>INDEX(Transpose!$B$2:$BD$2,MATCH('Iterating Key'!D1416,Transpose!$B$1:$BD$1,0))</f>
        <v>Togo</v>
      </c>
      <c r="C1416">
        <f>INDEX(Transpose!$B$3:$BD$32,MATCH('Iterating Key'!A1416,Transpose!$A$3:$A$32,0),MATCH(D1416,Transpose!$B$1:$BD$1,0))</f>
        <v>165.79499999999999</v>
      </c>
      <c r="D1416">
        <f t="shared" si="66"/>
        <v>48</v>
      </c>
      <c r="E1416">
        <f t="shared" si="68"/>
        <v>5</v>
      </c>
    </row>
    <row r="1417" spans="1:5" x14ac:dyDescent="0.25">
      <c r="A1417">
        <f t="shared" si="67"/>
        <v>1995</v>
      </c>
      <c r="B1417" t="str">
        <f>INDEX(Transpose!$B$2:$BD$2,MATCH('Iterating Key'!D1417,Transpose!$B$1:$BD$1,0))</f>
        <v>Togo</v>
      </c>
      <c r="C1417">
        <f>INDEX(Transpose!$B$3:$BD$32,MATCH('Iterating Key'!A1417,Transpose!$A$3:$A$32,0),MATCH(D1417,Transpose!$B$1:$BD$1,0))</f>
        <v>200.316</v>
      </c>
      <c r="D1417">
        <f t="shared" si="66"/>
        <v>48</v>
      </c>
      <c r="E1417">
        <f t="shared" si="68"/>
        <v>6</v>
      </c>
    </row>
    <row r="1418" spans="1:5" x14ac:dyDescent="0.25">
      <c r="A1418">
        <f t="shared" si="67"/>
        <v>1996</v>
      </c>
      <c r="B1418" t="str">
        <f>INDEX(Transpose!$B$2:$BD$2,MATCH('Iterating Key'!D1418,Transpose!$B$1:$BD$1,0))</f>
        <v>Togo</v>
      </c>
      <c r="C1418">
        <f>INDEX(Transpose!$B$3:$BD$32,MATCH('Iterating Key'!A1418,Transpose!$A$3:$A$32,0),MATCH(D1418,Transpose!$B$1:$BD$1,0))</f>
        <v>85.49</v>
      </c>
      <c r="D1418">
        <f t="shared" si="66"/>
        <v>48</v>
      </c>
      <c r="E1418">
        <f t="shared" si="68"/>
        <v>7</v>
      </c>
    </row>
    <row r="1419" spans="1:5" x14ac:dyDescent="0.25">
      <c r="A1419">
        <f t="shared" si="67"/>
        <v>1997</v>
      </c>
      <c r="B1419" t="str">
        <f>INDEX(Transpose!$B$2:$BD$2,MATCH('Iterating Key'!D1419,Transpose!$B$1:$BD$1,0))</f>
        <v>Togo</v>
      </c>
      <c r="C1419">
        <f>INDEX(Transpose!$B$3:$BD$32,MATCH('Iterating Key'!A1419,Transpose!$A$3:$A$32,0),MATCH(D1419,Transpose!$B$1:$BD$1,0))</f>
        <v>313.137</v>
      </c>
      <c r="D1419">
        <f t="shared" si="66"/>
        <v>48</v>
      </c>
      <c r="E1419">
        <f t="shared" si="68"/>
        <v>8</v>
      </c>
    </row>
    <row r="1420" spans="1:5" x14ac:dyDescent="0.25">
      <c r="A1420">
        <f t="shared" si="67"/>
        <v>1998</v>
      </c>
      <c r="B1420" t="str">
        <f>INDEX(Transpose!$B$2:$BD$2,MATCH('Iterating Key'!D1420,Transpose!$B$1:$BD$1,0))</f>
        <v>Togo</v>
      </c>
      <c r="C1420">
        <f>INDEX(Transpose!$B$3:$BD$32,MATCH('Iterating Key'!A1420,Transpose!$A$3:$A$32,0),MATCH(D1420,Transpose!$B$1:$BD$1,0))</f>
        <v>165.80099999999999</v>
      </c>
      <c r="D1420">
        <f t="shared" si="66"/>
        <v>48</v>
      </c>
      <c r="E1420">
        <f t="shared" si="68"/>
        <v>9</v>
      </c>
    </row>
    <row r="1421" spans="1:5" x14ac:dyDescent="0.25">
      <c r="A1421">
        <f t="shared" si="67"/>
        <v>1999</v>
      </c>
      <c r="B1421" t="str">
        <f>INDEX(Transpose!$B$2:$BD$2,MATCH('Iterating Key'!D1421,Transpose!$B$1:$BD$1,0))</f>
        <v>Togo</v>
      </c>
      <c r="C1421">
        <f>INDEX(Transpose!$B$3:$BD$32,MATCH('Iterating Key'!A1421,Transpose!$A$3:$A$32,0),MATCH(D1421,Transpose!$B$1:$BD$1,0))</f>
        <v>320.88</v>
      </c>
      <c r="D1421">
        <f t="shared" si="66"/>
        <v>48</v>
      </c>
      <c r="E1421">
        <f t="shared" si="68"/>
        <v>10</v>
      </c>
    </row>
    <row r="1422" spans="1:5" x14ac:dyDescent="0.25">
      <c r="A1422">
        <f t="shared" si="67"/>
        <v>2000</v>
      </c>
      <c r="B1422" t="str">
        <f>INDEX(Transpose!$B$2:$BD$2,MATCH('Iterating Key'!D1422,Transpose!$B$1:$BD$1,0))</f>
        <v>Togo</v>
      </c>
      <c r="C1422">
        <f>INDEX(Transpose!$B$3:$BD$32,MATCH('Iterating Key'!A1422,Transpose!$A$3:$A$32,0),MATCH(D1422,Transpose!$B$1:$BD$1,0))</f>
        <v>282.60000000000002</v>
      </c>
      <c r="D1422">
        <f t="shared" si="66"/>
        <v>48</v>
      </c>
      <c r="E1422">
        <f t="shared" si="68"/>
        <v>11</v>
      </c>
    </row>
    <row r="1423" spans="1:5" x14ac:dyDescent="0.25">
      <c r="A1423">
        <f t="shared" si="67"/>
        <v>2001</v>
      </c>
      <c r="B1423" t="str">
        <f>INDEX(Transpose!$B$2:$BD$2,MATCH('Iterating Key'!D1423,Transpose!$B$1:$BD$1,0))</f>
        <v>Togo</v>
      </c>
      <c r="C1423">
        <f>INDEX(Transpose!$B$3:$BD$32,MATCH('Iterating Key'!A1423,Transpose!$A$3:$A$32,0),MATCH(D1423,Transpose!$B$1:$BD$1,0))</f>
        <v>193.32499999999999</v>
      </c>
      <c r="D1423">
        <f t="shared" si="66"/>
        <v>48</v>
      </c>
      <c r="E1423">
        <f t="shared" si="68"/>
        <v>12</v>
      </c>
    </row>
    <row r="1424" spans="1:5" x14ac:dyDescent="0.25">
      <c r="A1424">
        <f t="shared" si="67"/>
        <v>2002</v>
      </c>
      <c r="B1424" t="str">
        <f>INDEX(Transpose!$B$2:$BD$2,MATCH('Iterating Key'!D1424,Transpose!$B$1:$BD$1,0))</f>
        <v>Togo</v>
      </c>
      <c r="C1424">
        <f>INDEX(Transpose!$B$3:$BD$32,MATCH('Iterating Key'!A1424,Transpose!$A$3:$A$32,0),MATCH(D1424,Transpose!$B$1:$BD$1,0))</f>
        <v>100.191</v>
      </c>
      <c r="D1424">
        <f t="shared" si="66"/>
        <v>48</v>
      </c>
      <c r="E1424">
        <f t="shared" si="68"/>
        <v>13</v>
      </c>
    </row>
    <row r="1425" spans="1:5" x14ac:dyDescent="0.25">
      <c r="A1425">
        <f t="shared" si="67"/>
        <v>2003</v>
      </c>
      <c r="B1425" t="str">
        <f>INDEX(Transpose!$B$2:$BD$2,MATCH('Iterating Key'!D1425,Transpose!$B$1:$BD$1,0))</f>
        <v>Togo</v>
      </c>
      <c r="C1425">
        <f>INDEX(Transpose!$B$3:$BD$32,MATCH('Iterating Key'!A1425,Transpose!$A$3:$A$32,0),MATCH(D1425,Transpose!$B$1:$BD$1,0))</f>
        <v>71.558000000000007</v>
      </c>
      <c r="D1425">
        <f t="shared" si="66"/>
        <v>48</v>
      </c>
      <c r="E1425">
        <f t="shared" si="68"/>
        <v>14</v>
      </c>
    </row>
    <row r="1426" spans="1:5" x14ac:dyDescent="0.25">
      <c r="A1426">
        <f t="shared" si="67"/>
        <v>2004</v>
      </c>
      <c r="B1426" t="str">
        <f>INDEX(Transpose!$B$2:$BD$2,MATCH('Iterating Key'!D1426,Transpose!$B$1:$BD$1,0))</f>
        <v>Togo</v>
      </c>
      <c r="C1426">
        <f>INDEX(Transpose!$B$3:$BD$32,MATCH('Iterating Key'!A1426,Transpose!$A$3:$A$32,0),MATCH(D1426,Transpose!$B$1:$BD$1,0))</f>
        <v>148.541</v>
      </c>
      <c r="D1426">
        <f t="shared" si="66"/>
        <v>48</v>
      </c>
      <c r="E1426">
        <f t="shared" si="68"/>
        <v>15</v>
      </c>
    </row>
    <row r="1427" spans="1:5" x14ac:dyDescent="0.25">
      <c r="A1427">
        <f t="shared" si="67"/>
        <v>2005</v>
      </c>
      <c r="B1427" t="str">
        <f>INDEX(Transpose!$B$2:$BD$2,MATCH('Iterating Key'!D1427,Transpose!$B$1:$BD$1,0))</f>
        <v>Togo</v>
      </c>
      <c r="C1427">
        <f>INDEX(Transpose!$B$3:$BD$32,MATCH('Iterating Key'!A1427,Transpose!$A$3:$A$32,0),MATCH(D1427,Transpose!$B$1:$BD$1,0))</f>
        <v>163.99795</v>
      </c>
      <c r="D1427">
        <f t="shared" si="66"/>
        <v>48</v>
      </c>
      <c r="E1427">
        <f t="shared" si="68"/>
        <v>16</v>
      </c>
    </row>
    <row r="1428" spans="1:5" x14ac:dyDescent="0.25">
      <c r="A1428">
        <f t="shared" si="67"/>
        <v>2006</v>
      </c>
      <c r="B1428" t="str">
        <f>INDEX(Transpose!$B$2:$BD$2,MATCH('Iterating Key'!D1428,Transpose!$B$1:$BD$1,0))</f>
        <v>Togo</v>
      </c>
      <c r="C1428">
        <f>INDEX(Transpose!$B$3:$BD$32,MATCH('Iterating Key'!A1428,Transpose!$A$3:$A$32,0),MATCH(D1428,Transpose!$B$1:$BD$1,0))</f>
        <v>117.89498330000001</v>
      </c>
      <c r="D1428">
        <f t="shared" si="66"/>
        <v>48</v>
      </c>
      <c r="E1428">
        <f t="shared" si="68"/>
        <v>17</v>
      </c>
    </row>
    <row r="1429" spans="1:5" x14ac:dyDescent="0.25">
      <c r="A1429">
        <f t="shared" si="67"/>
        <v>2007</v>
      </c>
      <c r="B1429" t="str">
        <f>INDEX(Transpose!$B$2:$BD$2,MATCH('Iterating Key'!D1429,Transpose!$B$1:$BD$1,0))</f>
        <v>Togo</v>
      </c>
      <c r="C1429">
        <f>INDEX(Transpose!$B$3:$BD$32,MATCH('Iterating Key'!A1429,Transpose!$A$3:$A$32,0),MATCH(D1429,Transpose!$B$1:$BD$1,0))</f>
        <v>154.90788330000001</v>
      </c>
      <c r="D1429">
        <f t="shared" si="66"/>
        <v>48</v>
      </c>
      <c r="E1429">
        <f t="shared" si="68"/>
        <v>18</v>
      </c>
    </row>
    <row r="1430" spans="1:5" x14ac:dyDescent="0.25">
      <c r="A1430">
        <f t="shared" si="67"/>
        <v>2008</v>
      </c>
      <c r="B1430" t="str">
        <f>INDEX(Transpose!$B$2:$BD$2,MATCH('Iterating Key'!D1430,Transpose!$B$1:$BD$1,0))</f>
        <v>Togo</v>
      </c>
      <c r="C1430">
        <f>INDEX(Transpose!$B$3:$BD$32,MATCH('Iterating Key'!A1430,Transpose!$A$3:$A$32,0),MATCH(D1430,Transpose!$B$1:$BD$1,0))</f>
        <v>120.6589</v>
      </c>
      <c r="D1430">
        <f t="shared" si="66"/>
        <v>48</v>
      </c>
      <c r="E1430">
        <f t="shared" si="68"/>
        <v>19</v>
      </c>
    </row>
    <row r="1431" spans="1:5" x14ac:dyDescent="0.25">
      <c r="A1431">
        <f t="shared" si="67"/>
        <v>2009</v>
      </c>
      <c r="B1431" t="str">
        <f>INDEX(Transpose!$B$2:$BD$2,MATCH('Iterating Key'!D1431,Transpose!$B$1:$BD$1,0))</f>
        <v>Togo</v>
      </c>
      <c r="C1431">
        <f>INDEX(Transpose!$B$3:$BD$32,MATCH('Iterating Key'!A1431,Transpose!$A$3:$A$32,0),MATCH(D1431,Transpose!$B$1:$BD$1,0))</f>
        <v>151.7037833</v>
      </c>
      <c r="D1431">
        <f t="shared" si="66"/>
        <v>48</v>
      </c>
      <c r="E1431">
        <f t="shared" si="68"/>
        <v>20</v>
      </c>
    </row>
    <row r="1432" spans="1:5" x14ac:dyDescent="0.25">
      <c r="A1432">
        <f t="shared" si="67"/>
        <v>2010</v>
      </c>
      <c r="B1432" t="str">
        <f>INDEX(Transpose!$B$2:$BD$2,MATCH('Iterating Key'!D1432,Transpose!$B$1:$BD$1,0))</f>
        <v>Togo</v>
      </c>
      <c r="C1432">
        <f>INDEX(Transpose!$B$3:$BD$32,MATCH('Iterating Key'!A1432,Transpose!$A$3:$A$32,0),MATCH(D1432,Transpose!$B$1:$BD$1,0))</f>
        <v>198.10769999999999</v>
      </c>
      <c r="D1432">
        <f t="shared" si="66"/>
        <v>48</v>
      </c>
      <c r="E1432">
        <f t="shared" si="68"/>
        <v>21</v>
      </c>
    </row>
    <row r="1433" spans="1:5" x14ac:dyDescent="0.25">
      <c r="A1433">
        <f t="shared" si="67"/>
        <v>2011</v>
      </c>
      <c r="B1433" t="str">
        <f>INDEX(Transpose!$B$2:$BD$2,MATCH('Iterating Key'!D1433,Transpose!$B$1:$BD$1,0))</f>
        <v>Togo</v>
      </c>
      <c r="C1433">
        <f>INDEX(Transpose!$B$3:$BD$32,MATCH('Iterating Key'!A1433,Transpose!$A$3:$A$32,0),MATCH(D1433,Transpose!$B$1:$BD$1,0))</f>
        <v>155.0841667</v>
      </c>
      <c r="D1433">
        <f t="shared" si="66"/>
        <v>48</v>
      </c>
      <c r="E1433">
        <f t="shared" si="68"/>
        <v>22</v>
      </c>
    </row>
    <row r="1434" spans="1:5" x14ac:dyDescent="0.25">
      <c r="A1434">
        <f t="shared" si="67"/>
        <v>2012</v>
      </c>
      <c r="B1434" t="str">
        <f>INDEX(Transpose!$B$2:$BD$2,MATCH('Iterating Key'!D1434,Transpose!$B$1:$BD$1,0))</f>
        <v>Togo</v>
      </c>
      <c r="C1434">
        <f>INDEX(Transpose!$B$3:$BD$32,MATCH('Iterating Key'!A1434,Transpose!$A$3:$A$32,0),MATCH(D1434,Transpose!$B$1:$BD$1,0))</f>
        <v>147.39044670000001</v>
      </c>
      <c r="D1434">
        <f t="shared" si="66"/>
        <v>48</v>
      </c>
      <c r="E1434">
        <f t="shared" si="68"/>
        <v>23</v>
      </c>
    </row>
    <row r="1435" spans="1:5" x14ac:dyDescent="0.25">
      <c r="A1435">
        <f t="shared" si="67"/>
        <v>2013</v>
      </c>
      <c r="B1435" t="str">
        <f>INDEX(Transpose!$B$2:$BD$2,MATCH('Iterating Key'!D1435,Transpose!$B$1:$BD$1,0))</f>
        <v>Togo</v>
      </c>
      <c r="C1435">
        <f>INDEX(Transpose!$B$3:$BD$32,MATCH('Iterating Key'!A1435,Transpose!$A$3:$A$32,0),MATCH(D1435,Transpose!$B$1:$BD$1,0))</f>
        <v>90.756533300000001</v>
      </c>
      <c r="D1435">
        <f t="shared" si="66"/>
        <v>48</v>
      </c>
      <c r="E1435">
        <f t="shared" si="68"/>
        <v>24</v>
      </c>
    </row>
    <row r="1436" spans="1:5" x14ac:dyDescent="0.25">
      <c r="A1436">
        <f t="shared" si="67"/>
        <v>2014</v>
      </c>
      <c r="B1436" t="str">
        <f>INDEX(Transpose!$B$2:$BD$2,MATCH('Iterating Key'!D1436,Transpose!$B$1:$BD$1,0))</f>
        <v>Togo</v>
      </c>
      <c r="C1436">
        <f>INDEX(Transpose!$B$3:$BD$32,MATCH('Iterating Key'!A1436,Transpose!$A$3:$A$32,0),MATCH(D1436,Transpose!$B$1:$BD$1,0))</f>
        <v>133.96863329999999</v>
      </c>
      <c r="D1436">
        <f t="shared" si="66"/>
        <v>48</v>
      </c>
      <c r="E1436">
        <f t="shared" si="68"/>
        <v>25</v>
      </c>
    </row>
    <row r="1437" spans="1:5" x14ac:dyDescent="0.25">
      <c r="A1437">
        <f t="shared" si="67"/>
        <v>2015</v>
      </c>
      <c r="B1437" t="str">
        <f>INDEX(Transpose!$B$2:$BD$2,MATCH('Iterating Key'!D1437,Transpose!$B$1:$BD$1,0))</f>
        <v>Togo</v>
      </c>
      <c r="C1437">
        <f>INDEX(Transpose!$B$3:$BD$32,MATCH('Iterating Key'!A1437,Transpose!$A$3:$A$32,0),MATCH(D1437,Transpose!$B$1:$BD$1,0))</f>
        <v>178.10481669999999</v>
      </c>
      <c r="D1437">
        <f t="shared" si="66"/>
        <v>48</v>
      </c>
      <c r="E1437">
        <f t="shared" si="68"/>
        <v>26</v>
      </c>
    </row>
    <row r="1438" spans="1:5" x14ac:dyDescent="0.25">
      <c r="A1438">
        <f t="shared" si="67"/>
        <v>2016</v>
      </c>
      <c r="B1438" t="str">
        <f>INDEX(Transpose!$B$2:$BD$2,MATCH('Iterating Key'!D1438,Transpose!$B$1:$BD$1,0))</f>
        <v>Togo</v>
      </c>
      <c r="C1438">
        <f>INDEX(Transpose!$B$3:$BD$32,MATCH('Iterating Key'!A1438,Transpose!$A$3:$A$32,0),MATCH(D1438,Transpose!$B$1:$BD$1,0))</f>
        <v>74.876833300000001</v>
      </c>
      <c r="D1438">
        <f t="shared" si="66"/>
        <v>48</v>
      </c>
      <c r="E1438">
        <f t="shared" si="68"/>
        <v>27</v>
      </c>
    </row>
    <row r="1439" spans="1:5" x14ac:dyDescent="0.25">
      <c r="A1439">
        <f t="shared" si="67"/>
        <v>2017</v>
      </c>
      <c r="B1439" t="str">
        <f>INDEX(Transpose!$B$2:$BD$2,MATCH('Iterating Key'!D1439,Transpose!$B$1:$BD$1,0))</f>
        <v>Togo</v>
      </c>
      <c r="C1439">
        <f>INDEX(Transpose!$B$3:$BD$32,MATCH('Iterating Key'!A1439,Transpose!$A$3:$A$32,0),MATCH(D1439,Transpose!$B$1:$BD$1,0))</f>
        <v>27.328766699999999</v>
      </c>
      <c r="D1439">
        <f t="shared" si="66"/>
        <v>48</v>
      </c>
      <c r="E1439">
        <f t="shared" si="68"/>
        <v>28</v>
      </c>
    </row>
    <row r="1440" spans="1:5" x14ac:dyDescent="0.25">
      <c r="A1440">
        <f t="shared" si="67"/>
        <v>2018</v>
      </c>
      <c r="B1440" t="str">
        <f>INDEX(Transpose!$B$2:$BD$2,MATCH('Iterating Key'!D1440,Transpose!$B$1:$BD$1,0))</f>
        <v>Togo</v>
      </c>
      <c r="C1440">
        <f>INDEX(Transpose!$B$3:$BD$32,MATCH('Iterating Key'!A1440,Transpose!$A$3:$A$32,0),MATCH(D1440,Transpose!$B$1:$BD$1,0))</f>
        <v>111.04434999999999</v>
      </c>
      <c r="D1440">
        <f t="shared" si="66"/>
        <v>48</v>
      </c>
      <c r="E1440">
        <f t="shared" si="68"/>
        <v>29</v>
      </c>
    </row>
    <row r="1441" spans="1:5" x14ac:dyDescent="0.25">
      <c r="A1441">
        <f t="shared" si="67"/>
        <v>2019</v>
      </c>
      <c r="B1441" t="str">
        <f>INDEX(Transpose!$B$2:$BD$2,MATCH('Iterating Key'!D1441,Transpose!$B$1:$BD$1,0))</f>
        <v>Togo</v>
      </c>
      <c r="C1441">
        <f>INDEX(Transpose!$B$3:$BD$32,MATCH('Iterating Key'!A1441,Transpose!$A$3:$A$32,0),MATCH(D1441,Transpose!$B$1:$BD$1,0))</f>
        <v>58.493450000000003</v>
      </c>
      <c r="D1441">
        <f t="shared" ref="D1441:D1504" si="69">IF(E1441=1,D1440+1,D1440)</f>
        <v>48</v>
      </c>
      <c r="E1441">
        <f t="shared" si="68"/>
        <v>30</v>
      </c>
    </row>
    <row r="1442" spans="1:5" x14ac:dyDescent="0.25">
      <c r="A1442">
        <f t="shared" si="67"/>
        <v>1990</v>
      </c>
      <c r="B1442" t="str">
        <f>INDEX(Transpose!$B$2:$BD$2,MATCH('Iterating Key'!D1442,Transpose!$B$1:$BD$1,0))</f>
        <v>Trinidad &amp; Tobago</v>
      </c>
      <c r="C1442">
        <f>INDEX(Transpose!$B$3:$BD$32,MATCH('Iterating Key'!A1442,Transpose!$A$3:$A$32,0),MATCH(D1442,Transpose!$B$1:$BD$1,0))</f>
        <v>30.231999699999999</v>
      </c>
      <c r="D1442">
        <f t="shared" si="69"/>
        <v>49</v>
      </c>
      <c r="E1442">
        <f t="shared" si="68"/>
        <v>1</v>
      </c>
    </row>
    <row r="1443" spans="1:5" x14ac:dyDescent="0.25">
      <c r="A1443">
        <f t="shared" si="67"/>
        <v>1991</v>
      </c>
      <c r="B1443" t="str">
        <f>INDEX(Transpose!$B$2:$BD$2,MATCH('Iterating Key'!D1443,Transpose!$B$1:$BD$1,0))</f>
        <v>Trinidad &amp; Tobago</v>
      </c>
      <c r="C1443">
        <f>INDEX(Transpose!$B$3:$BD$32,MATCH('Iterating Key'!A1443,Transpose!$A$3:$A$32,0),MATCH(D1443,Transpose!$B$1:$BD$1,0))</f>
        <v>7.6719977000000004</v>
      </c>
      <c r="D1443">
        <f t="shared" si="69"/>
        <v>49</v>
      </c>
      <c r="E1443">
        <f t="shared" si="68"/>
        <v>2</v>
      </c>
    </row>
    <row r="1444" spans="1:5" x14ac:dyDescent="0.25">
      <c r="A1444">
        <f t="shared" si="67"/>
        <v>1992</v>
      </c>
      <c r="B1444" t="str">
        <f>INDEX(Transpose!$B$2:$BD$2,MATCH('Iterating Key'!D1444,Transpose!$B$1:$BD$1,0))</f>
        <v>Trinidad &amp; Tobago</v>
      </c>
      <c r="C1444">
        <f>INDEX(Transpose!$B$3:$BD$32,MATCH('Iterating Key'!A1444,Transpose!$A$3:$A$32,0),MATCH(D1444,Transpose!$B$1:$BD$1,0))</f>
        <v>2.4510000000000001</v>
      </c>
      <c r="D1444">
        <f t="shared" si="69"/>
        <v>49</v>
      </c>
      <c r="E1444">
        <f t="shared" si="68"/>
        <v>3</v>
      </c>
    </row>
    <row r="1445" spans="1:5" x14ac:dyDescent="0.25">
      <c r="A1445">
        <f t="shared" si="67"/>
        <v>1993</v>
      </c>
      <c r="B1445" t="str">
        <f>INDEX(Transpose!$B$2:$BD$2,MATCH('Iterating Key'!D1445,Transpose!$B$1:$BD$1,0))</f>
        <v>Trinidad &amp; Tobago</v>
      </c>
      <c r="C1445">
        <f>INDEX(Transpose!$B$3:$BD$32,MATCH('Iterating Key'!A1445,Transpose!$A$3:$A$32,0),MATCH(D1445,Transpose!$B$1:$BD$1,0))</f>
        <v>9.7439996000000004</v>
      </c>
      <c r="D1445">
        <f t="shared" si="69"/>
        <v>49</v>
      </c>
      <c r="E1445">
        <f t="shared" si="68"/>
        <v>4</v>
      </c>
    </row>
    <row r="1446" spans="1:5" x14ac:dyDescent="0.25">
      <c r="A1446">
        <f t="shared" si="67"/>
        <v>1994</v>
      </c>
      <c r="B1446" t="str">
        <f>INDEX(Transpose!$B$2:$BD$2,MATCH('Iterating Key'!D1446,Transpose!$B$1:$BD$1,0))</f>
        <v>Trinidad &amp; Tobago</v>
      </c>
      <c r="C1446">
        <f>INDEX(Transpose!$B$3:$BD$32,MATCH('Iterating Key'!A1446,Transpose!$A$3:$A$32,0),MATCH(D1446,Transpose!$B$1:$BD$1,0))</f>
        <v>5.3999984999999997</v>
      </c>
      <c r="D1446">
        <f t="shared" si="69"/>
        <v>49</v>
      </c>
      <c r="E1446">
        <f t="shared" si="68"/>
        <v>5</v>
      </c>
    </row>
    <row r="1447" spans="1:5" x14ac:dyDescent="0.25">
      <c r="A1447">
        <f t="shared" si="67"/>
        <v>1995</v>
      </c>
      <c r="B1447" t="str">
        <f>INDEX(Transpose!$B$2:$BD$2,MATCH('Iterating Key'!D1447,Transpose!$B$1:$BD$1,0))</f>
        <v>Trinidad &amp; Tobago</v>
      </c>
      <c r="C1447">
        <f>INDEX(Transpose!$B$3:$BD$32,MATCH('Iterating Key'!A1447,Transpose!$A$3:$A$32,0),MATCH(D1447,Transpose!$B$1:$BD$1,0))</f>
        <v>4.0599983999999996</v>
      </c>
      <c r="D1447">
        <f t="shared" si="69"/>
        <v>49</v>
      </c>
      <c r="E1447">
        <f t="shared" si="68"/>
        <v>6</v>
      </c>
    </row>
    <row r="1448" spans="1:5" x14ac:dyDescent="0.25">
      <c r="A1448">
        <f t="shared" si="67"/>
        <v>1996</v>
      </c>
      <c r="B1448" t="str">
        <f>INDEX(Transpose!$B$2:$BD$2,MATCH('Iterating Key'!D1448,Transpose!$B$1:$BD$1,0))</f>
        <v>Trinidad &amp; Tobago</v>
      </c>
      <c r="C1448">
        <f>INDEX(Transpose!$B$3:$BD$32,MATCH('Iterating Key'!A1448,Transpose!$A$3:$A$32,0),MATCH(D1448,Transpose!$B$1:$BD$1,0))</f>
        <v>3.7569976999999999</v>
      </c>
      <c r="D1448">
        <f t="shared" si="69"/>
        <v>49</v>
      </c>
      <c r="E1448">
        <f t="shared" si="68"/>
        <v>7</v>
      </c>
    </row>
    <row r="1449" spans="1:5" x14ac:dyDescent="0.25">
      <c r="A1449">
        <f t="shared" si="67"/>
        <v>1997</v>
      </c>
      <c r="B1449" t="str">
        <f>INDEX(Transpose!$B$2:$BD$2,MATCH('Iterating Key'!D1449,Transpose!$B$1:$BD$1,0))</f>
        <v>Trinidad &amp; Tobago</v>
      </c>
      <c r="C1449">
        <f>INDEX(Transpose!$B$3:$BD$32,MATCH('Iterating Key'!A1449,Transpose!$A$3:$A$32,0),MATCH(D1449,Transpose!$B$1:$BD$1,0))</f>
        <v>3.9519988000000001</v>
      </c>
      <c r="D1449">
        <f t="shared" si="69"/>
        <v>49</v>
      </c>
      <c r="E1449">
        <f t="shared" si="68"/>
        <v>8</v>
      </c>
    </row>
    <row r="1450" spans="1:5" x14ac:dyDescent="0.25">
      <c r="A1450">
        <f t="shared" si="67"/>
        <v>1998</v>
      </c>
      <c r="B1450" t="str">
        <f>INDEX(Transpose!$B$2:$BD$2,MATCH('Iterating Key'!D1450,Transpose!$B$1:$BD$1,0))</f>
        <v>Trinidad &amp; Tobago</v>
      </c>
      <c r="C1450">
        <f>INDEX(Transpose!$B$3:$BD$32,MATCH('Iterating Key'!A1450,Transpose!$A$3:$A$32,0),MATCH(D1450,Transpose!$B$1:$BD$1,0))</f>
        <v>5.2189987999999996</v>
      </c>
      <c r="D1450">
        <f t="shared" si="69"/>
        <v>49</v>
      </c>
      <c r="E1450">
        <f t="shared" si="68"/>
        <v>9</v>
      </c>
    </row>
    <row r="1451" spans="1:5" x14ac:dyDescent="0.25">
      <c r="A1451">
        <f t="shared" si="67"/>
        <v>1999</v>
      </c>
      <c r="B1451" t="str">
        <f>INDEX(Transpose!$B$2:$BD$2,MATCH('Iterating Key'!D1451,Transpose!$B$1:$BD$1,0))</f>
        <v>Trinidad &amp; Tobago</v>
      </c>
      <c r="C1451">
        <f>INDEX(Transpose!$B$3:$BD$32,MATCH('Iterating Key'!A1451,Transpose!$A$3:$A$32,0),MATCH(D1451,Transpose!$B$1:$BD$1,0))</f>
        <v>2.9669987999999998</v>
      </c>
      <c r="D1451">
        <f t="shared" si="69"/>
        <v>49</v>
      </c>
      <c r="E1451">
        <f t="shared" si="68"/>
        <v>10</v>
      </c>
    </row>
    <row r="1452" spans="1:5" x14ac:dyDescent="0.25">
      <c r="A1452">
        <f t="shared" si="67"/>
        <v>2000</v>
      </c>
      <c r="B1452" t="str">
        <f>INDEX(Transpose!$B$2:$BD$2,MATCH('Iterating Key'!D1452,Transpose!$B$1:$BD$1,0))</f>
        <v>Trinidad &amp; Tobago</v>
      </c>
      <c r="C1452">
        <f>INDEX(Transpose!$B$3:$BD$32,MATCH('Iterating Key'!A1452,Transpose!$A$3:$A$32,0),MATCH(D1452,Transpose!$B$1:$BD$1,0))</f>
        <v>3.0969997</v>
      </c>
      <c r="D1452">
        <f t="shared" si="69"/>
        <v>49</v>
      </c>
      <c r="E1452">
        <f t="shared" si="68"/>
        <v>11</v>
      </c>
    </row>
    <row r="1453" spans="1:5" x14ac:dyDescent="0.25">
      <c r="A1453">
        <f t="shared" si="67"/>
        <v>2001</v>
      </c>
      <c r="B1453" t="str">
        <f>INDEX(Transpose!$B$2:$BD$2,MATCH('Iterating Key'!D1453,Transpose!$B$1:$BD$1,0))</f>
        <v>Trinidad &amp; Tobago</v>
      </c>
      <c r="C1453">
        <f>INDEX(Transpose!$B$3:$BD$32,MATCH('Iterating Key'!A1453,Transpose!$A$3:$A$32,0),MATCH(D1453,Transpose!$B$1:$BD$1,0))</f>
        <v>2.8399994999999998</v>
      </c>
      <c r="D1453">
        <f t="shared" si="69"/>
        <v>49</v>
      </c>
      <c r="E1453">
        <f t="shared" si="68"/>
        <v>12</v>
      </c>
    </row>
    <row r="1454" spans="1:5" x14ac:dyDescent="0.25">
      <c r="A1454">
        <f t="shared" si="67"/>
        <v>2002</v>
      </c>
      <c r="B1454" t="str">
        <f>INDEX(Transpose!$B$2:$BD$2,MATCH('Iterating Key'!D1454,Transpose!$B$1:$BD$1,0))</f>
        <v>Trinidad &amp; Tobago</v>
      </c>
      <c r="C1454">
        <f>INDEX(Transpose!$B$3:$BD$32,MATCH('Iterating Key'!A1454,Transpose!$A$3:$A$32,0),MATCH(D1454,Transpose!$B$1:$BD$1,0))</f>
        <v>2.1449991000000002</v>
      </c>
      <c r="D1454">
        <f t="shared" si="69"/>
        <v>49</v>
      </c>
      <c r="E1454">
        <f t="shared" si="68"/>
        <v>13</v>
      </c>
    </row>
    <row r="1455" spans="1:5" x14ac:dyDescent="0.25">
      <c r="A1455">
        <f t="shared" si="67"/>
        <v>2003</v>
      </c>
      <c r="B1455" t="str">
        <f>INDEX(Transpose!$B$2:$BD$2,MATCH('Iterating Key'!D1455,Transpose!$B$1:$BD$1,0))</f>
        <v>Trinidad &amp; Tobago</v>
      </c>
      <c r="C1455">
        <f>INDEX(Transpose!$B$3:$BD$32,MATCH('Iterating Key'!A1455,Transpose!$A$3:$A$32,0),MATCH(D1455,Transpose!$B$1:$BD$1,0))</f>
        <v>1.7918054999999999</v>
      </c>
      <c r="D1455">
        <f t="shared" si="69"/>
        <v>49</v>
      </c>
      <c r="E1455">
        <f t="shared" si="68"/>
        <v>14</v>
      </c>
    </row>
    <row r="1456" spans="1:5" x14ac:dyDescent="0.25">
      <c r="A1456">
        <f t="shared" si="67"/>
        <v>2004</v>
      </c>
      <c r="B1456" t="str">
        <f>INDEX(Transpose!$B$2:$BD$2,MATCH('Iterating Key'!D1456,Transpose!$B$1:$BD$1,0))</f>
        <v>Trinidad &amp; Tobago</v>
      </c>
      <c r="C1456">
        <f>INDEX(Transpose!$B$3:$BD$32,MATCH('Iterating Key'!A1456,Transpose!$A$3:$A$32,0),MATCH(D1456,Transpose!$B$1:$BD$1,0))</f>
        <v>2.1864284999999999</v>
      </c>
      <c r="D1456">
        <f t="shared" si="69"/>
        <v>49</v>
      </c>
      <c r="E1456">
        <f t="shared" si="68"/>
        <v>15</v>
      </c>
    </row>
    <row r="1457" spans="1:5" x14ac:dyDescent="0.25">
      <c r="A1457">
        <f t="shared" si="67"/>
        <v>2005</v>
      </c>
      <c r="B1457" t="str">
        <f>INDEX(Transpose!$B$2:$BD$2,MATCH('Iterating Key'!D1457,Transpose!$B$1:$BD$1,0))</f>
        <v>Trinidad &amp; Tobago</v>
      </c>
      <c r="C1457">
        <f>INDEX(Transpose!$B$3:$BD$32,MATCH('Iterating Key'!A1457,Transpose!$A$3:$A$32,0),MATCH(D1457,Transpose!$B$1:$BD$1,0))</f>
        <v>0.77381869999999997</v>
      </c>
      <c r="D1457">
        <f t="shared" si="69"/>
        <v>49</v>
      </c>
      <c r="E1457">
        <f t="shared" si="68"/>
        <v>16</v>
      </c>
    </row>
    <row r="1458" spans="1:5" x14ac:dyDescent="0.25">
      <c r="A1458">
        <f t="shared" si="67"/>
        <v>2006</v>
      </c>
      <c r="B1458" t="str">
        <f>INDEX(Transpose!$B$2:$BD$2,MATCH('Iterating Key'!D1458,Transpose!$B$1:$BD$1,0))</f>
        <v>Trinidad &amp; Tobago</v>
      </c>
      <c r="C1458">
        <f>INDEX(Transpose!$B$3:$BD$32,MATCH('Iterating Key'!A1458,Transpose!$A$3:$A$32,0),MATCH(D1458,Transpose!$B$1:$BD$1,0))</f>
        <v>0.79171369999999996</v>
      </c>
      <c r="D1458">
        <f t="shared" si="69"/>
        <v>49</v>
      </c>
      <c r="E1458">
        <f t="shared" si="68"/>
        <v>17</v>
      </c>
    </row>
    <row r="1459" spans="1:5" x14ac:dyDescent="0.25">
      <c r="A1459">
        <f t="shared" si="67"/>
        <v>2007</v>
      </c>
      <c r="B1459" t="str">
        <f>INDEX(Transpose!$B$2:$BD$2,MATCH('Iterating Key'!D1459,Transpose!$B$1:$BD$1,0))</f>
        <v>Trinidad &amp; Tobago</v>
      </c>
      <c r="C1459">
        <f>INDEX(Transpose!$B$3:$BD$32,MATCH('Iterating Key'!A1459,Transpose!$A$3:$A$32,0),MATCH(D1459,Transpose!$B$1:$BD$1,0))</f>
        <v>0.76039869999999998</v>
      </c>
      <c r="D1459">
        <f t="shared" si="69"/>
        <v>49</v>
      </c>
      <c r="E1459">
        <f t="shared" si="68"/>
        <v>18</v>
      </c>
    </row>
    <row r="1460" spans="1:5" x14ac:dyDescent="0.25">
      <c r="A1460">
        <f t="shared" si="67"/>
        <v>2008</v>
      </c>
      <c r="B1460" t="str">
        <f>INDEX(Transpose!$B$2:$BD$2,MATCH('Iterating Key'!D1460,Transpose!$B$1:$BD$1,0))</f>
        <v>Trinidad &amp; Tobago</v>
      </c>
      <c r="C1460">
        <f>INDEX(Transpose!$B$3:$BD$32,MATCH('Iterating Key'!A1460,Transpose!$A$3:$A$32,0),MATCH(D1460,Transpose!$B$1:$BD$1,0))</f>
        <v>1.2597837999999999</v>
      </c>
      <c r="D1460">
        <f t="shared" si="69"/>
        <v>49</v>
      </c>
      <c r="E1460">
        <f t="shared" si="68"/>
        <v>19</v>
      </c>
    </row>
    <row r="1461" spans="1:5" x14ac:dyDescent="0.25">
      <c r="A1461">
        <f t="shared" si="67"/>
        <v>2009</v>
      </c>
      <c r="B1461" t="str">
        <f>INDEX(Transpose!$B$2:$BD$2,MATCH('Iterating Key'!D1461,Transpose!$B$1:$BD$1,0))</f>
        <v>Trinidad &amp; Tobago</v>
      </c>
      <c r="C1461">
        <f>INDEX(Transpose!$B$3:$BD$32,MATCH('Iterating Key'!A1461,Transpose!$A$3:$A$32,0),MATCH(D1461,Transpose!$B$1:$BD$1,0))</f>
        <v>0.1432195</v>
      </c>
      <c r="D1461">
        <f t="shared" si="69"/>
        <v>49</v>
      </c>
      <c r="E1461">
        <f t="shared" si="68"/>
        <v>20</v>
      </c>
    </row>
    <row r="1462" spans="1:5" x14ac:dyDescent="0.25">
      <c r="A1462">
        <f t="shared" si="67"/>
        <v>2010</v>
      </c>
      <c r="B1462" t="str">
        <f>INDEX(Transpose!$B$2:$BD$2,MATCH('Iterating Key'!D1462,Transpose!$B$1:$BD$1,0))</f>
        <v>Trinidad &amp; Tobago</v>
      </c>
      <c r="C1462">
        <f>INDEX(Transpose!$B$3:$BD$32,MATCH('Iterating Key'!A1462,Transpose!$A$3:$A$32,0),MATCH(D1462,Transpose!$B$1:$BD$1,0))</f>
        <v>0.50007559999999995</v>
      </c>
      <c r="D1462">
        <f t="shared" si="69"/>
        <v>49</v>
      </c>
      <c r="E1462">
        <f t="shared" si="68"/>
        <v>21</v>
      </c>
    </row>
    <row r="1463" spans="1:5" x14ac:dyDescent="0.25">
      <c r="A1463">
        <f t="shared" si="67"/>
        <v>2011</v>
      </c>
      <c r="B1463" t="str">
        <f>INDEX(Transpose!$B$2:$BD$2,MATCH('Iterating Key'!D1463,Transpose!$B$1:$BD$1,0))</f>
        <v>Trinidad &amp; Tobago</v>
      </c>
      <c r="C1463">
        <f>INDEX(Transpose!$B$3:$BD$32,MATCH('Iterating Key'!A1463,Transpose!$A$3:$A$32,0),MATCH(D1463,Transpose!$B$1:$BD$1,0))</f>
        <v>0.29983969999999999</v>
      </c>
      <c r="D1463">
        <f t="shared" si="69"/>
        <v>49</v>
      </c>
      <c r="E1463">
        <f t="shared" si="68"/>
        <v>22</v>
      </c>
    </row>
    <row r="1464" spans="1:5" x14ac:dyDescent="0.25">
      <c r="A1464">
        <f t="shared" si="67"/>
        <v>2012</v>
      </c>
      <c r="B1464" t="str">
        <f>INDEX(Transpose!$B$2:$BD$2,MATCH('Iterating Key'!D1464,Transpose!$B$1:$BD$1,0))</f>
        <v>Trinidad &amp; Tobago</v>
      </c>
      <c r="C1464">
        <f>INDEX(Transpose!$B$3:$BD$32,MATCH('Iterating Key'!A1464,Transpose!$A$3:$A$32,0),MATCH(D1464,Transpose!$B$1:$BD$1,0))</f>
        <v>1.4482379000000001</v>
      </c>
      <c r="D1464">
        <f t="shared" si="69"/>
        <v>49</v>
      </c>
      <c r="E1464">
        <f t="shared" si="68"/>
        <v>23</v>
      </c>
    </row>
    <row r="1465" spans="1:5" x14ac:dyDescent="0.25">
      <c r="A1465">
        <f t="shared" si="67"/>
        <v>2013</v>
      </c>
      <c r="B1465" t="str">
        <f>INDEX(Transpose!$B$2:$BD$2,MATCH('Iterating Key'!D1465,Transpose!$B$1:$BD$1,0))</f>
        <v>Trinidad &amp; Tobago</v>
      </c>
      <c r="C1465">
        <f>INDEX(Transpose!$B$3:$BD$32,MATCH('Iterating Key'!A1465,Transpose!$A$3:$A$32,0),MATCH(D1465,Transpose!$B$1:$BD$1,0))</f>
        <v>2.4859160999999999</v>
      </c>
      <c r="D1465">
        <f t="shared" si="69"/>
        <v>49</v>
      </c>
      <c r="E1465">
        <f t="shared" si="68"/>
        <v>24</v>
      </c>
    </row>
    <row r="1466" spans="1:5" x14ac:dyDescent="0.25">
      <c r="A1466">
        <f t="shared" si="67"/>
        <v>2014</v>
      </c>
      <c r="B1466" t="str">
        <f>INDEX(Transpose!$B$2:$BD$2,MATCH('Iterating Key'!D1466,Transpose!$B$1:$BD$1,0))</f>
        <v>Trinidad &amp; Tobago</v>
      </c>
      <c r="C1466">
        <f>INDEX(Transpose!$B$3:$BD$32,MATCH('Iterating Key'!A1466,Transpose!$A$3:$A$32,0),MATCH(D1466,Transpose!$B$1:$BD$1,0))</f>
        <v>2.1371280000000001</v>
      </c>
      <c r="D1466">
        <f t="shared" si="69"/>
        <v>49</v>
      </c>
      <c r="E1466">
        <f t="shared" si="68"/>
        <v>25</v>
      </c>
    </row>
    <row r="1467" spans="1:5" x14ac:dyDescent="0.25">
      <c r="A1467">
        <f t="shared" si="67"/>
        <v>2015</v>
      </c>
      <c r="B1467" t="str">
        <f>INDEX(Transpose!$B$2:$BD$2,MATCH('Iterating Key'!D1467,Transpose!$B$1:$BD$1,0))</f>
        <v>Trinidad &amp; Tobago</v>
      </c>
      <c r="C1467">
        <f>INDEX(Transpose!$B$3:$BD$32,MATCH('Iterating Key'!A1467,Transpose!$A$3:$A$32,0),MATCH(D1467,Transpose!$B$1:$BD$1,0))</f>
        <v>1.9322737999999999</v>
      </c>
      <c r="D1467">
        <f t="shared" si="69"/>
        <v>49</v>
      </c>
      <c r="E1467">
        <f t="shared" si="68"/>
        <v>26</v>
      </c>
    </row>
    <row r="1468" spans="1:5" x14ac:dyDescent="0.25">
      <c r="A1468">
        <f t="shared" si="67"/>
        <v>2016</v>
      </c>
      <c r="B1468" t="str">
        <f>INDEX(Transpose!$B$2:$BD$2,MATCH('Iterating Key'!D1468,Transpose!$B$1:$BD$1,0))</f>
        <v>Trinidad &amp; Tobago</v>
      </c>
      <c r="C1468">
        <f>INDEX(Transpose!$B$3:$BD$32,MATCH('Iterating Key'!A1468,Transpose!$A$3:$A$32,0),MATCH(D1468,Transpose!$B$1:$BD$1,0))</f>
        <v>1.7645473</v>
      </c>
      <c r="D1468">
        <f t="shared" si="69"/>
        <v>49</v>
      </c>
      <c r="E1468">
        <f t="shared" si="68"/>
        <v>27</v>
      </c>
    </row>
    <row r="1469" spans="1:5" x14ac:dyDescent="0.25">
      <c r="A1469">
        <f t="shared" si="67"/>
        <v>2017</v>
      </c>
      <c r="B1469" t="str">
        <f>INDEX(Transpose!$B$2:$BD$2,MATCH('Iterating Key'!D1469,Transpose!$B$1:$BD$1,0))</f>
        <v>Trinidad &amp; Tobago</v>
      </c>
      <c r="C1469">
        <f>INDEX(Transpose!$B$3:$BD$32,MATCH('Iterating Key'!A1469,Transpose!$A$3:$A$32,0),MATCH(D1469,Transpose!$B$1:$BD$1,0))</f>
        <v>1.7999997000000001</v>
      </c>
      <c r="D1469">
        <f t="shared" si="69"/>
        <v>49</v>
      </c>
      <c r="E1469">
        <f t="shared" si="68"/>
        <v>28</v>
      </c>
    </row>
    <row r="1470" spans="1:5" x14ac:dyDescent="0.25">
      <c r="A1470">
        <f t="shared" si="67"/>
        <v>2018</v>
      </c>
      <c r="B1470" t="str">
        <f>INDEX(Transpose!$B$2:$BD$2,MATCH('Iterating Key'!D1470,Transpose!$B$1:$BD$1,0))</f>
        <v>Trinidad &amp; Tobago</v>
      </c>
      <c r="C1470">
        <f>INDEX(Transpose!$B$3:$BD$32,MATCH('Iterating Key'!A1470,Transpose!$A$3:$A$32,0),MATCH(D1470,Transpose!$B$1:$BD$1,0))</f>
        <v>2.8705688</v>
      </c>
      <c r="D1470">
        <f t="shared" si="69"/>
        <v>49</v>
      </c>
      <c r="E1470">
        <f t="shared" si="68"/>
        <v>29</v>
      </c>
    </row>
    <row r="1471" spans="1:5" x14ac:dyDescent="0.25">
      <c r="A1471">
        <f t="shared" si="67"/>
        <v>2019</v>
      </c>
      <c r="B1471" t="str">
        <f>INDEX(Transpose!$B$2:$BD$2,MATCH('Iterating Key'!D1471,Transpose!$B$1:$BD$1,0))</f>
        <v>Trinidad &amp; Tobago</v>
      </c>
      <c r="C1471">
        <f>INDEX(Transpose!$B$3:$BD$32,MATCH('Iterating Key'!A1471,Transpose!$A$3:$A$32,0),MATCH(D1471,Transpose!$B$1:$BD$1,0))</f>
        <v>2.4710825000000001</v>
      </c>
      <c r="D1471">
        <f t="shared" si="69"/>
        <v>49</v>
      </c>
      <c r="E1471">
        <f t="shared" si="68"/>
        <v>30</v>
      </c>
    </row>
    <row r="1472" spans="1:5" x14ac:dyDescent="0.25">
      <c r="A1472">
        <f t="shared" si="67"/>
        <v>1990</v>
      </c>
      <c r="B1472" t="str">
        <f>INDEX(Transpose!$B$2:$BD$2,MATCH('Iterating Key'!D1472,Transpose!$B$1:$BD$1,0))</f>
        <v>Uganda</v>
      </c>
      <c r="C1472">
        <f>INDEX(Transpose!$B$3:$BD$32,MATCH('Iterating Key'!A1472,Transpose!$A$3:$A$32,0),MATCH(D1472,Transpose!$B$1:$BD$1,0))</f>
        <v>2352.6799999999998</v>
      </c>
      <c r="D1472">
        <f t="shared" si="69"/>
        <v>50</v>
      </c>
      <c r="E1472">
        <f t="shared" si="68"/>
        <v>1</v>
      </c>
    </row>
    <row r="1473" spans="1:5" x14ac:dyDescent="0.25">
      <c r="A1473">
        <f t="shared" si="67"/>
        <v>1991</v>
      </c>
      <c r="B1473" t="str">
        <f>INDEX(Transpose!$B$2:$BD$2,MATCH('Iterating Key'!D1473,Transpose!$B$1:$BD$1,0))</f>
        <v>Uganda</v>
      </c>
      <c r="C1473">
        <f>INDEX(Transpose!$B$3:$BD$32,MATCH('Iterating Key'!A1473,Transpose!$A$3:$A$32,0),MATCH(D1473,Transpose!$B$1:$BD$1,0))</f>
        <v>2095.0929999999998</v>
      </c>
      <c r="D1473">
        <f t="shared" si="69"/>
        <v>50</v>
      </c>
      <c r="E1473">
        <f t="shared" si="68"/>
        <v>2</v>
      </c>
    </row>
    <row r="1474" spans="1:5" x14ac:dyDescent="0.25">
      <c r="A1474">
        <f t="shared" si="67"/>
        <v>1992</v>
      </c>
      <c r="B1474" t="str">
        <f>INDEX(Transpose!$B$2:$BD$2,MATCH('Iterating Key'!D1474,Transpose!$B$1:$BD$1,0))</f>
        <v>Uganda</v>
      </c>
      <c r="C1474">
        <f>INDEX(Transpose!$B$3:$BD$32,MATCH('Iterating Key'!A1474,Transpose!$A$3:$A$32,0),MATCH(D1474,Transpose!$B$1:$BD$1,0))</f>
        <v>1961.0340000000001</v>
      </c>
      <c r="D1474">
        <f t="shared" si="69"/>
        <v>50</v>
      </c>
      <c r="E1474">
        <f t="shared" si="68"/>
        <v>3</v>
      </c>
    </row>
    <row r="1475" spans="1:5" x14ac:dyDescent="0.25">
      <c r="A1475">
        <f t="shared" ref="A1475:A1538" si="70">1990+E1475-1</f>
        <v>1993</v>
      </c>
      <c r="B1475" t="str">
        <f>INDEX(Transpose!$B$2:$BD$2,MATCH('Iterating Key'!D1475,Transpose!$B$1:$BD$1,0))</f>
        <v>Uganda</v>
      </c>
      <c r="C1475">
        <f>INDEX(Transpose!$B$3:$BD$32,MATCH('Iterating Key'!A1475,Transpose!$A$3:$A$32,0),MATCH(D1475,Transpose!$B$1:$BD$1,0))</f>
        <v>1829.0809999999999</v>
      </c>
      <c r="D1475">
        <f t="shared" si="69"/>
        <v>50</v>
      </c>
      <c r="E1475">
        <f t="shared" si="68"/>
        <v>4</v>
      </c>
    </row>
    <row r="1476" spans="1:5" x14ac:dyDescent="0.25">
      <c r="A1476">
        <f t="shared" si="70"/>
        <v>1994</v>
      </c>
      <c r="B1476" t="str">
        <f>INDEX(Transpose!$B$2:$BD$2,MATCH('Iterating Key'!D1476,Transpose!$B$1:$BD$1,0))</f>
        <v>Uganda</v>
      </c>
      <c r="C1476">
        <f>INDEX(Transpose!$B$3:$BD$32,MATCH('Iterating Key'!A1476,Transpose!$A$3:$A$32,0),MATCH(D1476,Transpose!$B$1:$BD$1,0))</f>
        <v>3368.7649999999999</v>
      </c>
      <c r="D1476">
        <f t="shared" si="69"/>
        <v>50</v>
      </c>
      <c r="E1476">
        <f t="shared" ref="E1476:E1539" si="71">IF(E1475+1=31,1,E1475+1)</f>
        <v>5</v>
      </c>
    </row>
    <row r="1477" spans="1:5" x14ac:dyDescent="0.25">
      <c r="A1477">
        <f t="shared" si="70"/>
        <v>1995</v>
      </c>
      <c r="B1477" t="str">
        <f>INDEX(Transpose!$B$2:$BD$2,MATCH('Iterating Key'!D1477,Transpose!$B$1:$BD$1,0))</f>
        <v>Uganda</v>
      </c>
      <c r="C1477">
        <f>INDEX(Transpose!$B$3:$BD$32,MATCH('Iterating Key'!A1477,Transpose!$A$3:$A$32,0),MATCH(D1477,Transpose!$B$1:$BD$1,0))</f>
        <v>3079.261</v>
      </c>
      <c r="D1477">
        <f t="shared" si="69"/>
        <v>50</v>
      </c>
      <c r="E1477">
        <f t="shared" si="71"/>
        <v>6</v>
      </c>
    </row>
    <row r="1478" spans="1:5" x14ac:dyDescent="0.25">
      <c r="A1478">
        <f t="shared" si="70"/>
        <v>1996</v>
      </c>
      <c r="B1478" t="str">
        <f>INDEX(Transpose!$B$2:$BD$2,MATCH('Iterating Key'!D1478,Transpose!$B$1:$BD$1,0))</f>
        <v>Uganda</v>
      </c>
      <c r="C1478">
        <f>INDEX(Transpose!$B$3:$BD$32,MATCH('Iterating Key'!A1478,Transpose!$A$3:$A$32,0),MATCH(D1478,Transpose!$B$1:$BD$1,0))</f>
        <v>4654.5029999999997</v>
      </c>
      <c r="D1478">
        <f t="shared" si="69"/>
        <v>50</v>
      </c>
      <c r="E1478">
        <f t="shared" si="71"/>
        <v>7</v>
      </c>
    </row>
    <row r="1479" spans="1:5" x14ac:dyDescent="0.25">
      <c r="A1479">
        <f t="shared" si="70"/>
        <v>1997</v>
      </c>
      <c r="B1479" t="str">
        <f>INDEX(Transpose!$B$2:$BD$2,MATCH('Iterating Key'!D1479,Transpose!$B$1:$BD$1,0))</f>
        <v>Uganda</v>
      </c>
      <c r="C1479">
        <f>INDEX(Transpose!$B$3:$BD$32,MATCH('Iterating Key'!A1479,Transpose!$A$3:$A$32,0),MATCH(D1479,Transpose!$B$1:$BD$1,0))</f>
        <v>3501.942</v>
      </c>
      <c r="D1479">
        <f t="shared" si="69"/>
        <v>50</v>
      </c>
      <c r="E1479">
        <f t="shared" si="71"/>
        <v>8</v>
      </c>
    </row>
    <row r="1480" spans="1:5" x14ac:dyDescent="0.25">
      <c r="A1480">
        <f t="shared" si="70"/>
        <v>1998</v>
      </c>
      <c r="B1480" t="str">
        <f>INDEX(Transpose!$B$2:$BD$2,MATCH('Iterating Key'!D1480,Transpose!$B$1:$BD$1,0))</f>
        <v>Uganda</v>
      </c>
      <c r="C1480">
        <f>INDEX(Transpose!$B$3:$BD$32,MATCH('Iterating Key'!A1480,Transpose!$A$3:$A$32,0),MATCH(D1480,Transpose!$B$1:$BD$1,0))</f>
        <v>3286.0120000000002</v>
      </c>
      <c r="D1480">
        <f t="shared" si="69"/>
        <v>50</v>
      </c>
      <c r="E1480">
        <f t="shared" si="71"/>
        <v>9</v>
      </c>
    </row>
    <row r="1481" spans="1:5" x14ac:dyDescent="0.25">
      <c r="A1481">
        <f t="shared" si="70"/>
        <v>1999</v>
      </c>
      <c r="B1481" t="str">
        <f>INDEX(Transpose!$B$2:$BD$2,MATCH('Iterating Key'!D1481,Transpose!$B$1:$BD$1,0))</f>
        <v>Uganda</v>
      </c>
      <c r="C1481">
        <f>INDEX(Transpose!$B$3:$BD$32,MATCH('Iterating Key'!A1481,Transpose!$A$3:$A$32,0),MATCH(D1481,Transpose!$B$1:$BD$1,0))</f>
        <v>3840.797</v>
      </c>
      <c r="D1481">
        <f t="shared" si="69"/>
        <v>50</v>
      </c>
      <c r="E1481">
        <f t="shared" si="71"/>
        <v>10</v>
      </c>
    </row>
    <row r="1482" spans="1:5" x14ac:dyDescent="0.25">
      <c r="A1482">
        <f t="shared" si="70"/>
        <v>2000</v>
      </c>
      <c r="B1482" t="str">
        <f>INDEX(Transpose!$B$2:$BD$2,MATCH('Iterating Key'!D1482,Transpose!$B$1:$BD$1,0))</f>
        <v>Uganda</v>
      </c>
      <c r="C1482">
        <f>INDEX(Transpose!$B$3:$BD$32,MATCH('Iterating Key'!A1482,Transpose!$A$3:$A$32,0),MATCH(D1482,Transpose!$B$1:$BD$1,0))</f>
        <v>2513.2719999999999</v>
      </c>
      <c r="D1482">
        <f t="shared" si="69"/>
        <v>50</v>
      </c>
      <c r="E1482">
        <f t="shared" si="71"/>
        <v>11</v>
      </c>
    </row>
    <row r="1483" spans="1:5" x14ac:dyDescent="0.25">
      <c r="A1483">
        <f t="shared" si="70"/>
        <v>2001</v>
      </c>
      <c r="B1483" t="str">
        <f>INDEX(Transpose!$B$2:$BD$2,MATCH('Iterating Key'!D1483,Transpose!$B$1:$BD$1,0))</f>
        <v>Uganda</v>
      </c>
      <c r="C1483">
        <f>INDEX(Transpose!$B$3:$BD$32,MATCH('Iterating Key'!A1483,Transpose!$A$3:$A$32,0),MATCH(D1483,Transpose!$B$1:$BD$1,0))</f>
        <v>3059.7629999999999</v>
      </c>
      <c r="D1483">
        <f t="shared" si="69"/>
        <v>50</v>
      </c>
      <c r="E1483">
        <f t="shared" si="71"/>
        <v>12</v>
      </c>
    </row>
    <row r="1484" spans="1:5" x14ac:dyDescent="0.25">
      <c r="A1484">
        <f t="shared" si="70"/>
        <v>2002</v>
      </c>
      <c r="B1484" t="str">
        <f>INDEX(Transpose!$B$2:$BD$2,MATCH('Iterating Key'!D1484,Transpose!$B$1:$BD$1,0))</f>
        <v>Uganda</v>
      </c>
      <c r="C1484">
        <f>INDEX(Transpose!$B$3:$BD$32,MATCH('Iterating Key'!A1484,Transpose!$A$3:$A$32,0),MATCH(D1484,Transpose!$B$1:$BD$1,0))</f>
        <v>3357.8470000000002</v>
      </c>
      <c r="D1484">
        <f t="shared" si="69"/>
        <v>50</v>
      </c>
      <c r="E1484">
        <f t="shared" si="71"/>
        <v>13</v>
      </c>
    </row>
    <row r="1485" spans="1:5" x14ac:dyDescent="0.25">
      <c r="A1485">
        <f t="shared" si="70"/>
        <v>2003</v>
      </c>
      <c r="B1485" t="str">
        <f>INDEX(Transpose!$B$2:$BD$2,MATCH('Iterating Key'!D1485,Transpose!$B$1:$BD$1,0))</f>
        <v>Uganda</v>
      </c>
      <c r="C1485">
        <f>INDEX(Transpose!$B$3:$BD$32,MATCH('Iterating Key'!A1485,Transpose!$A$3:$A$32,0),MATCH(D1485,Transpose!$B$1:$BD$1,0))</f>
        <v>2522.1280000000002</v>
      </c>
      <c r="D1485">
        <f t="shared" si="69"/>
        <v>50</v>
      </c>
      <c r="E1485">
        <f t="shared" si="71"/>
        <v>14</v>
      </c>
    </row>
    <row r="1486" spans="1:5" x14ac:dyDescent="0.25">
      <c r="A1486">
        <f t="shared" si="70"/>
        <v>2004</v>
      </c>
      <c r="B1486" t="str">
        <f>INDEX(Transpose!$B$2:$BD$2,MATCH('Iterating Key'!D1486,Transpose!$B$1:$BD$1,0))</f>
        <v>Uganda</v>
      </c>
      <c r="C1486">
        <f>INDEX(Transpose!$B$3:$BD$32,MATCH('Iterating Key'!A1486,Transpose!$A$3:$A$32,0),MATCH(D1486,Transpose!$B$1:$BD$1,0))</f>
        <v>2627.011</v>
      </c>
      <c r="D1486">
        <f t="shared" si="69"/>
        <v>50</v>
      </c>
      <c r="E1486">
        <f t="shared" si="71"/>
        <v>15</v>
      </c>
    </row>
    <row r="1487" spans="1:5" x14ac:dyDescent="0.25">
      <c r="A1487">
        <f t="shared" si="70"/>
        <v>2005</v>
      </c>
      <c r="B1487" t="str">
        <f>INDEX(Transpose!$B$2:$BD$2,MATCH('Iterating Key'!D1487,Transpose!$B$1:$BD$1,0))</f>
        <v>Uganda</v>
      </c>
      <c r="C1487">
        <f>INDEX(Transpose!$B$3:$BD$32,MATCH('Iterating Key'!A1487,Transpose!$A$3:$A$32,0),MATCH(D1487,Transpose!$B$1:$BD$1,0))</f>
        <v>2368.692</v>
      </c>
      <c r="D1487">
        <f t="shared" si="69"/>
        <v>50</v>
      </c>
      <c r="E1487">
        <f t="shared" si="71"/>
        <v>16</v>
      </c>
    </row>
    <row r="1488" spans="1:5" x14ac:dyDescent="0.25">
      <c r="A1488">
        <f t="shared" si="70"/>
        <v>2006</v>
      </c>
      <c r="B1488" t="str">
        <f>INDEX(Transpose!$B$2:$BD$2,MATCH('Iterating Key'!D1488,Transpose!$B$1:$BD$1,0))</f>
        <v>Uganda</v>
      </c>
      <c r="C1488">
        <f>INDEX(Transpose!$B$3:$BD$32,MATCH('Iterating Key'!A1488,Transpose!$A$3:$A$32,0),MATCH(D1488,Transpose!$B$1:$BD$1,0))</f>
        <v>2172.8890000000001</v>
      </c>
      <c r="D1488">
        <f t="shared" si="69"/>
        <v>50</v>
      </c>
      <c r="E1488">
        <f t="shared" si="71"/>
        <v>17</v>
      </c>
    </row>
    <row r="1489" spans="1:5" x14ac:dyDescent="0.25">
      <c r="A1489">
        <f t="shared" si="70"/>
        <v>2007</v>
      </c>
      <c r="B1489" t="str">
        <f>INDEX(Transpose!$B$2:$BD$2,MATCH('Iterating Key'!D1489,Transpose!$B$1:$BD$1,0))</f>
        <v>Uganda</v>
      </c>
      <c r="C1489">
        <f>INDEX(Transpose!$B$3:$BD$32,MATCH('Iterating Key'!A1489,Transpose!$A$3:$A$32,0),MATCH(D1489,Transpose!$B$1:$BD$1,0))</f>
        <v>2693.1869999999999</v>
      </c>
      <c r="D1489">
        <f t="shared" si="69"/>
        <v>50</v>
      </c>
      <c r="E1489">
        <f t="shared" si="71"/>
        <v>18</v>
      </c>
    </row>
    <row r="1490" spans="1:5" x14ac:dyDescent="0.25">
      <c r="A1490">
        <f t="shared" si="70"/>
        <v>2008</v>
      </c>
      <c r="B1490" t="str">
        <f>INDEX(Transpose!$B$2:$BD$2,MATCH('Iterating Key'!D1490,Transpose!$B$1:$BD$1,0))</f>
        <v>Uganda</v>
      </c>
      <c r="C1490">
        <f>INDEX(Transpose!$B$3:$BD$32,MATCH('Iterating Key'!A1490,Transpose!$A$3:$A$32,0),MATCH(D1490,Transpose!$B$1:$BD$1,0))</f>
        <v>3310.65</v>
      </c>
      <c r="D1490">
        <f t="shared" si="69"/>
        <v>50</v>
      </c>
      <c r="E1490">
        <f t="shared" si="71"/>
        <v>19</v>
      </c>
    </row>
    <row r="1491" spans="1:5" x14ac:dyDescent="0.25">
      <c r="A1491">
        <f t="shared" si="70"/>
        <v>2009</v>
      </c>
      <c r="B1491" t="str">
        <f>INDEX(Transpose!$B$2:$BD$2,MATCH('Iterating Key'!D1491,Transpose!$B$1:$BD$1,0))</f>
        <v>Uganda</v>
      </c>
      <c r="C1491">
        <f>INDEX(Transpose!$B$3:$BD$32,MATCH('Iterating Key'!A1491,Transpose!$A$3:$A$32,0),MATCH(D1491,Transpose!$B$1:$BD$1,0))</f>
        <v>3014.3510000000001</v>
      </c>
      <c r="D1491">
        <f t="shared" si="69"/>
        <v>50</v>
      </c>
      <c r="E1491">
        <f t="shared" si="71"/>
        <v>20</v>
      </c>
    </row>
    <row r="1492" spans="1:5" x14ac:dyDescent="0.25">
      <c r="A1492">
        <f t="shared" si="70"/>
        <v>2010</v>
      </c>
      <c r="B1492" t="str">
        <f>INDEX(Transpose!$B$2:$BD$2,MATCH('Iterating Key'!D1492,Transpose!$B$1:$BD$1,0))</f>
        <v>Uganda</v>
      </c>
      <c r="C1492">
        <f>INDEX(Transpose!$B$3:$BD$32,MATCH('Iterating Key'!A1492,Transpose!$A$3:$A$32,0),MATCH(D1492,Transpose!$B$1:$BD$1,0))</f>
        <v>2656.5360000000001</v>
      </c>
      <c r="D1492">
        <f t="shared" si="69"/>
        <v>50</v>
      </c>
      <c r="E1492">
        <f t="shared" si="71"/>
        <v>21</v>
      </c>
    </row>
    <row r="1493" spans="1:5" x14ac:dyDescent="0.25">
      <c r="A1493">
        <f t="shared" si="70"/>
        <v>2011</v>
      </c>
      <c r="B1493" t="str">
        <f>INDEX(Transpose!$B$2:$BD$2,MATCH('Iterating Key'!D1493,Transpose!$B$1:$BD$1,0))</f>
        <v>Uganda</v>
      </c>
      <c r="C1493">
        <f>INDEX(Transpose!$B$3:$BD$32,MATCH('Iterating Key'!A1493,Transpose!$A$3:$A$32,0),MATCH(D1493,Transpose!$B$1:$BD$1,0))</f>
        <v>3142.011</v>
      </c>
      <c r="D1493">
        <f t="shared" si="69"/>
        <v>50</v>
      </c>
      <c r="E1493">
        <f t="shared" si="71"/>
        <v>22</v>
      </c>
    </row>
    <row r="1494" spans="1:5" x14ac:dyDescent="0.25">
      <c r="A1494">
        <f t="shared" si="70"/>
        <v>2012</v>
      </c>
      <c r="B1494" t="str">
        <f>INDEX(Transpose!$B$2:$BD$2,MATCH('Iterating Key'!D1494,Transpose!$B$1:$BD$1,0))</f>
        <v>Uganda</v>
      </c>
      <c r="C1494">
        <f>INDEX(Transpose!$B$3:$BD$32,MATCH('Iterating Key'!A1494,Transpose!$A$3:$A$32,0),MATCH(D1494,Transpose!$B$1:$BD$1,0))</f>
        <v>2685.2370000000001</v>
      </c>
      <c r="D1494">
        <f t="shared" si="69"/>
        <v>50</v>
      </c>
      <c r="E1494">
        <f t="shared" si="71"/>
        <v>23</v>
      </c>
    </row>
    <row r="1495" spans="1:5" x14ac:dyDescent="0.25">
      <c r="A1495">
        <f t="shared" si="70"/>
        <v>2013</v>
      </c>
      <c r="B1495" t="str">
        <f>INDEX(Transpose!$B$2:$BD$2,MATCH('Iterating Key'!D1495,Transpose!$B$1:$BD$1,0))</f>
        <v>Uganda</v>
      </c>
      <c r="C1495">
        <f>INDEX(Transpose!$B$3:$BD$32,MATCH('Iterating Key'!A1495,Transpose!$A$3:$A$32,0),MATCH(D1495,Transpose!$B$1:$BD$1,0))</f>
        <v>3671.8789999999999</v>
      </c>
      <c r="D1495">
        <f t="shared" si="69"/>
        <v>50</v>
      </c>
      <c r="E1495">
        <f t="shared" si="71"/>
        <v>24</v>
      </c>
    </row>
    <row r="1496" spans="1:5" x14ac:dyDescent="0.25">
      <c r="A1496">
        <f t="shared" si="70"/>
        <v>2014</v>
      </c>
      <c r="B1496" t="str">
        <f>INDEX(Transpose!$B$2:$BD$2,MATCH('Iterating Key'!D1496,Transpose!$B$1:$BD$1,0))</f>
        <v>Uganda</v>
      </c>
      <c r="C1496">
        <f>INDEX(Transpose!$B$3:$BD$32,MATCH('Iterating Key'!A1496,Transpose!$A$3:$A$32,0),MATCH(D1496,Transpose!$B$1:$BD$1,0))</f>
        <v>3442.3510000000001</v>
      </c>
      <c r="D1496">
        <f t="shared" si="69"/>
        <v>50</v>
      </c>
      <c r="E1496">
        <f t="shared" si="71"/>
        <v>25</v>
      </c>
    </row>
    <row r="1497" spans="1:5" x14ac:dyDescent="0.25">
      <c r="A1497">
        <f t="shared" si="70"/>
        <v>2015</v>
      </c>
      <c r="B1497" t="str">
        <f>INDEX(Transpose!$B$2:$BD$2,MATCH('Iterating Key'!D1497,Transpose!$B$1:$BD$1,0))</f>
        <v>Uganda</v>
      </c>
      <c r="C1497">
        <f>INDEX(Transpose!$B$3:$BD$32,MATCH('Iterating Key'!A1497,Transpose!$A$3:$A$32,0),MATCH(D1497,Transpose!$B$1:$BD$1,0))</f>
        <v>3595.607</v>
      </c>
      <c r="D1497">
        <f t="shared" si="69"/>
        <v>50</v>
      </c>
      <c r="E1497">
        <f t="shared" si="71"/>
        <v>26</v>
      </c>
    </row>
    <row r="1498" spans="1:5" x14ac:dyDescent="0.25">
      <c r="A1498">
        <f t="shared" si="70"/>
        <v>2016</v>
      </c>
      <c r="B1498" t="str">
        <f>INDEX(Transpose!$B$2:$BD$2,MATCH('Iterating Key'!D1498,Transpose!$B$1:$BD$1,0))</f>
        <v>Uganda</v>
      </c>
      <c r="C1498">
        <f>INDEX(Transpose!$B$3:$BD$32,MATCH('Iterating Key'!A1498,Transpose!$A$3:$A$32,0),MATCH(D1498,Transpose!$B$1:$BD$1,0))</f>
        <v>3543.0970000000002</v>
      </c>
      <c r="D1498">
        <f t="shared" si="69"/>
        <v>50</v>
      </c>
      <c r="E1498">
        <f t="shared" si="71"/>
        <v>27</v>
      </c>
    </row>
    <row r="1499" spans="1:5" x14ac:dyDescent="0.25">
      <c r="A1499">
        <f t="shared" si="70"/>
        <v>2017</v>
      </c>
      <c r="B1499" t="str">
        <f>INDEX(Transpose!$B$2:$BD$2,MATCH('Iterating Key'!D1499,Transpose!$B$1:$BD$1,0))</f>
        <v>Uganda</v>
      </c>
      <c r="C1499">
        <f>INDEX(Transpose!$B$3:$BD$32,MATCH('Iterating Key'!A1499,Transpose!$A$3:$A$32,0),MATCH(D1499,Transpose!$B$1:$BD$1,0))</f>
        <v>4774.0330000000004</v>
      </c>
      <c r="D1499">
        <f t="shared" si="69"/>
        <v>50</v>
      </c>
      <c r="E1499">
        <f t="shared" si="71"/>
        <v>28</v>
      </c>
    </row>
    <row r="1500" spans="1:5" x14ac:dyDescent="0.25">
      <c r="A1500">
        <f t="shared" si="70"/>
        <v>2018</v>
      </c>
      <c r="B1500" t="str">
        <f>INDEX(Transpose!$B$2:$BD$2,MATCH('Iterating Key'!D1500,Transpose!$B$1:$BD$1,0))</f>
        <v>Uganda</v>
      </c>
      <c r="C1500">
        <f>INDEX(Transpose!$B$3:$BD$32,MATCH('Iterating Key'!A1500,Transpose!$A$3:$A$32,0),MATCH(D1500,Transpose!$B$1:$BD$1,0))</f>
        <v>4223.1819999999998</v>
      </c>
      <c r="D1500">
        <f t="shared" si="69"/>
        <v>50</v>
      </c>
      <c r="E1500">
        <f t="shared" si="71"/>
        <v>29</v>
      </c>
    </row>
    <row r="1501" spans="1:5" x14ac:dyDescent="0.25">
      <c r="A1501">
        <f t="shared" si="70"/>
        <v>2019</v>
      </c>
      <c r="B1501" t="str">
        <f>INDEX(Transpose!$B$2:$BD$2,MATCH('Iterating Key'!D1501,Transpose!$B$1:$BD$1,0))</f>
        <v>Uganda</v>
      </c>
      <c r="C1501">
        <f>INDEX(Transpose!$B$3:$BD$32,MATCH('Iterating Key'!A1501,Transpose!$A$3:$A$32,0),MATCH(D1501,Transpose!$B$1:$BD$1,0))</f>
        <v>4526.143</v>
      </c>
      <c r="D1501">
        <f t="shared" si="69"/>
        <v>50</v>
      </c>
      <c r="E1501">
        <f t="shared" si="71"/>
        <v>30</v>
      </c>
    </row>
    <row r="1502" spans="1:5" x14ac:dyDescent="0.25">
      <c r="A1502">
        <f t="shared" si="70"/>
        <v>1990</v>
      </c>
      <c r="B1502" t="str">
        <f>INDEX(Transpose!$B$2:$BD$2,MATCH('Iterating Key'!D1502,Transpose!$B$1:$BD$1,0))</f>
        <v>Venezuela</v>
      </c>
      <c r="C1502">
        <f>INDEX(Transpose!$B$3:$BD$32,MATCH('Iterating Key'!A1502,Transpose!$A$3:$A$32,0),MATCH(D1502,Transpose!$B$1:$BD$1,0))</f>
        <v>277.79500000000002</v>
      </c>
      <c r="D1502">
        <f t="shared" si="69"/>
        <v>51</v>
      </c>
      <c r="E1502">
        <f t="shared" si="71"/>
        <v>1</v>
      </c>
    </row>
    <row r="1503" spans="1:5" x14ac:dyDescent="0.25">
      <c r="A1503">
        <f t="shared" si="70"/>
        <v>1991</v>
      </c>
      <c r="B1503" t="str">
        <f>INDEX(Transpose!$B$2:$BD$2,MATCH('Iterating Key'!D1503,Transpose!$B$1:$BD$1,0))</f>
        <v>Venezuela</v>
      </c>
      <c r="C1503">
        <f>INDEX(Transpose!$B$3:$BD$32,MATCH('Iterating Key'!A1503,Transpose!$A$3:$A$32,0),MATCH(D1503,Transpose!$B$1:$BD$1,0))</f>
        <v>127.889</v>
      </c>
      <c r="D1503">
        <f t="shared" si="69"/>
        <v>51</v>
      </c>
      <c r="E1503">
        <f t="shared" si="71"/>
        <v>2</v>
      </c>
    </row>
    <row r="1504" spans="1:5" x14ac:dyDescent="0.25">
      <c r="A1504">
        <f t="shared" si="70"/>
        <v>1992</v>
      </c>
      <c r="B1504" t="str">
        <f>INDEX(Transpose!$B$2:$BD$2,MATCH('Iterating Key'!D1504,Transpose!$B$1:$BD$1,0))</f>
        <v>Venezuela</v>
      </c>
      <c r="C1504">
        <f>INDEX(Transpose!$B$3:$BD$32,MATCH('Iterating Key'!A1504,Transpose!$A$3:$A$32,0),MATCH(D1504,Transpose!$B$1:$BD$1,0))</f>
        <v>135.81800100000001</v>
      </c>
      <c r="D1504">
        <f t="shared" si="69"/>
        <v>51</v>
      </c>
      <c r="E1504">
        <f t="shared" si="71"/>
        <v>3</v>
      </c>
    </row>
    <row r="1505" spans="1:5" x14ac:dyDescent="0.25">
      <c r="A1505">
        <f t="shared" si="70"/>
        <v>1993</v>
      </c>
      <c r="B1505" t="str">
        <f>INDEX(Transpose!$B$2:$BD$2,MATCH('Iterating Key'!D1505,Transpose!$B$1:$BD$1,0))</f>
        <v>Venezuela</v>
      </c>
      <c r="C1505">
        <f>INDEX(Transpose!$B$3:$BD$32,MATCH('Iterating Key'!A1505,Transpose!$A$3:$A$32,0),MATCH(D1505,Transpose!$B$1:$BD$1,0))</f>
        <v>525.00200040000004</v>
      </c>
      <c r="D1505">
        <f t="shared" ref="D1505:D1568" si="72">IF(E1505=1,D1504+1,D1504)</f>
        <v>51</v>
      </c>
      <c r="E1505">
        <f t="shared" si="71"/>
        <v>4</v>
      </c>
    </row>
    <row r="1506" spans="1:5" x14ac:dyDescent="0.25">
      <c r="A1506">
        <f t="shared" si="70"/>
        <v>1994</v>
      </c>
      <c r="B1506" t="str">
        <f>INDEX(Transpose!$B$2:$BD$2,MATCH('Iterating Key'!D1506,Transpose!$B$1:$BD$1,0))</f>
        <v>Venezuela</v>
      </c>
      <c r="C1506">
        <f>INDEX(Transpose!$B$3:$BD$32,MATCH('Iterating Key'!A1506,Transpose!$A$3:$A$32,0),MATCH(D1506,Transpose!$B$1:$BD$1,0))</f>
        <v>385.9960001</v>
      </c>
      <c r="D1506">
        <f t="shared" si="72"/>
        <v>51</v>
      </c>
      <c r="E1506">
        <f t="shared" si="71"/>
        <v>5</v>
      </c>
    </row>
    <row r="1507" spans="1:5" x14ac:dyDescent="0.25">
      <c r="A1507">
        <f t="shared" si="70"/>
        <v>1995</v>
      </c>
      <c r="B1507" t="str">
        <f>INDEX(Transpose!$B$2:$BD$2,MATCH('Iterating Key'!D1507,Transpose!$B$1:$BD$1,0))</f>
        <v>Venezuela</v>
      </c>
      <c r="C1507">
        <f>INDEX(Transpose!$B$3:$BD$32,MATCH('Iterating Key'!A1507,Transpose!$A$3:$A$32,0),MATCH(D1507,Transpose!$B$1:$BD$1,0))</f>
        <v>96.752000100000004</v>
      </c>
      <c r="D1507">
        <f t="shared" si="72"/>
        <v>51</v>
      </c>
      <c r="E1507">
        <f t="shared" si="71"/>
        <v>6</v>
      </c>
    </row>
    <row r="1508" spans="1:5" x14ac:dyDescent="0.25">
      <c r="A1508">
        <f t="shared" si="70"/>
        <v>1996</v>
      </c>
      <c r="B1508" t="str">
        <f>INDEX(Transpose!$B$2:$BD$2,MATCH('Iterating Key'!D1508,Transpose!$B$1:$BD$1,0))</f>
        <v>Venezuela</v>
      </c>
      <c r="C1508">
        <f>INDEX(Transpose!$B$3:$BD$32,MATCH('Iterating Key'!A1508,Transpose!$A$3:$A$32,0),MATCH(D1508,Transpose!$B$1:$BD$1,0))</f>
        <v>494.56700009999997</v>
      </c>
      <c r="D1508">
        <f t="shared" si="72"/>
        <v>51</v>
      </c>
      <c r="E1508">
        <f t="shared" si="71"/>
        <v>7</v>
      </c>
    </row>
    <row r="1509" spans="1:5" x14ac:dyDescent="0.25">
      <c r="A1509">
        <f t="shared" si="70"/>
        <v>1997</v>
      </c>
      <c r="B1509" t="str">
        <f>INDEX(Transpose!$B$2:$BD$2,MATCH('Iterating Key'!D1509,Transpose!$B$1:$BD$1,0))</f>
        <v>Venezuela</v>
      </c>
      <c r="C1509">
        <f>INDEX(Transpose!$B$3:$BD$32,MATCH('Iterating Key'!A1509,Transpose!$A$3:$A$32,0),MATCH(D1509,Transpose!$B$1:$BD$1,0))</f>
        <v>104.5369998</v>
      </c>
      <c r="D1509">
        <f t="shared" si="72"/>
        <v>51</v>
      </c>
      <c r="E1509">
        <f t="shared" si="71"/>
        <v>8</v>
      </c>
    </row>
    <row r="1510" spans="1:5" x14ac:dyDescent="0.25">
      <c r="A1510">
        <f t="shared" si="70"/>
        <v>1998</v>
      </c>
      <c r="B1510" t="str">
        <f>INDEX(Transpose!$B$2:$BD$2,MATCH('Iterating Key'!D1510,Transpose!$B$1:$BD$1,0))</f>
        <v>Venezuela</v>
      </c>
      <c r="C1510">
        <f>INDEX(Transpose!$B$3:$BD$32,MATCH('Iterating Key'!A1510,Transpose!$A$3:$A$32,0),MATCH(D1510,Transpose!$B$1:$BD$1,0))</f>
        <v>267.5629998</v>
      </c>
      <c r="D1510">
        <f t="shared" si="72"/>
        <v>51</v>
      </c>
      <c r="E1510">
        <f t="shared" si="71"/>
        <v>9</v>
      </c>
    </row>
    <row r="1511" spans="1:5" x14ac:dyDescent="0.25">
      <c r="A1511">
        <f t="shared" si="70"/>
        <v>1999</v>
      </c>
      <c r="B1511" t="str">
        <f>INDEX(Transpose!$B$2:$BD$2,MATCH('Iterating Key'!D1511,Transpose!$B$1:$BD$1,0))</f>
        <v>Venezuela</v>
      </c>
      <c r="C1511">
        <f>INDEX(Transpose!$B$3:$BD$32,MATCH('Iterating Key'!A1511,Transpose!$A$3:$A$32,0),MATCH(D1511,Transpose!$B$1:$BD$1,0))</f>
        <v>464.08200010000002</v>
      </c>
      <c r="D1511">
        <f t="shared" si="72"/>
        <v>51</v>
      </c>
      <c r="E1511">
        <f t="shared" si="71"/>
        <v>10</v>
      </c>
    </row>
    <row r="1512" spans="1:5" x14ac:dyDescent="0.25">
      <c r="A1512">
        <f t="shared" si="70"/>
        <v>2000</v>
      </c>
      <c r="B1512" t="str">
        <f>INDEX(Transpose!$B$2:$BD$2,MATCH('Iterating Key'!D1512,Transpose!$B$1:$BD$1,0))</f>
        <v>Venezuela</v>
      </c>
      <c r="C1512">
        <f>INDEX(Transpose!$B$3:$BD$32,MATCH('Iterating Key'!A1512,Transpose!$A$3:$A$32,0),MATCH(D1512,Transpose!$B$1:$BD$1,0))</f>
        <v>38.36703</v>
      </c>
      <c r="D1512">
        <f t="shared" si="72"/>
        <v>51</v>
      </c>
      <c r="E1512">
        <f t="shared" si="71"/>
        <v>11</v>
      </c>
    </row>
    <row r="1513" spans="1:5" x14ac:dyDescent="0.25">
      <c r="A1513">
        <f t="shared" si="70"/>
        <v>2001</v>
      </c>
      <c r="B1513" t="str">
        <f>INDEX(Transpose!$B$2:$BD$2,MATCH('Iterating Key'!D1513,Transpose!$B$1:$BD$1,0))</f>
        <v>Venezuela</v>
      </c>
      <c r="C1513">
        <f>INDEX(Transpose!$B$3:$BD$32,MATCH('Iterating Key'!A1513,Transpose!$A$3:$A$32,0),MATCH(D1513,Transpose!$B$1:$BD$1,0))</f>
        <v>25.934000399999999</v>
      </c>
      <c r="D1513">
        <f t="shared" si="72"/>
        <v>51</v>
      </c>
      <c r="E1513">
        <f t="shared" si="71"/>
        <v>12</v>
      </c>
    </row>
    <row r="1514" spans="1:5" x14ac:dyDescent="0.25">
      <c r="A1514">
        <f t="shared" si="70"/>
        <v>2002</v>
      </c>
      <c r="B1514" t="str">
        <f>INDEX(Transpose!$B$2:$BD$2,MATCH('Iterating Key'!D1514,Transpose!$B$1:$BD$1,0))</f>
        <v>Venezuela</v>
      </c>
      <c r="C1514">
        <f>INDEX(Transpose!$B$3:$BD$32,MATCH('Iterating Key'!A1514,Transpose!$A$3:$A$32,0),MATCH(D1514,Transpose!$B$1:$BD$1,0))</f>
        <v>191.90100000000001</v>
      </c>
      <c r="D1514">
        <f t="shared" si="72"/>
        <v>51</v>
      </c>
      <c r="E1514">
        <f t="shared" si="71"/>
        <v>13</v>
      </c>
    </row>
    <row r="1515" spans="1:5" x14ac:dyDescent="0.25">
      <c r="A1515">
        <f t="shared" si="70"/>
        <v>2003</v>
      </c>
      <c r="B1515" t="str">
        <f>INDEX(Transpose!$B$2:$BD$2,MATCH('Iterating Key'!D1515,Transpose!$B$1:$BD$1,0))</f>
        <v>Venezuela</v>
      </c>
      <c r="C1515">
        <f>INDEX(Transpose!$B$3:$BD$32,MATCH('Iterating Key'!A1515,Transpose!$A$3:$A$32,0),MATCH(D1515,Transpose!$B$1:$BD$1,0))</f>
        <v>259.95152789999997</v>
      </c>
      <c r="D1515">
        <f t="shared" si="72"/>
        <v>51</v>
      </c>
      <c r="E1515">
        <f t="shared" si="71"/>
        <v>14</v>
      </c>
    </row>
    <row r="1516" spans="1:5" x14ac:dyDescent="0.25">
      <c r="A1516">
        <f t="shared" si="70"/>
        <v>2004</v>
      </c>
      <c r="B1516" t="str">
        <f>INDEX(Transpose!$B$2:$BD$2,MATCH('Iterating Key'!D1516,Transpose!$B$1:$BD$1,0))</f>
        <v>Venezuela</v>
      </c>
      <c r="C1516">
        <f>INDEX(Transpose!$B$3:$BD$32,MATCH('Iterating Key'!A1516,Transpose!$A$3:$A$32,0),MATCH(D1516,Transpose!$B$1:$BD$1,0))</f>
        <v>169.8346224</v>
      </c>
      <c r="D1516">
        <f t="shared" si="72"/>
        <v>51</v>
      </c>
      <c r="E1516">
        <f t="shared" si="71"/>
        <v>15</v>
      </c>
    </row>
    <row r="1517" spans="1:5" x14ac:dyDescent="0.25">
      <c r="A1517">
        <f t="shared" si="70"/>
        <v>2005</v>
      </c>
      <c r="B1517" t="str">
        <f>INDEX(Transpose!$B$2:$BD$2,MATCH('Iterating Key'!D1517,Transpose!$B$1:$BD$1,0))</f>
        <v>Venezuela</v>
      </c>
      <c r="C1517">
        <f>INDEX(Transpose!$B$3:$BD$32,MATCH('Iterating Key'!A1517,Transpose!$A$3:$A$32,0),MATCH(D1517,Transpose!$B$1:$BD$1,0))</f>
        <v>22.068557500000001</v>
      </c>
      <c r="D1517">
        <f t="shared" si="72"/>
        <v>51</v>
      </c>
      <c r="E1517">
        <f t="shared" si="71"/>
        <v>16</v>
      </c>
    </row>
    <row r="1518" spans="1:5" x14ac:dyDescent="0.25">
      <c r="A1518">
        <f t="shared" si="70"/>
        <v>2006</v>
      </c>
      <c r="B1518" t="str">
        <f>INDEX(Transpose!$B$2:$BD$2,MATCH('Iterating Key'!D1518,Transpose!$B$1:$BD$1,0))</f>
        <v>Venezuela</v>
      </c>
      <c r="C1518">
        <f>INDEX(Transpose!$B$3:$BD$32,MATCH('Iterating Key'!A1518,Transpose!$A$3:$A$32,0),MATCH(D1518,Transpose!$B$1:$BD$1,0))</f>
        <v>64.868581500000005</v>
      </c>
      <c r="D1518">
        <f t="shared" si="72"/>
        <v>51</v>
      </c>
      <c r="E1518">
        <f t="shared" si="71"/>
        <v>17</v>
      </c>
    </row>
    <row r="1519" spans="1:5" x14ac:dyDescent="0.25">
      <c r="A1519">
        <f t="shared" si="70"/>
        <v>2007</v>
      </c>
      <c r="B1519" t="str">
        <f>INDEX(Transpose!$B$2:$BD$2,MATCH('Iterating Key'!D1519,Transpose!$B$1:$BD$1,0))</f>
        <v>Venezuela</v>
      </c>
      <c r="C1519">
        <f>INDEX(Transpose!$B$3:$BD$32,MATCH('Iterating Key'!A1519,Transpose!$A$3:$A$32,0),MATCH(D1519,Transpose!$B$1:$BD$1,0))</f>
        <v>70.379658500000005</v>
      </c>
      <c r="D1519">
        <f t="shared" si="72"/>
        <v>51</v>
      </c>
      <c r="E1519">
        <f t="shared" si="71"/>
        <v>18</v>
      </c>
    </row>
    <row r="1520" spans="1:5" x14ac:dyDescent="0.25">
      <c r="A1520">
        <f t="shared" si="70"/>
        <v>2008</v>
      </c>
      <c r="B1520" t="str">
        <f>INDEX(Transpose!$B$2:$BD$2,MATCH('Iterating Key'!D1520,Transpose!$B$1:$BD$1,0))</f>
        <v>Venezuela</v>
      </c>
      <c r="C1520">
        <f>INDEX(Transpose!$B$3:$BD$32,MATCH('Iterating Key'!A1520,Transpose!$A$3:$A$32,0),MATCH(D1520,Transpose!$B$1:$BD$1,0))</f>
        <v>125.48627759999999</v>
      </c>
      <c r="D1520">
        <f t="shared" si="72"/>
        <v>51</v>
      </c>
      <c r="E1520">
        <f t="shared" si="71"/>
        <v>19</v>
      </c>
    </row>
    <row r="1521" spans="1:5" x14ac:dyDescent="0.25">
      <c r="A1521">
        <f t="shared" si="70"/>
        <v>2009</v>
      </c>
      <c r="B1521" t="str">
        <f>INDEX(Transpose!$B$2:$BD$2,MATCH('Iterating Key'!D1521,Transpose!$B$1:$BD$1,0))</f>
        <v>Venezuela</v>
      </c>
      <c r="C1521">
        <f>INDEX(Transpose!$B$3:$BD$32,MATCH('Iterating Key'!A1521,Transpose!$A$3:$A$32,0),MATCH(D1521,Transpose!$B$1:$BD$1,0))</f>
        <v>18.181522000000001</v>
      </c>
      <c r="D1521">
        <f t="shared" si="72"/>
        <v>51</v>
      </c>
      <c r="E1521">
        <f t="shared" si="71"/>
        <v>20</v>
      </c>
    </row>
    <row r="1522" spans="1:5" x14ac:dyDescent="0.25">
      <c r="A1522">
        <f t="shared" si="70"/>
        <v>2010</v>
      </c>
      <c r="B1522" t="str">
        <f>INDEX(Transpose!$B$2:$BD$2,MATCH('Iterating Key'!D1522,Transpose!$B$1:$BD$1,0))</f>
        <v>Venezuela</v>
      </c>
      <c r="C1522">
        <f>INDEX(Transpose!$B$3:$BD$32,MATCH('Iterating Key'!A1522,Transpose!$A$3:$A$32,0),MATCH(D1522,Transpose!$B$1:$BD$1,0))</f>
        <v>19.084310800000001</v>
      </c>
      <c r="D1522">
        <f t="shared" si="72"/>
        <v>51</v>
      </c>
      <c r="E1522">
        <f t="shared" si="71"/>
        <v>21</v>
      </c>
    </row>
    <row r="1523" spans="1:5" x14ac:dyDescent="0.25">
      <c r="A1523">
        <f t="shared" si="70"/>
        <v>2011</v>
      </c>
      <c r="B1523" t="str">
        <f>INDEX(Transpose!$B$2:$BD$2,MATCH('Iterating Key'!D1523,Transpose!$B$1:$BD$1,0))</f>
        <v>Venezuela</v>
      </c>
      <c r="C1523">
        <f>INDEX(Transpose!$B$3:$BD$32,MATCH('Iterating Key'!A1523,Transpose!$A$3:$A$32,0),MATCH(D1523,Transpose!$B$1:$BD$1,0))</f>
        <v>0.467082</v>
      </c>
      <c r="D1523">
        <f t="shared" si="72"/>
        <v>51</v>
      </c>
      <c r="E1523">
        <f t="shared" si="71"/>
        <v>22</v>
      </c>
    </row>
    <row r="1524" spans="1:5" x14ac:dyDescent="0.25">
      <c r="A1524">
        <f t="shared" si="70"/>
        <v>2012</v>
      </c>
      <c r="B1524" t="str">
        <f>INDEX(Transpose!$B$2:$BD$2,MATCH('Iterating Key'!D1524,Transpose!$B$1:$BD$1,0))</f>
        <v>Venezuela</v>
      </c>
      <c r="C1524">
        <f>INDEX(Transpose!$B$3:$BD$32,MATCH('Iterating Key'!A1524,Transpose!$A$3:$A$32,0),MATCH(D1524,Transpose!$B$1:$BD$1,0))</f>
        <v>2.3147761</v>
      </c>
      <c r="D1524">
        <f t="shared" si="72"/>
        <v>51</v>
      </c>
      <c r="E1524">
        <f t="shared" si="71"/>
        <v>23</v>
      </c>
    </row>
    <row r="1525" spans="1:5" x14ac:dyDescent="0.25">
      <c r="A1525">
        <f t="shared" si="70"/>
        <v>2013</v>
      </c>
      <c r="B1525" t="str">
        <f>INDEX(Transpose!$B$2:$BD$2,MATCH('Iterating Key'!D1525,Transpose!$B$1:$BD$1,0))</f>
        <v>Venezuela</v>
      </c>
      <c r="C1525">
        <f>INDEX(Transpose!$B$3:$BD$32,MATCH('Iterating Key'!A1525,Transpose!$A$3:$A$32,0),MATCH(D1525,Transpose!$B$1:$BD$1,0))</f>
        <v>5.7634699999999999</v>
      </c>
      <c r="D1525">
        <f t="shared" si="72"/>
        <v>51</v>
      </c>
      <c r="E1525">
        <f t="shared" si="71"/>
        <v>24</v>
      </c>
    </row>
    <row r="1526" spans="1:5" x14ac:dyDescent="0.25">
      <c r="A1526">
        <f t="shared" si="70"/>
        <v>2014</v>
      </c>
      <c r="B1526" t="str">
        <f>INDEX(Transpose!$B$2:$BD$2,MATCH('Iterating Key'!D1526,Transpose!$B$1:$BD$1,0))</f>
        <v>Venezuela</v>
      </c>
      <c r="C1526">
        <f>INDEX(Transpose!$B$3:$BD$32,MATCH('Iterating Key'!A1526,Transpose!$A$3:$A$32,0),MATCH(D1526,Transpose!$B$1:$BD$1,0))</f>
        <v>8.20858E-2</v>
      </c>
      <c r="D1526">
        <f t="shared" si="72"/>
        <v>51</v>
      </c>
      <c r="E1526">
        <f t="shared" si="71"/>
        <v>25</v>
      </c>
    </row>
    <row r="1527" spans="1:5" x14ac:dyDescent="0.25">
      <c r="A1527">
        <f t="shared" si="70"/>
        <v>2015</v>
      </c>
      <c r="B1527" t="str">
        <f>INDEX(Transpose!$B$2:$BD$2,MATCH('Iterating Key'!D1527,Transpose!$B$1:$BD$1,0))</f>
        <v>Venezuela</v>
      </c>
      <c r="C1527">
        <f>INDEX(Transpose!$B$3:$BD$32,MATCH('Iterating Key'!A1527,Transpose!$A$3:$A$32,0),MATCH(D1527,Transpose!$B$1:$BD$1,0))</f>
        <v>0.50363999999999998</v>
      </c>
      <c r="D1527">
        <f t="shared" si="72"/>
        <v>51</v>
      </c>
      <c r="E1527">
        <f t="shared" si="71"/>
        <v>26</v>
      </c>
    </row>
    <row r="1528" spans="1:5" x14ac:dyDescent="0.25">
      <c r="A1528">
        <f t="shared" si="70"/>
        <v>2016</v>
      </c>
      <c r="B1528" t="str">
        <f>INDEX(Transpose!$B$2:$BD$2,MATCH('Iterating Key'!D1528,Transpose!$B$1:$BD$1,0))</f>
        <v>Venezuela</v>
      </c>
      <c r="C1528">
        <f>INDEX(Transpose!$B$3:$BD$32,MATCH('Iterating Key'!A1528,Transpose!$A$3:$A$32,0),MATCH(D1528,Transpose!$B$1:$BD$1,0))</f>
        <v>0</v>
      </c>
      <c r="D1528">
        <f t="shared" si="72"/>
        <v>51</v>
      </c>
      <c r="E1528">
        <f t="shared" si="71"/>
        <v>27</v>
      </c>
    </row>
    <row r="1529" spans="1:5" x14ac:dyDescent="0.25">
      <c r="A1529">
        <f t="shared" si="70"/>
        <v>2017</v>
      </c>
      <c r="B1529" t="str">
        <f>INDEX(Transpose!$B$2:$BD$2,MATCH('Iterating Key'!D1529,Transpose!$B$1:$BD$1,0))</f>
        <v>Venezuela</v>
      </c>
      <c r="C1529">
        <f>INDEX(Transpose!$B$3:$BD$32,MATCH('Iterating Key'!A1529,Transpose!$A$3:$A$32,0),MATCH(D1529,Transpose!$B$1:$BD$1,0))</f>
        <v>0</v>
      </c>
      <c r="D1529">
        <f t="shared" si="72"/>
        <v>51</v>
      </c>
      <c r="E1529">
        <f t="shared" si="71"/>
        <v>28</v>
      </c>
    </row>
    <row r="1530" spans="1:5" x14ac:dyDescent="0.25">
      <c r="A1530">
        <f t="shared" si="70"/>
        <v>2018</v>
      </c>
      <c r="B1530" t="str">
        <f>INDEX(Transpose!$B$2:$BD$2,MATCH('Iterating Key'!D1530,Transpose!$B$1:$BD$1,0))</f>
        <v>Venezuela</v>
      </c>
      <c r="C1530">
        <f>INDEX(Transpose!$B$3:$BD$32,MATCH('Iterating Key'!A1530,Transpose!$A$3:$A$32,0),MATCH(D1530,Transpose!$B$1:$BD$1,0))</f>
        <v>71.772996300000003</v>
      </c>
      <c r="D1530">
        <f t="shared" si="72"/>
        <v>51</v>
      </c>
      <c r="E1530">
        <f t="shared" si="71"/>
        <v>29</v>
      </c>
    </row>
    <row r="1531" spans="1:5" x14ac:dyDescent="0.25">
      <c r="A1531">
        <f t="shared" si="70"/>
        <v>2019</v>
      </c>
      <c r="B1531" t="str">
        <f>INDEX(Transpose!$B$2:$BD$2,MATCH('Iterating Key'!D1531,Transpose!$B$1:$BD$1,0))</f>
        <v>Venezuela</v>
      </c>
      <c r="C1531">
        <f>INDEX(Transpose!$B$3:$BD$32,MATCH('Iterating Key'!A1531,Transpose!$A$3:$A$32,0),MATCH(D1531,Transpose!$B$1:$BD$1,0))</f>
        <v>53.2333949</v>
      </c>
      <c r="D1531">
        <f t="shared" si="72"/>
        <v>51</v>
      </c>
      <c r="E1531">
        <f t="shared" si="71"/>
        <v>30</v>
      </c>
    </row>
    <row r="1532" spans="1:5" x14ac:dyDescent="0.25">
      <c r="A1532">
        <f t="shared" si="70"/>
        <v>1990</v>
      </c>
      <c r="B1532" t="str">
        <f>INDEX(Transpose!$B$2:$BD$2,MATCH('Iterating Key'!D1532,Transpose!$B$1:$BD$1,0))</f>
        <v>Viet Nam</v>
      </c>
      <c r="C1532">
        <f>INDEX(Transpose!$B$3:$BD$32,MATCH('Iterating Key'!A1532,Transpose!$A$3:$A$32,0),MATCH(D1532,Transpose!$B$1:$BD$1,0))</f>
        <v>1145.2340013999999</v>
      </c>
      <c r="D1532">
        <f t="shared" si="72"/>
        <v>52</v>
      </c>
      <c r="E1532">
        <f t="shared" si="71"/>
        <v>1</v>
      </c>
    </row>
    <row r="1533" spans="1:5" x14ac:dyDescent="0.25">
      <c r="A1533">
        <f t="shared" si="70"/>
        <v>1991</v>
      </c>
      <c r="B1533" t="str">
        <f>INDEX(Transpose!$B$2:$BD$2,MATCH('Iterating Key'!D1533,Transpose!$B$1:$BD$1,0))</f>
        <v>Viet Nam</v>
      </c>
      <c r="C1533">
        <f>INDEX(Transpose!$B$3:$BD$32,MATCH('Iterating Key'!A1533,Transpose!$A$3:$A$32,0),MATCH(D1533,Transpose!$B$1:$BD$1,0))</f>
        <v>1200.952</v>
      </c>
      <c r="D1533">
        <f t="shared" si="72"/>
        <v>52</v>
      </c>
      <c r="E1533">
        <f t="shared" si="71"/>
        <v>2</v>
      </c>
    </row>
    <row r="1534" spans="1:5" x14ac:dyDescent="0.25">
      <c r="A1534">
        <f t="shared" si="70"/>
        <v>1992</v>
      </c>
      <c r="B1534" t="str">
        <f>INDEX(Transpose!$B$2:$BD$2,MATCH('Iterating Key'!D1534,Transpose!$B$1:$BD$1,0))</f>
        <v>Viet Nam</v>
      </c>
      <c r="C1534">
        <f>INDEX(Transpose!$B$3:$BD$32,MATCH('Iterating Key'!A1534,Transpose!$A$3:$A$32,0),MATCH(D1534,Transpose!$B$1:$BD$1,0))</f>
        <v>1937.6110000000001</v>
      </c>
      <c r="D1534">
        <f t="shared" si="72"/>
        <v>52</v>
      </c>
      <c r="E1534">
        <f t="shared" si="71"/>
        <v>3</v>
      </c>
    </row>
    <row r="1535" spans="1:5" x14ac:dyDescent="0.25">
      <c r="A1535">
        <f t="shared" si="70"/>
        <v>1993</v>
      </c>
      <c r="B1535" t="str">
        <f>INDEX(Transpose!$B$2:$BD$2,MATCH('Iterating Key'!D1535,Transpose!$B$1:$BD$1,0))</f>
        <v>Viet Nam</v>
      </c>
      <c r="C1535">
        <f>INDEX(Transpose!$B$3:$BD$32,MATCH('Iterating Key'!A1535,Transpose!$A$3:$A$32,0),MATCH(D1535,Transpose!$B$1:$BD$1,0))</f>
        <v>2071.8369999000001</v>
      </c>
      <c r="D1535">
        <f t="shared" si="72"/>
        <v>52</v>
      </c>
      <c r="E1535">
        <f t="shared" si="71"/>
        <v>4</v>
      </c>
    </row>
    <row r="1536" spans="1:5" x14ac:dyDescent="0.25">
      <c r="A1536">
        <f t="shared" si="70"/>
        <v>1994</v>
      </c>
      <c r="B1536" t="str">
        <f>INDEX(Transpose!$B$2:$BD$2,MATCH('Iterating Key'!D1536,Transpose!$B$1:$BD$1,0))</f>
        <v>Viet Nam</v>
      </c>
      <c r="C1536">
        <f>INDEX(Transpose!$B$3:$BD$32,MATCH('Iterating Key'!A1536,Transpose!$A$3:$A$32,0),MATCH(D1536,Transpose!$B$1:$BD$1,0))</f>
        <v>2720.9110000000001</v>
      </c>
      <c r="D1536">
        <f t="shared" si="72"/>
        <v>52</v>
      </c>
      <c r="E1536">
        <f t="shared" si="71"/>
        <v>5</v>
      </c>
    </row>
    <row r="1537" spans="1:5" x14ac:dyDescent="0.25">
      <c r="A1537">
        <f t="shared" si="70"/>
        <v>1995</v>
      </c>
      <c r="B1537" t="str">
        <f>INDEX(Transpose!$B$2:$BD$2,MATCH('Iterating Key'!D1537,Transpose!$B$1:$BD$1,0))</f>
        <v>Viet Nam</v>
      </c>
      <c r="C1537">
        <f>INDEX(Transpose!$B$3:$BD$32,MATCH('Iterating Key'!A1537,Transpose!$A$3:$A$32,0),MATCH(D1537,Transpose!$B$1:$BD$1,0))</f>
        <v>3546.4050000000002</v>
      </c>
      <c r="D1537">
        <f t="shared" si="72"/>
        <v>52</v>
      </c>
      <c r="E1537">
        <f t="shared" si="71"/>
        <v>6</v>
      </c>
    </row>
    <row r="1538" spans="1:5" x14ac:dyDescent="0.25">
      <c r="A1538">
        <f t="shared" si="70"/>
        <v>1996</v>
      </c>
      <c r="B1538" t="str">
        <f>INDEX(Transpose!$B$2:$BD$2,MATCH('Iterating Key'!D1538,Transpose!$B$1:$BD$1,0))</f>
        <v>Viet Nam</v>
      </c>
      <c r="C1538">
        <f>INDEX(Transpose!$B$3:$BD$32,MATCH('Iterating Key'!A1538,Transpose!$A$3:$A$32,0),MATCH(D1538,Transpose!$B$1:$BD$1,0))</f>
        <v>3779.415</v>
      </c>
      <c r="D1538">
        <f t="shared" si="72"/>
        <v>52</v>
      </c>
      <c r="E1538">
        <f t="shared" si="71"/>
        <v>7</v>
      </c>
    </row>
    <row r="1539" spans="1:5" x14ac:dyDescent="0.25">
      <c r="A1539">
        <f t="shared" ref="A1539:A1596" si="73">1990+E1539-1</f>
        <v>1997</v>
      </c>
      <c r="B1539" t="str">
        <f>INDEX(Transpose!$B$2:$BD$2,MATCH('Iterating Key'!D1539,Transpose!$B$1:$BD$1,0))</f>
        <v>Viet Nam</v>
      </c>
      <c r="C1539">
        <f>INDEX(Transpose!$B$3:$BD$32,MATCH('Iterating Key'!A1539,Transpose!$A$3:$A$32,0),MATCH(D1539,Transpose!$B$1:$BD$1,0))</f>
        <v>6177.8340002000004</v>
      </c>
      <c r="D1539">
        <f t="shared" si="72"/>
        <v>52</v>
      </c>
      <c r="E1539">
        <f t="shared" si="71"/>
        <v>8</v>
      </c>
    </row>
    <row r="1540" spans="1:5" x14ac:dyDescent="0.25">
      <c r="A1540">
        <f t="shared" si="73"/>
        <v>1998</v>
      </c>
      <c r="B1540" t="str">
        <f>INDEX(Transpose!$B$2:$BD$2,MATCH('Iterating Key'!D1540,Transpose!$B$1:$BD$1,0))</f>
        <v>Viet Nam</v>
      </c>
      <c r="C1540">
        <f>INDEX(Transpose!$B$3:$BD$32,MATCH('Iterating Key'!A1540,Transpose!$A$3:$A$32,0),MATCH(D1540,Transpose!$B$1:$BD$1,0))</f>
        <v>6466.7120002000001</v>
      </c>
      <c r="D1540">
        <f t="shared" si="72"/>
        <v>52</v>
      </c>
      <c r="E1540">
        <f t="shared" ref="E1540:E1596" si="74">IF(E1539+1=31,1,E1539+1)</f>
        <v>9</v>
      </c>
    </row>
    <row r="1541" spans="1:5" x14ac:dyDescent="0.25">
      <c r="A1541">
        <f t="shared" si="73"/>
        <v>1999</v>
      </c>
      <c r="B1541" t="str">
        <f>INDEX(Transpose!$B$2:$BD$2,MATCH('Iterating Key'!D1541,Transpose!$B$1:$BD$1,0))</f>
        <v>Viet Nam</v>
      </c>
      <c r="C1541">
        <f>INDEX(Transpose!$B$3:$BD$32,MATCH('Iterating Key'!A1541,Transpose!$A$3:$A$32,0),MATCH(D1541,Transpose!$B$1:$BD$1,0))</f>
        <v>7727.0130000999998</v>
      </c>
      <c r="D1541">
        <f t="shared" si="72"/>
        <v>52</v>
      </c>
      <c r="E1541">
        <f t="shared" si="74"/>
        <v>10</v>
      </c>
    </row>
    <row r="1542" spans="1:5" x14ac:dyDescent="0.25">
      <c r="A1542">
        <f t="shared" si="73"/>
        <v>2000</v>
      </c>
      <c r="B1542" t="str">
        <f>INDEX(Transpose!$B$2:$BD$2,MATCH('Iterating Key'!D1542,Transpose!$B$1:$BD$1,0))</f>
        <v>Viet Nam</v>
      </c>
      <c r="C1542">
        <f>INDEX(Transpose!$B$3:$BD$32,MATCH('Iterating Key'!A1542,Transpose!$A$3:$A$32,0),MATCH(D1542,Transpose!$B$1:$BD$1,0))</f>
        <v>11618.3758499</v>
      </c>
      <c r="D1542">
        <f t="shared" si="72"/>
        <v>52</v>
      </c>
      <c r="E1542">
        <f t="shared" si="74"/>
        <v>11</v>
      </c>
    </row>
    <row r="1543" spans="1:5" x14ac:dyDescent="0.25">
      <c r="A1543">
        <f t="shared" si="73"/>
        <v>2001</v>
      </c>
      <c r="B1543" t="str">
        <f>INDEX(Transpose!$B$2:$BD$2,MATCH('Iterating Key'!D1543,Transpose!$B$1:$BD$1,0))</f>
        <v>Viet Nam</v>
      </c>
      <c r="C1543">
        <f>INDEX(Transpose!$B$3:$BD$32,MATCH('Iterating Key'!A1543,Transpose!$A$3:$A$32,0),MATCH(D1543,Transpose!$B$1:$BD$1,0))</f>
        <v>14106.443000499999</v>
      </c>
      <c r="D1543">
        <f t="shared" si="72"/>
        <v>52</v>
      </c>
      <c r="E1543">
        <f t="shared" si="74"/>
        <v>12</v>
      </c>
    </row>
    <row r="1544" spans="1:5" x14ac:dyDescent="0.25">
      <c r="A1544">
        <f t="shared" si="73"/>
        <v>2002</v>
      </c>
      <c r="B1544" t="str">
        <f>INDEX(Transpose!$B$2:$BD$2,MATCH('Iterating Key'!D1544,Transpose!$B$1:$BD$1,0))</f>
        <v>Viet Nam</v>
      </c>
      <c r="C1544">
        <f>INDEX(Transpose!$B$3:$BD$32,MATCH('Iterating Key'!A1544,Transpose!$A$3:$A$32,0),MATCH(D1544,Transpose!$B$1:$BD$1,0))</f>
        <v>11771.366999399999</v>
      </c>
      <c r="D1544">
        <f t="shared" si="72"/>
        <v>52</v>
      </c>
      <c r="E1544">
        <f t="shared" si="74"/>
        <v>13</v>
      </c>
    </row>
    <row r="1545" spans="1:5" x14ac:dyDescent="0.25">
      <c r="A1545">
        <f t="shared" si="73"/>
        <v>2003</v>
      </c>
      <c r="B1545" t="str">
        <f>INDEX(Transpose!$B$2:$BD$2,MATCH('Iterating Key'!D1545,Transpose!$B$1:$BD$1,0))</f>
        <v>Viet Nam</v>
      </c>
      <c r="C1545">
        <f>INDEX(Transpose!$B$3:$BD$32,MATCH('Iterating Key'!A1545,Transpose!$A$3:$A$32,0),MATCH(D1545,Transpose!$B$1:$BD$1,0))</f>
        <v>11631.111000299999</v>
      </c>
      <c r="D1545">
        <f t="shared" si="72"/>
        <v>52</v>
      </c>
      <c r="E1545">
        <f t="shared" si="74"/>
        <v>14</v>
      </c>
    </row>
    <row r="1546" spans="1:5" x14ac:dyDescent="0.25">
      <c r="A1546">
        <f t="shared" si="73"/>
        <v>2004</v>
      </c>
      <c r="B1546" t="str">
        <f>INDEX(Transpose!$B$2:$BD$2,MATCH('Iterating Key'!D1546,Transpose!$B$1:$BD$1,0))</f>
        <v>Viet Nam</v>
      </c>
      <c r="C1546">
        <f>INDEX(Transpose!$B$3:$BD$32,MATCH('Iterating Key'!A1546,Transpose!$A$3:$A$32,0),MATCH(D1546,Transpose!$B$1:$BD$1,0))</f>
        <v>14858.9909998</v>
      </c>
      <c r="D1546">
        <f t="shared" si="72"/>
        <v>52</v>
      </c>
      <c r="E1546">
        <f t="shared" si="74"/>
        <v>15</v>
      </c>
    </row>
    <row r="1547" spans="1:5" x14ac:dyDescent="0.25">
      <c r="A1547">
        <f t="shared" si="73"/>
        <v>2005</v>
      </c>
      <c r="B1547" t="str">
        <f>INDEX(Transpose!$B$2:$BD$2,MATCH('Iterating Key'!D1547,Transpose!$B$1:$BD$1,0))</f>
        <v>Viet Nam</v>
      </c>
      <c r="C1547">
        <f>INDEX(Transpose!$B$3:$BD$32,MATCH('Iterating Key'!A1547,Transpose!$A$3:$A$32,0),MATCH(D1547,Transpose!$B$1:$BD$1,0))</f>
        <v>13432.0335533</v>
      </c>
      <c r="D1547">
        <f t="shared" si="72"/>
        <v>52</v>
      </c>
      <c r="E1547">
        <f t="shared" si="74"/>
        <v>16</v>
      </c>
    </row>
    <row r="1548" spans="1:5" x14ac:dyDescent="0.25">
      <c r="A1548">
        <f t="shared" si="73"/>
        <v>2006</v>
      </c>
      <c r="B1548" t="str">
        <f>INDEX(Transpose!$B$2:$BD$2,MATCH('Iterating Key'!D1548,Transpose!$B$1:$BD$1,0))</f>
        <v>Viet Nam</v>
      </c>
      <c r="C1548">
        <f>INDEX(Transpose!$B$3:$BD$32,MATCH('Iterating Key'!A1548,Transpose!$A$3:$A$32,0),MATCH(D1548,Transpose!$B$1:$BD$1,0))</f>
        <v>13904.70204</v>
      </c>
      <c r="D1548">
        <f t="shared" si="72"/>
        <v>52</v>
      </c>
      <c r="E1548">
        <f t="shared" si="74"/>
        <v>17</v>
      </c>
    </row>
    <row r="1549" spans="1:5" x14ac:dyDescent="0.25">
      <c r="A1549">
        <f t="shared" si="73"/>
        <v>2007</v>
      </c>
      <c r="B1549" t="str">
        <f>INDEX(Transpose!$B$2:$BD$2,MATCH('Iterating Key'!D1549,Transpose!$B$1:$BD$1,0))</f>
        <v>Viet Nam</v>
      </c>
      <c r="C1549">
        <f>INDEX(Transpose!$B$3:$BD$32,MATCH('Iterating Key'!A1549,Transpose!$A$3:$A$32,0),MATCH(D1549,Transpose!$B$1:$BD$1,0))</f>
        <v>17936.2186134</v>
      </c>
      <c r="D1549">
        <f t="shared" si="72"/>
        <v>52</v>
      </c>
      <c r="E1549">
        <f t="shared" si="74"/>
        <v>18</v>
      </c>
    </row>
    <row r="1550" spans="1:5" x14ac:dyDescent="0.25">
      <c r="A1550">
        <f t="shared" si="73"/>
        <v>2008</v>
      </c>
      <c r="B1550" t="str">
        <f>INDEX(Transpose!$B$2:$BD$2,MATCH('Iterating Key'!D1550,Transpose!$B$1:$BD$1,0))</f>
        <v>Viet Nam</v>
      </c>
      <c r="C1550">
        <f>INDEX(Transpose!$B$3:$BD$32,MATCH('Iterating Key'!A1550,Transpose!$A$3:$A$32,0),MATCH(D1550,Transpose!$B$1:$BD$1,0))</f>
        <v>16101.3720357</v>
      </c>
      <c r="D1550">
        <f t="shared" si="72"/>
        <v>52</v>
      </c>
      <c r="E1550">
        <f t="shared" si="74"/>
        <v>19</v>
      </c>
    </row>
    <row r="1551" spans="1:5" x14ac:dyDescent="0.25">
      <c r="A1551">
        <f t="shared" si="73"/>
        <v>2009</v>
      </c>
      <c r="B1551" t="str">
        <f>INDEX(Transpose!$B$2:$BD$2,MATCH('Iterating Key'!D1551,Transpose!$B$1:$BD$1,0))</f>
        <v>Viet Nam</v>
      </c>
      <c r="C1551">
        <f>INDEX(Transpose!$B$3:$BD$32,MATCH('Iterating Key'!A1551,Transpose!$A$3:$A$32,0),MATCH(D1551,Transpose!$B$1:$BD$1,0))</f>
        <v>17051.734476500002</v>
      </c>
      <c r="D1551">
        <f t="shared" si="72"/>
        <v>52</v>
      </c>
      <c r="E1551">
        <f t="shared" si="74"/>
        <v>20</v>
      </c>
    </row>
    <row r="1552" spans="1:5" x14ac:dyDescent="0.25">
      <c r="A1552">
        <f t="shared" si="73"/>
        <v>2010</v>
      </c>
      <c r="B1552" t="str">
        <f>INDEX(Transpose!$B$2:$BD$2,MATCH('Iterating Key'!D1552,Transpose!$B$1:$BD$1,0))</f>
        <v>Viet Nam</v>
      </c>
      <c r="C1552">
        <f>INDEX(Transpose!$B$3:$BD$32,MATCH('Iterating Key'!A1552,Transpose!$A$3:$A$32,0),MATCH(D1552,Transpose!$B$1:$BD$1,0))</f>
        <v>14228.585796400001</v>
      </c>
      <c r="D1552">
        <f t="shared" si="72"/>
        <v>52</v>
      </c>
      <c r="E1552">
        <f t="shared" si="74"/>
        <v>21</v>
      </c>
    </row>
    <row r="1553" spans="1:5" x14ac:dyDescent="0.25">
      <c r="A1553">
        <f t="shared" si="73"/>
        <v>2011</v>
      </c>
      <c r="B1553" t="str">
        <f>INDEX(Transpose!$B$2:$BD$2,MATCH('Iterating Key'!D1553,Transpose!$B$1:$BD$1,0))</f>
        <v>Viet Nam</v>
      </c>
      <c r="C1553">
        <f>INDEX(Transpose!$B$3:$BD$32,MATCH('Iterating Key'!A1553,Transpose!$A$3:$A$32,0),MATCH(D1553,Transpose!$B$1:$BD$1,0))</f>
        <v>17717.394731299999</v>
      </c>
      <c r="D1553">
        <f t="shared" si="72"/>
        <v>52</v>
      </c>
      <c r="E1553">
        <f t="shared" si="74"/>
        <v>22</v>
      </c>
    </row>
    <row r="1554" spans="1:5" x14ac:dyDescent="0.25">
      <c r="A1554">
        <f t="shared" si="73"/>
        <v>2012</v>
      </c>
      <c r="B1554" t="str">
        <f>INDEX(Transpose!$B$2:$BD$2,MATCH('Iterating Key'!D1554,Transpose!$B$1:$BD$1,0))</f>
        <v>Viet Nam</v>
      </c>
      <c r="C1554">
        <f>INDEX(Transpose!$B$3:$BD$32,MATCH('Iterating Key'!A1554,Transpose!$A$3:$A$32,0),MATCH(D1554,Transpose!$B$1:$BD$1,0))</f>
        <v>22919.663832400001</v>
      </c>
      <c r="D1554">
        <f t="shared" si="72"/>
        <v>52</v>
      </c>
      <c r="E1554">
        <f t="shared" si="74"/>
        <v>23</v>
      </c>
    </row>
    <row r="1555" spans="1:5" x14ac:dyDescent="0.25">
      <c r="A1555">
        <f t="shared" si="73"/>
        <v>2013</v>
      </c>
      <c r="B1555" t="str">
        <f>INDEX(Transpose!$B$2:$BD$2,MATCH('Iterating Key'!D1555,Transpose!$B$1:$BD$1,0))</f>
        <v>Viet Nam</v>
      </c>
      <c r="C1555">
        <f>INDEX(Transpose!$B$3:$BD$32,MATCH('Iterating Key'!A1555,Transpose!$A$3:$A$32,0),MATCH(D1555,Transpose!$B$1:$BD$1,0))</f>
        <v>19717.764414199999</v>
      </c>
      <c r="D1555">
        <f t="shared" si="72"/>
        <v>52</v>
      </c>
      <c r="E1555">
        <f t="shared" si="74"/>
        <v>24</v>
      </c>
    </row>
    <row r="1556" spans="1:5" x14ac:dyDescent="0.25">
      <c r="A1556">
        <f t="shared" si="73"/>
        <v>2014</v>
      </c>
      <c r="B1556" t="str">
        <f>INDEX(Transpose!$B$2:$BD$2,MATCH('Iterating Key'!D1556,Transpose!$B$1:$BD$1,0))</f>
        <v>Viet Nam</v>
      </c>
      <c r="C1556">
        <f>INDEX(Transpose!$B$3:$BD$32,MATCH('Iterating Key'!A1556,Transpose!$A$3:$A$32,0),MATCH(D1556,Transpose!$B$1:$BD$1,0))</f>
        <v>26097.144159799998</v>
      </c>
      <c r="D1556">
        <f t="shared" si="72"/>
        <v>52</v>
      </c>
      <c r="E1556">
        <f t="shared" si="74"/>
        <v>25</v>
      </c>
    </row>
    <row r="1557" spans="1:5" x14ac:dyDescent="0.25">
      <c r="A1557">
        <f t="shared" si="73"/>
        <v>2015</v>
      </c>
      <c r="B1557" t="str">
        <f>INDEX(Transpose!$B$2:$BD$2,MATCH('Iterating Key'!D1557,Transpose!$B$1:$BD$1,0))</f>
        <v>Viet Nam</v>
      </c>
      <c r="C1557">
        <f>INDEX(Transpose!$B$3:$BD$32,MATCH('Iterating Key'!A1557,Transpose!$A$3:$A$32,0),MATCH(D1557,Transpose!$B$1:$BD$1,0))</f>
        <v>21943.502174900001</v>
      </c>
      <c r="D1557">
        <f t="shared" si="72"/>
        <v>52</v>
      </c>
      <c r="E1557">
        <f t="shared" si="74"/>
        <v>26</v>
      </c>
    </row>
    <row r="1558" spans="1:5" x14ac:dyDescent="0.25">
      <c r="A1558">
        <f t="shared" si="73"/>
        <v>2016</v>
      </c>
      <c r="B1558" t="str">
        <f>INDEX(Transpose!$B$2:$BD$2,MATCH('Iterating Key'!D1558,Transpose!$B$1:$BD$1,0))</f>
        <v>Viet Nam</v>
      </c>
      <c r="C1558">
        <f>INDEX(Transpose!$B$3:$BD$32,MATCH('Iterating Key'!A1558,Transpose!$A$3:$A$32,0),MATCH(D1558,Transpose!$B$1:$BD$1,0))</f>
        <v>29721.290533300002</v>
      </c>
      <c r="D1558">
        <f t="shared" si="72"/>
        <v>52</v>
      </c>
      <c r="E1558">
        <f t="shared" si="74"/>
        <v>27</v>
      </c>
    </row>
    <row r="1559" spans="1:5" x14ac:dyDescent="0.25">
      <c r="A1559">
        <f t="shared" si="73"/>
        <v>2017</v>
      </c>
      <c r="B1559" t="str">
        <f>INDEX(Transpose!$B$2:$BD$2,MATCH('Iterating Key'!D1559,Transpose!$B$1:$BD$1,0))</f>
        <v>Viet Nam</v>
      </c>
      <c r="C1559">
        <f>INDEX(Transpose!$B$3:$BD$32,MATCH('Iterating Key'!A1559,Transpose!$A$3:$A$32,0),MATCH(D1559,Transpose!$B$1:$BD$1,0))</f>
        <v>25092.158683099999</v>
      </c>
      <c r="D1559">
        <f t="shared" si="72"/>
        <v>52</v>
      </c>
      <c r="E1559">
        <f t="shared" si="74"/>
        <v>28</v>
      </c>
    </row>
    <row r="1560" spans="1:5" x14ac:dyDescent="0.25">
      <c r="A1560">
        <f t="shared" si="73"/>
        <v>2018</v>
      </c>
      <c r="B1560" t="str">
        <f>INDEX(Transpose!$B$2:$BD$2,MATCH('Iterating Key'!D1560,Transpose!$B$1:$BD$1,0))</f>
        <v>Viet Nam</v>
      </c>
      <c r="C1560">
        <f>INDEX(Transpose!$B$3:$BD$32,MATCH('Iterating Key'!A1560,Transpose!$A$3:$A$32,0),MATCH(D1560,Transpose!$B$1:$BD$1,0))</f>
        <v>31385.065578900001</v>
      </c>
      <c r="D1560">
        <f t="shared" si="72"/>
        <v>52</v>
      </c>
      <c r="E1560">
        <f t="shared" si="74"/>
        <v>29</v>
      </c>
    </row>
    <row r="1561" spans="1:5" x14ac:dyDescent="0.25">
      <c r="A1561">
        <f t="shared" si="73"/>
        <v>2019</v>
      </c>
      <c r="B1561" t="str">
        <f>INDEX(Transpose!$B$2:$BD$2,MATCH('Iterating Key'!D1561,Transpose!$B$1:$BD$1,0))</f>
        <v>Viet Nam</v>
      </c>
      <c r="C1561">
        <f>INDEX(Transpose!$B$3:$BD$32,MATCH('Iterating Key'!A1561,Transpose!$A$3:$A$32,0),MATCH(D1561,Transpose!$B$1:$BD$1,0))</f>
        <v>27400.1618174</v>
      </c>
      <c r="D1561">
        <f t="shared" si="72"/>
        <v>52</v>
      </c>
      <c r="E1561">
        <f t="shared" si="74"/>
        <v>30</v>
      </c>
    </row>
    <row r="1562" spans="1:5" x14ac:dyDescent="0.25">
      <c r="A1562">
        <f t="shared" si="73"/>
        <v>1990</v>
      </c>
      <c r="B1562" t="str">
        <f>INDEX(Transpose!$B$2:$BD$2,MATCH('Iterating Key'!D1562,Transpose!$B$1:$BD$1,0))</f>
        <v>Yemen</v>
      </c>
      <c r="C1562">
        <f>INDEX(Transpose!$B$3:$BD$32,MATCH('Iterating Key'!A1562,Transpose!$A$3:$A$32,0),MATCH(D1562,Transpose!$B$1:$BD$1,0))</f>
        <v>50.000000200000002</v>
      </c>
      <c r="D1562">
        <f t="shared" si="72"/>
        <v>53</v>
      </c>
      <c r="E1562">
        <f t="shared" si="74"/>
        <v>1</v>
      </c>
    </row>
    <row r="1563" spans="1:5" x14ac:dyDescent="0.25">
      <c r="A1563">
        <f t="shared" si="73"/>
        <v>1991</v>
      </c>
      <c r="B1563" t="str">
        <f>INDEX(Transpose!$B$2:$BD$2,MATCH('Iterating Key'!D1563,Transpose!$B$1:$BD$1,0))</f>
        <v>Yemen</v>
      </c>
      <c r="C1563">
        <f>INDEX(Transpose!$B$3:$BD$32,MATCH('Iterating Key'!A1563,Transpose!$A$3:$A$32,0),MATCH(D1563,Transpose!$B$1:$BD$1,0))</f>
        <v>71.666996900000001</v>
      </c>
      <c r="D1563">
        <f t="shared" si="72"/>
        <v>53</v>
      </c>
      <c r="E1563">
        <f t="shared" si="74"/>
        <v>2</v>
      </c>
    </row>
    <row r="1564" spans="1:5" x14ac:dyDescent="0.25">
      <c r="A1564">
        <f t="shared" si="73"/>
        <v>1992</v>
      </c>
      <c r="B1564" t="str">
        <f>INDEX(Transpose!$B$2:$BD$2,MATCH('Iterating Key'!D1564,Transpose!$B$1:$BD$1,0))</f>
        <v>Yemen</v>
      </c>
      <c r="C1564">
        <f>INDEX(Transpose!$B$3:$BD$32,MATCH('Iterating Key'!A1564,Transpose!$A$3:$A$32,0),MATCH(D1564,Transpose!$B$1:$BD$1,0))</f>
        <v>36.989001600000002</v>
      </c>
      <c r="D1564">
        <f t="shared" si="72"/>
        <v>53</v>
      </c>
      <c r="E1564">
        <f t="shared" si="74"/>
        <v>3</v>
      </c>
    </row>
    <row r="1565" spans="1:5" x14ac:dyDescent="0.25">
      <c r="A1565">
        <f t="shared" si="73"/>
        <v>1993</v>
      </c>
      <c r="B1565" t="str">
        <f>INDEX(Transpose!$B$2:$BD$2,MATCH('Iterating Key'!D1565,Transpose!$B$1:$BD$1,0))</f>
        <v>Yemen</v>
      </c>
      <c r="C1565">
        <f>INDEX(Transpose!$B$3:$BD$32,MATCH('Iterating Key'!A1565,Transpose!$A$3:$A$32,0),MATCH(D1565,Transpose!$B$1:$BD$1,0))</f>
        <v>50.853002400000001</v>
      </c>
      <c r="D1565">
        <f t="shared" si="72"/>
        <v>53</v>
      </c>
      <c r="E1565">
        <f t="shared" si="74"/>
        <v>4</v>
      </c>
    </row>
    <row r="1566" spans="1:5" x14ac:dyDescent="0.25">
      <c r="A1566">
        <f t="shared" si="73"/>
        <v>1994</v>
      </c>
      <c r="B1566" t="str">
        <f>INDEX(Transpose!$B$2:$BD$2,MATCH('Iterating Key'!D1566,Transpose!$B$1:$BD$1,0))</f>
        <v>Yemen</v>
      </c>
      <c r="C1566">
        <f>INDEX(Transpose!$B$3:$BD$32,MATCH('Iterating Key'!A1566,Transpose!$A$3:$A$32,0),MATCH(D1566,Transpose!$B$1:$BD$1,0))</f>
        <v>92.840003999999993</v>
      </c>
      <c r="D1566">
        <f t="shared" si="72"/>
        <v>53</v>
      </c>
      <c r="E1566">
        <f t="shared" si="74"/>
        <v>5</v>
      </c>
    </row>
    <row r="1567" spans="1:5" x14ac:dyDescent="0.25">
      <c r="A1567">
        <f t="shared" si="73"/>
        <v>1995</v>
      </c>
      <c r="B1567" t="str">
        <f>INDEX(Transpose!$B$2:$BD$2,MATCH('Iterating Key'!D1567,Transpose!$B$1:$BD$1,0))</f>
        <v>Yemen</v>
      </c>
      <c r="C1567">
        <f>INDEX(Transpose!$B$3:$BD$32,MATCH('Iterating Key'!A1567,Transpose!$A$3:$A$32,0),MATCH(D1567,Transpose!$B$1:$BD$1,0))</f>
        <v>76.8740028</v>
      </c>
      <c r="D1567">
        <f t="shared" si="72"/>
        <v>53</v>
      </c>
      <c r="E1567">
        <f t="shared" si="74"/>
        <v>6</v>
      </c>
    </row>
    <row r="1568" spans="1:5" x14ac:dyDescent="0.25">
      <c r="A1568">
        <f t="shared" si="73"/>
        <v>1996</v>
      </c>
      <c r="B1568" t="str">
        <f>INDEX(Transpose!$B$2:$BD$2,MATCH('Iterating Key'!D1568,Transpose!$B$1:$BD$1,0))</f>
        <v>Yemen</v>
      </c>
      <c r="C1568">
        <f>INDEX(Transpose!$B$3:$BD$32,MATCH('Iterating Key'!A1568,Transpose!$A$3:$A$32,0),MATCH(D1568,Transpose!$B$1:$BD$1,0))</f>
        <v>42.007002</v>
      </c>
      <c r="D1568">
        <f t="shared" si="72"/>
        <v>53</v>
      </c>
      <c r="E1568">
        <f t="shared" si="74"/>
        <v>7</v>
      </c>
    </row>
    <row r="1569" spans="1:5" x14ac:dyDescent="0.25">
      <c r="A1569">
        <f t="shared" si="73"/>
        <v>1997</v>
      </c>
      <c r="B1569" t="str">
        <f>INDEX(Transpose!$B$2:$BD$2,MATCH('Iterating Key'!D1569,Transpose!$B$1:$BD$1,0))</f>
        <v>Yemen</v>
      </c>
      <c r="C1569">
        <f>INDEX(Transpose!$B$3:$BD$32,MATCH('Iterating Key'!A1569,Transpose!$A$3:$A$32,0),MATCH(D1569,Transpose!$B$1:$BD$1,0))</f>
        <v>79.789003199999996</v>
      </c>
      <c r="D1569">
        <f t="shared" ref="D1569:D1596" si="75">IF(E1569=1,D1568+1,D1568)</f>
        <v>53</v>
      </c>
      <c r="E1569">
        <f t="shared" si="74"/>
        <v>8</v>
      </c>
    </row>
    <row r="1570" spans="1:5" x14ac:dyDescent="0.25">
      <c r="A1570">
        <f t="shared" si="73"/>
        <v>1998</v>
      </c>
      <c r="B1570" t="str">
        <f>INDEX(Transpose!$B$2:$BD$2,MATCH('Iterating Key'!D1570,Transpose!$B$1:$BD$1,0))</f>
        <v>Yemen</v>
      </c>
      <c r="C1570">
        <f>INDEX(Transpose!$B$3:$BD$32,MATCH('Iterating Key'!A1570,Transpose!$A$3:$A$32,0),MATCH(D1570,Transpose!$B$1:$BD$1,0))</f>
        <v>70.790999400000004</v>
      </c>
      <c r="D1570">
        <f t="shared" si="75"/>
        <v>53</v>
      </c>
      <c r="E1570">
        <f t="shared" si="74"/>
        <v>9</v>
      </c>
    </row>
    <row r="1571" spans="1:5" x14ac:dyDescent="0.25">
      <c r="A1571">
        <f t="shared" si="73"/>
        <v>1999</v>
      </c>
      <c r="B1571" t="str">
        <f>INDEX(Transpose!$B$2:$BD$2,MATCH('Iterating Key'!D1571,Transpose!$B$1:$BD$1,0))</f>
        <v>Yemen</v>
      </c>
      <c r="C1571">
        <f>INDEX(Transpose!$B$3:$BD$32,MATCH('Iterating Key'!A1571,Transpose!$A$3:$A$32,0),MATCH(D1571,Transpose!$B$1:$BD$1,0))</f>
        <v>68.004000000000005</v>
      </c>
      <c r="D1571">
        <f t="shared" si="75"/>
        <v>53</v>
      </c>
      <c r="E1571">
        <f t="shared" si="74"/>
        <v>10</v>
      </c>
    </row>
    <row r="1572" spans="1:5" x14ac:dyDescent="0.25">
      <c r="A1572">
        <f t="shared" si="73"/>
        <v>2000</v>
      </c>
      <c r="B1572" t="str">
        <f>INDEX(Transpose!$B$2:$BD$2,MATCH('Iterating Key'!D1572,Transpose!$B$1:$BD$1,0))</f>
        <v>Yemen</v>
      </c>
      <c r="C1572">
        <f>INDEX(Transpose!$B$3:$BD$32,MATCH('Iterating Key'!A1572,Transpose!$A$3:$A$32,0),MATCH(D1572,Transpose!$B$1:$BD$1,0))</f>
        <v>58.103999199999997</v>
      </c>
      <c r="D1572">
        <f t="shared" si="75"/>
        <v>53</v>
      </c>
      <c r="E1572">
        <f t="shared" si="74"/>
        <v>11</v>
      </c>
    </row>
    <row r="1573" spans="1:5" x14ac:dyDescent="0.25">
      <c r="A1573">
        <f t="shared" si="73"/>
        <v>2001</v>
      </c>
      <c r="B1573" t="str">
        <f>INDEX(Transpose!$B$2:$BD$2,MATCH('Iterating Key'!D1573,Transpose!$B$1:$BD$1,0))</f>
        <v>Yemen</v>
      </c>
      <c r="C1573">
        <f>INDEX(Transpose!$B$3:$BD$32,MATCH('Iterating Key'!A1573,Transpose!$A$3:$A$32,0),MATCH(D1573,Transpose!$B$1:$BD$1,0))</f>
        <v>65.880001500000006</v>
      </c>
      <c r="D1573">
        <f t="shared" si="75"/>
        <v>53</v>
      </c>
      <c r="E1573">
        <f t="shared" si="74"/>
        <v>12</v>
      </c>
    </row>
    <row r="1574" spans="1:5" x14ac:dyDescent="0.25">
      <c r="A1574">
        <f t="shared" si="73"/>
        <v>2002</v>
      </c>
      <c r="B1574" t="str">
        <f>INDEX(Transpose!$B$2:$BD$2,MATCH('Iterating Key'!D1574,Transpose!$B$1:$BD$1,0))</f>
        <v>Yemen</v>
      </c>
      <c r="C1574">
        <f>INDEX(Transpose!$B$3:$BD$32,MATCH('Iterating Key'!A1574,Transpose!$A$3:$A$32,0),MATCH(D1574,Transpose!$B$1:$BD$1,0))</f>
        <v>60.998000599999997</v>
      </c>
      <c r="D1574">
        <f t="shared" si="75"/>
        <v>53</v>
      </c>
      <c r="E1574">
        <f t="shared" si="74"/>
        <v>13</v>
      </c>
    </row>
    <row r="1575" spans="1:5" x14ac:dyDescent="0.25">
      <c r="A1575">
        <f t="shared" si="73"/>
        <v>2003</v>
      </c>
      <c r="B1575" t="str">
        <f>INDEX(Transpose!$B$2:$BD$2,MATCH('Iterating Key'!D1575,Transpose!$B$1:$BD$1,0))</f>
        <v>Yemen</v>
      </c>
      <c r="C1575">
        <f>INDEX(Transpose!$B$3:$BD$32,MATCH('Iterating Key'!A1575,Transpose!$A$3:$A$32,0),MATCH(D1575,Transpose!$B$1:$BD$1,0))</f>
        <v>55.326810199999997</v>
      </c>
      <c r="D1575">
        <f t="shared" si="75"/>
        <v>53</v>
      </c>
      <c r="E1575">
        <f t="shared" si="74"/>
        <v>14</v>
      </c>
    </row>
    <row r="1576" spans="1:5" x14ac:dyDescent="0.25">
      <c r="A1576">
        <f t="shared" si="73"/>
        <v>2004</v>
      </c>
      <c r="B1576" t="str">
        <f>INDEX(Transpose!$B$2:$BD$2,MATCH('Iterating Key'!D1576,Transpose!$B$1:$BD$1,0))</f>
        <v>Yemen</v>
      </c>
      <c r="C1576">
        <f>INDEX(Transpose!$B$3:$BD$32,MATCH('Iterating Key'!A1576,Transpose!$A$3:$A$32,0),MATCH(D1576,Transpose!$B$1:$BD$1,0))</f>
        <v>44.628063099999999</v>
      </c>
      <c r="D1576">
        <f t="shared" si="75"/>
        <v>53</v>
      </c>
      <c r="E1576">
        <f t="shared" si="74"/>
        <v>15</v>
      </c>
    </row>
    <row r="1577" spans="1:5" x14ac:dyDescent="0.25">
      <c r="A1577">
        <f t="shared" si="73"/>
        <v>2005</v>
      </c>
      <c r="B1577" t="str">
        <f>INDEX(Transpose!$B$2:$BD$2,MATCH('Iterating Key'!D1577,Transpose!$B$1:$BD$1,0))</f>
        <v>Yemen</v>
      </c>
      <c r="C1577">
        <f>INDEX(Transpose!$B$3:$BD$32,MATCH('Iterating Key'!A1577,Transpose!$A$3:$A$32,0),MATCH(D1577,Transpose!$B$1:$BD$1,0))</f>
        <v>77.869202700000002</v>
      </c>
      <c r="D1577">
        <f t="shared" si="75"/>
        <v>53</v>
      </c>
      <c r="E1577">
        <f t="shared" si="74"/>
        <v>16</v>
      </c>
    </row>
    <row r="1578" spans="1:5" x14ac:dyDescent="0.25">
      <c r="A1578">
        <f t="shared" si="73"/>
        <v>2006</v>
      </c>
      <c r="B1578" t="str">
        <f>INDEX(Transpose!$B$2:$BD$2,MATCH('Iterating Key'!D1578,Transpose!$B$1:$BD$1,0))</f>
        <v>Yemen</v>
      </c>
      <c r="C1578">
        <f>INDEX(Transpose!$B$3:$BD$32,MATCH('Iterating Key'!A1578,Transpose!$A$3:$A$32,0),MATCH(D1578,Transpose!$B$1:$BD$1,0))</f>
        <v>60.565048099999998</v>
      </c>
      <c r="D1578">
        <f t="shared" si="75"/>
        <v>53</v>
      </c>
      <c r="E1578">
        <f t="shared" si="74"/>
        <v>17</v>
      </c>
    </row>
    <row r="1579" spans="1:5" x14ac:dyDescent="0.25">
      <c r="A1579">
        <f t="shared" si="73"/>
        <v>2007</v>
      </c>
      <c r="B1579" t="str">
        <f>INDEX(Transpose!$B$2:$BD$2,MATCH('Iterating Key'!D1579,Transpose!$B$1:$BD$1,0))</f>
        <v>Yemen</v>
      </c>
      <c r="C1579">
        <f>INDEX(Transpose!$B$3:$BD$32,MATCH('Iterating Key'!A1579,Transpose!$A$3:$A$32,0),MATCH(D1579,Transpose!$B$1:$BD$1,0))</f>
        <v>72.240877800000007</v>
      </c>
      <c r="D1579">
        <f t="shared" si="75"/>
        <v>53</v>
      </c>
      <c r="E1579">
        <f t="shared" si="74"/>
        <v>18</v>
      </c>
    </row>
    <row r="1580" spans="1:5" x14ac:dyDescent="0.25">
      <c r="A1580">
        <f t="shared" si="73"/>
        <v>2008</v>
      </c>
      <c r="B1580" t="str">
        <f>INDEX(Transpose!$B$2:$BD$2,MATCH('Iterating Key'!D1580,Transpose!$B$1:$BD$1,0))</f>
        <v>Yemen</v>
      </c>
      <c r="C1580">
        <f>INDEX(Transpose!$B$3:$BD$32,MATCH('Iterating Key'!A1580,Transpose!$A$3:$A$32,0),MATCH(D1580,Transpose!$B$1:$BD$1,0))</f>
        <v>66.579599999999999</v>
      </c>
      <c r="D1580">
        <f t="shared" si="75"/>
        <v>53</v>
      </c>
      <c r="E1580">
        <f t="shared" si="74"/>
        <v>19</v>
      </c>
    </row>
    <row r="1581" spans="1:5" x14ac:dyDescent="0.25">
      <c r="A1581">
        <f t="shared" si="73"/>
        <v>2009</v>
      </c>
      <c r="B1581" t="str">
        <f>INDEX(Transpose!$B$2:$BD$2,MATCH('Iterating Key'!D1581,Transpose!$B$1:$BD$1,0))</f>
        <v>Yemen</v>
      </c>
      <c r="C1581">
        <f>INDEX(Transpose!$B$3:$BD$32,MATCH('Iterating Key'!A1581,Transpose!$A$3:$A$32,0),MATCH(D1581,Transpose!$B$1:$BD$1,0))</f>
        <v>39.363849299999998</v>
      </c>
      <c r="D1581">
        <f t="shared" si="75"/>
        <v>53</v>
      </c>
      <c r="E1581">
        <f t="shared" si="74"/>
        <v>20</v>
      </c>
    </row>
    <row r="1582" spans="1:5" x14ac:dyDescent="0.25">
      <c r="A1582">
        <f t="shared" si="73"/>
        <v>2010</v>
      </c>
      <c r="B1582" t="str">
        <f>INDEX(Transpose!$B$2:$BD$2,MATCH('Iterating Key'!D1582,Transpose!$B$1:$BD$1,0))</f>
        <v>Yemen</v>
      </c>
      <c r="C1582">
        <f>INDEX(Transpose!$B$3:$BD$32,MATCH('Iterating Key'!A1582,Transpose!$A$3:$A$32,0),MATCH(D1582,Transpose!$B$1:$BD$1,0))</f>
        <v>43.530424500000002</v>
      </c>
      <c r="D1582">
        <f t="shared" si="75"/>
        <v>53</v>
      </c>
      <c r="E1582">
        <f t="shared" si="74"/>
        <v>21</v>
      </c>
    </row>
    <row r="1583" spans="1:5" x14ac:dyDescent="0.25">
      <c r="A1583">
        <f t="shared" si="73"/>
        <v>2011</v>
      </c>
      <c r="B1583" t="str">
        <f>INDEX(Transpose!$B$2:$BD$2,MATCH('Iterating Key'!D1583,Transpose!$B$1:$BD$1,0))</f>
        <v>Yemen</v>
      </c>
      <c r="C1583">
        <f>INDEX(Transpose!$B$3:$BD$32,MATCH('Iterating Key'!A1583,Transpose!$A$3:$A$32,0),MATCH(D1583,Transpose!$B$1:$BD$1,0))</f>
        <v>35.276688300000004</v>
      </c>
      <c r="D1583">
        <f t="shared" si="75"/>
        <v>53</v>
      </c>
      <c r="E1583">
        <f t="shared" si="74"/>
        <v>22</v>
      </c>
    </row>
    <row r="1584" spans="1:5" x14ac:dyDescent="0.25">
      <c r="A1584">
        <f t="shared" si="73"/>
        <v>2012</v>
      </c>
      <c r="B1584" t="str">
        <f>INDEX(Transpose!$B$2:$BD$2,MATCH('Iterating Key'!D1584,Transpose!$B$1:$BD$1,0))</f>
        <v>Yemen</v>
      </c>
      <c r="C1584">
        <f>INDEX(Transpose!$B$3:$BD$32,MATCH('Iterating Key'!A1584,Transpose!$A$3:$A$32,0),MATCH(D1584,Transpose!$B$1:$BD$1,0))</f>
        <v>62.6515962</v>
      </c>
      <c r="D1584">
        <f t="shared" si="75"/>
        <v>53</v>
      </c>
      <c r="E1584">
        <f t="shared" si="74"/>
        <v>23</v>
      </c>
    </row>
    <row r="1585" spans="1:5" x14ac:dyDescent="0.25">
      <c r="A1585">
        <f t="shared" si="73"/>
        <v>2013</v>
      </c>
      <c r="B1585" t="str">
        <f>INDEX(Transpose!$B$2:$BD$2,MATCH('Iterating Key'!D1585,Transpose!$B$1:$BD$1,0))</f>
        <v>Yemen</v>
      </c>
      <c r="C1585">
        <f>INDEX(Transpose!$B$3:$BD$32,MATCH('Iterating Key'!A1585,Transpose!$A$3:$A$32,0),MATCH(D1585,Transpose!$B$1:$BD$1,0))</f>
        <v>55.349134499999998</v>
      </c>
      <c r="D1585">
        <f t="shared" si="75"/>
        <v>53</v>
      </c>
      <c r="E1585">
        <f t="shared" si="74"/>
        <v>24</v>
      </c>
    </row>
    <row r="1586" spans="1:5" x14ac:dyDescent="0.25">
      <c r="A1586">
        <f t="shared" si="73"/>
        <v>2014</v>
      </c>
      <c r="B1586" t="str">
        <f>INDEX(Transpose!$B$2:$BD$2,MATCH('Iterating Key'!D1586,Transpose!$B$1:$BD$1,0))</f>
        <v>Yemen</v>
      </c>
      <c r="C1586">
        <f>INDEX(Transpose!$B$3:$BD$32,MATCH('Iterating Key'!A1586,Transpose!$A$3:$A$32,0),MATCH(D1586,Transpose!$B$1:$BD$1,0))</f>
        <v>56.989045599999997</v>
      </c>
      <c r="D1586">
        <f t="shared" si="75"/>
        <v>53</v>
      </c>
      <c r="E1586">
        <f t="shared" si="74"/>
        <v>25</v>
      </c>
    </row>
    <row r="1587" spans="1:5" x14ac:dyDescent="0.25">
      <c r="A1587">
        <f t="shared" si="73"/>
        <v>2015</v>
      </c>
      <c r="B1587" t="str">
        <f>INDEX(Transpose!$B$2:$BD$2,MATCH('Iterating Key'!D1587,Transpose!$B$1:$BD$1,0))</f>
        <v>Yemen</v>
      </c>
      <c r="C1587">
        <f>INDEX(Transpose!$B$3:$BD$32,MATCH('Iterating Key'!A1587,Transpose!$A$3:$A$32,0),MATCH(D1587,Transpose!$B$1:$BD$1,0))</f>
        <v>52.232413399999999</v>
      </c>
      <c r="D1587">
        <f t="shared" si="75"/>
        <v>53</v>
      </c>
      <c r="E1587">
        <f t="shared" si="74"/>
        <v>26</v>
      </c>
    </row>
    <row r="1588" spans="1:5" x14ac:dyDescent="0.25">
      <c r="A1588">
        <f t="shared" si="73"/>
        <v>2016</v>
      </c>
      <c r="B1588" t="str">
        <f>INDEX(Transpose!$B$2:$BD$2,MATCH('Iterating Key'!D1588,Transpose!$B$1:$BD$1,0))</f>
        <v>Yemen</v>
      </c>
      <c r="C1588">
        <f>INDEX(Transpose!$B$3:$BD$32,MATCH('Iterating Key'!A1588,Transpose!$A$3:$A$32,0),MATCH(D1588,Transpose!$B$1:$BD$1,0))</f>
        <v>37.901259600000003</v>
      </c>
      <c r="D1588">
        <f t="shared" si="75"/>
        <v>53</v>
      </c>
      <c r="E1588">
        <f t="shared" si="74"/>
        <v>27</v>
      </c>
    </row>
    <row r="1589" spans="1:5" x14ac:dyDescent="0.25">
      <c r="A1589">
        <f t="shared" si="73"/>
        <v>2017</v>
      </c>
      <c r="B1589" t="str">
        <f>INDEX(Transpose!$B$2:$BD$2,MATCH('Iterating Key'!D1589,Transpose!$B$1:$BD$1,0))</f>
        <v>Yemen</v>
      </c>
      <c r="C1589">
        <f>INDEX(Transpose!$B$3:$BD$32,MATCH('Iterating Key'!A1589,Transpose!$A$3:$A$32,0),MATCH(D1589,Transpose!$B$1:$BD$1,0))</f>
        <v>46.422101099999999</v>
      </c>
      <c r="D1589">
        <f t="shared" si="75"/>
        <v>53</v>
      </c>
      <c r="E1589">
        <f t="shared" si="74"/>
        <v>28</v>
      </c>
    </row>
    <row r="1590" spans="1:5" x14ac:dyDescent="0.25">
      <c r="A1590">
        <f t="shared" si="73"/>
        <v>2018</v>
      </c>
      <c r="B1590" t="str">
        <f>INDEX(Transpose!$B$2:$BD$2,MATCH('Iterating Key'!D1590,Transpose!$B$1:$BD$1,0))</f>
        <v>Yemen</v>
      </c>
      <c r="C1590">
        <f>INDEX(Transpose!$B$3:$BD$32,MATCH('Iterating Key'!A1590,Transpose!$A$3:$A$32,0),MATCH(D1590,Transpose!$B$1:$BD$1,0))</f>
        <v>42.118130800000003</v>
      </c>
      <c r="D1590">
        <f t="shared" si="75"/>
        <v>53</v>
      </c>
      <c r="E1590">
        <f t="shared" si="74"/>
        <v>29</v>
      </c>
    </row>
    <row r="1591" spans="1:5" x14ac:dyDescent="0.25">
      <c r="A1591">
        <f t="shared" si="73"/>
        <v>2019</v>
      </c>
      <c r="B1591" t="str">
        <f>INDEX(Transpose!$B$2:$BD$2,MATCH('Iterating Key'!D1591,Transpose!$B$1:$BD$1,0))</f>
        <v>Yemen</v>
      </c>
      <c r="C1591">
        <f>INDEX(Transpose!$B$3:$BD$32,MATCH('Iterating Key'!A1591,Transpose!$A$3:$A$32,0),MATCH(D1591,Transpose!$B$1:$BD$1,0))</f>
        <v>12.180524200000001</v>
      </c>
      <c r="D1591">
        <f t="shared" si="75"/>
        <v>53</v>
      </c>
      <c r="E1591">
        <f t="shared" si="74"/>
        <v>30</v>
      </c>
    </row>
    <row r="1592" spans="1:5" x14ac:dyDescent="0.25">
      <c r="A1592">
        <f t="shared" si="73"/>
        <v>1990</v>
      </c>
      <c r="B1592" t="str">
        <f>INDEX(Transpose!$B$2:$BD$2,MATCH('Iterating Key'!D1592,Transpose!$B$1:$BD$1,0))</f>
        <v>Zambia</v>
      </c>
      <c r="C1592">
        <f>INDEX(Transpose!$B$3:$BD$32,MATCH('Iterating Key'!A1592,Transpose!$A$3:$A$32,0),MATCH(D1592,Transpose!$B$1:$BD$1,0))</f>
        <v>24.36</v>
      </c>
      <c r="D1592">
        <f t="shared" si="75"/>
        <v>54</v>
      </c>
      <c r="E1592">
        <f t="shared" si="74"/>
        <v>1</v>
      </c>
    </row>
    <row r="1593" spans="1:5" x14ac:dyDescent="0.25">
      <c r="A1593">
        <f t="shared" si="73"/>
        <v>1991</v>
      </c>
      <c r="B1593" t="str">
        <f>INDEX(Transpose!$B$2:$BD$2,MATCH('Iterating Key'!D1593,Transpose!$B$1:$BD$1,0))</f>
        <v>Zambia</v>
      </c>
      <c r="C1593">
        <f>INDEX(Transpose!$B$3:$BD$32,MATCH('Iterating Key'!A1593,Transpose!$A$3:$A$32,0),MATCH(D1593,Transpose!$B$1:$BD$1,0))</f>
        <v>29.198</v>
      </c>
      <c r="D1593">
        <f t="shared" si="75"/>
        <v>54</v>
      </c>
      <c r="E1593">
        <f t="shared" si="74"/>
        <v>2</v>
      </c>
    </row>
    <row r="1594" spans="1:5" x14ac:dyDescent="0.25">
      <c r="A1594">
        <f t="shared" si="73"/>
        <v>1992</v>
      </c>
      <c r="B1594" t="str">
        <f>INDEX(Transpose!$B$2:$BD$2,MATCH('Iterating Key'!D1594,Transpose!$B$1:$BD$1,0))</f>
        <v>Zambia</v>
      </c>
      <c r="C1594">
        <f>INDEX(Transpose!$B$3:$BD$32,MATCH('Iterating Key'!A1594,Transpose!$A$3:$A$32,0),MATCH(D1594,Transpose!$B$1:$BD$1,0))</f>
        <v>30.513999999999999</v>
      </c>
      <c r="D1594">
        <f t="shared" si="75"/>
        <v>54</v>
      </c>
      <c r="E1594">
        <f t="shared" si="74"/>
        <v>3</v>
      </c>
    </row>
    <row r="1595" spans="1:5" x14ac:dyDescent="0.25">
      <c r="A1595">
        <f t="shared" si="73"/>
        <v>1993</v>
      </c>
      <c r="B1595" t="str">
        <f>INDEX(Transpose!$B$2:$BD$2,MATCH('Iterating Key'!D1595,Transpose!$B$1:$BD$1,0))</f>
        <v>Zambia</v>
      </c>
      <c r="C1595">
        <f>INDEX(Transpose!$B$3:$BD$32,MATCH('Iterating Key'!A1595,Transpose!$A$3:$A$32,0),MATCH(D1595,Transpose!$B$1:$BD$1,0))</f>
        <v>23.071999999999999</v>
      </c>
      <c r="D1595">
        <f t="shared" si="75"/>
        <v>54</v>
      </c>
      <c r="E1595">
        <f t="shared" si="74"/>
        <v>4</v>
      </c>
    </row>
    <row r="1596" spans="1:5" x14ac:dyDescent="0.25">
      <c r="A1596">
        <f t="shared" si="73"/>
        <v>1994</v>
      </c>
      <c r="B1596" t="str">
        <f>INDEX(Transpose!$B$2:$BD$2,MATCH('Iterating Key'!D1596,Transpose!$B$1:$BD$1,0))</f>
        <v>Zambia</v>
      </c>
      <c r="C1596">
        <f>INDEX(Transpose!$B$3:$BD$32,MATCH('Iterating Key'!A1596,Transpose!$A$3:$A$32,0),MATCH(D1596,Transpose!$B$1:$BD$1,0))</f>
        <v>23.954000000000001</v>
      </c>
      <c r="D1596">
        <f t="shared" si="75"/>
        <v>54</v>
      </c>
      <c r="E1596">
        <f t="shared" si="74"/>
        <v>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0211ADB2A0D443BDDAD89148057FEB" ma:contentTypeVersion="5" ma:contentTypeDescription="Create a new document." ma:contentTypeScope="" ma:versionID="b3b9eece37248d2626a89700ee4f584a">
  <xsd:schema xmlns:xsd="http://www.w3.org/2001/XMLSchema" xmlns:xs="http://www.w3.org/2001/XMLSchema" xmlns:p="http://schemas.microsoft.com/office/2006/metadata/properties" xmlns:ns3="c6556b58-3bfe-426f-a858-72cf5a025df9" xmlns:ns4="3771f07a-2986-4934-8952-f2fe861ad0a0" targetNamespace="http://schemas.microsoft.com/office/2006/metadata/properties" ma:root="true" ma:fieldsID="9bbb2a166379c6fe60b7734e92a89b67" ns3:_="" ns4:_="">
    <xsd:import namespace="c6556b58-3bfe-426f-a858-72cf5a025df9"/>
    <xsd:import namespace="3771f07a-2986-4934-8952-f2fe861ad0a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556b58-3bfe-426f-a858-72cf5a025df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71f07a-2986-4934-8952-f2fe861ad0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4703CE5-482E-4B19-9D83-6FA01D98A0A6}">
  <ds:schemaRefs>
    <ds:schemaRef ds:uri="http://schemas.microsoft.com/office/2006/documentManagement/types"/>
    <ds:schemaRef ds:uri="http://purl.org/dc/terms/"/>
    <ds:schemaRef ds:uri="http://schemas.microsoft.com/office/2006/metadata/properties"/>
    <ds:schemaRef ds:uri="http://www.w3.org/XML/1998/namespace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3771f07a-2986-4934-8952-f2fe861ad0a0"/>
    <ds:schemaRef ds:uri="c6556b58-3bfe-426f-a858-72cf5a025df9"/>
  </ds:schemaRefs>
</ds:datastoreItem>
</file>

<file path=customXml/itemProps2.xml><?xml version="1.0" encoding="utf-8"?>
<ds:datastoreItem xmlns:ds="http://schemas.openxmlformats.org/officeDocument/2006/customXml" ds:itemID="{2E217E41-793A-44A6-95E5-D1822F478E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0075F5B-F00E-440C-B906-ED8C0F83D6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556b58-3bfe-426f-a858-72cf5a025df9"/>
    <ds:schemaRef ds:uri="3771f07a-2986-4934-8952-f2fe861ad0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Exports</vt:lpstr>
      <vt:lpstr>Transpose</vt:lpstr>
      <vt:lpstr>Iterating Key</vt:lpstr>
      <vt:lpstr>Exports!Print_Titles</vt:lpstr>
    </vt:vector>
  </TitlesOfParts>
  <Company>International Coffee 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Copple</dc:creator>
  <cp:lastModifiedBy>Christian Padierna</cp:lastModifiedBy>
  <cp:lastPrinted>2021-02-12T09:35:02Z</cp:lastPrinted>
  <dcterms:created xsi:type="dcterms:W3CDTF">2015-04-20T11:58:25Z</dcterms:created>
  <dcterms:modified xsi:type="dcterms:W3CDTF">2023-05-24T03:33:58Z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0x010100CD0211ADB2A0D443BDDAD89148057FEB</vt:lpwstr>
  </property>
</Properties>
</file>