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camillepagniello/Documents/C_files/SIO 2020-2021/C_manuscripts/Camera/Oceanography/"/>
    </mc:Choice>
  </mc:AlternateContent>
  <xr:revisionPtr revIDLastSave="0" documentId="8_{D6073294-9EDC-2544-8BA7-5CAE270504C1}" xr6:coauthVersionLast="45" xr6:coauthVersionMax="45" xr10:uidLastSave="{00000000-0000-0000-0000-000000000000}"/>
  <bookViews>
    <workbookView xWindow="560" yWindow="460" windowWidth="25040" windowHeight="13960" activeTab="1" xr2:uid="{B6033FF9-E9C2-4646-A70D-73CDEBD8DD84}"/>
  </bookViews>
  <sheets>
    <sheet name="2019" sheetId="1" r:id="rId1"/>
    <sheet name="202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 i="2" l="1"/>
  <c r="F44" i="2" l="1"/>
  <c r="F41" i="2"/>
  <c r="F40" i="2"/>
  <c r="F39" i="2"/>
  <c r="F38" i="2"/>
  <c r="F37" i="2"/>
  <c r="F36" i="2"/>
  <c r="F35" i="2"/>
  <c r="F34" i="2"/>
  <c r="F33" i="2"/>
  <c r="F32" i="2"/>
  <c r="F31" i="2"/>
  <c r="F27" i="2"/>
  <c r="F26" i="2"/>
  <c r="F25" i="2"/>
  <c r="F24" i="2"/>
  <c r="F23" i="2"/>
  <c r="F22" i="2"/>
  <c r="F21" i="2"/>
  <c r="F20" i="2"/>
  <c r="F19" i="2"/>
  <c r="F18" i="2"/>
  <c r="F17" i="2"/>
  <c r="F16" i="2"/>
  <c r="F15" i="2"/>
  <c r="F12" i="2"/>
  <c r="F11" i="2"/>
  <c r="F7" i="2"/>
  <c r="F6" i="2"/>
  <c r="F5" i="2"/>
  <c r="F46" i="2" l="1"/>
  <c r="F39" i="1"/>
  <c r="F44" i="1"/>
  <c r="F41" i="1"/>
  <c r="F40" i="1"/>
  <c r="F38" i="1"/>
  <c r="F37" i="1"/>
  <c r="F36" i="1"/>
  <c r="F35" i="1"/>
  <c r="F34" i="1"/>
  <c r="F33" i="1"/>
  <c r="F32" i="1"/>
  <c r="F31" i="1"/>
  <c r="F27" i="1"/>
  <c r="F26" i="1"/>
  <c r="F25" i="1"/>
  <c r="F24" i="1"/>
  <c r="F23" i="1"/>
  <c r="F22" i="1"/>
  <c r="F21" i="1"/>
  <c r="F20" i="1"/>
  <c r="F19" i="1"/>
  <c r="F18" i="1"/>
  <c r="F17" i="1"/>
  <c r="F16" i="1"/>
  <c r="F15" i="1"/>
  <c r="F12" i="1"/>
  <c r="F11" i="1"/>
  <c r="F10" i="1"/>
  <c r="F7" i="1"/>
  <c r="F6" i="1"/>
  <c r="F5" i="1"/>
  <c r="F46" i="1" l="1"/>
</calcChain>
</file>

<file path=xl/sharedStrings.xml><?xml version="1.0" encoding="utf-8"?>
<sst xmlns="http://schemas.openxmlformats.org/spreadsheetml/2006/main" count="205" uniqueCount="117">
  <si>
    <t>Equipment Component Summary Costs</t>
  </si>
  <si>
    <t>Item</t>
  </si>
  <si>
    <t>Manufacturer/Model</t>
  </si>
  <si>
    <t>Part #</t>
  </si>
  <si>
    <t>Price</t>
  </si>
  <si>
    <t>Qty</t>
  </si>
  <si>
    <t>Total</t>
  </si>
  <si>
    <t>Source Info</t>
  </si>
  <si>
    <t>Camera System</t>
  </si>
  <si>
    <t>Sony Alpha a7S II Mirrorless Digital Camera (Body Only)</t>
  </si>
  <si>
    <t>ILCE7SM2/B</t>
  </si>
  <si>
    <t>https://www.newegg.com/Product/Product.aspx?Item=9SIABMT52C6840&amp;cm_re=sony_a7s_ii-_-30-179-801-_-Product</t>
  </si>
  <si>
    <t>Rokinon 12mm F2.8 Ultra Wide Fisheye Lens for Sony E Mount Interchangeable Lens Cameras (NEX) - Full Frame Compatible</t>
  </si>
  <si>
    <t>B00PDHY286</t>
  </si>
  <si>
    <t>https://www.newegg.com/Product/Product.aspx?Item=9SIA4P03N89634&amp;ignorebbr=1</t>
  </si>
  <si>
    <t>Housing</t>
  </si>
  <si>
    <t>8in Dome Kit  / 3.5in Standard Zoom</t>
  </si>
  <si>
    <t>https://www.ikelite.com/collections/fl-lens-ports/products/fl-8-inch-dome-kit-for-lenses-up-to-3-5-inches</t>
  </si>
  <si>
    <t>Custom Housing Sony A7S II</t>
  </si>
  <si>
    <t>MISC</t>
  </si>
  <si>
    <t>Super-Corrosion-Resistant 316 Stainless Steel Socket Head Screws (Pack of 10)</t>
  </si>
  <si>
    <t>92185A542</t>
  </si>
  <si>
    <t>https://www.mcmaster.com/#socket-head-cap-screws/=1b322tg</t>
  </si>
  <si>
    <t>Battery Systems</t>
  </si>
  <si>
    <t>SEA CON MCBH4M Micro Wet-Con Male Bulkhead Connector with 4 Pins</t>
  </si>
  <si>
    <t>MCBH4M</t>
  </si>
  <si>
    <t>https://www.amronintl.com/seacon-micro-wet-con-male-bulkhead-connector-with-teflon-wire-pigtail-mcbh4m.html</t>
  </si>
  <si>
    <t>SEA CON MCIL4F Micro Wet-Con In-Line Connector - 4 Socket Female</t>
  </si>
  <si>
    <t>MCIL4F</t>
  </si>
  <si>
    <t>https://www.amronintl.com/seacon-micro-wet-con-inline-connector-female-4-sockets-mcil4f.html</t>
  </si>
  <si>
    <t>Clear PETG Tubes (by ft.)</t>
  </si>
  <si>
    <t>9245K25</t>
  </si>
  <si>
    <t>https://www.mcmaster.com/#9245k25/=1b31qpj</t>
  </si>
  <si>
    <t>Cable Insulating Resin Flame Retardant, 1000 Maximum Volts, 7.5 oz.</t>
  </si>
  <si>
    <t>6366K47</t>
  </si>
  <si>
    <t>https://www.mcmaster.com/#6366k47/=1b31mx1</t>
  </si>
  <si>
    <t>Abrasion-Resistant Expandable Sleeving</t>
  </si>
  <si>
    <t>9142K1</t>
  </si>
  <si>
    <t>https://www.mcmaster.com/#9142k1/=1b32gow</t>
  </si>
  <si>
    <t>Standard-Wall Unthreaded PVC Pipe for Water</t>
  </si>
  <si>
    <t>48925K18</t>
  </si>
  <si>
    <t>https://www.mcmaster.com/#48925k18/=1b31s3c</t>
  </si>
  <si>
    <t>Standard-Wall PVC Pipe Fitting for Water Cap, White, 4 Pipe Size Socket-Connect Female</t>
  </si>
  <si>
    <t>4880K58</t>
  </si>
  <si>
    <t>https://www.mcmaster.com/#catalog/123/82/=1b2mpr5</t>
  </si>
  <si>
    <t>Standard-Wall PVC Pipe Fitting for Water Union Connector, 4 Pipe Size Socket-Connect Female</t>
  </si>
  <si>
    <t>4880K309</t>
  </si>
  <si>
    <t>https://www.mcmaster.com/#catalog/123/82/=1b2morj</t>
  </si>
  <si>
    <t>Clear Acrylic Disc, 1/4" Long, 4" Diameter</t>
  </si>
  <si>
    <t>8581K35</t>
  </si>
  <si>
    <t>https://www.mcmaster.com/#8581k35/=1b31w39</t>
  </si>
  <si>
    <t>Battery Holder for 3 D Batteries, Polypropylene End-to-End Spring Holder</t>
  </si>
  <si>
    <t>7712K26</t>
  </si>
  <si>
    <t>https://www.mcmaster.com/#catalog/123/766/=1b2mzdh</t>
  </si>
  <si>
    <t>Primers for Pipe Cement for Plastic Pipe</t>
  </si>
  <si>
    <t>74605A26</t>
  </si>
  <si>
    <t>https://www.mcmaster.com/#pvc-glue/=1b31sl3</t>
  </si>
  <si>
    <t>Cement for Plastics</t>
  </si>
  <si>
    <t>7352A11</t>
  </si>
  <si>
    <t>https://www.mcmaster.com/#pvc-glue/=1b31sed</t>
  </si>
  <si>
    <t>RioRand 5 Pack Boost Converter Module XL6009 DC 3.0-30 V to DC 5-35 V Output Voltage Adjustable Step up Circuit Board 4A</t>
  </si>
  <si>
    <t>RRLM25961.23-30V</t>
  </si>
  <si>
    <t>https://www.amazon.com/RioRand-LM2596-Converter-1-23V-30V-Pcs-LM2596/dp/B008BHB4L8/ref=sr_1_2?ie=UTF8&amp;qid=1515706008&amp;sr=8-2&amp;keywords=riorand+lm2596</t>
  </si>
  <si>
    <t>Computer and Misc. Electronics</t>
  </si>
  <si>
    <t>SanDisk - Extreme PLUS 32GB microSDHC UHS-I Memory Card</t>
  </si>
  <si>
    <t>SDSQXSG-032GANCMA</t>
  </si>
  <si>
    <t>https://www.bestbuy.com/site/sandisk-extreme-plus-32gb-microsdhc-uhs-i-memory-card/9387066.p?skuId=9387066</t>
  </si>
  <si>
    <t>StarTech.com Micro USB Cable - A to Right Angle Micro B</t>
  </si>
  <si>
    <t>UUSBHAUB1RA</t>
  </si>
  <si>
    <t>https://www.amazon.com/StarTech-com-Micro-USB-Cable-UUSBHAUB1RA/dp/B003YKX6WC/ref=sr_1_9?ie=UTF8&amp;qid=1495137801&amp;sr=8-9&amp;keywords=right%2Bangle%252</t>
  </si>
  <si>
    <t>Compact Push-In Signal/Power Connector Molex Standard .093" Pin Housing for 6 Poles (Pack of 10)</t>
  </si>
  <si>
    <t>69295K84</t>
  </si>
  <si>
    <t>https://www.mcmaster.com/69295k84</t>
  </si>
  <si>
    <t>Compact Push-In Signal/Power Connector Molex Standard .093" Sleeve Housing for 6 Poles (Pack of 10)</t>
  </si>
  <si>
    <t>69295K64</t>
  </si>
  <si>
    <t>https://www.mcmaster.com/69295k64</t>
  </si>
  <si>
    <t>Compact Push-In Signal/Power Connector Molex Standard .093" Pin for 22-18 Wire Gauge</t>
  </si>
  <si>
    <t>69295K23</t>
  </si>
  <si>
    <t>https://www.mcmaster.com/69295k23</t>
  </si>
  <si>
    <t>Compact Push-In Signal/Power Connector Molex Standard .093" Sleeve for 22-18 Wire Gauge</t>
  </si>
  <si>
    <t>69295K33</t>
  </si>
  <si>
    <t>https://www.mcmaster.com/69295k33</t>
  </si>
  <si>
    <t>AmazonBasics 4-Port USB 2.0 Ultra-Mini Hub</t>
  </si>
  <si>
    <t>HU2K44N3</t>
  </si>
  <si>
    <t>https://www.amazon.com/AmazonBasics-4-Port-USB-2-0-Ultra-Mini/dp/B003M0NURK/ref=sr_1_5?ie=UTF8&amp;qid=1515634268&amp;sr=8-5&amp;keywords=4+port+usb+hub</t>
  </si>
  <si>
    <t>Mini Metal Speaker w/ Wires - 8 ohm 0.5W</t>
  </si>
  <si>
    <t>https://www.adafruit.com/product/1890</t>
  </si>
  <si>
    <t>Storage</t>
  </si>
  <si>
    <t>Raspberry Pi Zero WH (Zero W with Headers)</t>
  </si>
  <si>
    <t>https://www.adafruit.com/product/3708</t>
  </si>
  <si>
    <t>WITTY PI MINI: RTC + POWER MANAGEMENT FOR RASPBERRY PI</t>
  </si>
  <si>
    <t>WITTY_PI_MINI</t>
  </si>
  <si>
    <t>http://www.uugear.com/product/wittypi-mini/</t>
  </si>
  <si>
    <t>https://www.amazon.com/SanDisk-256GB-Ultra-Flash-Drive/dp/B07857Y17V/ref=sr_1_2?keywords=sandisk+usb+512gb&amp;qid=1577049358&amp;sr=8-2</t>
  </si>
  <si>
    <t>SanDisk 256GB Ultra Fit USB 3.1 Flash Drive</t>
  </si>
  <si>
    <t>SDCZ430-256G-G46</t>
  </si>
  <si>
    <t>https://www.adafruit.com/product/1099</t>
  </si>
  <si>
    <t>USB OTG Host Cable - MicroB OTG male to A female</t>
  </si>
  <si>
    <t>https://www.amazon.com/FEELWORLD-ANDYCINE-Battery-Compatible-Designed/dp/B07H92L2T8/ref=sr_1_9?keywords=dummy+battery+for+sony+a7s+ii&amp;qid=1577050531&amp;s=electronics&amp;sr=1-9</t>
  </si>
  <si>
    <t>FEELWORLD F5, MA5, F6, ANDYCINE A6 Dummy Battery Spring Cable DC Coupler, Compatible with A7, A7S, A7R, a7 II, a7S II, Sony A6000, A6100, A6300, A6500, and a7R II DSLR Cameras Special Designed</t>
  </si>
  <si>
    <t>A-DC-FW50</t>
  </si>
  <si>
    <t>https://www.amazon.com/Extendable-Adapter-Connector-Decoded-DSC-RX10/dp/B07M8B669G/ref=sr_1_4?dchild=1&amp;keywords=dummy+battery+for+sony+a7s+ii&amp;qid=1615407321&amp;s=electronics&amp;sr=1-4</t>
  </si>
  <si>
    <t>Fotga Extendable Power Cable Adapter for DC Connector to Decoded DC Coupler Dummy Battery NP-FW50 for Sony A7 A7R A7S II A5100 A6000 A6100 A6300 A6400 A6500 DSC-RX10 II III IV Camera</t>
  </si>
  <si>
    <t>NJ232</t>
  </si>
  <si>
    <t>https://www.mcmaster.com/4880K58/</t>
  </si>
  <si>
    <t>https://www.mcmaster.com/4880K309/</t>
  </si>
  <si>
    <t>https://www.mcmaster.com/7712K26/</t>
  </si>
  <si>
    <t>https://www.mcmaster.com/74605A26/</t>
  </si>
  <si>
    <t>https://www.mcmaster.com/7352A11/</t>
  </si>
  <si>
    <t>https://www.mcmaster.com/92185A542/</t>
  </si>
  <si>
    <t>MCBH3M Micro Bulkhead Connector - 3 Pin Male</t>
  </si>
  <si>
    <t>MCBH3M</t>
  </si>
  <si>
    <t>https://www.amronintl.com/seacon-micro-wet-con-male-bulkhead-connector-with-teflon-wire-pigtail-mcbh3m.html</t>
  </si>
  <si>
    <t>https://www.amronintl.com/seacon-micro-wet-con-inline-connector-female-3-sockets-mcil3f.html</t>
  </si>
  <si>
    <t>MCIL3F Micro In-Line Connector - 3 Socket Female</t>
  </si>
  <si>
    <t>MCIL3F</t>
  </si>
  <si>
    <t>Custom order from Ikelite (2017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</si>
</sst>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6" x14ac:knownFonts="1">
    <font>
      <sz val="12"/>
      <color theme="1"/>
      <name val="Calibri"/>
      <family val="2"/>
      <scheme val="minor"/>
    </font>
    <font>
      <sz val="12"/>
      <color theme="1"/>
      <name val="Calibri"/>
      <family val="2"/>
      <scheme val="minor"/>
    </font>
    <font>
      <sz val="12"/>
      <color theme="1"/>
      <name val="Arial"/>
      <family val="2"/>
    </font>
    <font>
      <sz val="12"/>
      <color rgb="FF333333"/>
      <name val="Arial"/>
      <family val="2"/>
    </font>
    <font>
      <sz val="12"/>
      <name val="Arial"/>
      <family val="2"/>
    </font>
    <font>
      <b/>
      <sz val="12"/>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0" fontId="2" fillId="0" borderId="0" xfId="0" applyFont="1"/>
    <xf numFmtId="44" fontId="2" fillId="0" borderId="0" xfId="1" applyFont="1"/>
    <xf numFmtId="0" fontId="3" fillId="0" borderId="0" xfId="0" applyFont="1"/>
    <xf numFmtId="44" fontId="2" fillId="0" borderId="0" xfId="0" applyNumberFormat="1" applyFont="1"/>
    <xf numFmtId="0" fontId="2" fillId="0" borderId="0" xfId="0" applyFont="1" applyAlignment="1">
      <alignment wrapText="1"/>
    </xf>
    <xf numFmtId="0" fontId="4" fillId="0" borderId="0" xfId="0" applyFont="1" applyAlignment="1">
      <alignment wrapText="1"/>
    </xf>
    <xf numFmtId="0" fontId="2" fillId="0" borderId="0" xfId="0" applyFont="1" applyAlignment="1">
      <alignment horizontal="left"/>
    </xf>
    <xf numFmtId="0" fontId="4" fillId="0" borderId="0" xfId="0" applyFont="1"/>
    <xf numFmtId="44" fontId="2" fillId="0" borderId="0" xfId="0" applyNumberFormat="1" applyFont="1" applyAlignment="1">
      <alignment horizontal="left"/>
    </xf>
    <xf numFmtId="44" fontId="5" fillId="0" borderId="0" xfId="1"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95A2-1F1F-0B4A-AE6B-4D29E083305C}">
  <dimension ref="A1:G50"/>
  <sheetViews>
    <sheetView zoomScale="60" zoomScaleNormal="60" workbookViewId="0">
      <selection activeCell="B10" sqref="B10:G10"/>
    </sheetView>
  </sheetViews>
  <sheetFormatPr baseColWidth="10" defaultColWidth="9.1640625" defaultRowHeight="16" x14ac:dyDescent="0.2"/>
  <cols>
    <col min="1" max="1" width="5.5" style="1" customWidth="1"/>
    <col min="2" max="2" width="141.5" style="1" customWidth="1"/>
    <col min="3" max="3" width="25.6640625" style="1" customWidth="1"/>
    <col min="4" max="4" width="12.83203125" style="2" bestFit="1" customWidth="1"/>
    <col min="5" max="5" width="4.5" style="1" bestFit="1" customWidth="1"/>
    <col min="6" max="6" width="14.33203125" style="1" bestFit="1" customWidth="1"/>
    <col min="7" max="7" width="93.6640625" style="1" customWidth="1"/>
    <col min="8" max="16384" width="9.1640625" style="1"/>
  </cols>
  <sheetData>
    <row r="1" spans="1:7" x14ac:dyDescent="0.2">
      <c r="A1" s="1" t="s">
        <v>0</v>
      </c>
    </row>
    <row r="3" spans="1:7" x14ac:dyDescent="0.2">
      <c r="A3" s="1" t="s">
        <v>1</v>
      </c>
      <c r="B3" s="1" t="s">
        <v>2</v>
      </c>
      <c r="C3" s="1" t="s">
        <v>3</v>
      </c>
      <c r="D3" s="2" t="s">
        <v>4</v>
      </c>
      <c r="E3" s="1" t="s">
        <v>5</v>
      </c>
      <c r="F3" s="1" t="s">
        <v>6</v>
      </c>
      <c r="G3" s="1" t="s">
        <v>7</v>
      </c>
    </row>
    <row r="4" spans="1:7" x14ac:dyDescent="0.2">
      <c r="A4" s="1">
        <v>1</v>
      </c>
      <c r="B4" s="1" t="s">
        <v>8</v>
      </c>
    </row>
    <row r="5" spans="1:7" x14ac:dyDescent="0.2">
      <c r="B5" s="1" t="s">
        <v>9</v>
      </c>
      <c r="C5" s="3" t="s">
        <v>10</v>
      </c>
      <c r="D5" s="2">
        <v>1613.99</v>
      </c>
      <c r="E5" s="1">
        <v>1</v>
      </c>
      <c r="F5" s="4">
        <f>D5*E5</f>
        <v>1613.99</v>
      </c>
      <c r="G5" s="1" t="s">
        <v>11</v>
      </c>
    </row>
    <row r="6" spans="1:7" ht="17" x14ac:dyDescent="0.2">
      <c r="B6" s="5" t="s">
        <v>12</v>
      </c>
      <c r="C6" s="3" t="s">
        <v>13</v>
      </c>
      <c r="D6" s="2">
        <v>349</v>
      </c>
      <c r="E6" s="1">
        <v>1</v>
      </c>
      <c r="F6" s="4">
        <f t="shared" ref="F6:F12" si="0">D6*E6</f>
        <v>349</v>
      </c>
      <c r="G6" s="1" t="s">
        <v>14</v>
      </c>
    </row>
    <row r="7" spans="1:7" ht="15" customHeight="1" x14ac:dyDescent="0.2">
      <c r="B7" s="6" t="s">
        <v>99</v>
      </c>
      <c r="C7" s="1" t="s">
        <v>100</v>
      </c>
      <c r="D7" s="2">
        <v>19.989999999999998</v>
      </c>
      <c r="E7" s="1">
        <v>1</v>
      </c>
      <c r="F7" s="4">
        <f>D7*E7</f>
        <v>19.989999999999998</v>
      </c>
      <c r="G7" s="1" t="s">
        <v>98</v>
      </c>
    </row>
    <row r="8" spans="1:7" x14ac:dyDescent="0.2">
      <c r="C8" s="3"/>
      <c r="F8" s="4"/>
    </row>
    <row r="9" spans="1:7" x14ac:dyDescent="0.2">
      <c r="A9" s="1">
        <v>2</v>
      </c>
      <c r="B9" s="1" t="s">
        <v>15</v>
      </c>
      <c r="F9" s="4"/>
    </row>
    <row r="10" spans="1:7" x14ac:dyDescent="0.2">
      <c r="B10" s="1" t="s">
        <v>16</v>
      </c>
      <c r="C10" s="7">
        <v>5511.2</v>
      </c>
      <c r="D10" s="2">
        <v>299.2</v>
      </c>
      <c r="E10" s="1">
        <v>1</v>
      </c>
      <c r="F10" s="4">
        <f t="shared" si="0"/>
        <v>299.2</v>
      </c>
      <c r="G10" s="1" t="s">
        <v>17</v>
      </c>
    </row>
    <row r="11" spans="1:7" ht="17" x14ac:dyDescent="0.2">
      <c r="B11" s="6" t="s">
        <v>18</v>
      </c>
      <c r="C11" s="7" t="s">
        <v>19</v>
      </c>
      <c r="D11" s="2">
        <v>675</v>
      </c>
      <c r="E11" s="1">
        <v>1</v>
      </c>
      <c r="F11" s="4">
        <f t="shared" si="0"/>
        <v>675</v>
      </c>
    </row>
    <row r="12" spans="1:7" ht="17" x14ac:dyDescent="0.2">
      <c r="B12" s="6" t="s">
        <v>20</v>
      </c>
      <c r="C12" s="1" t="s">
        <v>21</v>
      </c>
      <c r="D12" s="2">
        <v>3.91</v>
      </c>
      <c r="E12" s="1">
        <v>1</v>
      </c>
      <c r="F12" s="4">
        <f t="shared" si="0"/>
        <v>3.91</v>
      </c>
      <c r="G12" s="1" t="s">
        <v>22</v>
      </c>
    </row>
    <row r="13" spans="1:7" x14ac:dyDescent="0.2">
      <c r="F13" s="4"/>
      <c r="G13" s="4"/>
    </row>
    <row r="14" spans="1:7" x14ac:dyDescent="0.2">
      <c r="A14" s="1">
        <v>3</v>
      </c>
      <c r="B14" s="1" t="s">
        <v>23</v>
      </c>
      <c r="F14" s="4"/>
    </row>
    <row r="15" spans="1:7" x14ac:dyDescent="0.2">
      <c r="B15" s="8" t="s">
        <v>24</v>
      </c>
      <c r="C15" s="1" t="s">
        <v>25</v>
      </c>
      <c r="D15" s="2">
        <v>55.38</v>
      </c>
      <c r="E15" s="1">
        <v>2</v>
      </c>
      <c r="F15" s="4">
        <f t="shared" ref="F15:F26" si="1">D15*E15</f>
        <v>110.76</v>
      </c>
      <c r="G15" s="1" t="s">
        <v>26</v>
      </c>
    </row>
    <row r="16" spans="1:7" x14ac:dyDescent="0.2">
      <c r="B16" s="8" t="s">
        <v>27</v>
      </c>
      <c r="C16" s="1" t="s">
        <v>28</v>
      </c>
      <c r="D16" s="2">
        <v>33.119999999999997</v>
      </c>
      <c r="E16" s="1">
        <v>2</v>
      </c>
      <c r="F16" s="4">
        <f t="shared" si="1"/>
        <v>66.239999999999995</v>
      </c>
      <c r="G16" s="1" t="s">
        <v>29</v>
      </c>
    </row>
    <row r="17" spans="1:7" x14ac:dyDescent="0.2">
      <c r="B17" s="8" t="s">
        <v>30</v>
      </c>
      <c r="C17" s="1" t="s">
        <v>31</v>
      </c>
      <c r="D17" s="2">
        <v>1.6</v>
      </c>
      <c r="E17" s="1">
        <v>1</v>
      </c>
      <c r="F17" s="4">
        <f t="shared" si="1"/>
        <v>1.6</v>
      </c>
      <c r="G17" s="1" t="s">
        <v>32</v>
      </c>
    </row>
    <row r="18" spans="1:7" x14ac:dyDescent="0.2">
      <c r="B18" s="8" t="s">
        <v>33</v>
      </c>
      <c r="C18" s="1" t="s">
        <v>34</v>
      </c>
      <c r="D18" s="2">
        <v>24.5</v>
      </c>
      <c r="E18" s="1">
        <v>1</v>
      </c>
      <c r="F18" s="4">
        <f t="shared" si="1"/>
        <v>24.5</v>
      </c>
      <c r="G18" s="1" t="s">
        <v>35</v>
      </c>
    </row>
    <row r="19" spans="1:7" x14ac:dyDescent="0.2">
      <c r="B19" s="8" t="s">
        <v>36</v>
      </c>
      <c r="C19" s="1" t="s">
        <v>37</v>
      </c>
      <c r="D19" s="2">
        <v>6.21</v>
      </c>
      <c r="E19" s="1">
        <v>1</v>
      </c>
      <c r="F19" s="4">
        <f t="shared" si="1"/>
        <v>6.21</v>
      </c>
      <c r="G19" s="1" t="s">
        <v>38</v>
      </c>
    </row>
    <row r="20" spans="1:7" x14ac:dyDescent="0.2">
      <c r="B20" s="8" t="s">
        <v>39</v>
      </c>
      <c r="C20" s="1" t="s">
        <v>40</v>
      </c>
      <c r="D20" s="2">
        <v>45.64</v>
      </c>
      <c r="E20" s="1">
        <v>1</v>
      </c>
      <c r="F20" s="4">
        <f t="shared" si="1"/>
        <v>45.64</v>
      </c>
      <c r="G20" s="1" t="s">
        <v>41</v>
      </c>
    </row>
    <row r="21" spans="1:7" ht="17" x14ac:dyDescent="0.2">
      <c r="B21" s="6" t="s">
        <v>42</v>
      </c>
      <c r="C21" s="1" t="s">
        <v>43</v>
      </c>
      <c r="D21" s="2">
        <v>5.83</v>
      </c>
      <c r="E21" s="1">
        <v>1</v>
      </c>
      <c r="F21" s="4">
        <f t="shared" si="1"/>
        <v>5.83</v>
      </c>
      <c r="G21" s="1" t="s">
        <v>44</v>
      </c>
    </row>
    <row r="22" spans="1:7" ht="17" x14ac:dyDescent="0.2">
      <c r="B22" s="6" t="s">
        <v>45</v>
      </c>
      <c r="C22" s="1" t="s">
        <v>46</v>
      </c>
      <c r="D22" s="2">
        <v>44.1</v>
      </c>
      <c r="E22" s="1">
        <v>1</v>
      </c>
      <c r="F22" s="4">
        <f>D22*E22</f>
        <v>44.1</v>
      </c>
      <c r="G22" s="1" t="s">
        <v>47</v>
      </c>
    </row>
    <row r="23" spans="1:7" ht="17" x14ac:dyDescent="0.2">
      <c r="B23" s="6" t="s">
        <v>48</v>
      </c>
      <c r="C23" s="1" t="s">
        <v>49</v>
      </c>
      <c r="D23" s="2">
        <v>6.62</v>
      </c>
      <c r="E23" s="1">
        <v>1</v>
      </c>
      <c r="F23" s="4">
        <f t="shared" si="1"/>
        <v>6.62</v>
      </c>
      <c r="G23" t="s">
        <v>50</v>
      </c>
    </row>
    <row r="24" spans="1:7" x14ac:dyDescent="0.2">
      <c r="B24" s="8" t="s">
        <v>51</v>
      </c>
      <c r="C24" s="1" t="s">
        <v>52</v>
      </c>
      <c r="D24" s="2">
        <v>3.29</v>
      </c>
      <c r="E24" s="1">
        <v>16</v>
      </c>
      <c r="F24" s="4">
        <f t="shared" si="1"/>
        <v>52.64</v>
      </c>
      <c r="G24" s="1" t="s">
        <v>53</v>
      </c>
    </row>
    <row r="25" spans="1:7" x14ac:dyDescent="0.2">
      <c r="B25" s="8" t="s">
        <v>54</v>
      </c>
      <c r="C25" s="1" t="s">
        <v>55</v>
      </c>
      <c r="D25" s="2">
        <v>5.8</v>
      </c>
      <c r="E25" s="1">
        <v>1</v>
      </c>
      <c r="F25" s="4">
        <f>D25*E25</f>
        <v>5.8</v>
      </c>
      <c r="G25" s="1" t="s">
        <v>56</v>
      </c>
    </row>
    <row r="26" spans="1:7" x14ac:dyDescent="0.2">
      <c r="B26" s="8" t="s">
        <v>57</v>
      </c>
      <c r="C26" s="1" t="s">
        <v>58</v>
      </c>
      <c r="D26" s="2">
        <v>24.71</v>
      </c>
      <c r="E26" s="1">
        <v>1</v>
      </c>
      <c r="F26" s="4">
        <f t="shared" si="1"/>
        <v>24.71</v>
      </c>
      <c r="G26" s="1" t="s">
        <v>59</v>
      </c>
    </row>
    <row r="27" spans="1:7" ht="17" x14ac:dyDescent="0.2">
      <c r="B27" s="6" t="s">
        <v>60</v>
      </c>
      <c r="C27" s="1" t="s">
        <v>61</v>
      </c>
      <c r="D27" s="2">
        <v>9.9499999999999993</v>
      </c>
      <c r="E27" s="1">
        <v>1</v>
      </c>
      <c r="F27" s="4">
        <f>D27*E27</f>
        <v>9.9499999999999993</v>
      </c>
      <c r="G27" s="1" t="s">
        <v>62</v>
      </c>
    </row>
    <row r="28" spans="1:7" x14ac:dyDescent="0.2">
      <c r="B28" s="6"/>
      <c r="F28" s="4"/>
      <c r="G28" s="9"/>
    </row>
    <row r="30" spans="1:7" x14ac:dyDescent="0.2">
      <c r="A30" s="1">
        <v>4</v>
      </c>
      <c r="B30" s="1" t="s">
        <v>63</v>
      </c>
      <c r="F30" s="4"/>
    </row>
    <row r="31" spans="1:7" x14ac:dyDescent="0.2">
      <c r="B31" s="1" t="s">
        <v>88</v>
      </c>
      <c r="C31" s="7">
        <v>3708</v>
      </c>
      <c r="D31" s="2">
        <v>14</v>
      </c>
      <c r="E31" s="1">
        <v>1</v>
      </c>
      <c r="F31" s="4">
        <f t="shared" ref="F31:F41" si="2">D31*E31</f>
        <v>14</v>
      </c>
      <c r="G31" s="1" t="s">
        <v>89</v>
      </c>
    </row>
    <row r="32" spans="1:7" x14ac:dyDescent="0.2">
      <c r="B32" s="8" t="s">
        <v>90</v>
      </c>
      <c r="C32" s="7" t="s">
        <v>91</v>
      </c>
      <c r="D32" s="2">
        <v>16.48</v>
      </c>
      <c r="E32" s="1">
        <v>1</v>
      </c>
      <c r="F32" s="4">
        <f t="shared" si="2"/>
        <v>16.48</v>
      </c>
      <c r="G32" s="1" t="s">
        <v>92</v>
      </c>
    </row>
    <row r="33" spans="1:7" x14ac:dyDescent="0.2">
      <c r="B33" s="8" t="s">
        <v>64</v>
      </c>
      <c r="C33" s="1" t="s">
        <v>65</v>
      </c>
      <c r="D33" s="2">
        <v>16.989999999999998</v>
      </c>
      <c r="E33" s="1">
        <v>1</v>
      </c>
      <c r="F33" s="4">
        <f t="shared" si="2"/>
        <v>16.989999999999998</v>
      </c>
      <c r="G33" s="1" t="s">
        <v>66</v>
      </c>
    </row>
    <row r="34" spans="1:7" x14ac:dyDescent="0.2">
      <c r="B34" s="8" t="s">
        <v>67</v>
      </c>
      <c r="C34" s="1" t="s">
        <v>68</v>
      </c>
      <c r="D34" s="2">
        <v>5.69</v>
      </c>
      <c r="E34" s="1">
        <v>2</v>
      </c>
      <c r="F34" s="4">
        <f t="shared" si="2"/>
        <v>11.38</v>
      </c>
      <c r="G34" s="1" t="s">
        <v>69</v>
      </c>
    </row>
    <row r="35" spans="1:7" ht="17" x14ac:dyDescent="0.2">
      <c r="B35" s="6" t="s">
        <v>70</v>
      </c>
      <c r="C35" s="1" t="s">
        <v>71</v>
      </c>
      <c r="D35" s="2">
        <v>3.65</v>
      </c>
      <c r="E35" s="1">
        <v>1</v>
      </c>
      <c r="F35" s="4">
        <f t="shared" si="2"/>
        <v>3.65</v>
      </c>
      <c r="G35" s="1" t="s">
        <v>72</v>
      </c>
    </row>
    <row r="36" spans="1:7" ht="17" x14ac:dyDescent="0.2">
      <c r="B36" s="6" t="s">
        <v>73</v>
      </c>
      <c r="C36" s="1" t="s">
        <v>74</v>
      </c>
      <c r="D36" s="2">
        <v>3.24</v>
      </c>
      <c r="E36" s="1">
        <v>1</v>
      </c>
      <c r="F36" s="4">
        <f t="shared" si="2"/>
        <v>3.24</v>
      </c>
      <c r="G36" s="1" t="s">
        <v>75</v>
      </c>
    </row>
    <row r="37" spans="1:7" ht="17" x14ac:dyDescent="0.2">
      <c r="B37" s="6" t="s">
        <v>76</v>
      </c>
      <c r="C37" s="1" t="s">
        <v>77</v>
      </c>
      <c r="D37" s="2">
        <v>11.62</v>
      </c>
      <c r="E37" s="1">
        <v>1</v>
      </c>
      <c r="F37" s="4">
        <f t="shared" si="2"/>
        <v>11.62</v>
      </c>
      <c r="G37" s="1" t="s">
        <v>78</v>
      </c>
    </row>
    <row r="38" spans="1:7" ht="17" x14ac:dyDescent="0.2">
      <c r="B38" s="6" t="s">
        <v>79</v>
      </c>
      <c r="C38" s="1" t="s">
        <v>80</v>
      </c>
      <c r="D38" s="2">
        <v>10</v>
      </c>
      <c r="E38" s="1">
        <v>1</v>
      </c>
      <c r="F38" s="4">
        <f t="shared" si="2"/>
        <v>10</v>
      </c>
      <c r="G38" s="1" t="s">
        <v>81</v>
      </c>
    </row>
    <row r="39" spans="1:7" ht="17" x14ac:dyDescent="0.2">
      <c r="B39" s="6" t="s">
        <v>97</v>
      </c>
      <c r="C39" s="1">
        <v>1099</v>
      </c>
      <c r="D39" s="2">
        <v>2.5</v>
      </c>
      <c r="E39" s="1">
        <v>1</v>
      </c>
      <c r="F39" s="4">
        <f t="shared" si="2"/>
        <v>2.5</v>
      </c>
      <c r="G39" s="1" t="s">
        <v>96</v>
      </c>
    </row>
    <row r="40" spans="1:7" x14ac:dyDescent="0.2">
      <c r="B40" s="8" t="s">
        <v>82</v>
      </c>
      <c r="C40" s="1" t="s">
        <v>83</v>
      </c>
      <c r="D40" s="2">
        <v>6.99</v>
      </c>
      <c r="E40" s="1">
        <v>1</v>
      </c>
      <c r="F40" s="4">
        <f t="shared" si="2"/>
        <v>6.99</v>
      </c>
      <c r="G40" s="1" t="s">
        <v>84</v>
      </c>
    </row>
    <row r="41" spans="1:7" x14ac:dyDescent="0.2">
      <c r="B41" s="8" t="s">
        <v>85</v>
      </c>
      <c r="C41" s="1">
        <v>1890</v>
      </c>
      <c r="D41" s="2">
        <v>1.95</v>
      </c>
      <c r="E41" s="1">
        <v>1</v>
      </c>
      <c r="F41" s="4">
        <f t="shared" si="2"/>
        <v>1.95</v>
      </c>
      <c r="G41" s="1" t="s">
        <v>86</v>
      </c>
    </row>
    <row r="42" spans="1:7" x14ac:dyDescent="0.2">
      <c r="F42" s="4"/>
    </row>
    <row r="43" spans="1:7" x14ac:dyDescent="0.2">
      <c r="A43" s="1">
        <v>5</v>
      </c>
      <c r="B43" s="1" t="s">
        <v>87</v>
      </c>
      <c r="F43" s="4"/>
    </row>
    <row r="44" spans="1:7" x14ac:dyDescent="0.2">
      <c r="B44" s="8" t="s">
        <v>94</v>
      </c>
      <c r="C44" s="1" t="s">
        <v>95</v>
      </c>
      <c r="D44" s="2">
        <v>37.99</v>
      </c>
      <c r="E44" s="1">
        <v>3</v>
      </c>
      <c r="F44" s="4">
        <f>D44*E44</f>
        <v>113.97</v>
      </c>
      <c r="G44" s="1" t="s">
        <v>93</v>
      </c>
    </row>
    <row r="45" spans="1:7" x14ac:dyDescent="0.2">
      <c r="B45" s="8"/>
      <c r="F45" s="4"/>
    </row>
    <row r="46" spans="1:7" x14ac:dyDescent="0.2">
      <c r="D46" s="10" t="s">
        <v>6</v>
      </c>
      <c r="F46" s="4">
        <f>SUM(F5:F44)</f>
        <v>3578.4599999999982</v>
      </c>
    </row>
    <row r="50" spans="7:7" x14ac:dyDescent="0.2">
      <c r="G50"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8A068-F0F9-F447-8B9F-DE1933F98D82}">
  <dimension ref="A1:G50"/>
  <sheetViews>
    <sheetView tabSelected="1" zoomScale="60" zoomScaleNormal="60" workbookViewId="0">
      <selection activeCell="B6" sqref="B6"/>
    </sheetView>
  </sheetViews>
  <sheetFormatPr baseColWidth="10" defaultColWidth="9.1640625" defaultRowHeight="16" x14ac:dyDescent="0.2"/>
  <cols>
    <col min="1" max="1" width="5.5" style="1" customWidth="1"/>
    <col min="2" max="2" width="141.5" style="1" customWidth="1"/>
    <col min="3" max="3" width="25.6640625" style="1" customWidth="1"/>
    <col min="4" max="4" width="12.83203125" style="2" bestFit="1" customWidth="1"/>
    <col min="5" max="5" width="4.5" style="1" bestFit="1" customWidth="1"/>
    <col min="6" max="6" width="14.33203125" style="1" bestFit="1" customWidth="1"/>
    <col min="7" max="7" width="93.6640625" style="1" customWidth="1"/>
    <col min="8" max="16384" width="9.1640625" style="1"/>
  </cols>
  <sheetData>
    <row r="1" spans="1:7" x14ac:dyDescent="0.2">
      <c r="A1" s="1" t="s">
        <v>0</v>
      </c>
    </row>
    <row r="3" spans="1:7" x14ac:dyDescent="0.2">
      <c r="A3" s="1" t="s">
        <v>1</v>
      </c>
      <c r="B3" s="1" t="s">
        <v>2</v>
      </c>
      <c r="C3" s="1" t="s">
        <v>3</v>
      </c>
      <c r="D3" s="2" t="s">
        <v>4</v>
      </c>
      <c r="E3" s="1" t="s">
        <v>5</v>
      </c>
      <c r="F3" s="1" t="s">
        <v>6</v>
      </c>
      <c r="G3" s="1" t="s">
        <v>7</v>
      </c>
    </row>
    <row r="4" spans="1:7" x14ac:dyDescent="0.2">
      <c r="A4" s="1">
        <v>1</v>
      </c>
      <c r="B4" s="1" t="s">
        <v>8</v>
      </c>
    </row>
    <row r="5" spans="1:7" x14ac:dyDescent="0.2">
      <c r="B5" s="1" t="s">
        <v>9</v>
      </c>
      <c r="C5" s="3" t="s">
        <v>10</v>
      </c>
      <c r="D5" s="2">
        <v>2779.44</v>
      </c>
      <c r="E5" s="1">
        <v>1</v>
      </c>
      <c r="F5" s="4">
        <f>D5*E5</f>
        <v>2779.44</v>
      </c>
      <c r="G5" s="1" t="s">
        <v>11</v>
      </c>
    </row>
    <row r="6" spans="1:7" ht="17" x14ac:dyDescent="0.2">
      <c r="B6" s="5" t="s">
        <v>12</v>
      </c>
      <c r="C6" s="3" t="s">
        <v>13</v>
      </c>
      <c r="D6" s="2">
        <v>379</v>
      </c>
      <c r="E6" s="1">
        <v>1</v>
      </c>
      <c r="F6" s="4">
        <f t="shared" ref="F6:F12" si="0">D6*E6</f>
        <v>379</v>
      </c>
      <c r="G6" s="1" t="s">
        <v>14</v>
      </c>
    </row>
    <row r="7" spans="1:7" ht="15" customHeight="1" x14ac:dyDescent="0.2">
      <c r="B7" s="6" t="s">
        <v>102</v>
      </c>
      <c r="C7" s="1" t="s">
        <v>103</v>
      </c>
      <c r="D7" s="2">
        <v>16.989999999999998</v>
      </c>
      <c r="E7" s="1">
        <v>1</v>
      </c>
      <c r="F7" s="4">
        <f>D7*E7</f>
        <v>16.989999999999998</v>
      </c>
      <c r="G7" s="1" t="s">
        <v>101</v>
      </c>
    </row>
    <row r="8" spans="1:7" x14ac:dyDescent="0.2">
      <c r="C8" s="3"/>
      <c r="F8" s="4"/>
    </row>
    <row r="9" spans="1:7" x14ac:dyDescent="0.2">
      <c r="A9" s="1">
        <v>2</v>
      </c>
      <c r="B9" s="1" t="s">
        <v>15</v>
      </c>
      <c r="F9" s="4"/>
    </row>
    <row r="10" spans="1:7" x14ac:dyDescent="0.2">
      <c r="B10" s="1" t="s">
        <v>16</v>
      </c>
      <c r="C10" s="7">
        <v>5511.2</v>
      </c>
      <c r="D10" s="2">
        <v>299.2</v>
      </c>
      <c r="E10" s="1">
        <v>1</v>
      </c>
      <c r="F10" s="4">
        <f t="shared" ref="F10" si="1">D10*E10</f>
        <v>299.2</v>
      </c>
      <c r="G10" s="1" t="s">
        <v>116</v>
      </c>
    </row>
    <row r="11" spans="1:7" ht="17" x14ac:dyDescent="0.2">
      <c r="B11" s="6" t="s">
        <v>18</v>
      </c>
      <c r="C11" s="7" t="s">
        <v>19</v>
      </c>
      <c r="D11" s="2">
        <v>675</v>
      </c>
      <c r="E11" s="1">
        <v>1</v>
      </c>
      <c r="F11" s="4">
        <f t="shared" si="0"/>
        <v>675</v>
      </c>
      <c r="G11" s="1" t="s">
        <v>116</v>
      </c>
    </row>
    <row r="12" spans="1:7" ht="17" x14ac:dyDescent="0.2">
      <c r="B12" s="6" t="s">
        <v>20</v>
      </c>
      <c r="C12" s="1" t="s">
        <v>21</v>
      </c>
      <c r="D12" s="2">
        <v>3.44</v>
      </c>
      <c r="E12" s="1">
        <v>1</v>
      </c>
      <c r="F12" s="4">
        <f t="shared" si="0"/>
        <v>3.44</v>
      </c>
      <c r="G12" s="1" t="s">
        <v>109</v>
      </c>
    </row>
    <row r="13" spans="1:7" x14ac:dyDescent="0.2">
      <c r="F13" s="4"/>
      <c r="G13" s="4"/>
    </row>
    <row r="14" spans="1:7" x14ac:dyDescent="0.2">
      <c r="A14" s="1">
        <v>3</v>
      </c>
      <c r="B14" s="1" t="s">
        <v>23</v>
      </c>
      <c r="F14" s="4"/>
    </row>
    <row r="15" spans="1:7" x14ac:dyDescent="0.2">
      <c r="B15" s="8" t="s">
        <v>110</v>
      </c>
      <c r="C15" s="1" t="s">
        <v>111</v>
      </c>
      <c r="D15" s="2">
        <v>97.88</v>
      </c>
      <c r="E15" s="1">
        <v>2</v>
      </c>
      <c r="F15" s="4">
        <f t="shared" ref="F15:F26" si="2">D15*E15</f>
        <v>195.76</v>
      </c>
      <c r="G15" s="1" t="s">
        <v>112</v>
      </c>
    </row>
    <row r="16" spans="1:7" x14ac:dyDescent="0.2">
      <c r="B16" s="8" t="s">
        <v>114</v>
      </c>
      <c r="C16" s="1" t="s">
        <v>115</v>
      </c>
      <c r="D16" s="2">
        <v>62.44</v>
      </c>
      <c r="E16" s="1">
        <v>2</v>
      </c>
      <c r="F16" s="4">
        <f t="shared" si="2"/>
        <v>124.88</v>
      </c>
      <c r="G16" s="1" t="s">
        <v>113</v>
      </c>
    </row>
    <row r="17" spans="1:7" x14ac:dyDescent="0.2">
      <c r="B17" s="8" t="s">
        <v>30</v>
      </c>
      <c r="C17" s="1" t="s">
        <v>31</v>
      </c>
      <c r="D17" s="2">
        <v>9.6</v>
      </c>
      <c r="E17" s="1">
        <v>1</v>
      </c>
      <c r="F17" s="4">
        <f t="shared" si="2"/>
        <v>9.6</v>
      </c>
      <c r="G17" s="1" t="s">
        <v>32</v>
      </c>
    </row>
    <row r="18" spans="1:7" x14ac:dyDescent="0.2">
      <c r="B18" s="8" t="s">
        <v>33</v>
      </c>
      <c r="C18" s="1" t="s">
        <v>34</v>
      </c>
      <c r="D18" s="2">
        <v>27.03</v>
      </c>
      <c r="E18" s="1">
        <v>1</v>
      </c>
      <c r="F18" s="4">
        <f t="shared" si="2"/>
        <v>27.03</v>
      </c>
      <c r="G18" s="1" t="s">
        <v>35</v>
      </c>
    </row>
    <row r="19" spans="1:7" x14ac:dyDescent="0.2">
      <c r="B19" s="8" t="s">
        <v>36</v>
      </c>
      <c r="C19" s="1" t="s">
        <v>37</v>
      </c>
      <c r="D19" s="2">
        <v>6.21</v>
      </c>
      <c r="E19" s="1">
        <v>1</v>
      </c>
      <c r="F19" s="4">
        <f t="shared" si="2"/>
        <v>6.21</v>
      </c>
      <c r="G19" s="1" t="s">
        <v>38</v>
      </c>
    </row>
    <row r="20" spans="1:7" x14ac:dyDescent="0.2">
      <c r="B20" s="8" t="s">
        <v>39</v>
      </c>
      <c r="C20" s="1" t="s">
        <v>40</v>
      </c>
      <c r="D20" s="2">
        <v>61.27</v>
      </c>
      <c r="E20" s="1">
        <v>1</v>
      </c>
      <c r="F20" s="4">
        <f t="shared" si="2"/>
        <v>61.27</v>
      </c>
      <c r="G20" s="1" t="s">
        <v>41</v>
      </c>
    </row>
    <row r="21" spans="1:7" ht="17" x14ac:dyDescent="0.2">
      <c r="B21" s="6" t="s">
        <v>42</v>
      </c>
      <c r="C21" s="1" t="s">
        <v>43</v>
      </c>
      <c r="D21" s="2">
        <v>6.32</v>
      </c>
      <c r="E21" s="1">
        <v>1</v>
      </c>
      <c r="F21" s="4">
        <f t="shared" si="2"/>
        <v>6.32</v>
      </c>
      <c r="G21" s="1" t="s">
        <v>104</v>
      </c>
    </row>
    <row r="22" spans="1:7" ht="17" x14ac:dyDescent="0.2">
      <c r="B22" s="6" t="s">
        <v>45</v>
      </c>
      <c r="C22" s="1" t="s">
        <v>46</v>
      </c>
      <c r="D22" s="2">
        <v>51.44</v>
      </c>
      <c r="E22" s="1">
        <v>1</v>
      </c>
      <c r="F22" s="4">
        <f>D22*E22</f>
        <v>51.44</v>
      </c>
      <c r="G22" s="1" t="s">
        <v>105</v>
      </c>
    </row>
    <row r="23" spans="1:7" ht="17" x14ac:dyDescent="0.2">
      <c r="B23" s="6" t="s">
        <v>48</v>
      </c>
      <c r="C23" s="1" t="s">
        <v>49</v>
      </c>
      <c r="D23" s="2">
        <v>7.42</v>
      </c>
      <c r="E23" s="1">
        <v>1</v>
      </c>
      <c r="F23" s="4">
        <f t="shared" si="2"/>
        <v>7.42</v>
      </c>
      <c r="G23" t="s">
        <v>50</v>
      </c>
    </row>
    <row r="24" spans="1:7" x14ac:dyDescent="0.2">
      <c r="B24" s="8" t="s">
        <v>51</v>
      </c>
      <c r="C24" s="1" t="s">
        <v>52</v>
      </c>
      <c r="D24" s="2">
        <v>3.57</v>
      </c>
      <c r="E24" s="1">
        <v>16</v>
      </c>
      <c r="F24" s="4">
        <f t="shared" si="2"/>
        <v>57.12</v>
      </c>
      <c r="G24" s="1" t="s">
        <v>106</v>
      </c>
    </row>
    <row r="25" spans="1:7" x14ac:dyDescent="0.2">
      <c r="B25" s="8" t="s">
        <v>54</v>
      </c>
      <c r="C25" s="1" t="s">
        <v>55</v>
      </c>
      <c r="D25" s="2">
        <v>6.6</v>
      </c>
      <c r="E25" s="1">
        <v>1</v>
      </c>
      <c r="F25" s="4">
        <f>D25*E25</f>
        <v>6.6</v>
      </c>
      <c r="G25" s="1" t="s">
        <v>107</v>
      </c>
    </row>
    <row r="26" spans="1:7" x14ac:dyDescent="0.2">
      <c r="B26" s="8" t="s">
        <v>57</v>
      </c>
      <c r="C26" s="1" t="s">
        <v>58</v>
      </c>
      <c r="D26" s="2">
        <v>25.81</v>
      </c>
      <c r="E26" s="1">
        <v>1</v>
      </c>
      <c r="F26" s="4">
        <f t="shared" si="2"/>
        <v>25.81</v>
      </c>
      <c r="G26" s="1" t="s">
        <v>108</v>
      </c>
    </row>
    <row r="27" spans="1:7" ht="17" x14ac:dyDescent="0.2">
      <c r="B27" s="6" t="s">
        <v>60</v>
      </c>
      <c r="C27" s="1" t="s">
        <v>61</v>
      </c>
      <c r="D27" s="2">
        <v>9.9499999999999993</v>
      </c>
      <c r="E27" s="1">
        <v>1</v>
      </c>
      <c r="F27" s="4">
        <f>D27*E27</f>
        <v>9.9499999999999993</v>
      </c>
      <c r="G27" s="1" t="s">
        <v>62</v>
      </c>
    </row>
    <row r="28" spans="1:7" x14ac:dyDescent="0.2">
      <c r="B28" s="6"/>
      <c r="F28" s="4"/>
      <c r="G28" s="9"/>
    </row>
    <row r="30" spans="1:7" x14ac:dyDescent="0.2">
      <c r="A30" s="1">
        <v>4</v>
      </c>
      <c r="B30" s="1" t="s">
        <v>63</v>
      </c>
      <c r="F30" s="4"/>
    </row>
    <row r="31" spans="1:7" x14ac:dyDescent="0.2">
      <c r="B31" s="1" t="s">
        <v>88</v>
      </c>
      <c r="C31" s="7">
        <v>3708</v>
      </c>
      <c r="D31" s="2">
        <v>14</v>
      </c>
      <c r="E31" s="1">
        <v>1</v>
      </c>
      <c r="F31" s="4">
        <f t="shared" ref="F31:F41" si="3">D31*E31</f>
        <v>14</v>
      </c>
      <c r="G31" s="1" t="s">
        <v>89</v>
      </c>
    </row>
    <row r="32" spans="1:7" x14ac:dyDescent="0.2">
      <c r="B32" s="8" t="s">
        <v>90</v>
      </c>
      <c r="C32" s="7" t="s">
        <v>91</v>
      </c>
      <c r="D32" s="2">
        <v>17.190000000000001</v>
      </c>
      <c r="E32" s="1">
        <v>1</v>
      </c>
      <c r="F32" s="4">
        <f t="shared" si="3"/>
        <v>17.190000000000001</v>
      </c>
      <c r="G32" s="1" t="s">
        <v>92</v>
      </c>
    </row>
    <row r="33" spans="1:7" x14ac:dyDescent="0.2">
      <c r="B33" s="8" t="s">
        <v>64</v>
      </c>
      <c r="C33" s="1" t="s">
        <v>65</v>
      </c>
      <c r="D33" s="2">
        <v>16.989999999999998</v>
      </c>
      <c r="E33" s="1">
        <v>1</v>
      </c>
      <c r="F33" s="4">
        <f t="shared" si="3"/>
        <v>16.989999999999998</v>
      </c>
      <c r="G33" s="1" t="s">
        <v>66</v>
      </c>
    </row>
    <row r="34" spans="1:7" x14ac:dyDescent="0.2">
      <c r="B34" s="8" t="s">
        <v>67</v>
      </c>
      <c r="C34" s="1" t="s">
        <v>68</v>
      </c>
      <c r="D34" s="2">
        <v>5.51</v>
      </c>
      <c r="E34" s="1">
        <v>2</v>
      </c>
      <c r="F34" s="4">
        <f t="shared" si="3"/>
        <v>11.02</v>
      </c>
      <c r="G34" s="1" t="s">
        <v>69</v>
      </c>
    </row>
    <row r="35" spans="1:7" ht="17" x14ac:dyDescent="0.2">
      <c r="B35" s="6" t="s">
        <v>70</v>
      </c>
      <c r="C35" s="1" t="s">
        <v>71</v>
      </c>
      <c r="D35" s="2">
        <v>4.3499999999999996</v>
      </c>
      <c r="E35" s="1">
        <v>1</v>
      </c>
      <c r="F35" s="4">
        <f t="shared" si="3"/>
        <v>4.3499999999999996</v>
      </c>
      <c r="G35" s="1" t="s">
        <v>72</v>
      </c>
    </row>
    <row r="36" spans="1:7" ht="17" x14ac:dyDescent="0.2">
      <c r="B36" s="6" t="s">
        <v>73</v>
      </c>
      <c r="C36" s="1" t="s">
        <v>74</v>
      </c>
      <c r="D36" s="2">
        <v>3.88</v>
      </c>
      <c r="E36" s="1">
        <v>1</v>
      </c>
      <c r="F36" s="4">
        <f t="shared" si="3"/>
        <v>3.88</v>
      </c>
      <c r="G36" s="1" t="s">
        <v>75</v>
      </c>
    </row>
    <row r="37" spans="1:7" ht="17" x14ac:dyDescent="0.2">
      <c r="B37" s="6" t="s">
        <v>76</v>
      </c>
      <c r="C37" s="1" t="s">
        <v>77</v>
      </c>
      <c r="D37" s="2">
        <v>13.71</v>
      </c>
      <c r="E37" s="1">
        <v>1</v>
      </c>
      <c r="F37" s="4">
        <f t="shared" si="3"/>
        <v>13.71</v>
      </c>
      <c r="G37" s="1" t="s">
        <v>78</v>
      </c>
    </row>
    <row r="38" spans="1:7" ht="17" x14ac:dyDescent="0.2">
      <c r="B38" s="6" t="s">
        <v>79</v>
      </c>
      <c r="C38" s="1" t="s">
        <v>80</v>
      </c>
      <c r="D38" s="2">
        <v>12.09</v>
      </c>
      <c r="E38" s="1">
        <v>1</v>
      </c>
      <c r="F38" s="4">
        <f t="shared" si="3"/>
        <v>12.09</v>
      </c>
      <c r="G38" s="1" t="s">
        <v>81</v>
      </c>
    </row>
    <row r="39" spans="1:7" ht="17" x14ac:dyDescent="0.2">
      <c r="B39" s="6" t="s">
        <v>97</v>
      </c>
      <c r="C39" s="1">
        <v>1099</v>
      </c>
      <c r="D39" s="2">
        <v>2.5</v>
      </c>
      <c r="E39" s="1">
        <v>1</v>
      </c>
      <c r="F39" s="4">
        <f t="shared" si="3"/>
        <v>2.5</v>
      </c>
      <c r="G39" s="1" t="s">
        <v>96</v>
      </c>
    </row>
    <row r="40" spans="1:7" x14ac:dyDescent="0.2">
      <c r="B40" s="8" t="s">
        <v>82</v>
      </c>
      <c r="C40" s="1" t="s">
        <v>83</v>
      </c>
      <c r="D40" s="2">
        <v>8.3000000000000007</v>
      </c>
      <c r="E40" s="1">
        <v>1</v>
      </c>
      <c r="F40" s="4">
        <f t="shared" si="3"/>
        <v>8.3000000000000007</v>
      </c>
      <c r="G40" s="1" t="s">
        <v>84</v>
      </c>
    </row>
    <row r="41" spans="1:7" x14ac:dyDescent="0.2">
      <c r="B41" s="8" t="s">
        <v>85</v>
      </c>
      <c r="C41" s="1">
        <v>1890</v>
      </c>
      <c r="D41" s="2">
        <v>1.95</v>
      </c>
      <c r="E41" s="1">
        <v>1</v>
      </c>
      <c r="F41" s="4">
        <f t="shared" si="3"/>
        <v>1.95</v>
      </c>
      <c r="G41" s="1" t="s">
        <v>86</v>
      </c>
    </row>
    <row r="42" spans="1:7" x14ac:dyDescent="0.2">
      <c r="F42" s="4"/>
    </row>
    <row r="43" spans="1:7" x14ac:dyDescent="0.2">
      <c r="A43" s="1">
        <v>5</v>
      </c>
      <c r="B43" s="1" t="s">
        <v>87</v>
      </c>
      <c r="F43" s="4"/>
    </row>
    <row r="44" spans="1:7" x14ac:dyDescent="0.2">
      <c r="B44" s="8" t="s">
        <v>94</v>
      </c>
      <c r="C44" s="1" t="s">
        <v>95</v>
      </c>
      <c r="D44" s="2">
        <v>28.99</v>
      </c>
      <c r="E44" s="1">
        <v>3</v>
      </c>
      <c r="F44" s="4">
        <f>D44*E44</f>
        <v>86.97</v>
      </c>
      <c r="G44" s="1" t="s">
        <v>93</v>
      </c>
    </row>
    <row r="45" spans="1:7" x14ac:dyDescent="0.2">
      <c r="B45" s="8"/>
      <c r="F45" s="4"/>
    </row>
    <row r="46" spans="1:7" x14ac:dyDescent="0.2">
      <c r="D46" s="10" t="s">
        <v>6</v>
      </c>
      <c r="F46" s="4">
        <f>SUM(F5:F44)</f>
        <v>4935.43</v>
      </c>
    </row>
    <row r="50" spans="7:7" x14ac:dyDescent="0.2">
      <c r="G5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2019</vt:lpstr>
      <vt:lpstr>2021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Camille Pagniello</dc:creator>
  <cp:lastModifiedBy>Camille Pagniello</cp:lastModifiedBy>
  <dcterms:created xsi:type="dcterms:W3CDTF">2019-12-22T21:03:43Z</dcterms:created>
  <dcterms:modified xsi:type="dcterms:W3CDTF">2021-03-11T20:11:57Z</dcterms:modified>
</cp:coreProperties>
</file>