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" i="1" l="1"/>
  <c r="C79" i="1"/>
  <c r="B79" i="1"/>
  <c r="E77" i="1"/>
  <c r="D77" i="1"/>
  <c r="C77" i="1"/>
  <c r="B77" i="1"/>
  <c r="C75" i="1"/>
  <c r="B75" i="1"/>
  <c r="C73" i="1"/>
  <c r="D73" i="1"/>
  <c r="E73" i="1"/>
  <c r="B73" i="1"/>
</calcChain>
</file>

<file path=xl/sharedStrings.xml><?xml version="1.0" encoding="utf-8"?>
<sst xmlns="http://schemas.openxmlformats.org/spreadsheetml/2006/main" count="84" uniqueCount="84">
  <si>
    <t>parameter</t>
    <phoneticPr fontId="1" type="noConversion"/>
  </si>
  <si>
    <t>manual</t>
    <phoneticPr fontId="1" type="noConversion"/>
  </si>
  <si>
    <t>doc</t>
    <phoneticPr fontId="1" type="noConversion"/>
  </si>
  <si>
    <t>code</t>
    <phoneticPr fontId="1" type="noConversion"/>
  </si>
  <si>
    <t>doc</t>
    <phoneticPr fontId="1" type="noConversion"/>
  </si>
  <si>
    <t>code</t>
    <phoneticPr fontId="1" type="noConversion"/>
  </si>
  <si>
    <t>PARU</t>
    <phoneticPr fontId="1" type="noConversion"/>
  </si>
  <si>
    <t>org.apache.shiro.config.Ini#&lt;init&gt;(Lorg/apache/shiro/config/Ini;)V@defaults</t>
  </si>
  <si>
    <t>org.apache.shiro.config.Ini#fromResourcePath(Ljava/lang/String;)Lorg/apache/shiro/config/Ini;@resourcePath</t>
  </si>
  <si>
    <t>org.apache.shiro.config.Ini#load(Ljava/io/InputStream;)V@is</t>
  </si>
  <si>
    <t>org.apache.shiro.config.ReflectionBuilder#getBean(Ljava/lang/String;Ljava/lang/Class;)Ljava/lang/Object;@requiredType</t>
  </si>
  <si>
    <t>org.apache.shiro.config.ReflectionBuilder#applyProperty(Ljava/lang/String;Ljava/lang/String;Ljava/util/Map;)V@key</t>
  </si>
  <si>
    <t>org.apache.shiro.config.ReflectionBuilder#applySingleProperty(Ljava/util/Map;Ljava/lang/String;Ljava/lang/String;Ljava/lang/String;)V@property</t>
  </si>
  <si>
    <t>org.apache.shiro.config.ReflectionBuilder#isTypedProperty(Ljava/lang/Object;Ljava/lang/String;Ljava/lang/Class;)Z@clazz</t>
  </si>
  <si>
    <t>org.apache.shiro.config.ReflectionBuilder#applyProperty(Ljava/lang/Object;Ljava/lang/String;Ljava/lang/Object;)V@propertyPath</t>
  </si>
  <si>
    <t>org.apache.shiro.config.ReflectionBuilder#applyProperty(Ljava/lang/Object;Ljava/lang/String;Ljava/lang/Object;)V@value</t>
  </si>
  <si>
    <t>org.apache.shiro.authc.pam.AllSuccessfulStrategy#beforeAttempt(Lorg/apache/shiro/realm/Realm;Lorg/apache/shiro/authc/AuthenticationToken;Lorg/apache/shiro/authc/AuthenticationInfo;)Lorg/apache/shiro/authc/AuthenticationInfo;@realm</t>
  </si>
  <si>
    <t>org.apache.shiro.authc.pam.AllSuccessfulStrategy#afterAttempt(Lorg/apache/shiro/realm/Realm;Lorg/apache/shiro/authc/AuthenticationToken;Lorg/apache/shiro/authc/AuthenticationInfo;Lorg/apache/shiro/authc/AuthenticationInfo;Ljava/lang/Throwable;)Lorg/apache/shiro/authc/AuthenticationInfo;@info</t>
  </si>
  <si>
    <t>org.apache.shiro.authc.pam.AllSuccessfulStrategy#afterAttempt(Lorg/apache/shiro/realm/Realm;Lorg/apache/shiro/authc/AuthenticationToken;Lorg/apache/shiro/authc/AuthenticationInfo;Lorg/apache/shiro/authc/AuthenticationInfo;Ljava/lang/Throwable;)Lorg/apache/shiro/authc/AuthenticationInfo;@t</t>
  </si>
  <si>
    <t>org.apache.shiro.authz.ModularRealmAuthorizer#checkPermission(Lorg/apache/shiro/subject/PrincipalCollection;Ljava/lang/String;)V@permission</t>
  </si>
  <si>
    <t>org.apache.shiro.authz.ModularRealmAuthorizer#checkPermission(Lorg/apache/shiro/subject/PrincipalCollection;Lorg/apache/shiro/authz/Permission;)V@permission</t>
  </si>
  <si>
    <t>org.apache.shiro.authz.ModularRealmAuthorizer#checkRole(Lorg/apache/shiro/subject/PrincipalCollection;Ljava/lang/String;)V@role</t>
  </si>
  <si>
    <t>org.apache.shiro.authz.permission.WildcardPermission#&lt;init&gt;(Ljava/lang/String;Z)V@wildcardString</t>
  </si>
  <si>
    <t>org.apache.shiro.authz.permission.WildcardPermission#setParts(Ljava/lang/String;)V@wildcardString</t>
  </si>
  <si>
    <t>org.apache.shiro.authz.permission.WildcardPermission#setParts(Ljava/lang/String;Z)V@wildcardString</t>
  </si>
  <si>
    <t>org.apache.shiro.concurrent.SubjectAwareScheduledExecutorService#setTargetExecutor(Ljava/util/concurrent/Executor;)V@targetExecutor</t>
  </si>
  <si>
    <t>org.apache.shiro.concurrent.SubjectAwareScheduledExecutorService#setTargetExecutorService(Ljava/util/concurrent/ExecutorService;)V@targetExecutorService</t>
  </si>
  <si>
    <t>org.apache.shiro.config.IniSecurityManagerFactory#createInstance(Lorg/apache/shiro/config/Ini;)Lorg/apache/shiro/mgt/SecurityManager;@ini</t>
  </si>
  <si>
    <t>org.apache.shiro.config.IniSecurityManagerFactory#applyRealmsToSecurityManager(Ljava/util/Collection;Lorg/apache/shiro/mgt/SecurityManager;)V@securityManager</t>
  </si>
  <si>
    <t>org.apache.shiro.env.DefaultEnvironment#&lt;init&gt;(Ljava/util/Map;)V@seed</t>
  </si>
  <si>
    <t>org.apache.shiro.env.DefaultEnvironment#setSecurityManager(Lorg/apache/shiro/mgt/SecurityManager;)V@securityManager</t>
  </si>
  <si>
    <t>org.apache.shiro.env.DefaultEnvironment#getObject(Ljava/lang/String;Ljava/lang/Class;)Ljava/lang/Object;@name</t>
  </si>
  <si>
    <t>org.apache.shiro.env.DefaultEnvironment#getObject(Ljava/lang/String;Ljava/lang/Class;)Ljava/lang/Object;@requiredType</t>
  </si>
  <si>
    <t>org.apache.shiro.env.DefaultEnvironment#setObject(Ljava/lang/String;Ljava/lang/Object;)V@name</t>
  </si>
  <si>
    <t>org.apache.shiro.jndi.JndiTemplate#lookup(Ljava/lang/String;Ljava/lang/Class;)Ljava/lang/Object;@requiredType</t>
  </si>
  <si>
    <t>org.apache.shiro.realm.jdbc.JdbcRealm#doGetAuthenticationInfo(Lorg/apache/shiro/authc/AuthenticationToken;)Lorg/apache/shiro/authc/AuthenticationInfo;@token</t>
  </si>
  <si>
    <t>org.apache.shiro.realm.jdbc.JdbcRealm#doGetAuthorizationInfo(Lorg/apache/shiro/subject/PrincipalCollection;)Lorg/apache/shiro/authz/AuthorizationInfo;@princepals</t>
  </si>
  <si>
    <t>org.apache.shiro.realm.ldap.DefaultLdapRealm#setUserDnTemplate(Ljava/lang/String;)V@templates</t>
  </si>
  <si>
    <t>org.apache.shiro.realm.ldap.DefaultLdapRealm#getUserDn(Ljava/lang/String;)Ljava/lang/String;@principal</t>
  </si>
  <si>
    <t>org.apache.shiro.session.mgt.eis.MemorySessionDAO#storeSession(Ljava/io/Serializable;Lorg/apache/shiro/session/Session;)Lorg/apache/shiro/session/Session;@id</t>
  </si>
  <si>
    <t>org.apache.shiro.session.mgt.eis.MemorySessionDAO#delete(Lorg/apache/shiro/session/Session;)V@session</t>
  </si>
  <si>
    <t>org.apache.shiro.subject.SimplePrincipalMap#setRealmPrincipals(Ljava/lang/String;Ljava/util/Map;)Ljava/util/Map;@realmName</t>
  </si>
  <si>
    <t>org.apache.shiro.subject.SimplePrincipalMap#setRealmPrincipal(Ljava/lang/String;Ljava/lang/String;Ljava/lang/Object;)Ljava/lang/Object;@realmName</t>
  </si>
  <si>
    <t>org.apache.shiro.subject.SimplePrincipalMap#setRealmPrincipal(Ljava/lang/String;Ljava/lang/String;Ljava/lang/Object;)Ljava/lang/Object;@principalName</t>
  </si>
  <si>
    <t>org.apache.shiro.subject.SimplePrincipalMap#getRealmPrincipal(Ljava/lang/String;Ljava/lang/String;)Ljava/lang/Object;@realmName</t>
  </si>
  <si>
    <t>org.apache.shiro.subject.SimplePrincipalMap#getRealmPrincipal(Ljava/lang/String;Ljava/lang/String;)Ljava/lang/Object;@principalName</t>
  </si>
  <si>
    <t>org.apache.shiro.subject.SimplePrincipalMap#removeRealmPrincipal(Ljava/lang/String;Ljava/lang/String;)Ljava/lang/Object;@realmName</t>
  </si>
  <si>
    <t>org.apache.shiro.subject.SimplePrincipalMap#removeRealmPrincipal(Ljava/lang/String;Ljava/lang/String;)Ljava/lang/Object;@principalName</t>
  </si>
  <si>
    <t>org.apache.shiro.subject.SimplePrincipalCollection#add(Ljava/lang/Object;Ljava/lang/String;)V@principal</t>
  </si>
  <si>
    <t>org.apache.shiro.subject.SimplePrincipalCollection#add(Ljava/lang/Object;Ljava/lang/String;)V@realmName</t>
  </si>
  <si>
    <t>org.apache.shiro.subject.SimplePrincipalCollection#addAll(Ljava/util/Collection;Ljava/lang/String;)V@principals</t>
  </si>
  <si>
    <t>org.apache.shiro.subject.SimplePrincipalCollection#addAll(Ljava/util/Collection;Ljava/lang/String;)V@realmName</t>
  </si>
  <si>
    <t>org.apache.shiro.subject.support.DelegatingSubject#&lt;init&gt;(Lorg/apache/shiro/subject/PrincipalCollection;ZLjava/lang/String;Lorg/apache/shiro/session/Session;ZLorg/apache/shiro/mgt/SecurityManager;)V@session</t>
  </si>
  <si>
    <t>org.apache.shiro.subject.support.DelegatingSubject#&lt;init&gt;(Lorg/apache/shiro/subject/PrincipalCollection;ZLjava/lang/String;Lorg/apache/shiro/session/Session;ZLorg/apache/shiro/mgt/SecurityManager;)V@securityManager</t>
  </si>
  <si>
    <t>org.apache.shiro.subject.support.DelegatingSubject#decorate(Lorg/apache/shiro/session/Session;)Lorg/apache/shiro/session/Session;@session</t>
  </si>
  <si>
    <t>org.apache.shiro.subject.support.DelegatingSubject#getSession(Z)Lorg/apache/shiro/session/Session;@create</t>
  </si>
  <si>
    <t>org.apache.shiro.subject.support.DelegatingSubject#execute(Ljava/lang/Runnable;)V@runable</t>
  </si>
  <si>
    <t>org.apache.shiro.subject.support.DelegatingSubject#associateWith(Ljava/lang/Runnable;)Ljava/lang/Runnable;@runable</t>
  </si>
  <si>
    <t>org.apache.shiro.subject.support.DelegatingSubject#login(Authentication)V@token</t>
  </si>
  <si>
    <t>org.apache.shiro.crypto.SecureRandomNumberGenerator#setSecureRandom(Ljava/security/SecureRandom;)V@random</t>
  </si>
  <si>
    <t>org.apache.shiro.crypto.SecureRandomNumberGenerator#setDefaultNextBytesSize(I)V@defaultNextBytesSize</t>
  </si>
  <si>
    <t>org.apache.shiro.crypto.SecureRandomNumberGenerator#nextBytes(I)Lorg/apache/shiro/util/ByteSource;@numBytes</t>
  </si>
  <si>
    <t>org.apache.shiro.codec.Hex#decode([C)[B@data</t>
  </si>
  <si>
    <t>org.apache.shiro.codec.Hex#toDigit(CI)I@index</t>
  </si>
  <si>
    <t>org.apache.shiro.io.XmlSerializer#serialize(Ljava/lang/Object;)[B@source</t>
  </si>
  <si>
    <t>org.apache.shiro.io.XmlSerializer#deserialize([B)Ljava/lang/Object;@serialized</t>
  </si>
  <si>
    <t>org.apache.shiro.io.DefaultSerializer#serialize(Ljava/lang/Object;)[B@o</t>
  </si>
  <si>
    <t>org.apache.shiro.io.DefaultSerializer#deserialize([B)Ljava/lang/Object;@serialized</t>
  </si>
  <si>
    <t>org.apache.shiro.config.ReflectionBuilder#getBean(Ljava/lang/String;Ljava/lang/Class;)Ljava/lang/Object;@id</t>
    <phoneticPr fontId="1" type="noConversion"/>
  </si>
  <si>
    <t xml:space="preserve">   Assert.state(requiredType.isAssignableFrom(bean.getClass()),
                "Bean with id [" + id + "] is not of the required type [" + requiredType.getName() + "]."); Assert 和assert都会用来检查值</t>
    <phoneticPr fontId="1" type="noConversion"/>
  </si>
  <si>
    <t>org.apache.shiro.config.ReflectionBuilder#applySingleProperty(Ljava/util/Map;Ljava/lang/String;Ljava/lang/String;Ljava/lang/String;)V@objects</t>
    <phoneticPr fontId="1" type="noConversion"/>
  </si>
  <si>
    <t>org.apache.shiro.config.ReflectionBuilder#applyProperty(Ljava/lang/Object;Ljava/lang/String;Ljava/lang/Object;)V@object</t>
    <phoneticPr fontId="1" type="noConversion"/>
  </si>
  <si>
    <t>referencedValue = getIndexedProperty(object, mapPropertyPath, index); 从object, mapPropertyPath, index到referencedValue都有依赖关系。后面在referencedValue==null时候抛出异常：throw new ConfigurationException</t>
    <phoneticPr fontId="1" type="noConversion"/>
  </si>
  <si>
    <t>org.apache.shiro.jndi.JndiTemplate#lookup(Ljava/lang/String;)Ljava/lang/Object;@name</t>
    <phoneticPr fontId="1" type="noConversion"/>
  </si>
  <si>
    <t xml:space="preserve"> Object located = ctx.lookup(name); name-&gt;located 后面检查了located 是否为空throw new NameNotFoundException(</t>
    <phoneticPr fontId="1" type="noConversion"/>
  </si>
  <si>
    <t>org.apache.shiro.realm.ldap.DefaultLdapRealm#createAuthenticationInfo(Lorg/apache/shiro/authc/AuthenticationToken;Ljava/lang/Object;Ljava/lang/Object;Ljavax/naming/ldap/LdapContext;)Lorg/apache/shiro/authc/AuthenticationInfo;@ldapContext</t>
    <phoneticPr fontId="1" type="noConversion"/>
  </si>
  <si>
    <t>org.apache.shiro.realm.ldap.DefaultLdapRealm#queryForAuthorizationInfo(Lorg/apache/shiro/subject/PrincipalCollection;Lorg/apache/shiro/realm/ldap/LdapContextFactory;)Lorg/apache/shiro/authz/AuthorizationInfo;@principals</t>
    <phoneticPr fontId="1" type="noConversion"/>
  </si>
  <si>
    <t>org.apache.shiro.subject.support.DelegatingSubject#runAs(Lorg/apache/shiro/subject/PrincipalCollection;)V@principals</t>
    <phoneticPr fontId="1" type="noConversion"/>
  </si>
  <si>
    <t>调用了pushIdentity 里面检查了 if (isEmpty(principals)) {
            String msg = "Specified Subject principals cannot be null or empty for 'run as' functionality.";
            throw new NullPointerException(msg);
        }</t>
    <phoneticPr fontId="1" type="noConversion"/>
  </si>
  <si>
    <t>positive_doc/code, true_doc/code</t>
  </si>
  <si>
    <t>true positive_doc/code</t>
  </si>
  <si>
    <t>precision_doc/code, recall_doc/code</t>
  </si>
  <si>
    <t>precison, recall</t>
  </si>
  <si>
    <t>f_score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</si>
</sst>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60" workbookViewId="0">
      <selection activeCell="B82" sqref="B82"/>
    </sheetView>
  </sheetViews>
  <sheetFormatPr defaultColWidth="8.6640625" defaultRowHeight="13.8" x14ac:dyDescent="0.25"/>
  <cols>
    <col min="1" max="1" width="80" style="2" customWidth="1"/>
    <col min="2" max="3" width="12.21875" style="3" bestFit="1" customWidth="1"/>
    <col min="4" max="4" width="8.6640625" style="3"/>
    <col min="5" max="5" width="12.21875" style="3" bestFit="1" customWidth="1"/>
    <col min="6" max="7" width="8.6640625" style="3"/>
    <col min="8" max="8" width="99.77734375" style="3" customWidth="1"/>
    <col min="9" max="16384" width="8.6640625" style="3"/>
  </cols>
  <sheetData>
    <row r="1" spans="1:8" x14ac:dyDescent="0.25">
      <c r="A1" s="1" t="s">
        <v>0</v>
      </c>
      <c r="B1" s="1" t="s">
        <v>6</v>
      </c>
      <c r="C1" s="1"/>
      <c r="D1" s="1" t="s">
        <v>1</v>
      </c>
      <c r="E1" s="1"/>
    </row>
    <row r="2" spans="1:8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</row>
    <row r="3" spans="1:8" x14ac:dyDescent="0.25">
      <c r="A3" s="2" t="s">
        <v>7</v>
      </c>
      <c r="C3" s="4">
        <v>1</v>
      </c>
      <c r="E3" s="4">
        <v>1</v>
      </c>
    </row>
    <row r="4" spans="1:8" ht="27.6" x14ac:dyDescent="0.25">
      <c r="A4" s="2" t="s">
        <v>8</v>
      </c>
      <c r="C4" s="4">
        <v>1</v>
      </c>
      <c r="E4" s="4">
        <v>1</v>
      </c>
    </row>
    <row r="5" spans="1:8" x14ac:dyDescent="0.25">
      <c r="A5" s="2" t="s">
        <v>9</v>
      </c>
      <c r="C5" s="4">
        <v>1</v>
      </c>
      <c r="E5" s="4">
        <v>1</v>
      </c>
    </row>
    <row r="6" spans="1:8" ht="41.4" x14ac:dyDescent="0.25">
      <c r="A6" s="2" t="s">
        <v>68</v>
      </c>
      <c r="C6" s="4">
        <v>1</v>
      </c>
      <c r="E6" s="4">
        <v>1</v>
      </c>
      <c r="H6" s="3" t="s">
        <v>69</v>
      </c>
    </row>
    <row r="7" spans="1:8" ht="27.6" x14ac:dyDescent="0.25">
      <c r="A7" s="2" t="s">
        <v>10</v>
      </c>
      <c r="C7" s="4">
        <v>1</v>
      </c>
      <c r="E7" s="4">
        <v>1</v>
      </c>
    </row>
    <row r="8" spans="1:8" ht="27.6" x14ac:dyDescent="0.25">
      <c r="A8" s="2" t="s">
        <v>11</v>
      </c>
      <c r="C8" s="4">
        <v>1</v>
      </c>
      <c r="E8" s="4">
        <v>1</v>
      </c>
    </row>
    <row r="9" spans="1:8" ht="27.6" x14ac:dyDescent="0.25">
      <c r="A9" s="2" t="s">
        <v>12</v>
      </c>
      <c r="C9" s="4">
        <v>1</v>
      </c>
      <c r="E9" s="4">
        <v>1</v>
      </c>
    </row>
    <row r="10" spans="1:8" ht="27.6" x14ac:dyDescent="0.25">
      <c r="A10" s="2" t="s">
        <v>70</v>
      </c>
      <c r="C10" s="5"/>
      <c r="E10" s="4">
        <v>1</v>
      </c>
    </row>
    <row r="11" spans="1:8" ht="27.6" x14ac:dyDescent="0.25">
      <c r="A11" s="2" t="s">
        <v>13</v>
      </c>
      <c r="C11" s="4">
        <v>1</v>
      </c>
      <c r="E11" s="4">
        <v>1</v>
      </c>
    </row>
    <row r="12" spans="1:8" ht="27.6" x14ac:dyDescent="0.25">
      <c r="A12" s="2" t="s">
        <v>71</v>
      </c>
      <c r="C12" s="4">
        <v>1</v>
      </c>
      <c r="E12" s="4">
        <v>1</v>
      </c>
      <c r="H12" s="3" t="s">
        <v>72</v>
      </c>
    </row>
    <row r="13" spans="1:8" ht="27.6" x14ac:dyDescent="0.25">
      <c r="A13" s="2" t="s">
        <v>14</v>
      </c>
      <c r="C13" s="4">
        <v>1</v>
      </c>
      <c r="E13" s="4">
        <v>1</v>
      </c>
    </row>
    <row r="14" spans="1:8" ht="27.6" x14ac:dyDescent="0.25">
      <c r="A14" s="2" t="s">
        <v>15</v>
      </c>
      <c r="C14" s="4">
        <v>1</v>
      </c>
    </row>
    <row r="15" spans="1:8" ht="41.4" x14ac:dyDescent="0.25">
      <c r="A15" s="2" t="s">
        <v>16</v>
      </c>
      <c r="C15" s="4">
        <v>1</v>
      </c>
      <c r="E15" s="4">
        <v>1</v>
      </c>
    </row>
    <row r="16" spans="1:8" ht="55.2" x14ac:dyDescent="0.25">
      <c r="A16" s="2" t="s">
        <v>17</v>
      </c>
      <c r="C16" s="4">
        <v>1</v>
      </c>
      <c r="E16" s="4">
        <v>1</v>
      </c>
    </row>
    <row r="17" spans="1:5" ht="55.2" x14ac:dyDescent="0.25">
      <c r="A17" s="2" t="s">
        <v>18</v>
      </c>
      <c r="C17" s="4">
        <v>1</v>
      </c>
      <c r="E17" s="4">
        <v>1</v>
      </c>
    </row>
    <row r="18" spans="1:5" ht="27.6" x14ac:dyDescent="0.25">
      <c r="A18" s="2" t="s">
        <v>19</v>
      </c>
      <c r="C18" s="4">
        <v>1</v>
      </c>
      <c r="E18" s="4">
        <v>1</v>
      </c>
    </row>
    <row r="19" spans="1:5" ht="27.6" x14ac:dyDescent="0.25">
      <c r="A19" s="2" t="s">
        <v>20</v>
      </c>
      <c r="C19" s="4">
        <v>1</v>
      </c>
      <c r="E19" s="4">
        <v>1</v>
      </c>
    </row>
    <row r="20" spans="1:5" ht="27.6" x14ac:dyDescent="0.25">
      <c r="A20" s="2" t="s">
        <v>21</v>
      </c>
      <c r="C20" s="4">
        <v>1</v>
      </c>
      <c r="E20" s="4">
        <v>1</v>
      </c>
    </row>
    <row r="21" spans="1:5" ht="27.6" x14ac:dyDescent="0.25">
      <c r="A21" s="2" t="s">
        <v>22</v>
      </c>
      <c r="C21" s="4">
        <v>1</v>
      </c>
      <c r="E21" s="4">
        <v>1</v>
      </c>
    </row>
    <row r="22" spans="1:5" ht="27.6" x14ac:dyDescent="0.25">
      <c r="A22" s="2" t="s">
        <v>23</v>
      </c>
      <c r="C22" s="4">
        <v>1</v>
      </c>
      <c r="E22" s="4">
        <v>1</v>
      </c>
    </row>
    <row r="23" spans="1:5" ht="27.6" x14ac:dyDescent="0.25">
      <c r="A23" s="2" t="s">
        <v>24</v>
      </c>
      <c r="C23" s="4">
        <v>1</v>
      </c>
      <c r="E23" s="4">
        <v>1</v>
      </c>
    </row>
    <row r="24" spans="1:5" ht="27.6" x14ac:dyDescent="0.25">
      <c r="A24" s="2" t="s">
        <v>25</v>
      </c>
      <c r="C24" s="4">
        <v>1</v>
      </c>
      <c r="E24" s="4">
        <v>1</v>
      </c>
    </row>
    <row r="25" spans="1:5" ht="27.6" x14ac:dyDescent="0.25">
      <c r="A25" s="2" t="s">
        <v>26</v>
      </c>
      <c r="C25" s="4">
        <v>1</v>
      </c>
      <c r="E25" s="4">
        <v>1</v>
      </c>
    </row>
    <row r="26" spans="1:5" ht="27.6" x14ac:dyDescent="0.25">
      <c r="A26" s="2" t="s">
        <v>27</v>
      </c>
      <c r="C26" s="4">
        <v>1</v>
      </c>
      <c r="E26" s="4">
        <v>1</v>
      </c>
    </row>
    <row r="27" spans="1:5" ht="27.6" x14ac:dyDescent="0.25">
      <c r="A27" s="2" t="s">
        <v>28</v>
      </c>
      <c r="C27" s="4">
        <v>1</v>
      </c>
      <c r="E27" s="4">
        <v>1</v>
      </c>
    </row>
    <row r="28" spans="1:5" x14ac:dyDescent="0.25">
      <c r="A28" s="2" t="s">
        <v>29</v>
      </c>
      <c r="C28" s="4">
        <v>1</v>
      </c>
      <c r="E28" s="4">
        <v>1</v>
      </c>
    </row>
    <row r="29" spans="1:5" ht="27.6" x14ac:dyDescent="0.25">
      <c r="A29" s="2" t="s">
        <v>30</v>
      </c>
      <c r="C29" s="4">
        <v>1</v>
      </c>
      <c r="E29" s="4">
        <v>1</v>
      </c>
    </row>
    <row r="30" spans="1:5" ht="27.6" x14ac:dyDescent="0.25">
      <c r="A30" s="2" t="s">
        <v>31</v>
      </c>
      <c r="C30" s="4">
        <v>1</v>
      </c>
      <c r="E30" s="4">
        <v>1</v>
      </c>
    </row>
    <row r="31" spans="1:5" ht="27.6" x14ac:dyDescent="0.25">
      <c r="A31" s="2" t="s">
        <v>32</v>
      </c>
      <c r="C31" s="4">
        <v>1</v>
      </c>
      <c r="E31" s="4">
        <v>1</v>
      </c>
    </row>
    <row r="32" spans="1:5" ht="27.6" x14ac:dyDescent="0.25">
      <c r="A32" s="2" t="s">
        <v>33</v>
      </c>
      <c r="C32" s="4">
        <v>1</v>
      </c>
      <c r="E32" s="4">
        <v>1</v>
      </c>
    </row>
    <row r="33" spans="1:8" ht="27.6" x14ac:dyDescent="0.25">
      <c r="A33" s="2" t="s">
        <v>73</v>
      </c>
      <c r="C33" s="4">
        <v>1</v>
      </c>
      <c r="E33" s="4">
        <v>1</v>
      </c>
      <c r="H33" s="3" t="s">
        <v>74</v>
      </c>
    </row>
    <row r="34" spans="1:8" ht="27.6" x14ac:dyDescent="0.25">
      <c r="A34" s="2" t="s">
        <v>34</v>
      </c>
      <c r="C34" s="4">
        <v>1</v>
      </c>
      <c r="E34" s="4">
        <v>1</v>
      </c>
    </row>
    <row r="35" spans="1:8" ht="27.6" x14ac:dyDescent="0.25">
      <c r="A35" s="2" t="s">
        <v>35</v>
      </c>
      <c r="C35" s="4">
        <v>1</v>
      </c>
      <c r="E35" s="4">
        <v>1</v>
      </c>
    </row>
    <row r="36" spans="1:8" ht="27.6" x14ac:dyDescent="0.25">
      <c r="A36" s="2" t="s">
        <v>36</v>
      </c>
      <c r="C36" s="4">
        <v>1</v>
      </c>
      <c r="E36" s="4">
        <v>1</v>
      </c>
    </row>
    <row r="37" spans="1:8" ht="27.6" x14ac:dyDescent="0.25">
      <c r="A37" s="2" t="s">
        <v>37</v>
      </c>
      <c r="C37" s="4">
        <v>1</v>
      </c>
      <c r="E37" s="4">
        <v>1</v>
      </c>
    </row>
    <row r="38" spans="1:8" ht="27.6" x14ac:dyDescent="0.25">
      <c r="A38" s="2" t="s">
        <v>38</v>
      </c>
      <c r="C38" s="4">
        <v>1</v>
      </c>
      <c r="E38" s="4">
        <v>1</v>
      </c>
    </row>
    <row r="39" spans="1:8" ht="41.4" x14ac:dyDescent="0.25">
      <c r="A39" s="2" t="s">
        <v>75</v>
      </c>
      <c r="B39" s="4">
        <v>1</v>
      </c>
    </row>
    <row r="40" spans="1:8" ht="41.4" x14ac:dyDescent="0.25">
      <c r="A40" s="2" t="s">
        <v>76</v>
      </c>
      <c r="B40" s="4">
        <v>1</v>
      </c>
    </row>
    <row r="41" spans="1:8" ht="27.6" x14ac:dyDescent="0.25">
      <c r="A41" s="2" t="s">
        <v>39</v>
      </c>
      <c r="C41" s="4">
        <v>1</v>
      </c>
      <c r="E41" s="4">
        <v>1</v>
      </c>
    </row>
    <row r="42" spans="1:8" ht="27.6" x14ac:dyDescent="0.25">
      <c r="A42" s="2" t="s">
        <v>40</v>
      </c>
      <c r="C42" s="4">
        <v>1</v>
      </c>
      <c r="E42" s="4">
        <v>1</v>
      </c>
    </row>
    <row r="43" spans="1:8" ht="27.6" x14ac:dyDescent="0.25">
      <c r="A43" s="2" t="s">
        <v>41</v>
      </c>
      <c r="C43" s="4">
        <v>1</v>
      </c>
      <c r="E43" s="4">
        <v>1</v>
      </c>
    </row>
    <row r="44" spans="1:8" ht="27.6" x14ac:dyDescent="0.25">
      <c r="A44" s="2" t="s">
        <v>42</v>
      </c>
      <c r="C44" s="4">
        <v>1</v>
      </c>
      <c r="E44" s="4">
        <v>1</v>
      </c>
    </row>
    <row r="45" spans="1:8" ht="27.6" x14ac:dyDescent="0.25">
      <c r="A45" s="2" t="s">
        <v>43</v>
      </c>
      <c r="C45" s="4">
        <v>1</v>
      </c>
      <c r="E45" s="4">
        <v>1</v>
      </c>
    </row>
    <row r="46" spans="1:8" ht="27.6" x14ac:dyDescent="0.25">
      <c r="A46" s="2" t="s">
        <v>44</v>
      </c>
      <c r="C46" s="4">
        <v>1</v>
      </c>
      <c r="E46" s="4">
        <v>1</v>
      </c>
    </row>
    <row r="47" spans="1:8" ht="27.6" x14ac:dyDescent="0.25">
      <c r="A47" s="2" t="s">
        <v>45</v>
      </c>
      <c r="C47" s="4">
        <v>1</v>
      </c>
      <c r="E47" s="4">
        <v>1</v>
      </c>
    </row>
    <row r="48" spans="1:8" ht="27.6" x14ac:dyDescent="0.25">
      <c r="A48" s="2" t="s">
        <v>46</v>
      </c>
      <c r="C48" s="4">
        <v>1</v>
      </c>
      <c r="E48" s="4">
        <v>1</v>
      </c>
    </row>
    <row r="49" spans="1:8" ht="27.6" x14ac:dyDescent="0.25">
      <c r="A49" s="2" t="s">
        <v>47</v>
      </c>
      <c r="C49" s="4">
        <v>1</v>
      </c>
      <c r="E49" s="4">
        <v>1</v>
      </c>
    </row>
    <row r="50" spans="1:8" ht="27.6" x14ac:dyDescent="0.25">
      <c r="A50" s="2" t="s">
        <v>48</v>
      </c>
      <c r="C50" s="4">
        <v>1</v>
      </c>
      <c r="E50" s="4">
        <v>1</v>
      </c>
    </row>
    <row r="51" spans="1:8" ht="27.6" x14ac:dyDescent="0.25">
      <c r="A51" s="2" t="s">
        <v>49</v>
      </c>
      <c r="C51" s="4">
        <v>1</v>
      </c>
      <c r="E51" s="4">
        <v>1</v>
      </c>
    </row>
    <row r="52" spans="1:8" ht="27.6" x14ac:dyDescent="0.25">
      <c r="A52" s="2" t="s">
        <v>50</v>
      </c>
      <c r="C52" s="4">
        <v>1</v>
      </c>
      <c r="E52" s="4">
        <v>1</v>
      </c>
    </row>
    <row r="53" spans="1:8" ht="27.6" x14ac:dyDescent="0.25">
      <c r="A53" s="2" t="s">
        <v>51</v>
      </c>
      <c r="C53" s="4">
        <v>1</v>
      </c>
      <c r="E53" s="4">
        <v>1</v>
      </c>
    </row>
    <row r="54" spans="1:8" ht="41.4" x14ac:dyDescent="0.25">
      <c r="A54" s="2" t="s">
        <v>52</v>
      </c>
      <c r="C54" s="4">
        <v>1</v>
      </c>
      <c r="E54" s="4">
        <v>1</v>
      </c>
    </row>
    <row r="55" spans="1:8" ht="41.4" x14ac:dyDescent="0.25">
      <c r="A55" s="2" t="s">
        <v>53</v>
      </c>
      <c r="C55" s="4">
        <v>1</v>
      </c>
      <c r="E55" s="4">
        <v>1</v>
      </c>
    </row>
    <row r="56" spans="1:8" ht="27.6" x14ac:dyDescent="0.25">
      <c r="A56" s="2" t="s">
        <v>54</v>
      </c>
      <c r="C56" s="4">
        <v>1</v>
      </c>
      <c r="E56" s="4">
        <v>1</v>
      </c>
    </row>
    <row r="57" spans="1:8" ht="27.6" x14ac:dyDescent="0.25">
      <c r="A57" s="2" t="s">
        <v>55</v>
      </c>
      <c r="C57" s="4">
        <v>1</v>
      </c>
      <c r="E57" s="4">
        <v>1</v>
      </c>
    </row>
    <row r="58" spans="1:8" ht="27.6" x14ac:dyDescent="0.25">
      <c r="A58" s="2" t="s">
        <v>56</v>
      </c>
      <c r="C58" s="4">
        <v>1</v>
      </c>
      <c r="E58" s="4">
        <v>1</v>
      </c>
    </row>
    <row r="59" spans="1:8" ht="27.6" x14ac:dyDescent="0.25">
      <c r="A59" s="2" t="s">
        <v>57</v>
      </c>
      <c r="C59" s="4">
        <v>1</v>
      </c>
      <c r="E59" s="4">
        <v>1</v>
      </c>
    </row>
    <row r="60" spans="1:8" ht="55.2" x14ac:dyDescent="0.25">
      <c r="A60" s="2" t="s">
        <v>77</v>
      </c>
      <c r="C60" s="4">
        <v>1</v>
      </c>
      <c r="E60" s="4">
        <v>1</v>
      </c>
      <c r="H60" s="3" t="s">
        <v>78</v>
      </c>
    </row>
    <row r="61" spans="1:8" x14ac:dyDescent="0.25">
      <c r="A61" s="2" t="s">
        <v>58</v>
      </c>
      <c r="C61" s="5"/>
      <c r="E61" s="4">
        <v>1</v>
      </c>
    </row>
    <row r="62" spans="1:8" ht="27.6" x14ac:dyDescent="0.25">
      <c r="A62" s="2" t="s">
        <v>59</v>
      </c>
      <c r="C62" s="4">
        <v>1</v>
      </c>
      <c r="E62" s="4">
        <v>1</v>
      </c>
    </row>
    <row r="63" spans="1:8" ht="27.6" x14ac:dyDescent="0.25">
      <c r="A63" s="2" t="s">
        <v>60</v>
      </c>
      <c r="C63" s="4">
        <v>1</v>
      </c>
      <c r="E63" s="4">
        <v>1</v>
      </c>
    </row>
    <row r="64" spans="1:8" ht="27.6" x14ac:dyDescent="0.25">
      <c r="A64" s="2" t="s">
        <v>61</v>
      </c>
      <c r="C64" s="4">
        <v>1</v>
      </c>
      <c r="E64" s="4">
        <v>1</v>
      </c>
    </row>
    <row r="65" spans="1:5" x14ac:dyDescent="0.25">
      <c r="A65" s="2" t="s">
        <v>62</v>
      </c>
      <c r="C65" s="4">
        <v>1</v>
      </c>
      <c r="E65" s="4">
        <v>1</v>
      </c>
    </row>
    <row r="66" spans="1:5" x14ac:dyDescent="0.25">
      <c r="A66" s="2" t="s">
        <v>63</v>
      </c>
      <c r="C66" s="4">
        <v>1</v>
      </c>
      <c r="E66" s="4">
        <v>1</v>
      </c>
    </row>
    <row r="67" spans="1:5" x14ac:dyDescent="0.25">
      <c r="A67" s="2" t="s">
        <v>64</v>
      </c>
      <c r="C67" s="4">
        <v>1</v>
      </c>
      <c r="E67" s="4">
        <v>1</v>
      </c>
    </row>
    <row r="68" spans="1:5" x14ac:dyDescent="0.25">
      <c r="A68" s="2" t="s">
        <v>65</v>
      </c>
      <c r="C68" s="4">
        <v>1</v>
      </c>
      <c r="E68" s="4">
        <v>1</v>
      </c>
    </row>
    <row r="69" spans="1:5" x14ac:dyDescent="0.25">
      <c r="A69" s="2" t="s">
        <v>66</v>
      </c>
      <c r="C69" s="4">
        <v>1</v>
      </c>
      <c r="E69" s="4">
        <v>1</v>
      </c>
    </row>
    <row r="70" spans="1:5" x14ac:dyDescent="0.25">
      <c r="A70" s="2" t="s">
        <v>67</v>
      </c>
      <c r="C70" s="4">
        <v>1</v>
      </c>
      <c r="E70" s="4">
        <v>1</v>
      </c>
    </row>
    <row r="73" spans="1:5" x14ac:dyDescent="0.25">
      <c r="A73" s="6" t="s">
        <v>79</v>
      </c>
      <c r="B73" s="3">
        <f>COUNTIF(B3:B70,1)</f>
        <v>2</v>
      </c>
      <c r="C73" s="6">
        <f t="shared" ref="C73:E73" si="0">COUNTIF(C3:C70,1)</f>
        <v>64</v>
      </c>
      <c r="D73" s="6">
        <f t="shared" si="0"/>
        <v>0</v>
      </c>
      <c r="E73" s="6">
        <f t="shared" si="0"/>
        <v>65</v>
      </c>
    </row>
    <row r="75" spans="1:5" x14ac:dyDescent="0.25">
      <c r="A75" s="6" t="s">
        <v>80</v>
      </c>
      <c r="B75" s="3">
        <f>COUNTIFS(B3:B70,1,D3:D70,1)</f>
        <v>0</v>
      </c>
      <c r="C75" s="3">
        <f>COUNTIFS(C3:C70, 1,E3:E70,1)</f>
        <v>63</v>
      </c>
    </row>
    <row r="77" spans="1:5" x14ac:dyDescent="0.25">
      <c r="A77" s="6" t="s">
        <v>81</v>
      </c>
      <c r="B77" s="3">
        <f>B75/B73</f>
        <v>0</v>
      </c>
      <c r="C77" s="3">
        <f>C75/C73</f>
        <v>0.984375</v>
      </c>
      <c r="D77" s="3" t="e">
        <f>B75/D73</f>
        <v>#DIV/0!</v>
      </c>
      <c r="E77" s="3">
        <f>C75/E73</f>
        <v>0.96923076923076923</v>
      </c>
    </row>
    <row r="79" spans="1:5" x14ac:dyDescent="0.25">
      <c r="A79" s="6" t="s">
        <v>82</v>
      </c>
      <c r="B79" s="3">
        <f>SUM(B75:C75)/SUM(B73:C73)</f>
        <v>0.95454545454545459</v>
      </c>
      <c r="C79" s="3">
        <f>SUM(B75:C75)/SUM(D73:E73)</f>
        <v>0.96923076923076923</v>
      </c>
    </row>
    <row r="81" spans="1:2" x14ac:dyDescent="0.25">
      <c r="A81" s="6" t="s">
        <v>83</v>
      </c>
      <c r="B81" s="3">
        <f>2*B79*C79/SUM(B79:C79)</f>
        <v>0.96183206106870223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2019-01-15T03:14:35Z</dcterms:modified>
</cp:coreProperties>
</file>