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intel-my.sharepoint.com/personal/chang-min_park_intel_com/Documents/Documents/libraries/p80_2024_Q1/report/"/>
    </mc:Choice>
  </mc:AlternateContent>
  <xr:revisionPtr revIDLastSave="634" documentId="11_F25DC773A252ABDACC1048FBE1DF6C545ADE58EC" xr6:coauthVersionLast="47" xr6:coauthVersionMax="47" xr10:uidLastSave="{6200150A-B375-4313-B089-7EAE04E3FB50}"/>
  <bookViews>
    <workbookView xWindow="-110" yWindow="-110" windowWidth="19420" windowHeight="11500" xr2:uid="{00000000-000D-0000-FFFF-FFFF00000000}"/>
  </bookViews>
  <sheets>
    <sheet name="pdk0.0.1_vs_pdk0.1" sheetId="11" r:id="rId1"/>
    <sheet name="k0mb1_24ww29" sheetId="12" r:id="rId2"/>
    <sheet name="mapping" sheetId="13" r:id="rId3"/>
    <sheet name="Table1" sheetId="7" r:id="rId4"/>
    <sheet name="comp1" sheetId="1" r:id="rId5"/>
    <sheet name="comp2" sheetId="8" r:id="rId6"/>
    <sheet name="Table3" sheetId="10" r:id="rId7"/>
    <sheet name="comp3" sheetId="9" r:id="rId8"/>
    <sheet name="bmlgroups" sheetId="6" r:id="rId9"/>
    <sheet name="pdk0.0.1" sheetId="4" r:id="rId10"/>
    <sheet name="x80b" sheetId="3" r:id="rId11"/>
    <sheet name="pdk0.1" sheetId="2" r:id="rId12"/>
    <sheet name="list_x80b" sheetId="5" r:id="rId13"/>
  </sheets>
  <definedNames>
    <definedName name="_xlnm._FilterDatabase" localSheetId="4" hidden="1">comp1!$A$1:$P$319</definedName>
    <definedName name="_xlnm._FilterDatabase" localSheetId="5" hidden="1">comp2!$A$1:$N$432</definedName>
    <definedName name="_xlnm._FilterDatabase" localSheetId="7" hidden="1">comp3!$A$1:$Q$319</definedName>
    <definedName name="_xlnm._FilterDatabase" localSheetId="1" hidden="1">k0mb1_24ww29!$A$1:$G$1</definedName>
    <definedName name="_xlnm._FilterDatabase" localSheetId="9" hidden="1">'pdk0.0.1'!$A$1:$E$1474</definedName>
    <definedName name="_xlnm._FilterDatabase" localSheetId="0" hidden="1">'pdk0.0.1_vs_pdk0.1'!$A$1:$H$319</definedName>
    <definedName name="_xlnm._FilterDatabase" localSheetId="10" hidden="1">x80b!$A$1:$E$479</definedName>
  </definedNames>
  <calcPr calcId="191029"/>
  <pivotCaches>
    <pivotCache cacheId="7" r:id="rId14"/>
    <pivotCache cacheId="8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2" i="11" l="1"/>
  <c r="H292" i="11" s="1"/>
  <c r="G229" i="11"/>
  <c r="H229" i="11" s="1"/>
  <c r="G228" i="11"/>
  <c r="H228" i="11" s="1"/>
  <c r="G101" i="11"/>
  <c r="H101" i="11" s="1"/>
  <c r="G100" i="11"/>
  <c r="H100" i="11" s="1"/>
  <c r="F319" i="11"/>
  <c r="G319" i="11" s="1"/>
  <c r="H319" i="11" s="1"/>
  <c r="F318" i="11"/>
  <c r="G318" i="11" s="1"/>
  <c r="H318" i="11" s="1"/>
  <c r="F317" i="11"/>
  <c r="G317" i="11" s="1"/>
  <c r="H317" i="11" s="1"/>
  <c r="F316" i="11"/>
  <c r="G316" i="11" s="1"/>
  <c r="H316" i="11" s="1"/>
  <c r="F315" i="11"/>
  <c r="G315" i="11" s="1"/>
  <c r="H315" i="11" s="1"/>
  <c r="F314" i="11"/>
  <c r="G314" i="11" s="1"/>
  <c r="H314" i="11" s="1"/>
  <c r="F313" i="11"/>
  <c r="G313" i="11" s="1"/>
  <c r="H313" i="11" s="1"/>
  <c r="F312" i="11"/>
  <c r="G312" i="11" s="1"/>
  <c r="H312" i="11" s="1"/>
  <c r="F311" i="11"/>
  <c r="G311" i="11" s="1"/>
  <c r="H311" i="11" s="1"/>
  <c r="F310" i="11"/>
  <c r="G310" i="11" s="1"/>
  <c r="H310" i="11" s="1"/>
  <c r="F309" i="11"/>
  <c r="G309" i="11" s="1"/>
  <c r="H309" i="11" s="1"/>
  <c r="F308" i="11"/>
  <c r="G308" i="11" s="1"/>
  <c r="H308" i="11" s="1"/>
  <c r="F307" i="11"/>
  <c r="G307" i="11" s="1"/>
  <c r="H307" i="11" s="1"/>
  <c r="F306" i="11"/>
  <c r="G306" i="11" s="1"/>
  <c r="H306" i="11" s="1"/>
  <c r="F305" i="11"/>
  <c r="G305" i="11" s="1"/>
  <c r="H305" i="11" s="1"/>
  <c r="F304" i="11"/>
  <c r="G304" i="11" s="1"/>
  <c r="H304" i="11" s="1"/>
  <c r="F303" i="11"/>
  <c r="G303" i="11" s="1"/>
  <c r="H303" i="11" s="1"/>
  <c r="F302" i="11"/>
  <c r="G302" i="11" s="1"/>
  <c r="H302" i="11" s="1"/>
  <c r="F301" i="11"/>
  <c r="G301" i="11" s="1"/>
  <c r="H301" i="11" s="1"/>
  <c r="F300" i="11"/>
  <c r="G300" i="11" s="1"/>
  <c r="H300" i="11" s="1"/>
  <c r="F299" i="11"/>
  <c r="G299" i="11" s="1"/>
  <c r="H299" i="11" s="1"/>
  <c r="F298" i="11"/>
  <c r="G298" i="11" s="1"/>
  <c r="H298" i="11" s="1"/>
  <c r="F297" i="11"/>
  <c r="G297" i="11" s="1"/>
  <c r="H297" i="11" s="1"/>
  <c r="F296" i="11"/>
  <c r="G296" i="11" s="1"/>
  <c r="H296" i="11" s="1"/>
  <c r="F295" i="11"/>
  <c r="G295" i="11" s="1"/>
  <c r="H295" i="11" s="1"/>
  <c r="F294" i="11"/>
  <c r="G294" i="11" s="1"/>
  <c r="H294" i="11" s="1"/>
  <c r="F293" i="11"/>
  <c r="G293" i="11" s="1"/>
  <c r="H293" i="11" s="1"/>
  <c r="F292" i="11"/>
  <c r="F291" i="11"/>
  <c r="G291" i="11" s="1"/>
  <c r="H291" i="11" s="1"/>
  <c r="F290" i="11"/>
  <c r="G290" i="11" s="1"/>
  <c r="H290" i="11" s="1"/>
  <c r="F289" i="11"/>
  <c r="G289" i="11" s="1"/>
  <c r="H289" i="11" s="1"/>
  <c r="F288" i="11"/>
  <c r="G288" i="11" s="1"/>
  <c r="H288" i="11" s="1"/>
  <c r="F287" i="11"/>
  <c r="G287" i="11" s="1"/>
  <c r="H287" i="11" s="1"/>
  <c r="F286" i="11"/>
  <c r="G286" i="11" s="1"/>
  <c r="H286" i="11" s="1"/>
  <c r="F285" i="11"/>
  <c r="G285" i="11" s="1"/>
  <c r="H285" i="11" s="1"/>
  <c r="F284" i="11"/>
  <c r="G284" i="11" s="1"/>
  <c r="H284" i="11" s="1"/>
  <c r="F283" i="11"/>
  <c r="G283" i="11" s="1"/>
  <c r="H283" i="11" s="1"/>
  <c r="F282" i="11"/>
  <c r="G282" i="11" s="1"/>
  <c r="H282" i="11" s="1"/>
  <c r="F281" i="11"/>
  <c r="G281" i="11" s="1"/>
  <c r="H281" i="11" s="1"/>
  <c r="F280" i="11"/>
  <c r="G280" i="11" s="1"/>
  <c r="H280" i="11" s="1"/>
  <c r="F279" i="11"/>
  <c r="G279" i="11" s="1"/>
  <c r="H279" i="11" s="1"/>
  <c r="F278" i="11"/>
  <c r="G278" i="11" s="1"/>
  <c r="H278" i="11" s="1"/>
  <c r="F277" i="11"/>
  <c r="G277" i="11" s="1"/>
  <c r="H277" i="11" s="1"/>
  <c r="F276" i="11"/>
  <c r="G276" i="11" s="1"/>
  <c r="H276" i="11" s="1"/>
  <c r="F275" i="11"/>
  <c r="G275" i="11" s="1"/>
  <c r="H275" i="11" s="1"/>
  <c r="F274" i="11"/>
  <c r="G274" i="11" s="1"/>
  <c r="H274" i="11" s="1"/>
  <c r="F273" i="11"/>
  <c r="G273" i="11" s="1"/>
  <c r="H273" i="11" s="1"/>
  <c r="F272" i="11"/>
  <c r="G272" i="11" s="1"/>
  <c r="H272" i="11" s="1"/>
  <c r="F271" i="11"/>
  <c r="G271" i="11" s="1"/>
  <c r="H271" i="11" s="1"/>
  <c r="F270" i="11"/>
  <c r="G270" i="11" s="1"/>
  <c r="H270" i="11" s="1"/>
  <c r="F269" i="11"/>
  <c r="G269" i="11" s="1"/>
  <c r="H269" i="11" s="1"/>
  <c r="F268" i="11"/>
  <c r="G268" i="11" s="1"/>
  <c r="H268" i="11" s="1"/>
  <c r="F267" i="11"/>
  <c r="G267" i="11" s="1"/>
  <c r="H267" i="11" s="1"/>
  <c r="F266" i="11"/>
  <c r="G266" i="11" s="1"/>
  <c r="H266" i="11" s="1"/>
  <c r="F265" i="11"/>
  <c r="G265" i="11" s="1"/>
  <c r="H265" i="11" s="1"/>
  <c r="F264" i="11"/>
  <c r="G264" i="11" s="1"/>
  <c r="H264" i="11" s="1"/>
  <c r="F263" i="11"/>
  <c r="G263" i="11" s="1"/>
  <c r="H263" i="11" s="1"/>
  <c r="F262" i="11"/>
  <c r="G262" i="11" s="1"/>
  <c r="H262" i="11" s="1"/>
  <c r="F261" i="11"/>
  <c r="G261" i="11" s="1"/>
  <c r="H261" i="11" s="1"/>
  <c r="F260" i="11"/>
  <c r="G260" i="11" s="1"/>
  <c r="H260" i="11" s="1"/>
  <c r="F259" i="11"/>
  <c r="G259" i="11" s="1"/>
  <c r="H259" i="11" s="1"/>
  <c r="F258" i="11"/>
  <c r="G258" i="11" s="1"/>
  <c r="H258" i="11" s="1"/>
  <c r="F257" i="11"/>
  <c r="G257" i="11" s="1"/>
  <c r="H257" i="11" s="1"/>
  <c r="F256" i="11"/>
  <c r="G256" i="11" s="1"/>
  <c r="H256" i="11" s="1"/>
  <c r="F255" i="11"/>
  <c r="G255" i="11" s="1"/>
  <c r="H255" i="11" s="1"/>
  <c r="F254" i="11"/>
  <c r="G254" i="11" s="1"/>
  <c r="H254" i="11" s="1"/>
  <c r="F253" i="11"/>
  <c r="G253" i="11" s="1"/>
  <c r="H253" i="11" s="1"/>
  <c r="F252" i="11"/>
  <c r="G252" i="11" s="1"/>
  <c r="H252" i="11" s="1"/>
  <c r="F251" i="11"/>
  <c r="G251" i="11" s="1"/>
  <c r="H251" i="11" s="1"/>
  <c r="F250" i="11"/>
  <c r="G250" i="11" s="1"/>
  <c r="H250" i="11" s="1"/>
  <c r="F249" i="11"/>
  <c r="G249" i="11" s="1"/>
  <c r="H249" i="11" s="1"/>
  <c r="F248" i="11"/>
  <c r="G248" i="11" s="1"/>
  <c r="H248" i="11" s="1"/>
  <c r="F247" i="11"/>
  <c r="G247" i="11" s="1"/>
  <c r="H247" i="11" s="1"/>
  <c r="F246" i="11"/>
  <c r="G246" i="11" s="1"/>
  <c r="H246" i="11" s="1"/>
  <c r="F245" i="11"/>
  <c r="G245" i="11" s="1"/>
  <c r="H245" i="11" s="1"/>
  <c r="F244" i="11"/>
  <c r="G244" i="11" s="1"/>
  <c r="H244" i="11" s="1"/>
  <c r="F243" i="11"/>
  <c r="G243" i="11" s="1"/>
  <c r="H243" i="11" s="1"/>
  <c r="F242" i="11"/>
  <c r="G242" i="11" s="1"/>
  <c r="H242" i="11" s="1"/>
  <c r="F241" i="11"/>
  <c r="G241" i="11" s="1"/>
  <c r="H241" i="11" s="1"/>
  <c r="F240" i="11"/>
  <c r="G240" i="11" s="1"/>
  <c r="H240" i="11" s="1"/>
  <c r="F239" i="11"/>
  <c r="G239" i="11" s="1"/>
  <c r="H239" i="11" s="1"/>
  <c r="F238" i="11"/>
  <c r="G238" i="11" s="1"/>
  <c r="H238" i="11" s="1"/>
  <c r="F237" i="11"/>
  <c r="G237" i="11" s="1"/>
  <c r="H237" i="11" s="1"/>
  <c r="F236" i="11"/>
  <c r="G236" i="11" s="1"/>
  <c r="H236" i="11" s="1"/>
  <c r="F235" i="11"/>
  <c r="G235" i="11" s="1"/>
  <c r="H235" i="11" s="1"/>
  <c r="F234" i="11"/>
  <c r="G234" i="11" s="1"/>
  <c r="H234" i="11" s="1"/>
  <c r="F233" i="11"/>
  <c r="G233" i="11" s="1"/>
  <c r="H233" i="11" s="1"/>
  <c r="F232" i="11"/>
  <c r="G232" i="11" s="1"/>
  <c r="H232" i="11" s="1"/>
  <c r="F231" i="11"/>
  <c r="G231" i="11" s="1"/>
  <c r="H231" i="11" s="1"/>
  <c r="F230" i="11"/>
  <c r="G230" i="11" s="1"/>
  <c r="H230" i="11" s="1"/>
  <c r="F229" i="11"/>
  <c r="F228" i="11"/>
  <c r="F227" i="11"/>
  <c r="G227" i="11" s="1"/>
  <c r="H227" i="11" s="1"/>
  <c r="F226" i="11"/>
  <c r="G226" i="11" s="1"/>
  <c r="H226" i="11" s="1"/>
  <c r="F225" i="11"/>
  <c r="G225" i="11" s="1"/>
  <c r="H225" i="11" s="1"/>
  <c r="F224" i="11"/>
  <c r="G224" i="11" s="1"/>
  <c r="H224" i="11" s="1"/>
  <c r="F223" i="11"/>
  <c r="G223" i="11" s="1"/>
  <c r="H223" i="11" s="1"/>
  <c r="F222" i="11"/>
  <c r="G222" i="11" s="1"/>
  <c r="H222" i="11" s="1"/>
  <c r="F221" i="11"/>
  <c r="G221" i="11" s="1"/>
  <c r="H221" i="11" s="1"/>
  <c r="F220" i="11"/>
  <c r="G220" i="11" s="1"/>
  <c r="H220" i="11" s="1"/>
  <c r="F219" i="11"/>
  <c r="G219" i="11" s="1"/>
  <c r="H219" i="11" s="1"/>
  <c r="F218" i="11"/>
  <c r="G218" i="11" s="1"/>
  <c r="H218" i="11" s="1"/>
  <c r="F217" i="11"/>
  <c r="G217" i="11" s="1"/>
  <c r="H217" i="11" s="1"/>
  <c r="F216" i="11"/>
  <c r="G216" i="11" s="1"/>
  <c r="H216" i="11" s="1"/>
  <c r="F215" i="11"/>
  <c r="G215" i="11" s="1"/>
  <c r="H215" i="11" s="1"/>
  <c r="F214" i="11"/>
  <c r="G214" i="11" s="1"/>
  <c r="H214" i="11" s="1"/>
  <c r="F213" i="11"/>
  <c r="G213" i="11" s="1"/>
  <c r="H213" i="11" s="1"/>
  <c r="F212" i="11"/>
  <c r="G212" i="11" s="1"/>
  <c r="H212" i="11" s="1"/>
  <c r="F211" i="11"/>
  <c r="G211" i="11" s="1"/>
  <c r="H211" i="11" s="1"/>
  <c r="F210" i="11"/>
  <c r="G210" i="11" s="1"/>
  <c r="H210" i="11" s="1"/>
  <c r="F209" i="11"/>
  <c r="G209" i="11" s="1"/>
  <c r="H209" i="11" s="1"/>
  <c r="F208" i="11"/>
  <c r="G208" i="11" s="1"/>
  <c r="H208" i="11" s="1"/>
  <c r="F207" i="11"/>
  <c r="G207" i="11" s="1"/>
  <c r="H207" i="11" s="1"/>
  <c r="F206" i="11"/>
  <c r="G206" i="11" s="1"/>
  <c r="H206" i="11" s="1"/>
  <c r="F205" i="11"/>
  <c r="G205" i="11" s="1"/>
  <c r="H205" i="11" s="1"/>
  <c r="F204" i="11"/>
  <c r="G204" i="11" s="1"/>
  <c r="H204" i="11" s="1"/>
  <c r="F203" i="11"/>
  <c r="G203" i="11" s="1"/>
  <c r="H203" i="11" s="1"/>
  <c r="F202" i="11"/>
  <c r="G202" i="11" s="1"/>
  <c r="H202" i="11" s="1"/>
  <c r="F201" i="11"/>
  <c r="G201" i="11" s="1"/>
  <c r="H201" i="11" s="1"/>
  <c r="F200" i="11"/>
  <c r="G200" i="11" s="1"/>
  <c r="H200" i="11" s="1"/>
  <c r="F199" i="11"/>
  <c r="G199" i="11" s="1"/>
  <c r="H199" i="11" s="1"/>
  <c r="F198" i="11"/>
  <c r="G198" i="11" s="1"/>
  <c r="H198" i="11" s="1"/>
  <c r="F197" i="11"/>
  <c r="G197" i="11" s="1"/>
  <c r="H197" i="11" s="1"/>
  <c r="F196" i="11"/>
  <c r="G196" i="11" s="1"/>
  <c r="H196" i="11" s="1"/>
  <c r="F195" i="11"/>
  <c r="G195" i="11" s="1"/>
  <c r="H195" i="11" s="1"/>
  <c r="F194" i="11"/>
  <c r="G194" i="11" s="1"/>
  <c r="H194" i="11" s="1"/>
  <c r="F193" i="11"/>
  <c r="G193" i="11" s="1"/>
  <c r="H193" i="11" s="1"/>
  <c r="F192" i="11"/>
  <c r="G192" i="11" s="1"/>
  <c r="H192" i="11" s="1"/>
  <c r="F191" i="11"/>
  <c r="G191" i="11" s="1"/>
  <c r="H191" i="11" s="1"/>
  <c r="F190" i="11"/>
  <c r="G190" i="11" s="1"/>
  <c r="H190" i="11" s="1"/>
  <c r="F189" i="11"/>
  <c r="G189" i="11" s="1"/>
  <c r="H189" i="11" s="1"/>
  <c r="F188" i="11"/>
  <c r="G188" i="11" s="1"/>
  <c r="H188" i="11" s="1"/>
  <c r="F187" i="11"/>
  <c r="G187" i="11" s="1"/>
  <c r="H187" i="11" s="1"/>
  <c r="F186" i="11"/>
  <c r="G186" i="11" s="1"/>
  <c r="H186" i="11" s="1"/>
  <c r="F185" i="11"/>
  <c r="G185" i="11" s="1"/>
  <c r="H185" i="11" s="1"/>
  <c r="F184" i="11"/>
  <c r="G184" i="11" s="1"/>
  <c r="H184" i="11" s="1"/>
  <c r="F183" i="11"/>
  <c r="G183" i="11" s="1"/>
  <c r="H183" i="11" s="1"/>
  <c r="F182" i="11"/>
  <c r="G182" i="11" s="1"/>
  <c r="H182" i="11" s="1"/>
  <c r="F181" i="11"/>
  <c r="G181" i="11" s="1"/>
  <c r="H181" i="11" s="1"/>
  <c r="F180" i="11"/>
  <c r="G180" i="11" s="1"/>
  <c r="H180" i="11" s="1"/>
  <c r="F179" i="11"/>
  <c r="G179" i="11" s="1"/>
  <c r="H179" i="11" s="1"/>
  <c r="F178" i="11"/>
  <c r="G178" i="11" s="1"/>
  <c r="H178" i="11" s="1"/>
  <c r="F177" i="11"/>
  <c r="G177" i="11" s="1"/>
  <c r="H177" i="11" s="1"/>
  <c r="F176" i="11"/>
  <c r="G176" i="11" s="1"/>
  <c r="H176" i="11" s="1"/>
  <c r="F175" i="11"/>
  <c r="G175" i="11" s="1"/>
  <c r="H175" i="11" s="1"/>
  <c r="F174" i="11"/>
  <c r="G174" i="11" s="1"/>
  <c r="H174" i="11" s="1"/>
  <c r="F173" i="11"/>
  <c r="G173" i="11" s="1"/>
  <c r="H173" i="11" s="1"/>
  <c r="F172" i="11"/>
  <c r="G172" i="11" s="1"/>
  <c r="H172" i="11" s="1"/>
  <c r="F171" i="11"/>
  <c r="G171" i="11" s="1"/>
  <c r="H171" i="11" s="1"/>
  <c r="F170" i="11"/>
  <c r="G170" i="11" s="1"/>
  <c r="H170" i="11" s="1"/>
  <c r="F169" i="11"/>
  <c r="G169" i="11" s="1"/>
  <c r="H169" i="11" s="1"/>
  <c r="F168" i="11"/>
  <c r="G168" i="11" s="1"/>
  <c r="H168" i="11" s="1"/>
  <c r="F167" i="11"/>
  <c r="G167" i="11" s="1"/>
  <c r="H167" i="11" s="1"/>
  <c r="F166" i="11"/>
  <c r="G166" i="11" s="1"/>
  <c r="H166" i="11" s="1"/>
  <c r="F165" i="11"/>
  <c r="G165" i="11" s="1"/>
  <c r="H165" i="11" s="1"/>
  <c r="F164" i="11"/>
  <c r="G164" i="11" s="1"/>
  <c r="H164" i="11" s="1"/>
  <c r="F163" i="11"/>
  <c r="G163" i="11" s="1"/>
  <c r="H163" i="11" s="1"/>
  <c r="F162" i="11"/>
  <c r="G162" i="11" s="1"/>
  <c r="H162" i="11" s="1"/>
  <c r="F161" i="11"/>
  <c r="G161" i="11" s="1"/>
  <c r="H161" i="11" s="1"/>
  <c r="F160" i="11"/>
  <c r="G160" i="11" s="1"/>
  <c r="H160" i="11" s="1"/>
  <c r="F159" i="11"/>
  <c r="G159" i="11" s="1"/>
  <c r="H159" i="11" s="1"/>
  <c r="F158" i="11"/>
  <c r="G158" i="11" s="1"/>
  <c r="H158" i="11" s="1"/>
  <c r="F157" i="11"/>
  <c r="G157" i="11" s="1"/>
  <c r="H157" i="11" s="1"/>
  <c r="F156" i="11"/>
  <c r="G156" i="11" s="1"/>
  <c r="H156" i="11" s="1"/>
  <c r="F155" i="11"/>
  <c r="G155" i="11" s="1"/>
  <c r="H155" i="11" s="1"/>
  <c r="F154" i="11"/>
  <c r="G154" i="11" s="1"/>
  <c r="H154" i="11" s="1"/>
  <c r="F153" i="11"/>
  <c r="G153" i="11" s="1"/>
  <c r="H153" i="11" s="1"/>
  <c r="F152" i="11"/>
  <c r="G152" i="11" s="1"/>
  <c r="H152" i="11" s="1"/>
  <c r="F151" i="11"/>
  <c r="G151" i="11" s="1"/>
  <c r="H151" i="11" s="1"/>
  <c r="F150" i="11"/>
  <c r="G150" i="11" s="1"/>
  <c r="H150" i="11" s="1"/>
  <c r="F149" i="11"/>
  <c r="G149" i="11" s="1"/>
  <c r="H149" i="11" s="1"/>
  <c r="F148" i="11"/>
  <c r="G148" i="11" s="1"/>
  <c r="H148" i="11" s="1"/>
  <c r="F147" i="11"/>
  <c r="G147" i="11" s="1"/>
  <c r="H147" i="11" s="1"/>
  <c r="F146" i="11"/>
  <c r="G146" i="11" s="1"/>
  <c r="H146" i="11" s="1"/>
  <c r="F145" i="11"/>
  <c r="G145" i="11" s="1"/>
  <c r="H145" i="11" s="1"/>
  <c r="F144" i="11"/>
  <c r="G144" i="11" s="1"/>
  <c r="H144" i="11" s="1"/>
  <c r="F143" i="11"/>
  <c r="G143" i="11" s="1"/>
  <c r="H143" i="11" s="1"/>
  <c r="F142" i="11"/>
  <c r="G142" i="11" s="1"/>
  <c r="H142" i="11" s="1"/>
  <c r="F141" i="11"/>
  <c r="G141" i="11" s="1"/>
  <c r="H141" i="11" s="1"/>
  <c r="F140" i="11"/>
  <c r="G140" i="11" s="1"/>
  <c r="H140" i="11" s="1"/>
  <c r="F139" i="11"/>
  <c r="G139" i="11" s="1"/>
  <c r="H139" i="11" s="1"/>
  <c r="F138" i="11"/>
  <c r="G138" i="11" s="1"/>
  <c r="H138" i="11" s="1"/>
  <c r="F137" i="11"/>
  <c r="G137" i="11" s="1"/>
  <c r="H137" i="11" s="1"/>
  <c r="F136" i="11"/>
  <c r="G136" i="11" s="1"/>
  <c r="H136" i="11" s="1"/>
  <c r="F135" i="11"/>
  <c r="G135" i="11" s="1"/>
  <c r="H135" i="11" s="1"/>
  <c r="F134" i="11"/>
  <c r="G134" i="11" s="1"/>
  <c r="H134" i="11" s="1"/>
  <c r="F133" i="11"/>
  <c r="G133" i="11" s="1"/>
  <c r="H133" i="11" s="1"/>
  <c r="F132" i="11"/>
  <c r="G132" i="11" s="1"/>
  <c r="H132" i="11" s="1"/>
  <c r="F131" i="11"/>
  <c r="G131" i="11" s="1"/>
  <c r="H131" i="11" s="1"/>
  <c r="F130" i="11"/>
  <c r="G130" i="11" s="1"/>
  <c r="H130" i="11" s="1"/>
  <c r="F129" i="11"/>
  <c r="G129" i="11" s="1"/>
  <c r="H129" i="11" s="1"/>
  <c r="F128" i="11"/>
  <c r="G128" i="11" s="1"/>
  <c r="H128" i="11" s="1"/>
  <c r="F127" i="11"/>
  <c r="G127" i="11" s="1"/>
  <c r="H127" i="11" s="1"/>
  <c r="F126" i="11"/>
  <c r="G126" i="11" s="1"/>
  <c r="H126" i="11" s="1"/>
  <c r="F125" i="11"/>
  <c r="G125" i="11" s="1"/>
  <c r="H125" i="11" s="1"/>
  <c r="F124" i="11"/>
  <c r="G124" i="11" s="1"/>
  <c r="H124" i="11" s="1"/>
  <c r="F123" i="11"/>
  <c r="G123" i="11" s="1"/>
  <c r="H123" i="11" s="1"/>
  <c r="F122" i="11"/>
  <c r="G122" i="11" s="1"/>
  <c r="H122" i="11" s="1"/>
  <c r="F121" i="11"/>
  <c r="G121" i="11" s="1"/>
  <c r="H121" i="11" s="1"/>
  <c r="F120" i="11"/>
  <c r="G120" i="11" s="1"/>
  <c r="H120" i="11" s="1"/>
  <c r="F119" i="11"/>
  <c r="G119" i="11" s="1"/>
  <c r="H119" i="11" s="1"/>
  <c r="F118" i="11"/>
  <c r="G118" i="11" s="1"/>
  <c r="H118" i="11" s="1"/>
  <c r="F117" i="11"/>
  <c r="G117" i="11" s="1"/>
  <c r="H117" i="11" s="1"/>
  <c r="F116" i="11"/>
  <c r="G116" i="11" s="1"/>
  <c r="H116" i="11" s="1"/>
  <c r="F115" i="11"/>
  <c r="G115" i="11" s="1"/>
  <c r="H115" i="11" s="1"/>
  <c r="F114" i="11"/>
  <c r="G114" i="11" s="1"/>
  <c r="H114" i="11" s="1"/>
  <c r="F113" i="11"/>
  <c r="G113" i="11" s="1"/>
  <c r="H113" i="11" s="1"/>
  <c r="F112" i="11"/>
  <c r="G112" i="11" s="1"/>
  <c r="H112" i="11" s="1"/>
  <c r="F111" i="11"/>
  <c r="G111" i="11" s="1"/>
  <c r="H111" i="11" s="1"/>
  <c r="F110" i="11"/>
  <c r="G110" i="11" s="1"/>
  <c r="H110" i="11" s="1"/>
  <c r="F109" i="11"/>
  <c r="G109" i="11" s="1"/>
  <c r="H109" i="11" s="1"/>
  <c r="F108" i="11"/>
  <c r="G108" i="11" s="1"/>
  <c r="H108" i="11" s="1"/>
  <c r="F107" i="11"/>
  <c r="G107" i="11" s="1"/>
  <c r="H107" i="11" s="1"/>
  <c r="F106" i="11"/>
  <c r="G106" i="11" s="1"/>
  <c r="H106" i="11" s="1"/>
  <c r="F105" i="11"/>
  <c r="G105" i="11" s="1"/>
  <c r="H105" i="11" s="1"/>
  <c r="F104" i="11"/>
  <c r="G104" i="11" s="1"/>
  <c r="H104" i="11" s="1"/>
  <c r="F103" i="11"/>
  <c r="G103" i="11" s="1"/>
  <c r="H103" i="11" s="1"/>
  <c r="F102" i="11"/>
  <c r="G102" i="11" s="1"/>
  <c r="H102" i="11" s="1"/>
  <c r="F101" i="11"/>
  <c r="F100" i="11"/>
  <c r="F99" i="11"/>
  <c r="G99" i="11" s="1"/>
  <c r="H99" i="11" s="1"/>
  <c r="F98" i="11"/>
  <c r="G98" i="11" s="1"/>
  <c r="H98" i="11" s="1"/>
  <c r="F97" i="11"/>
  <c r="G97" i="11" s="1"/>
  <c r="H97" i="11" s="1"/>
  <c r="F96" i="11"/>
  <c r="G96" i="11" s="1"/>
  <c r="H96" i="11" s="1"/>
  <c r="F95" i="11"/>
  <c r="G95" i="11" s="1"/>
  <c r="H95" i="11" s="1"/>
  <c r="F94" i="11"/>
  <c r="G94" i="11" s="1"/>
  <c r="H94" i="11" s="1"/>
  <c r="F93" i="11"/>
  <c r="G93" i="11" s="1"/>
  <c r="H93" i="11" s="1"/>
  <c r="F92" i="11"/>
  <c r="G92" i="11" s="1"/>
  <c r="H92" i="11" s="1"/>
  <c r="F91" i="11"/>
  <c r="G91" i="11" s="1"/>
  <c r="H91" i="11" s="1"/>
  <c r="F90" i="11"/>
  <c r="G90" i="11" s="1"/>
  <c r="H90" i="11" s="1"/>
  <c r="F89" i="11"/>
  <c r="G89" i="11" s="1"/>
  <c r="H89" i="11" s="1"/>
  <c r="F88" i="11"/>
  <c r="G88" i="11" s="1"/>
  <c r="H88" i="11" s="1"/>
  <c r="F87" i="11"/>
  <c r="G87" i="11" s="1"/>
  <c r="H87" i="11" s="1"/>
  <c r="F86" i="11"/>
  <c r="G86" i="11" s="1"/>
  <c r="H86" i="11" s="1"/>
  <c r="F85" i="11"/>
  <c r="G85" i="11" s="1"/>
  <c r="H85" i="11" s="1"/>
  <c r="F84" i="11"/>
  <c r="G84" i="11" s="1"/>
  <c r="H84" i="11" s="1"/>
  <c r="F83" i="11"/>
  <c r="G83" i="11" s="1"/>
  <c r="H83" i="11" s="1"/>
  <c r="F82" i="11"/>
  <c r="G82" i="11" s="1"/>
  <c r="H82" i="11" s="1"/>
  <c r="F81" i="11"/>
  <c r="G81" i="11" s="1"/>
  <c r="H81" i="11" s="1"/>
  <c r="F80" i="11"/>
  <c r="G80" i="11" s="1"/>
  <c r="H80" i="11" s="1"/>
  <c r="F79" i="11"/>
  <c r="G79" i="11" s="1"/>
  <c r="H79" i="11" s="1"/>
  <c r="F78" i="11"/>
  <c r="G78" i="11" s="1"/>
  <c r="H78" i="11" s="1"/>
  <c r="F77" i="11"/>
  <c r="G77" i="11" s="1"/>
  <c r="H77" i="11" s="1"/>
  <c r="F76" i="11"/>
  <c r="G76" i="11" s="1"/>
  <c r="H76" i="11" s="1"/>
  <c r="F75" i="11"/>
  <c r="G75" i="11" s="1"/>
  <c r="H75" i="11" s="1"/>
  <c r="F74" i="11"/>
  <c r="G74" i="11" s="1"/>
  <c r="H74" i="11" s="1"/>
  <c r="F73" i="11"/>
  <c r="G73" i="11" s="1"/>
  <c r="H73" i="11" s="1"/>
  <c r="F72" i="11"/>
  <c r="G72" i="11" s="1"/>
  <c r="H72" i="11" s="1"/>
  <c r="F71" i="11"/>
  <c r="G71" i="11" s="1"/>
  <c r="H71" i="11" s="1"/>
  <c r="F70" i="11"/>
  <c r="G70" i="11" s="1"/>
  <c r="H70" i="11" s="1"/>
  <c r="F69" i="11"/>
  <c r="G69" i="11" s="1"/>
  <c r="H69" i="11" s="1"/>
  <c r="F68" i="11"/>
  <c r="G68" i="11" s="1"/>
  <c r="H68" i="11" s="1"/>
  <c r="F67" i="11"/>
  <c r="G67" i="11" s="1"/>
  <c r="H67" i="11" s="1"/>
  <c r="F66" i="11"/>
  <c r="G66" i="11" s="1"/>
  <c r="H66" i="11" s="1"/>
  <c r="F65" i="11"/>
  <c r="G65" i="11" s="1"/>
  <c r="H65" i="11" s="1"/>
  <c r="F64" i="11"/>
  <c r="G64" i="11" s="1"/>
  <c r="H64" i="11" s="1"/>
  <c r="F63" i="11"/>
  <c r="G63" i="11" s="1"/>
  <c r="H63" i="11" s="1"/>
  <c r="F62" i="11"/>
  <c r="G62" i="11" s="1"/>
  <c r="H62" i="11" s="1"/>
  <c r="F61" i="11"/>
  <c r="G61" i="11" s="1"/>
  <c r="H61" i="11" s="1"/>
  <c r="F60" i="11"/>
  <c r="G60" i="11" s="1"/>
  <c r="H60" i="11" s="1"/>
  <c r="F59" i="11"/>
  <c r="G59" i="11" s="1"/>
  <c r="H59" i="11" s="1"/>
  <c r="F58" i="11"/>
  <c r="G58" i="11" s="1"/>
  <c r="H58" i="11" s="1"/>
  <c r="F57" i="11"/>
  <c r="G57" i="11" s="1"/>
  <c r="H57" i="11" s="1"/>
  <c r="F56" i="11"/>
  <c r="G56" i="11" s="1"/>
  <c r="H56" i="11" s="1"/>
  <c r="F55" i="11"/>
  <c r="G55" i="11" s="1"/>
  <c r="H55" i="11" s="1"/>
  <c r="F54" i="11"/>
  <c r="G54" i="11" s="1"/>
  <c r="H54" i="11" s="1"/>
  <c r="F53" i="11"/>
  <c r="G53" i="11" s="1"/>
  <c r="H53" i="11" s="1"/>
  <c r="F52" i="11"/>
  <c r="G52" i="11" s="1"/>
  <c r="H52" i="11" s="1"/>
  <c r="F51" i="11"/>
  <c r="G51" i="11" s="1"/>
  <c r="H51" i="11" s="1"/>
  <c r="F50" i="11"/>
  <c r="G50" i="11" s="1"/>
  <c r="H50" i="11" s="1"/>
  <c r="F49" i="11"/>
  <c r="G49" i="11" s="1"/>
  <c r="H49" i="11" s="1"/>
  <c r="F48" i="11"/>
  <c r="G48" i="11" s="1"/>
  <c r="H48" i="11" s="1"/>
  <c r="F47" i="11"/>
  <c r="G47" i="11" s="1"/>
  <c r="H47" i="11" s="1"/>
  <c r="F46" i="11"/>
  <c r="G46" i="11" s="1"/>
  <c r="H46" i="11" s="1"/>
  <c r="F45" i="11"/>
  <c r="G45" i="11" s="1"/>
  <c r="H45" i="11" s="1"/>
  <c r="F44" i="11"/>
  <c r="G44" i="11" s="1"/>
  <c r="H44" i="11" s="1"/>
  <c r="F43" i="11"/>
  <c r="G43" i="11" s="1"/>
  <c r="H43" i="11" s="1"/>
  <c r="F42" i="11"/>
  <c r="G42" i="11" s="1"/>
  <c r="H42" i="11" s="1"/>
  <c r="F41" i="11"/>
  <c r="G41" i="11" s="1"/>
  <c r="H41" i="11" s="1"/>
  <c r="F40" i="11"/>
  <c r="G40" i="11" s="1"/>
  <c r="H40" i="11" s="1"/>
  <c r="F39" i="11"/>
  <c r="G39" i="11" s="1"/>
  <c r="H39" i="11" s="1"/>
  <c r="F38" i="11"/>
  <c r="G38" i="11" s="1"/>
  <c r="H38" i="11" s="1"/>
  <c r="F37" i="11"/>
  <c r="G37" i="11" s="1"/>
  <c r="H37" i="11" s="1"/>
  <c r="F36" i="11"/>
  <c r="G36" i="11" s="1"/>
  <c r="H36" i="11" s="1"/>
  <c r="F35" i="11"/>
  <c r="G35" i="11" s="1"/>
  <c r="H35" i="11" s="1"/>
  <c r="F34" i="11"/>
  <c r="G34" i="11" s="1"/>
  <c r="H34" i="11" s="1"/>
  <c r="F33" i="11"/>
  <c r="G33" i="11" s="1"/>
  <c r="H33" i="11" s="1"/>
  <c r="F32" i="11"/>
  <c r="G32" i="11" s="1"/>
  <c r="H32" i="11" s="1"/>
  <c r="F31" i="11"/>
  <c r="G31" i="11" s="1"/>
  <c r="H31" i="11" s="1"/>
  <c r="F30" i="11"/>
  <c r="G30" i="11" s="1"/>
  <c r="H30" i="11" s="1"/>
  <c r="F29" i="11"/>
  <c r="G29" i="11" s="1"/>
  <c r="H29" i="11" s="1"/>
  <c r="F28" i="11"/>
  <c r="G28" i="11" s="1"/>
  <c r="H28" i="11" s="1"/>
  <c r="F27" i="11"/>
  <c r="G27" i="11" s="1"/>
  <c r="H27" i="11" s="1"/>
  <c r="F26" i="11"/>
  <c r="G26" i="11" s="1"/>
  <c r="H26" i="11" s="1"/>
  <c r="F25" i="11"/>
  <c r="G25" i="11" s="1"/>
  <c r="H25" i="11" s="1"/>
  <c r="F24" i="11"/>
  <c r="G24" i="11" s="1"/>
  <c r="H24" i="11" s="1"/>
  <c r="F23" i="11"/>
  <c r="G23" i="11" s="1"/>
  <c r="H23" i="11" s="1"/>
  <c r="F22" i="11"/>
  <c r="G22" i="11" s="1"/>
  <c r="H22" i="11" s="1"/>
  <c r="F21" i="11"/>
  <c r="G21" i="11" s="1"/>
  <c r="H21" i="11" s="1"/>
  <c r="F20" i="11"/>
  <c r="G20" i="11" s="1"/>
  <c r="H20" i="11" s="1"/>
  <c r="F19" i="11"/>
  <c r="G19" i="11" s="1"/>
  <c r="H19" i="11" s="1"/>
  <c r="F18" i="11"/>
  <c r="G18" i="11" s="1"/>
  <c r="H18" i="11" s="1"/>
  <c r="F17" i="11"/>
  <c r="G17" i="11" s="1"/>
  <c r="H17" i="11" s="1"/>
  <c r="F16" i="11"/>
  <c r="G16" i="11" s="1"/>
  <c r="H16" i="11" s="1"/>
  <c r="F15" i="11"/>
  <c r="G15" i="11" s="1"/>
  <c r="H15" i="11" s="1"/>
  <c r="F14" i="11"/>
  <c r="G14" i="11" s="1"/>
  <c r="H14" i="11" s="1"/>
  <c r="F13" i="11"/>
  <c r="G13" i="11" s="1"/>
  <c r="H13" i="11" s="1"/>
  <c r="F12" i="11"/>
  <c r="G12" i="11" s="1"/>
  <c r="H12" i="11" s="1"/>
  <c r="F11" i="11"/>
  <c r="G11" i="11" s="1"/>
  <c r="H11" i="11" s="1"/>
  <c r="F10" i="11"/>
  <c r="G10" i="11" s="1"/>
  <c r="H10" i="11" s="1"/>
  <c r="F9" i="11"/>
  <c r="G9" i="11" s="1"/>
  <c r="H9" i="11" s="1"/>
  <c r="F8" i="11"/>
  <c r="G8" i="11" s="1"/>
  <c r="H8" i="11" s="1"/>
  <c r="F7" i="11"/>
  <c r="G7" i="11" s="1"/>
  <c r="H7" i="11" s="1"/>
  <c r="F6" i="11"/>
  <c r="G6" i="11" s="1"/>
  <c r="H6" i="11" s="1"/>
  <c r="F5" i="11"/>
  <c r="G5" i="11" s="1"/>
  <c r="H5" i="11" s="1"/>
  <c r="F4" i="11"/>
  <c r="G4" i="11" s="1"/>
  <c r="H4" i="11" s="1"/>
  <c r="F3" i="11"/>
  <c r="G3" i="11" s="1"/>
  <c r="H3" i="11" s="1"/>
  <c r="F2" i="11"/>
  <c r="G2" i="11" s="1"/>
  <c r="H2" i="11" s="1"/>
  <c r="C208" i="13"/>
  <c r="C207" i="13"/>
  <c r="C206" i="13"/>
  <c r="C205" i="13"/>
  <c r="C204" i="13"/>
  <c r="C203" i="13"/>
  <c r="C202" i="13"/>
  <c r="C201" i="13"/>
  <c r="C200" i="13"/>
  <c r="C199" i="13"/>
  <c r="C198" i="13"/>
  <c r="C197" i="13"/>
  <c r="C196" i="13"/>
  <c r="C195" i="13"/>
  <c r="C194" i="13"/>
  <c r="C193" i="13"/>
  <c r="C192" i="13"/>
  <c r="C191" i="13"/>
  <c r="C190" i="13"/>
  <c r="C189" i="13"/>
  <c r="C188" i="13"/>
  <c r="C187" i="13"/>
  <c r="C186" i="13"/>
  <c r="C185" i="13"/>
  <c r="C184" i="13"/>
  <c r="C183" i="13"/>
  <c r="C182" i="13"/>
  <c r="C181" i="13"/>
  <c r="C180" i="13"/>
  <c r="C179" i="13"/>
  <c r="C178" i="13"/>
  <c r="C177" i="13"/>
  <c r="C176" i="13"/>
  <c r="C175" i="13"/>
  <c r="C174" i="13"/>
  <c r="C173" i="13"/>
  <c r="C172" i="13"/>
  <c r="C171" i="13"/>
  <c r="C170" i="13"/>
  <c r="C169" i="13"/>
  <c r="C168" i="13"/>
  <c r="C167" i="13"/>
  <c r="C166" i="13"/>
  <c r="C165" i="13"/>
  <c r="C164" i="13"/>
  <c r="C163" i="13"/>
  <c r="C162" i="13"/>
  <c r="C161" i="13"/>
  <c r="C160" i="13"/>
  <c r="C159" i="13"/>
  <c r="C158" i="13"/>
  <c r="C157" i="13"/>
  <c r="C156" i="13"/>
  <c r="C155" i="13"/>
  <c r="C154" i="13"/>
  <c r="C153" i="13"/>
  <c r="C152" i="13"/>
  <c r="C151" i="13"/>
  <c r="C150" i="13"/>
  <c r="C149" i="13"/>
  <c r="C148" i="13"/>
  <c r="C147" i="13"/>
  <c r="C146" i="13"/>
  <c r="C145" i="13"/>
  <c r="C144" i="13"/>
  <c r="C143" i="13"/>
  <c r="C142" i="13"/>
  <c r="C141" i="13"/>
  <c r="C140" i="13"/>
  <c r="C139" i="13"/>
  <c r="C138" i="13"/>
  <c r="C137" i="13"/>
  <c r="C136" i="13"/>
  <c r="C135" i="13"/>
  <c r="C134" i="13"/>
  <c r="C133" i="13"/>
  <c r="C132" i="13"/>
  <c r="C131" i="13"/>
  <c r="C130" i="13"/>
  <c r="C129" i="13"/>
  <c r="C128" i="13"/>
  <c r="C127" i="13"/>
  <c r="C126" i="13"/>
  <c r="C125" i="13"/>
  <c r="C124" i="13"/>
  <c r="C123" i="13"/>
  <c r="C122" i="13"/>
  <c r="C121" i="13"/>
  <c r="C120" i="13"/>
  <c r="C119" i="13"/>
  <c r="C118" i="13"/>
  <c r="C117" i="13"/>
  <c r="C116" i="13"/>
  <c r="C115" i="13"/>
  <c r="C114" i="13"/>
  <c r="C113" i="13"/>
  <c r="C112" i="13"/>
  <c r="C111" i="13"/>
  <c r="C110" i="13"/>
  <c r="C109" i="13"/>
  <c r="C108" i="13"/>
  <c r="C107" i="13"/>
  <c r="C106" i="13"/>
  <c r="C105" i="13"/>
  <c r="C104" i="13"/>
  <c r="C10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D319" i="11"/>
  <c r="D318" i="11"/>
  <c r="D317" i="11"/>
  <c r="D316" i="11"/>
  <c r="D315" i="11"/>
  <c r="D314" i="11"/>
  <c r="D313" i="11"/>
  <c r="D312" i="11"/>
  <c r="D311" i="11"/>
  <c r="D310" i="11"/>
  <c r="D309" i="11"/>
  <c r="D308" i="11"/>
  <c r="D307" i="11"/>
  <c r="D306" i="11"/>
  <c r="D305" i="11"/>
  <c r="D304" i="11"/>
  <c r="D303" i="11"/>
  <c r="D302" i="11"/>
  <c r="D301" i="11"/>
  <c r="D300" i="11"/>
  <c r="D299" i="11"/>
  <c r="D298" i="11"/>
  <c r="D297" i="11"/>
  <c r="D296" i="11"/>
  <c r="D295" i="11"/>
  <c r="D294" i="11"/>
  <c r="D293" i="11"/>
  <c r="D292" i="11"/>
  <c r="D291" i="11"/>
  <c r="D290" i="11"/>
  <c r="D289" i="11"/>
  <c r="D288" i="11"/>
  <c r="D287" i="11"/>
  <c r="D286" i="11"/>
  <c r="D285" i="11"/>
  <c r="D284" i="11"/>
  <c r="D283" i="11"/>
  <c r="D282" i="11"/>
  <c r="D281" i="11"/>
  <c r="D280" i="11"/>
  <c r="D279" i="11"/>
  <c r="D278" i="11"/>
  <c r="D277" i="11"/>
  <c r="D276" i="11"/>
  <c r="D275" i="11"/>
  <c r="D274" i="11"/>
  <c r="D273" i="11"/>
  <c r="D272" i="11"/>
  <c r="D271" i="11"/>
  <c r="D270" i="11"/>
  <c r="D269" i="11"/>
  <c r="D268" i="11"/>
  <c r="D267" i="11"/>
  <c r="D266" i="11"/>
  <c r="D265" i="11"/>
  <c r="D264" i="11"/>
  <c r="D263" i="11"/>
  <c r="D262" i="11"/>
  <c r="D261" i="11"/>
  <c r="D260" i="11"/>
  <c r="D259" i="11"/>
  <c r="D258" i="11"/>
  <c r="D257" i="11"/>
  <c r="D256" i="11"/>
  <c r="D255" i="11"/>
  <c r="D254" i="11"/>
  <c r="D253" i="11"/>
  <c r="D252" i="11"/>
  <c r="D251" i="11"/>
  <c r="D250" i="11"/>
  <c r="D249" i="11"/>
  <c r="D248" i="11"/>
  <c r="D247" i="11"/>
  <c r="D246" i="11"/>
  <c r="D245" i="11"/>
  <c r="D244" i="11"/>
  <c r="D243" i="11"/>
  <c r="D242" i="11"/>
  <c r="D241" i="11"/>
  <c r="D240" i="11"/>
  <c r="D239" i="11"/>
  <c r="D238" i="11"/>
  <c r="D237" i="11"/>
  <c r="D236" i="11"/>
  <c r="D235" i="11"/>
  <c r="D234" i="11"/>
  <c r="D233" i="11"/>
  <c r="D232" i="11"/>
  <c r="D231" i="11"/>
  <c r="D230" i="11"/>
  <c r="D229" i="11"/>
  <c r="D228" i="11"/>
  <c r="D227" i="11"/>
  <c r="D226" i="11"/>
  <c r="D225" i="11"/>
  <c r="D224" i="11"/>
  <c r="D223" i="11"/>
  <c r="D222" i="11"/>
  <c r="D221" i="11"/>
  <c r="D220" i="11"/>
  <c r="D219" i="11"/>
  <c r="D218" i="11"/>
  <c r="D217" i="11"/>
  <c r="D216" i="11"/>
  <c r="D215" i="11"/>
  <c r="D214" i="11"/>
  <c r="D213" i="11"/>
  <c r="D212" i="11"/>
  <c r="D211" i="11"/>
  <c r="D210" i="11"/>
  <c r="D209" i="11"/>
  <c r="D208" i="11"/>
  <c r="D207" i="11"/>
  <c r="D206" i="11"/>
  <c r="D205" i="11"/>
  <c r="D204" i="11"/>
  <c r="D203" i="11"/>
  <c r="D202" i="11"/>
  <c r="D201" i="11"/>
  <c r="D200" i="1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C14" i="11"/>
  <c r="B15" i="11"/>
  <c r="C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C31" i="11"/>
  <c r="B32" i="11"/>
  <c r="B33" i="11"/>
  <c r="B34" i="11"/>
  <c r="C34" i="11"/>
  <c r="B35" i="11"/>
  <c r="B36" i="11"/>
  <c r="B37" i="11"/>
  <c r="B38" i="11"/>
  <c r="B39" i="11"/>
  <c r="B40" i="11"/>
  <c r="B41" i="11"/>
  <c r="B42" i="11"/>
  <c r="B43" i="11"/>
  <c r="B44" i="11"/>
  <c r="B45" i="11"/>
  <c r="C45" i="11"/>
  <c r="B46" i="11"/>
  <c r="B47" i="11"/>
  <c r="B48" i="11"/>
  <c r="B49" i="11"/>
  <c r="C49" i="11"/>
  <c r="B50" i="11"/>
  <c r="B51" i="11"/>
  <c r="C51" i="11"/>
  <c r="B52" i="11"/>
  <c r="C52" i="11"/>
  <c r="B53" i="11"/>
  <c r="C53" i="11"/>
  <c r="B54" i="11"/>
  <c r="C54" i="11"/>
  <c r="B55" i="11"/>
  <c r="B56" i="11"/>
  <c r="C56" i="11"/>
  <c r="B57" i="11"/>
  <c r="B58" i="11"/>
  <c r="C58" i="11"/>
  <c r="B59" i="11"/>
  <c r="C59" i="11"/>
  <c r="B60" i="11"/>
  <c r="C60" i="11"/>
  <c r="B61" i="11"/>
  <c r="C61" i="11"/>
  <c r="B62" i="11"/>
  <c r="C62" i="11"/>
  <c r="B63" i="11"/>
  <c r="C63" i="11"/>
  <c r="B64" i="11"/>
  <c r="C64" i="11"/>
  <c r="B65" i="11"/>
  <c r="C65" i="11"/>
  <c r="B66" i="11"/>
  <c r="B67" i="11"/>
  <c r="B68" i="11"/>
  <c r="B69" i="11"/>
  <c r="B70" i="11"/>
  <c r="B71" i="11"/>
  <c r="B72" i="11"/>
  <c r="B73" i="11"/>
  <c r="C73" i="11"/>
  <c r="B74" i="11"/>
  <c r="C74" i="11"/>
  <c r="B75" i="11"/>
  <c r="B76" i="11"/>
  <c r="C76" i="11"/>
  <c r="B77" i="11"/>
  <c r="C77" i="11"/>
  <c r="B78" i="11"/>
  <c r="B79" i="11"/>
  <c r="C79" i="11"/>
  <c r="B80" i="11"/>
  <c r="B81" i="11"/>
  <c r="C81" i="11"/>
  <c r="B82" i="11"/>
  <c r="C82" i="11"/>
  <c r="B83" i="11"/>
  <c r="C83" i="11"/>
  <c r="B84" i="11"/>
  <c r="C84" i="11"/>
  <c r="B85" i="11"/>
  <c r="C85" i="11"/>
  <c r="B86" i="11"/>
  <c r="C86" i="11"/>
  <c r="B87" i="11"/>
  <c r="C87" i="11"/>
  <c r="B88" i="11"/>
  <c r="C88" i="11"/>
  <c r="B89" i="11"/>
  <c r="C89" i="11"/>
  <c r="B90" i="11"/>
  <c r="C90" i="11"/>
  <c r="B91" i="11"/>
  <c r="C91" i="11"/>
  <c r="B92" i="11"/>
  <c r="C92" i="11"/>
  <c r="B93" i="11"/>
  <c r="C93" i="11"/>
  <c r="B94" i="11"/>
  <c r="B95" i="11"/>
  <c r="B96" i="11"/>
  <c r="B97" i="11"/>
  <c r="B98" i="11"/>
  <c r="B99" i="11"/>
  <c r="B100" i="11"/>
  <c r="C100" i="11"/>
  <c r="B101" i="11"/>
  <c r="C101" i="11"/>
  <c r="B102" i="11"/>
  <c r="C102" i="11"/>
  <c r="B103" i="11"/>
  <c r="C103" i="11"/>
  <c r="B104" i="11"/>
  <c r="C104" i="11"/>
  <c r="B105" i="11"/>
  <c r="C105" i="11"/>
  <c r="B106" i="11"/>
  <c r="C106" i="11"/>
  <c r="B107" i="11"/>
  <c r="C107" i="11"/>
  <c r="B108" i="11"/>
  <c r="C108" i="11"/>
  <c r="B109" i="11"/>
  <c r="C109" i="11"/>
  <c r="B110" i="11"/>
  <c r="C110" i="11"/>
  <c r="B111" i="11"/>
  <c r="C111" i="11"/>
  <c r="B112" i="11"/>
  <c r="C112" i="11"/>
  <c r="B113" i="11"/>
  <c r="C113" i="11"/>
  <c r="B114" i="11"/>
  <c r="C114" i="11"/>
  <c r="B115" i="11"/>
  <c r="C115" i="11"/>
  <c r="B116" i="11"/>
  <c r="C116" i="11"/>
  <c r="B117" i="11"/>
  <c r="C117" i="11"/>
  <c r="B118" i="11"/>
  <c r="C118" i="11"/>
  <c r="B119" i="11"/>
  <c r="C119" i="11"/>
  <c r="B120" i="11"/>
  <c r="C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C135" i="11"/>
  <c r="B136" i="11"/>
  <c r="C136" i="11"/>
  <c r="B137" i="11"/>
  <c r="C137" i="11"/>
  <c r="B138" i="11"/>
  <c r="C138" i="11"/>
  <c r="B139" i="11"/>
  <c r="C139" i="11"/>
  <c r="B140" i="11"/>
  <c r="C140" i="11"/>
  <c r="B141" i="11"/>
  <c r="C141" i="11"/>
  <c r="B142" i="11"/>
  <c r="C142" i="11"/>
  <c r="B143" i="11"/>
  <c r="C143" i="11"/>
  <c r="B144" i="11"/>
  <c r="C144" i="11"/>
  <c r="B145" i="11"/>
  <c r="B146" i="11"/>
  <c r="B147" i="11"/>
  <c r="B148" i="11"/>
  <c r="B149" i="11"/>
  <c r="B150" i="11"/>
  <c r="B151" i="11"/>
  <c r="C151" i="11"/>
  <c r="B152" i="11"/>
  <c r="C152" i="11"/>
  <c r="B153" i="11"/>
  <c r="C153" i="11"/>
  <c r="B154" i="11"/>
  <c r="C154" i="11"/>
  <c r="B155" i="11"/>
  <c r="C155" i="11"/>
  <c r="B156" i="11"/>
  <c r="C156" i="11"/>
  <c r="B157" i="11"/>
  <c r="C157" i="11"/>
  <c r="B158" i="11"/>
  <c r="C158" i="11"/>
  <c r="B159" i="11"/>
  <c r="C159" i="11"/>
  <c r="B160" i="11"/>
  <c r="C160" i="11"/>
  <c r="B161" i="11"/>
  <c r="C161" i="11"/>
  <c r="B162" i="11"/>
  <c r="C162" i="11"/>
  <c r="B163" i="11"/>
  <c r="C163" i="11"/>
  <c r="B164" i="11"/>
  <c r="B165" i="11"/>
  <c r="B166" i="11"/>
  <c r="B167" i="11"/>
  <c r="B168" i="11"/>
  <c r="B169" i="11"/>
  <c r="B170" i="11"/>
  <c r="C170" i="11"/>
  <c r="B171" i="11"/>
  <c r="C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C189" i="11"/>
  <c r="B190" i="11"/>
  <c r="C190" i="11"/>
  <c r="B191" i="11"/>
  <c r="C191" i="11"/>
  <c r="B192" i="11"/>
  <c r="C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C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C222" i="11"/>
  <c r="B223" i="11"/>
  <c r="C223" i="11"/>
  <c r="B224" i="11"/>
  <c r="B225" i="11"/>
  <c r="B226" i="11"/>
  <c r="B227" i="11"/>
  <c r="B228" i="11"/>
  <c r="C228" i="11"/>
  <c r="B229" i="11"/>
  <c r="C229" i="11"/>
  <c r="B230" i="11"/>
  <c r="B231" i="11"/>
  <c r="B232" i="11"/>
  <c r="B233" i="11"/>
  <c r="B234" i="11"/>
  <c r="B235" i="11"/>
  <c r="B236" i="11"/>
  <c r="B237" i="11"/>
  <c r="B238" i="11"/>
  <c r="C238" i="11"/>
  <c r="B239" i="11"/>
  <c r="C239" i="11"/>
  <c r="B240" i="11"/>
  <c r="C240" i="11"/>
  <c r="B241" i="11"/>
  <c r="C241" i="11"/>
  <c r="B242" i="11"/>
  <c r="C242" i="11"/>
  <c r="B243" i="11"/>
  <c r="C243" i="11"/>
  <c r="B244" i="11"/>
  <c r="C244" i="11"/>
  <c r="B245" i="11"/>
  <c r="C245" i="11"/>
  <c r="B246" i="11"/>
  <c r="C246" i="11"/>
  <c r="B247" i="11"/>
  <c r="C247" i="11"/>
  <c r="B248" i="11"/>
  <c r="C248" i="11"/>
  <c r="B249" i="11"/>
  <c r="C249" i="11"/>
  <c r="B250" i="11"/>
  <c r="C250" i="11"/>
  <c r="B251" i="11"/>
  <c r="C251" i="11"/>
  <c r="B252" i="11"/>
  <c r="C252" i="11"/>
  <c r="B253" i="11"/>
  <c r="C253" i="11"/>
  <c r="B254" i="11"/>
  <c r="C254" i="11"/>
  <c r="B255" i="11"/>
  <c r="C255" i="11"/>
  <c r="B256" i="11"/>
  <c r="C256" i="11"/>
  <c r="B257" i="11"/>
  <c r="C257" i="11"/>
  <c r="B258" i="11"/>
  <c r="C258" i="11"/>
  <c r="B259" i="11"/>
  <c r="C259" i="11"/>
  <c r="B260" i="11"/>
  <c r="C260" i="11"/>
  <c r="B261" i="11"/>
  <c r="C261" i="11"/>
  <c r="B262" i="11"/>
  <c r="C262" i="11"/>
  <c r="B263" i="11"/>
  <c r="C263" i="11"/>
  <c r="B264" i="11"/>
  <c r="C264" i="11"/>
  <c r="B265" i="11"/>
  <c r="C265" i="11"/>
  <c r="B266" i="11"/>
  <c r="C266" i="11"/>
  <c r="B267" i="11"/>
  <c r="C267" i="11"/>
  <c r="B268" i="11"/>
  <c r="C268" i="11"/>
  <c r="B269" i="11"/>
  <c r="C269" i="11"/>
  <c r="B270" i="11"/>
  <c r="C270" i="11"/>
  <c r="B271" i="11"/>
  <c r="C271" i="11"/>
  <c r="B272" i="11"/>
  <c r="C272" i="11"/>
  <c r="B273" i="11"/>
  <c r="C273" i="11"/>
  <c r="B274" i="11"/>
  <c r="B275" i="11"/>
  <c r="B276" i="11"/>
  <c r="C276" i="11"/>
  <c r="B277" i="11"/>
  <c r="C277" i="11"/>
  <c r="B278" i="11"/>
  <c r="C278" i="11"/>
  <c r="B279" i="11"/>
  <c r="C279" i="11"/>
  <c r="B280" i="11"/>
  <c r="C280" i="11"/>
  <c r="B281" i="11"/>
  <c r="C281" i="11"/>
  <c r="B282" i="11"/>
  <c r="C282" i="11"/>
  <c r="B283" i="11"/>
  <c r="C283" i="11"/>
  <c r="B284" i="11"/>
  <c r="C284" i="11"/>
  <c r="B285" i="11"/>
  <c r="C285" i="11"/>
  <c r="B286" i="11"/>
  <c r="C286" i="11"/>
  <c r="B287" i="11"/>
  <c r="C287" i="11"/>
  <c r="B288" i="11"/>
  <c r="C288" i="11"/>
  <c r="B289" i="11"/>
  <c r="C289" i="11"/>
  <c r="B290" i="11"/>
  <c r="C290" i="11"/>
  <c r="B291" i="11"/>
  <c r="C291" i="11"/>
  <c r="B292" i="11"/>
  <c r="C292" i="11"/>
  <c r="B293" i="11"/>
  <c r="C293" i="11"/>
  <c r="B294" i="11"/>
  <c r="C294" i="11"/>
  <c r="B295" i="11"/>
  <c r="C295" i="11"/>
  <c r="B296" i="11"/>
  <c r="C296" i="11"/>
  <c r="B297" i="11"/>
  <c r="C297" i="11"/>
  <c r="B298" i="11"/>
  <c r="C298" i="11"/>
  <c r="B299" i="11"/>
  <c r="C299" i="11"/>
  <c r="B300" i="11"/>
  <c r="C300" i="11"/>
  <c r="B301" i="11"/>
  <c r="C301" i="11"/>
  <c r="B302" i="11"/>
  <c r="C302" i="11"/>
  <c r="B303" i="11"/>
  <c r="C303" i="11"/>
  <c r="B304" i="11"/>
  <c r="C304" i="11"/>
  <c r="B305" i="11"/>
  <c r="C305" i="11"/>
  <c r="B306" i="11"/>
  <c r="C306" i="11"/>
  <c r="B307" i="11"/>
  <c r="C307" i="11"/>
  <c r="B308" i="11"/>
  <c r="C308" i="11"/>
  <c r="B309" i="11"/>
  <c r="C309" i="11"/>
  <c r="B310" i="11"/>
  <c r="C310" i="11"/>
  <c r="B311" i="11"/>
  <c r="C311" i="11"/>
  <c r="B312" i="11"/>
  <c r="C312" i="11"/>
  <c r="B313" i="11"/>
  <c r="C313" i="11"/>
  <c r="B314" i="11"/>
  <c r="C314" i="11"/>
  <c r="B315" i="11"/>
  <c r="C315" i="11"/>
  <c r="B316" i="11"/>
  <c r="B317" i="11"/>
  <c r="B318" i="11"/>
  <c r="B319" i="11"/>
  <c r="A319" i="11"/>
  <c r="A318" i="11"/>
  <c r="A317" i="11"/>
  <c r="A316" i="11"/>
  <c r="A315" i="11"/>
  <c r="A314" i="11"/>
  <c r="A313" i="11"/>
  <c r="A312" i="11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H241" i="9"/>
  <c r="F241" i="9"/>
  <c r="L241" i="9" s="1"/>
  <c r="E241" i="9"/>
  <c r="H240" i="9"/>
  <c r="F240" i="9"/>
  <c r="E240" i="9"/>
  <c r="H239" i="9"/>
  <c r="F239" i="9"/>
  <c r="E239" i="9"/>
  <c r="H238" i="9"/>
  <c r="F238" i="9"/>
  <c r="E238" i="9"/>
  <c r="F192" i="9"/>
  <c r="H192" i="9"/>
  <c r="F191" i="9"/>
  <c r="H191" i="9"/>
  <c r="H190" i="9"/>
  <c r="F190" i="9"/>
  <c r="E190" i="9"/>
  <c r="H189" i="9"/>
  <c r="F189" i="9"/>
  <c r="E189" i="9"/>
  <c r="H34" i="9"/>
  <c r="F34" i="9"/>
  <c r="E34" i="9"/>
  <c r="H31" i="9"/>
  <c r="F31" i="9"/>
  <c r="E31" i="9"/>
  <c r="E275" i="9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2" i="9"/>
  <c r="F33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G74" i="9"/>
  <c r="F75" i="9"/>
  <c r="G75" i="9"/>
  <c r="F76" i="9"/>
  <c r="G76" i="9"/>
  <c r="F77" i="9"/>
  <c r="G77" i="9"/>
  <c r="F78" i="9"/>
  <c r="G78" i="9"/>
  <c r="F79" i="9"/>
  <c r="G79" i="9"/>
  <c r="F80" i="9"/>
  <c r="G80" i="9"/>
  <c r="F81" i="9"/>
  <c r="G81" i="9"/>
  <c r="F82" i="9"/>
  <c r="G82" i="9"/>
  <c r="F83" i="9"/>
  <c r="G83" i="9"/>
  <c r="F84" i="9"/>
  <c r="G84" i="9"/>
  <c r="F85" i="9"/>
  <c r="G85" i="9"/>
  <c r="F86" i="9"/>
  <c r="G86" i="9"/>
  <c r="F87" i="9"/>
  <c r="G87" i="9"/>
  <c r="F88" i="9"/>
  <c r="G88" i="9"/>
  <c r="F89" i="9"/>
  <c r="G89" i="9"/>
  <c r="F90" i="9"/>
  <c r="G90" i="9"/>
  <c r="F91" i="9"/>
  <c r="G91" i="9"/>
  <c r="F92" i="9"/>
  <c r="G92" i="9"/>
  <c r="F93" i="9"/>
  <c r="G93" i="9"/>
  <c r="F94" i="9"/>
  <c r="G94" i="9"/>
  <c r="F95" i="9"/>
  <c r="G95" i="9"/>
  <c r="F96" i="9"/>
  <c r="G96" i="9"/>
  <c r="F97" i="9"/>
  <c r="G97" i="9"/>
  <c r="F98" i="9"/>
  <c r="G98" i="9"/>
  <c r="F99" i="9"/>
  <c r="G99" i="9"/>
  <c r="F100" i="9"/>
  <c r="G100" i="9"/>
  <c r="F101" i="9"/>
  <c r="G101" i="9"/>
  <c r="F102" i="9"/>
  <c r="G102" i="9"/>
  <c r="F103" i="9"/>
  <c r="G103" i="9"/>
  <c r="F104" i="9"/>
  <c r="G104" i="9"/>
  <c r="F105" i="9"/>
  <c r="G105" i="9"/>
  <c r="F106" i="9"/>
  <c r="G106" i="9"/>
  <c r="F107" i="9"/>
  <c r="G107" i="9"/>
  <c r="F108" i="9"/>
  <c r="G108" i="9"/>
  <c r="F109" i="9"/>
  <c r="G109" i="9"/>
  <c r="F110" i="9"/>
  <c r="G110" i="9"/>
  <c r="F111" i="9"/>
  <c r="G111" i="9"/>
  <c r="F112" i="9"/>
  <c r="G112" i="9"/>
  <c r="F113" i="9"/>
  <c r="G113" i="9"/>
  <c r="F114" i="9"/>
  <c r="G114" i="9"/>
  <c r="F115" i="9"/>
  <c r="G115" i="9"/>
  <c r="F116" i="9"/>
  <c r="G116" i="9"/>
  <c r="F117" i="9"/>
  <c r="G117" i="9"/>
  <c r="F118" i="9"/>
  <c r="G118" i="9"/>
  <c r="F119" i="9"/>
  <c r="G119" i="9"/>
  <c r="F120" i="9"/>
  <c r="G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H319" i="9"/>
  <c r="A319" i="9"/>
  <c r="H318" i="9"/>
  <c r="A318" i="9"/>
  <c r="H317" i="9"/>
  <c r="A317" i="9"/>
  <c r="H316" i="9"/>
  <c r="A316" i="9"/>
  <c r="H315" i="9"/>
  <c r="A315" i="9"/>
  <c r="H314" i="9"/>
  <c r="A314" i="9"/>
  <c r="H313" i="9"/>
  <c r="A313" i="9"/>
  <c r="H312" i="9"/>
  <c r="A312" i="9"/>
  <c r="H311" i="9"/>
  <c r="A311" i="9"/>
  <c r="H310" i="9"/>
  <c r="A310" i="9"/>
  <c r="H309" i="9"/>
  <c r="A309" i="9"/>
  <c r="H308" i="9"/>
  <c r="A308" i="9"/>
  <c r="H307" i="9"/>
  <c r="A307" i="9"/>
  <c r="H306" i="9"/>
  <c r="A306" i="9"/>
  <c r="H305" i="9"/>
  <c r="A305" i="9"/>
  <c r="H304" i="9"/>
  <c r="A304" i="9"/>
  <c r="H303" i="9"/>
  <c r="A303" i="9"/>
  <c r="H302" i="9"/>
  <c r="A302" i="9"/>
  <c r="H301" i="9"/>
  <c r="A301" i="9"/>
  <c r="H300" i="9"/>
  <c r="A300" i="9"/>
  <c r="H299" i="9"/>
  <c r="A299" i="9"/>
  <c r="H298" i="9"/>
  <c r="A298" i="9"/>
  <c r="H297" i="9"/>
  <c r="A297" i="9"/>
  <c r="H296" i="9"/>
  <c r="A296" i="9"/>
  <c r="H295" i="9"/>
  <c r="A295" i="9"/>
  <c r="H294" i="9"/>
  <c r="A294" i="9"/>
  <c r="H293" i="9"/>
  <c r="A293" i="9"/>
  <c r="H292" i="9"/>
  <c r="A292" i="9"/>
  <c r="H291" i="9"/>
  <c r="A291" i="9"/>
  <c r="H290" i="9"/>
  <c r="A290" i="9"/>
  <c r="H289" i="9"/>
  <c r="A289" i="9"/>
  <c r="H288" i="9"/>
  <c r="A288" i="9"/>
  <c r="H287" i="9"/>
  <c r="A287" i="9"/>
  <c r="H286" i="9"/>
  <c r="A286" i="9"/>
  <c r="H285" i="9"/>
  <c r="A285" i="9"/>
  <c r="H284" i="9"/>
  <c r="A284" i="9"/>
  <c r="H283" i="9"/>
  <c r="A283" i="9"/>
  <c r="H282" i="9"/>
  <c r="L282" i="9" s="1"/>
  <c r="A282" i="9"/>
  <c r="H281" i="9"/>
  <c r="A281" i="9"/>
  <c r="H280" i="9"/>
  <c r="A280" i="9"/>
  <c r="H279" i="9"/>
  <c r="A279" i="9"/>
  <c r="H278" i="9"/>
  <c r="A278" i="9"/>
  <c r="H277" i="9"/>
  <c r="A277" i="9"/>
  <c r="H276" i="9"/>
  <c r="A276" i="9"/>
  <c r="H275" i="9"/>
  <c r="A275" i="9"/>
  <c r="H274" i="9"/>
  <c r="A274" i="9"/>
  <c r="H273" i="9"/>
  <c r="A273" i="9"/>
  <c r="H272" i="9"/>
  <c r="A272" i="9"/>
  <c r="H271" i="9"/>
  <c r="A271" i="9"/>
  <c r="H270" i="9"/>
  <c r="A270" i="9"/>
  <c r="H269" i="9"/>
  <c r="A269" i="9"/>
  <c r="H268" i="9"/>
  <c r="A268" i="9"/>
  <c r="H267" i="9"/>
  <c r="A267" i="9"/>
  <c r="H266" i="9"/>
  <c r="A266" i="9"/>
  <c r="H265" i="9"/>
  <c r="A265" i="9"/>
  <c r="H264" i="9"/>
  <c r="A264" i="9"/>
  <c r="H263" i="9"/>
  <c r="A263" i="9"/>
  <c r="H262" i="9"/>
  <c r="A262" i="9"/>
  <c r="H261" i="9"/>
  <c r="A261" i="9"/>
  <c r="H260" i="9"/>
  <c r="A260" i="9"/>
  <c r="H259" i="9"/>
  <c r="A259" i="9"/>
  <c r="H258" i="9"/>
  <c r="A258" i="9"/>
  <c r="H257" i="9"/>
  <c r="A257" i="9"/>
  <c r="H256" i="9"/>
  <c r="A256" i="9"/>
  <c r="H255" i="9"/>
  <c r="A255" i="9"/>
  <c r="H254" i="9"/>
  <c r="A254" i="9"/>
  <c r="H253" i="9"/>
  <c r="A253" i="9"/>
  <c r="H252" i="9"/>
  <c r="A252" i="9"/>
  <c r="H251" i="9"/>
  <c r="A251" i="9"/>
  <c r="H250" i="9"/>
  <c r="A250" i="9"/>
  <c r="H249" i="9"/>
  <c r="A249" i="9"/>
  <c r="H248" i="9"/>
  <c r="A248" i="9"/>
  <c r="H247" i="9"/>
  <c r="A247" i="9"/>
  <c r="H246" i="9"/>
  <c r="A246" i="9"/>
  <c r="H245" i="9"/>
  <c r="A245" i="9"/>
  <c r="H244" i="9"/>
  <c r="A244" i="9"/>
  <c r="H243" i="9"/>
  <c r="A243" i="9"/>
  <c r="H242" i="9"/>
  <c r="A242" i="9"/>
  <c r="A241" i="9"/>
  <c r="A240" i="9"/>
  <c r="A239" i="9"/>
  <c r="A238" i="9"/>
  <c r="H237" i="9"/>
  <c r="A237" i="9"/>
  <c r="H236" i="9"/>
  <c r="A236" i="9"/>
  <c r="H235" i="9"/>
  <c r="A235" i="9"/>
  <c r="H234" i="9"/>
  <c r="A234" i="9"/>
  <c r="H233" i="9"/>
  <c r="A233" i="9"/>
  <c r="H232" i="9"/>
  <c r="A232" i="9"/>
  <c r="H231" i="9"/>
  <c r="A231" i="9"/>
  <c r="H230" i="9"/>
  <c r="A230" i="9"/>
  <c r="H229" i="9"/>
  <c r="A229" i="9"/>
  <c r="H228" i="9"/>
  <c r="A228" i="9"/>
  <c r="H227" i="9"/>
  <c r="A227" i="9"/>
  <c r="H226" i="9"/>
  <c r="A226" i="9"/>
  <c r="H225" i="9"/>
  <c r="A225" i="9"/>
  <c r="H224" i="9"/>
  <c r="A224" i="9"/>
  <c r="H223" i="9"/>
  <c r="A223" i="9"/>
  <c r="H222" i="9"/>
  <c r="A222" i="9"/>
  <c r="H221" i="9"/>
  <c r="A221" i="9"/>
  <c r="H220" i="9"/>
  <c r="A220" i="9"/>
  <c r="H219" i="9"/>
  <c r="A219" i="9"/>
  <c r="H218" i="9"/>
  <c r="A218" i="9"/>
  <c r="H217" i="9"/>
  <c r="A217" i="9"/>
  <c r="H216" i="9"/>
  <c r="A216" i="9"/>
  <c r="H215" i="9"/>
  <c r="A215" i="9"/>
  <c r="H214" i="9"/>
  <c r="A214" i="9"/>
  <c r="H213" i="9"/>
  <c r="A213" i="9"/>
  <c r="H212" i="9"/>
  <c r="A212" i="9"/>
  <c r="H211" i="9"/>
  <c r="A211" i="9"/>
  <c r="H210" i="9"/>
  <c r="A210" i="9"/>
  <c r="H209" i="9"/>
  <c r="A209" i="9"/>
  <c r="H208" i="9"/>
  <c r="A208" i="9"/>
  <c r="H207" i="9"/>
  <c r="A207" i="9"/>
  <c r="H206" i="9"/>
  <c r="A206" i="9"/>
  <c r="H205" i="9"/>
  <c r="A205" i="9"/>
  <c r="H204" i="9"/>
  <c r="A204" i="9"/>
  <c r="H203" i="9"/>
  <c r="A203" i="9"/>
  <c r="H202" i="9"/>
  <c r="A202" i="9"/>
  <c r="H201" i="9"/>
  <c r="A201" i="9"/>
  <c r="H200" i="9"/>
  <c r="A200" i="9"/>
  <c r="H199" i="9"/>
  <c r="A199" i="9"/>
  <c r="H198" i="9"/>
  <c r="A198" i="9"/>
  <c r="H197" i="9"/>
  <c r="A197" i="9"/>
  <c r="H196" i="9"/>
  <c r="A196" i="9"/>
  <c r="H195" i="9"/>
  <c r="A195" i="9"/>
  <c r="H194" i="9"/>
  <c r="A194" i="9"/>
  <c r="H193" i="9"/>
  <c r="A193" i="9"/>
  <c r="A192" i="9"/>
  <c r="A191" i="9"/>
  <c r="A190" i="9"/>
  <c r="A189" i="9"/>
  <c r="H188" i="9"/>
  <c r="A188" i="9"/>
  <c r="H187" i="9"/>
  <c r="A187" i="9"/>
  <c r="H186" i="9"/>
  <c r="L186" i="9" s="1"/>
  <c r="A186" i="9"/>
  <c r="H185" i="9"/>
  <c r="A185" i="9"/>
  <c r="H184" i="9"/>
  <c r="A184" i="9"/>
  <c r="H183" i="9"/>
  <c r="A183" i="9"/>
  <c r="H182" i="9"/>
  <c r="A182" i="9"/>
  <c r="H181" i="9"/>
  <c r="A181" i="9"/>
  <c r="H180" i="9"/>
  <c r="A180" i="9"/>
  <c r="H179" i="9"/>
  <c r="A179" i="9"/>
  <c r="H178" i="9"/>
  <c r="A178" i="9"/>
  <c r="H177" i="9"/>
  <c r="A177" i="9"/>
  <c r="H176" i="9"/>
  <c r="A176" i="9"/>
  <c r="H175" i="9"/>
  <c r="A175" i="9"/>
  <c r="H174" i="9"/>
  <c r="A174" i="9"/>
  <c r="H173" i="9"/>
  <c r="A173" i="9"/>
  <c r="H172" i="9"/>
  <c r="A172" i="9"/>
  <c r="H171" i="9"/>
  <c r="A171" i="9"/>
  <c r="H170" i="9"/>
  <c r="L170" i="9" s="1"/>
  <c r="A170" i="9"/>
  <c r="H169" i="9"/>
  <c r="A169" i="9"/>
  <c r="H168" i="9"/>
  <c r="A168" i="9"/>
  <c r="H167" i="9"/>
  <c r="A167" i="9"/>
  <c r="H166" i="9"/>
  <c r="A166" i="9"/>
  <c r="H165" i="9"/>
  <c r="A165" i="9"/>
  <c r="H164" i="9"/>
  <c r="A164" i="9"/>
  <c r="H163" i="9"/>
  <c r="A163" i="9"/>
  <c r="H162" i="9"/>
  <c r="A162" i="9"/>
  <c r="H161" i="9"/>
  <c r="A161" i="9"/>
  <c r="H160" i="9"/>
  <c r="A160" i="9"/>
  <c r="H159" i="9"/>
  <c r="A159" i="9"/>
  <c r="H158" i="9"/>
  <c r="A158" i="9"/>
  <c r="H157" i="9"/>
  <c r="A157" i="9"/>
  <c r="H156" i="9"/>
  <c r="A156" i="9"/>
  <c r="H155" i="9"/>
  <c r="A155" i="9"/>
  <c r="H154" i="9"/>
  <c r="A154" i="9"/>
  <c r="H153" i="9"/>
  <c r="A153" i="9"/>
  <c r="H152" i="9"/>
  <c r="A152" i="9"/>
  <c r="H151" i="9"/>
  <c r="A151" i="9"/>
  <c r="H150" i="9"/>
  <c r="A150" i="9"/>
  <c r="H149" i="9"/>
  <c r="A149" i="9"/>
  <c r="H148" i="9"/>
  <c r="A148" i="9"/>
  <c r="H147" i="9"/>
  <c r="A147" i="9"/>
  <c r="H146" i="9"/>
  <c r="A146" i="9"/>
  <c r="H145" i="9"/>
  <c r="A145" i="9"/>
  <c r="H144" i="9"/>
  <c r="A144" i="9"/>
  <c r="H143" i="9"/>
  <c r="A143" i="9"/>
  <c r="H142" i="9"/>
  <c r="A142" i="9"/>
  <c r="H141" i="9"/>
  <c r="A141" i="9"/>
  <c r="H140" i="9"/>
  <c r="A140" i="9"/>
  <c r="H139" i="9"/>
  <c r="A139" i="9"/>
  <c r="H138" i="9"/>
  <c r="L138" i="9" s="1"/>
  <c r="A138" i="9"/>
  <c r="H137" i="9"/>
  <c r="A137" i="9"/>
  <c r="H136" i="9"/>
  <c r="A136" i="9"/>
  <c r="H135" i="9"/>
  <c r="A135" i="9"/>
  <c r="H134" i="9"/>
  <c r="A134" i="9"/>
  <c r="H133" i="9"/>
  <c r="A133" i="9"/>
  <c r="H132" i="9"/>
  <c r="A132" i="9"/>
  <c r="H131" i="9"/>
  <c r="A131" i="9"/>
  <c r="H130" i="9"/>
  <c r="A130" i="9"/>
  <c r="H129" i="9"/>
  <c r="A129" i="9"/>
  <c r="H128" i="9"/>
  <c r="A128" i="9"/>
  <c r="H127" i="9"/>
  <c r="A127" i="9"/>
  <c r="H126" i="9"/>
  <c r="A126" i="9"/>
  <c r="H125" i="9"/>
  <c r="A125" i="9"/>
  <c r="H124" i="9"/>
  <c r="A124" i="9"/>
  <c r="H123" i="9"/>
  <c r="A123" i="9"/>
  <c r="H122" i="9"/>
  <c r="L122" i="9" s="1"/>
  <c r="A122" i="9"/>
  <c r="H121" i="9"/>
  <c r="A121" i="9"/>
  <c r="H120" i="9"/>
  <c r="A120" i="9"/>
  <c r="H119" i="9"/>
  <c r="A119" i="9"/>
  <c r="H118" i="9"/>
  <c r="A118" i="9"/>
  <c r="H117" i="9"/>
  <c r="A117" i="9"/>
  <c r="H116" i="9"/>
  <c r="A116" i="9"/>
  <c r="H115" i="9"/>
  <c r="A115" i="9"/>
  <c r="H114" i="9"/>
  <c r="A114" i="9"/>
  <c r="H113" i="9"/>
  <c r="A113" i="9"/>
  <c r="H112" i="9"/>
  <c r="A112" i="9"/>
  <c r="H111" i="9"/>
  <c r="A111" i="9"/>
  <c r="H110" i="9"/>
  <c r="A110" i="9"/>
  <c r="H109" i="9"/>
  <c r="L109" i="9" s="1"/>
  <c r="A109" i="9"/>
  <c r="H108" i="9"/>
  <c r="A108" i="9"/>
  <c r="H107" i="9"/>
  <c r="A107" i="9"/>
  <c r="H106" i="9"/>
  <c r="L106" i="9" s="1"/>
  <c r="A106" i="9"/>
  <c r="H105" i="9"/>
  <c r="A105" i="9"/>
  <c r="H104" i="9"/>
  <c r="A104" i="9"/>
  <c r="H103" i="9"/>
  <c r="A103" i="9"/>
  <c r="H102" i="9"/>
  <c r="A102" i="9"/>
  <c r="H101" i="9"/>
  <c r="A101" i="9"/>
  <c r="H100" i="9"/>
  <c r="A100" i="9"/>
  <c r="H99" i="9"/>
  <c r="A99" i="9"/>
  <c r="H98" i="9"/>
  <c r="A98" i="9"/>
  <c r="H97" i="9"/>
  <c r="A97" i="9"/>
  <c r="H96" i="9"/>
  <c r="A96" i="9"/>
  <c r="H95" i="9"/>
  <c r="A95" i="9"/>
  <c r="H94" i="9"/>
  <c r="A94" i="9"/>
  <c r="H93" i="9"/>
  <c r="A93" i="9"/>
  <c r="H92" i="9"/>
  <c r="A92" i="9"/>
  <c r="H91" i="9"/>
  <c r="A91" i="9"/>
  <c r="H90" i="9"/>
  <c r="A90" i="9"/>
  <c r="H89" i="9"/>
  <c r="A89" i="9"/>
  <c r="H88" i="9"/>
  <c r="A88" i="9"/>
  <c r="H87" i="9"/>
  <c r="A87" i="9"/>
  <c r="H86" i="9"/>
  <c r="A86" i="9"/>
  <c r="H85" i="9"/>
  <c r="A85" i="9"/>
  <c r="H84" i="9"/>
  <c r="A84" i="9"/>
  <c r="H83" i="9"/>
  <c r="A83" i="9"/>
  <c r="H82" i="9"/>
  <c r="A82" i="9"/>
  <c r="H81" i="9"/>
  <c r="A81" i="9"/>
  <c r="H80" i="9"/>
  <c r="A80" i="9"/>
  <c r="H79" i="9"/>
  <c r="A79" i="9"/>
  <c r="H78" i="9"/>
  <c r="A78" i="9"/>
  <c r="H77" i="9"/>
  <c r="A77" i="9"/>
  <c r="H76" i="9"/>
  <c r="A76" i="9"/>
  <c r="H75" i="9"/>
  <c r="A75" i="9"/>
  <c r="H74" i="9"/>
  <c r="A74" i="9"/>
  <c r="H73" i="9"/>
  <c r="A73" i="9"/>
  <c r="H72" i="9"/>
  <c r="A72" i="9"/>
  <c r="H71" i="9"/>
  <c r="A71" i="9"/>
  <c r="H70" i="9"/>
  <c r="A70" i="9"/>
  <c r="H69" i="9"/>
  <c r="A69" i="9"/>
  <c r="H68" i="9"/>
  <c r="A68" i="9"/>
  <c r="H67" i="9"/>
  <c r="A67" i="9"/>
  <c r="H66" i="9"/>
  <c r="A66" i="9"/>
  <c r="H65" i="9"/>
  <c r="A65" i="9"/>
  <c r="H64" i="9"/>
  <c r="A64" i="9"/>
  <c r="H63" i="9"/>
  <c r="A63" i="9"/>
  <c r="H62" i="9"/>
  <c r="A62" i="9"/>
  <c r="H61" i="9"/>
  <c r="A61" i="9"/>
  <c r="H60" i="9"/>
  <c r="A60" i="9"/>
  <c r="H59" i="9"/>
  <c r="A59" i="9"/>
  <c r="H58" i="9"/>
  <c r="L58" i="9" s="1"/>
  <c r="A58" i="9"/>
  <c r="H57" i="9"/>
  <c r="A57" i="9"/>
  <c r="H56" i="9"/>
  <c r="A56" i="9"/>
  <c r="H55" i="9"/>
  <c r="A55" i="9"/>
  <c r="H54" i="9"/>
  <c r="A54" i="9"/>
  <c r="H53" i="9"/>
  <c r="A53" i="9"/>
  <c r="H52" i="9"/>
  <c r="A52" i="9"/>
  <c r="H51" i="9"/>
  <c r="A51" i="9"/>
  <c r="H50" i="9"/>
  <c r="A50" i="9"/>
  <c r="H49" i="9"/>
  <c r="A49" i="9"/>
  <c r="H48" i="9"/>
  <c r="A48" i="9"/>
  <c r="H47" i="9"/>
  <c r="A47" i="9"/>
  <c r="H46" i="9"/>
  <c r="A46" i="9"/>
  <c r="H45" i="9"/>
  <c r="A45" i="9"/>
  <c r="H44" i="9"/>
  <c r="A44" i="9"/>
  <c r="H43" i="9"/>
  <c r="A43" i="9"/>
  <c r="H42" i="9"/>
  <c r="L42" i="9" s="1"/>
  <c r="A42" i="9"/>
  <c r="H41" i="9"/>
  <c r="A41" i="9"/>
  <c r="H40" i="9"/>
  <c r="A40" i="9"/>
  <c r="H39" i="9"/>
  <c r="A39" i="9"/>
  <c r="H38" i="9"/>
  <c r="A38" i="9"/>
  <c r="H37" i="9"/>
  <c r="A37" i="9"/>
  <c r="H36" i="9"/>
  <c r="A36" i="9"/>
  <c r="H35" i="9"/>
  <c r="A35" i="9"/>
  <c r="A34" i="9"/>
  <c r="H33" i="9"/>
  <c r="A33" i="9"/>
  <c r="H32" i="9"/>
  <c r="A32" i="9"/>
  <c r="A31" i="9"/>
  <c r="H30" i="9"/>
  <c r="A30" i="9"/>
  <c r="H29" i="9"/>
  <c r="A29" i="9"/>
  <c r="H28" i="9"/>
  <c r="A28" i="9"/>
  <c r="H27" i="9"/>
  <c r="A27" i="9"/>
  <c r="H26" i="9"/>
  <c r="A26" i="9"/>
  <c r="H25" i="9"/>
  <c r="A25" i="9"/>
  <c r="H24" i="9"/>
  <c r="A24" i="9"/>
  <c r="H23" i="9"/>
  <c r="A23" i="9"/>
  <c r="H22" i="9"/>
  <c r="A22" i="9"/>
  <c r="H21" i="9"/>
  <c r="A21" i="9"/>
  <c r="H20" i="9"/>
  <c r="A20" i="9"/>
  <c r="H19" i="9"/>
  <c r="A19" i="9"/>
  <c r="H18" i="9"/>
  <c r="A18" i="9"/>
  <c r="H17" i="9"/>
  <c r="A17" i="9"/>
  <c r="H16" i="9"/>
  <c r="A16" i="9"/>
  <c r="H15" i="9"/>
  <c r="A15" i="9"/>
  <c r="H14" i="9"/>
  <c r="A14" i="9"/>
  <c r="H13" i="9"/>
  <c r="A13" i="9"/>
  <c r="H12" i="9"/>
  <c r="A12" i="9"/>
  <c r="H11" i="9"/>
  <c r="A11" i="9"/>
  <c r="H10" i="9"/>
  <c r="L10" i="9" s="1"/>
  <c r="A10" i="9"/>
  <c r="H9" i="9"/>
  <c r="A9" i="9"/>
  <c r="H8" i="9"/>
  <c r="A8" i="9"/>
  <c r="H7" i="9"/>
  <c r="A7" i="9"/>
  <c r="H6" i="9"/>
  <c r="A6" i="9"/>
  <c r="H5" i="9"/>
  <c r="A5" i="9"/>
  <c r="H4" i="9"/>
  <c r="A4" i="9"/>
  <c r="H3" i="9"/>
  <c r="A3" i="9"/>
  <c r="H2" i="9"/>
  <c r="A2" i="9"/>
  <c r="L34" i="9" l="1"/>
  <c r="L238" i="9"/>
  <c r="L171" i="9"/>
  <c r="L189" i="9"/>
  <c r="L240" i="9"/>
  <c r="O240" i="9"/>
  <c r="P240" i="9" s="1"/>
  <c r="O241" i="9"/>
  <c r="P241" i="9" s="1"/>
  <c r="O238" i="9"/>
  <c r="P238" i="9" s="1"/>
  <c r="O239" i="9"/>
  <c r="P239" i="9" s="1"/>
  <c r="L239" i="9"/>
  <c r="L32" i="9"/>
  <c r="O190" i="9"/>
  <c r="P190" i="9" s="1"/>
  <c r="O189" i="9"/>
  <c r="P189" i="9" s="1"/>
  <c r="L190" i="9"/>
  <c r="L192" i="9"/>
  <c r="L191" i="9"/>
  <c r="L57" i="9"/>
  <c r="L37" i="9"/>
  <c r="L181" i="9"/>
  <c r="L53" i="9"/>
  <c r="L87" i="9"/>
  <c r="L103" i="9"/>
  <c r="L23" i="9"/>
  <c r="L7" i="9"/>
  <c r="O31" i="9"/>
  <c r="P31" i="9" s="1"/>
  <c r="O34" i="9"/>
  <c r="P34" i="9" s="1"/>
  <c r="L20" i="9"/>
  <c r="L4" i="9"/>
  <c r="L5" i="9"/>
  <c r="L71" i="9"/>
  <c r="L183" i="9"/>
  <c r="L31" i="9"/>
  <c r="O275" i="9"/>
  <c r="P275" i="9" s="1"/>
  <c r="L44" i="9"/>
  <c r="L60" i="9"/>
  <c r="L12" i="9"/>
  <c r="L158" i="9"/>
  <c r="L28" i="9"/>
  <c r="L81" i="9"/>
  <c r="L185" i="9"/>
  <c r="L217" i="9"/>
  <c r="L113" i="9"/>
  <c r="L3" i="9"/>
  <c r="L19" i="9"/>
  <c r="L35" i="9"/>
  <c r="L51" i="9"/>
  <c r="L67" i="9"/>
  <c r="L132" i="9"/>
  <c r="L148" i="9"/>
  <c r="L180" i="9"/>
  <c r="L244" i="9"/>
  <c r="L276" i="9"/>
  <c r="L27" i="9"/>
  <c r="L43" i="9"/>
  <c r="L219" i="9"/>
  <c r="L235" i="9"/>
  <c r="L251" i="9"/>
  <c r="L267" i="9"/>
  <c r="L283" i="9"/>
  <c r="L299" i="9"/>
  <c r="L315" i="9"/>
  <c r="L59" i="9"/>
  <c r="L140" i="9"/>
  <c r="L204" i="9"/>
  <c r="L236" i="9"/>
  <c r="L213" i="9"/>
  <c r="L215" i="9"/>
  <c r="L231" i="9"/>
  <c r="L247" i="9"/>
  <c r="L263" i="9"/>
  <c r="L279" i="9"/>
  <c r="L295" i="9"/>
  <c r="L30" i="9"/>
  <c r="L206" i="9"/>
  <c r="L14" i="9"/>
  <c r="L62" i="9"/>
  <c r="L222" i="9"/>
  <c r="L75" i="9"/>
  <c r="L91" i="9"/>
  <c r="L107" i="9"/>
  <c r="N76" i="9"/>
  <c r="L29" i="9"/>
  <c r="L173" i="9"/>
  <c r="L205" i="9"/>
  <c r="L221" i="9"/>
  <c r="L237" i="9"/>
  <c r="L94" i="9"/>
  <c r="L311" i="9"/>
  <c r="L2" i="9"/>
  <c r="L66" i="9"/>
  <c r="L195" i="9"/>
  <c r="L211" i="9"/>
  <c r="L227" i="9"/>
  <c r="L163" i="9"/>
  <c r="L179" i="9"/>
  <c r="L128" i="9"/>
  <c r="L144" i="9"/>
  <c r="L64" i="9"/>
  <c r="L161" i="9"/>
  <c r="L193" i="9"/>
  <c r="L49" i="9"/>
  <c r="L249" i="9"/>
  <c r="L223" i="9"/>
  <c r="L303" i="9"/>
  <c r="L79" i="9"/>
  <c r="N91" i="9"/>
  <c r="N107" i="9"/>
  <c r="L159" i="9"/>
  <c r="L318" i="9"/>
  <c r="L306" i="9"/>
  <c r="L274" i="9"/>
  <c r="L242" i="9"/>
  <c r="L210" i="9"/>
  <c r="N97" i="9"/>
  <c r="L257" i="9"/>
  <c r="L316" i="9"/>
  <c r="L15" i="9"/>
  <c r="N103" i="9"/>
  <c r="L16" i="9"/>
  <c r="L80" i="9"/>
  <c r="L112" i="9"/>
  <c r="L47" i="9"/>
  <c r="N109" i="9"/>
  <c r="L176" i="9"/>
  <c r="L308" i="9"/>
  <c r="N79" i="9"/>
  <c r="N95" i="9"/>
  <c r="L18" i="9"/>
  <c r="N101" i="9"/>
  <c r="N117" i="9"/>
  <c r="L243" i="9"/>
  <c r="L287" i="9"/>
  <c r="L178" i="9"/>
  <c r="L300" i="9"/>
  <c r="L284" i="9"/>
  <c r="L252" i="9"/>
  <c r="L220" i="9"/>
  <c r="L314" i="9"/>
  <c r="L82" i="9"/>
  <c r="L269" i="9"/>
  <c r="L76" i="9"/>
  <c r="L114" i="9"/>
  <c r="L254" i="9"/>
  <c r="L285" i="9"/>
  <c r="L225" i="9"/>
  <c r="L270" i="9"/>
  <c r="L102" i="9"/>
  <c r="L86" i="9"/>
  <c r="L6" i="9"/>
  <c r="N78" i="9"/>
  <c r="L245" i="9"/>
  <c r="L197" i="9"/>
  <c r="L101" i="9"/>
  <c r="L69" i="9"/>
  <c r="L21" i="9"/>
  <c r="L89" i="9"/>
  <c r="N110" i="9"/>
  <c r="N84" i="9"/>
  <c r="L250" i="9"/>
  <c r="L281" i="9"/>
  <c r="L304" i="9"/>
  <c r="L97" i="9"/>
  <c r="L317" i="9"/>
  <c r="N87" i="9"/>
  <c r="L78" i="9"/>
  <c r="N102" i="9"/>
  <c r="L229" i="9"/>
  <c r="L319" i="9"/>
  <c r="L255" i="9"/>
  <c r="L268" i="9"/>
  <c r="L133" i="9"/>
  <c r="L286" i="9"/>
  <c r="L301" i="9"/>
  <c r="L85" i="9"/>
  <c r="N90" i="9"/>
  <c r="L152" i="9"/>
  <c r="L136" i="9"/>
  <c r="L104" i="9"/>
  <c r="L88" i="9"/>
  <c r="L72" i="9"/>
  <c r="L40" i="9"/>
  <c r="L24" i="9"/>
  <c r="L8" i="9"/>
  <c r="L169" i="9"/>
  <c r="L74" i="9"/>
  <c r="N96" i="9"/>
  <c r="L125" i="9"/>
  <c r="L153" i="9"/>
  <c r="L188" i="9"/>
  <c r="L208" i="9"/>
  <c r="L212" i="9"/>
  <c r="L291" i="9"/>
  <c r="L41" i="9"/>
  <c r="N74" i="9"/>
  <c r="L56" i="9"/>
  <c r="L115" i="9"/>
  <c r="L118" i="9"/>
  <c r="L130" i="9"/>
  <c r="L146" i="9"/>
  <c r="L157" i="9"/>
  <c r="L165" i="9"/>
  <c r="L83" i="9"/>
  <c r="N94" i="9"/>
  <c r="L99" i="9"/>
  <c r="N115" i="9"/>
  <c r="N118" i="9"/>
  <c r="L259" i="9"/>
  <c r="N83" i="9"/>
  <c r="N99" i="9"/>
  <c r="L96" i="9"/>
  <c r="L11" i="9"/>
  <c r="L22" i="9"/>
  <c r="N89" i="9"/>
  <c r="N92" i="9"/>
  <c r="L154" i="9"/>
  <c r="L272" i="9"/>
  <c r="N77" i="9"/>
  <c r="L26" i="9"/>
  <c r="L182" i="9"/>
  <c r="L105" i="9"/>
  <c r="L110" i="9"/>
  <c r="L305" i="9"/>
  <c r="L93" i="9"/>
  <c r="L119" i="9"/>
  <c r="L73" i="9"/>
  <c r="N119" i="9"/>
  <c r="L203" i="9"/>
  <c r="L218" i="9"/>
  <c r="L253" i="9"/>
  <c r="L302" i="9"/>
  <c r="N93" i="9"/>
  <c r="L13" i="9"/>
  <c r="N82" i="9"/>
  <c r="N88" i="9"/>
  <c r="N120" i="9"/>
  <c r="L124" i="9"/>
  <c r="L141" i="9"/>
  <c r="L156" i="9"/>
  <c r="L120" i="9"/>
  <c r="L184" i="9"/>
  <c r="L70" i="9"/>
  <c r="L280" i="9"/>
  <c r="L297" i="9"/>
  <c r="L9" i="9"/>
  <c r="L17" i="9"/>
  <c r="L25" i="9"/>
  <c r="L33" i="9"/>
  <c r="L36" i="9"/>
  <c r="N106" i="9"/>
  <c r="N75" i="9"/>
  <c r="L98" i="9"/>
  <c r="L142" i="9"/>
  <c r="N98" i="9"/>
  <c r="N104" i="9"/>
  <c r="L126" i="9"/>
  <c r="L199" i="9"/>
  <c r="L39" i="9"/>
  <c r="L68" i="9"/>
  <c r="L50" i="9"/>
  <c r="N80" i="9"/>
  <c r="L155" i="9"/>
  <c r="L65" i="9"/>
  <c r="N85" i="9"/>
  <c r="N111" i="9"/>
  <c r="L111" i="9"/>
  <c r="N114" i="9"/>
  <c r="L174" i="9"/>
  <c r="L45" i="9"/>
  <c r="L134" i="9"/>
  <c r="L147" i="9"/>
  <c r="L150" i="9"/>
  <c r="N105" i="9"/>
  <c r="N112" i="9"/>
  <c r="L117" i="9"/>
  <c r="L48" i="9"/>
  <c r="L54" i="9"/>
  <c r="L38" i="9"/>
  <c r="L52" i="9"/>
  <c r="L55" i="9"/>
  <c r="L77" i="9"/>
  <c r="N113" i="9"/>
  <c r="L123" i="9"/>
  <c r="L131" i="9"/>
  <c r="L139" i="9"/>
  <c r="L187" i="9"/>
  <c r="L90" i="9"/>
  <c r="L92" i="9"/>
  <c r="L95" i="9"/>
  <c r="L166" i="9"/>
  <c r="L63" i="9"/>
  <c r="L108" i="9"/>
  <c r="L121" i="9"/>
  <c r="L129" i="9"/>
  <c r="L137" i="9"/>
  <c r="L172" i="9"/>
  <c r="L196" i="9"/>
  <c r="L248" i="9"/>
  <c r="L46" i="9"/>
  <c r="L61" i="9"/>
  <c r="N108" i="9"/>
  <c r="L145" i="9"/>
  <c r="L216" i="9"/>
  <c r="L84" i="9"/>
  <c r="L164" i="9"/>
  <c r="L278" i="9"/>
  <c r="L167" i="9"/>
  <c r="L312" i="9"/>
  <c r="L127" i="9"/>
  <c r="L135" i="9"/>
  <c r="L265" i="9"/>
  <c r="L116" i="9"/>
  <c r="L143" i="9"/>
  <c r="L151" i="9"/>
  <c r="N116" i="9"/>
  <c r="L201" i="9"/>
  <c r="L233" i="9"/>
  <c r="L246" i="9"/>
  <c r="L168" i="9"/>
  <c r="L214" i="9"/>
  <c r="N81" i="9"/>
  <c r="N86" i="9"/>
  <c r="L100" i="9"/>
  <c r="L149" i="9"/>
  <c r="N100" i="9"/>
  <c r="L310" i="9"/>
  <c r="L202" i="9"/>
  <c r="L234" i="9"/>
  <c r="L266" i="9"/>
  <c r="L298" i="9"/>
  <c r="L313" i="9"/>
  <c r="L200" i="9"/>
  <c r="L232" i="9"/>
  <c r="L264" i="9"/>
  <c r="L296" i="9"/>
  <c r="L198" i="9"/>
  <c r="L230" i="9"/>
  <c r="L262" i="9"/>
  <c r="L277" i="9"/>
  <c r="L294" i="9"/>
  <c r="L309" i="9"/>
  <c r="L228" i="9"/>
  <c r="L260" i="9"/>
  <c r="L275" i="9"/>
  <c r="L292" i="9"/>
  <c r="L307" i="9"/>
  <c r="L162" i="9"/>
  <c r="L177" i="9"/>
  <c r="L194" i="9"/>
  <c r="L209" i="9"/>
  <c r="L226" i="9"/>
  <c r="L258" i="9"/>
  <c r="L273" i="9"/>
  <c r="L290" i="9"/>
  <c r="L160" i="9"/>
  <c r="L175" i="9"/>
  <c r="L207" i="9"/>
  <c r="L224" i="9"/>
  <c r="L256" i="9"/>
  <c r="L271" i="9"/>
  <c r="L288" i="9"/>
  <c r="L261" i="9"/>
  <c r="L293" i="9"/>
  <c r="L289" i="9"/>
  <c r="H353" i="8" l="1"/>
  <c r="B432" i="8"/>
  <c r="H432" i="8" s="1"/>
  <c r="B431" i="8"/>
  <c r="H431" i="8" s="1"/>
  <c r="B430" i="8"/>
  <c r="H430" i="8" s="1"/>
  <c r="B429" i="8"/>
  <c r="H429" i="8" s="1"/>
  <c r="B428" i="8"/>
  <c r="B427" i="8"/>
  <c r="F427" i="8" s="1"/>
  <c r="B426" i="8"/>
  <c r="H426" i="8" s="1"/>
  <c r="B425" i="8"/>
  <c r="H425" i="8" s="1"/>
  <c r="B424" i="8"/>
  <c r="B423" i="8"/>
  <c r="H423" i="8" s="1"/>
  <c r="B422" i="8"/>
  <c r="H422" i="8" s="1"/>
  <c r="B421" i="8"/>
  <c r="H421" i="8" s="1"/>
  <c r="B420" i="8"/>
  <c r="F420" i="8" s="1"/>
  <c r="B419" i="8"/>
  <c r="H419" i="8" s="1"/>
  <c r="B418" i="8"/>
  <c r="H418" i="8" s="1"/>
  <c r="B417" i="8"/>
  <c r="H417" i="8" s="1"/>
  <c r="B416" i="8"/>
  <c r="F416" i="8" s="1"/>
  <c r="B415" i="8"/>
  <c r="F415" i="8" s="1"/>
  <c r="B414" i="8"/>
  <c r="B413" i="8"/>
  <c r="H413" i="8" s="1"/>
  <c r="B412" i="8"/>
  <c r="H412" i="8" s="1"/>
  <c r="B411" i="8"/>
  <c r="H411" i="8" s="1"/>
  <c r="B410" i="8"/>
  <c r="B409" i="8"/>
  <c r="H409" i="8" s="1"/>
  <c r="B408" i="8"/>
  <c r="H408" i="8" s="1"/>
  <c r="B407" i="8"/>
  <c r="H407" i="8" s="1"/>
  <c r="B406" i="8"/>
  <c r="H406" i="8" s="1"/>
  <c r="B405" i="8"/>
  <c r="H405" i="8" s="1"/>
  <c r="B404" i="8"/>
  <c r="F404" i="8" s="1"/>
  <c r="B403" i="8"/>
  <c r="H403" i="8" s="1"/>
  <c r="B402" i="8"/>
  <c r="H402" i="8" s="1"/>
  <c r="B401" i="8"/>
  <c r="H401" i="8" s="1"/>
  <c r="B400" i="8"/>
  <c r="H400" i="8" s="1"/>
  <c r="B399" i="8"/>
  <c r="F399" i="8" s="1"/>
  <c r="B398" i="8"/>
  <c r="H398" i="8" s="1"/>
  <c r="B397" i="8"/>
  <c r="H397" i="8" s="1"/>
  <c r="B396" i="8"/>
  <c r="H396" i="8" s="1"/>
  <c r="B395" i="8"/>
  <c r="B394" i="8"/>
  <c r="H394" i="8" s="1"/>
  <c r="B393" i="8"/>
  <c r="H393" i="8" s="1"/>
  <c r="B392" i="8"/>
  <c r="H392" i="8" s="1"/>
  <c r="B391" i="8"/>
  <c r="F391" i="8" s="1"/>
  <c r="B390" i="8"/>
  <c r="H390" i="8" s="1"/>
  <c r="B389" i="8"/>
  <c r="H389" i="8" s="1"/>
  <c r="B388" i="8"/>
  <c r="H388" i="8" s="1"/>
  <c r="B387" i="8"/>
  <c r="B386" i="8"/>
  <c r="H386" i="8" s="1"/>
  <c r="B385" i="8"/>
  <c r="H385" i="8" s="1"/>
  <c r="B384" i="8"/>
  <c r="H384" i="8" s="1"/>
  <c r="B383" i="8"/>
  <c r="H383" i="8" s="1"/>
  <c r="B382" i="8"/>
  <c r="H382" i="8" s="1"/>
  <c r="B381" i="8"/>
  <c r="B380" i="8"/>
  <c r="H380" i="8" s="1"/>
  <c r="B379" i="8"/>
  <c r="H379" i="8" s="1"/>
  <c r="B378" i="8"/>
  <c r="F378" i="8" s="1"/>
  <c r="B377" i="8"/>
  <c r="H377" i="8" s="1"/>
  <c r="B376" i="8"/>
  <c r="H376" i="8" s="1"/>
  <c r="B375" i="8"/>
  <c r="H375" i="8" s="1"/>
  <c r="B374" i="8"/>
  <c r="B373" i="8"/>
  <c r="H373" i="8" s="1"/>
  <c r="B372" i="8"/>
  <c r="H372" i="8" s="1"/>
  <c r="B371" i="8"/>
  <c r="H371" i="8" s="1"/>
  <c r="B370" i="8"/>
  <c r="B369" i="8"/>
  <c r="F369" i="8" s="1"/>
  <c r="B368" i="8"/>
  <c r="H368" i="8" s="1"/>
  <c r="B367" i="8"/>
  <c r="H367" i="8" s="1"/>
  <c r="B366" i="8"/>
  <c r="H366" i="8" s="1"/>
  <c r="B365" i="8"/>
  <c r="F365" i="8" s="1"/>
  <c r="B364" i="8"/>
  <c r="F364" i="8" s="1"/>
  <c r="B363" i="8"/>
  <c r="H363" i="8" s="1"/>
  <c r="B362" i="8"/>
  <c r="H362" i="8" s="1"/>
  <c r="B361" i="8"/>
  <c r="F361" i="8" s="1"/>
  <c r="B360" i="8"/>
  <c r="H360" i="8" s="1"/>
  <c r="B359" i="8"/>
  <c r="H359" i="8" s="1"/>
  <c r="B358" i="8"/>
  <c r="H358" i="8" s="1"/>
  <c r="B357" i="8"/>
  <c r="B356" i="8"/>
  <c r="H356" i="8" s="1"/>
  <c r="B355" i="8"/>
  <c r="F355" i="8" s="1"/>
  <c r="B354" i="8"/>
  <c r="H354" i="8" s="1"/>
  <c r="B353" i="8"/>
  <c r="B352" i="8"/>
  <c r="F352" i="8" s="1"/>
  <c r="B351" i="8"/>
  <c r="H351" i="8" s="1"/>
  <c r="B350" i="8"/>
  <c r="H350" i="8" s="1"/>
  <c r="B349" i="8"/>
  <c r="H349" i="8" s="1"/>
  <c r="B348" i="8"/>
  <c r="H348" i="8" s="1"/>
  <c r="B347" i="8"/>
  <c r="H347" i="8" s="1"/>
  <c r="B346" i="8"/>
  <c r="B345" i="8"/>
  <c r="H345" i="8" s="1"/>
  <c r="B344" i="8"/>
  <c r="F344" i="8" s="1"/>
  <c r="B343" i="8"/>
  <c r="H343" i="8" s="1"/>
  <c r="B342" i="8"/>
  <c r="H342" i="8" s="1"/>
  <c r="B341" i="8"/>
  <c r="H341" i="8" s="1"/>
  <c r="B340" i="8"/>
  <c r="H340" i="8" s="1"/>
  <c r="B339" i="8"/>
  <c r="B338" i="8"/>
  <c r="H338" i="8" s="1"/>
  <c r="B337" i="8"/>
  <c r="H337" i="8" s="1"/>
  <c r="B336" i="8"/>
  <c r="H336" i="8" s="1"/>
  <c r="B335" i="8"/>
  <c r="H335" i="8" s="1"/>
  <c r="B334" i="8"/>
  <c r="H334" i="8" s="1"/>
  <c r="B333" i="8"/>
  <c r="B332" i="8"/>
  <c r="H332" i="8" s="1"/>
  <c r="B331" i="8"/>
  <c r="H331" i="8" s="1"/>
  <c r="B330" i="8"/>
  <c r="B329" i="8"/>
  <c r="H329" i="8" s="1"/>
  <c r="B328" i="8"/>
  <c r="H328" i="8" s="1"/>
  <c r="B327" i="8"/>
  <c r="H327" i="8" s="1"/>
  <c r="B326" i="8"/>
  <c r="B325" i="8"/>
  <c r="H325" i="8" s="1"/>
  <c r="B324" i="8"/>
  <c r="H324" i="8" s="1"/>
  <c r="B323" i="8"/>
  <c r="H323" i="8" s="1"/>
  <c r="B322" i="8"/>
  <c r="H322" i="8" s="1"/>
  <c r="B321" i="8"/>
  <c r="F321" i="8" s="1"/>
  <c r="B320" i="8"/>
  <c r="H320" i="8" s="1"/>
  <c r="B319" i="8"/>
  <c r="H319" i="8" s="1"/>
  <c r="B318" i="8"/>
  <c r="H318" i="8" s="1"/>
  <c r="B317" i="8"/>
  <c r="H317" i="8" s="1"/>
  <c r="B316" i="8"/>
  <c r="A316" i="8" s="1"/>
  <c r="B315" i="8"/>
  <c r="H315" i="8" s="1"/>
  <c r="B314" i="8"/>
  <c r="F314" i="8" s="1"/>
  <c r="B313" i="8"/>
  <c r="F313" i="8" s="1"/>
  <c r="B312" i="8"/>
  <c r="H312" i="8" s="1"/>
  <c r="B311" i="8"/>
  <c r="H311" i="8" s="1"/>
  <c r="B310" i="8"/>
  <c r="A310" i="8" s="1"/>
  <c r="B309" i="8"/>
  <c r="H309" i="8" s="1"/>
  <c r="B308" i="8"/>
  <c r="H308" i="8" s="1"/>
  <c r="B307" i="8"/>
  <c r="F307" i="8" s="1"/>
  <c r="B306" i="8"/>
  <c r="F306" i="8" s="1"/>
  <c r="B305" i="8"/>
  <c r="F305" i="8" s="1"/>
  <c r="B304" i="8"/>
  <c r="H304" i="8" s="1"/>
  <c r="B303" i="8"/>
  <c r="H303" i="8" s="1"/>
  <c r="B302" i="8"/>
  <c r="H302" i="8" s="1"/>
  <c r="B301" i="8"/>
  <c r="H301" i="8" s="1"/>
  <c r="B300" i="8"/>
  <c r="A300" i="8" s="1"/>
  <c r="B299" i="8"/>
  <c r="H299" i="8" s="1"/>
  <c r="B298" i="8"/>
  <c r="H298" i="8" s="1"/>
  <c r="B297" i="8"/>
  <c r="H297" i="8" s="1"/>
  <c r="B296" i="8"/>
  <c r="B295" i="8"/>
  <c r="B294" i="8"/>
  <c r="H294" i="8" s="1"/>
  <c r="B293" i="8"/>
  <c r="H293" i="8" s="1"/>
  <c r="B292" i="8"/>
  <c r="H292" i="8" s="1"/>
  <c r="B291" i="8"/>
  <c r="A291" i="8" s="1"/>
  <c r="B290" i="8"/>
  <c r="F290" i="8" s="1"/>
  <c r="B289" i="8"/>
  <c r="F289" i="8" s="1"/>
  <c r="B288" i="8"/>
  <c r="H288" i="8" s="1"/>
  <c r="B287" i="8"/>
  <c r="H287" i="8" s="1"/>
  <c r="B286" i="8"/>
  <c r="H286" i="8" s="1"/>
  <c r="B285" i="8"/>
  <c r="H285" i="8" s="1"/>
  <c r="B284" i="8"/>
  <c r="A284" i="8" s="1"/>
  <c r="B283" i="8"/>
  <c r="H283" i="8" s="1"/>
  <c r="B282" i="8"/>
  <c r="F282" i="8" s="1"/>
  <c r="B281" i="8"/>
  <c r="H281" i="8" s="1"/>
  <c r="B280" i="8"/>
  <c r="H280" i="8" s="1"/>
  <c r="B279" i="8"/>
  <c r="B278" i="8"/>
  <c r="B277" i="8"/>
  <c r="F277" i="8" s="1"/>
  <c r="B276" i="8"/>
  <c r="H276" i="8" s="1"/>
  <c r="B275" i="8"/>
  <c r="B274" i="8"/>
  <c r="F274" i="8" s="1"/>
  <c r="B273" i="8"/>
  <c r="F273" i="8" s="1"/>
  <c r="B272" i="8"/>
  <c r="F272" i="8" s="1"/>
  <c r="B271" i="8"/>
  <c r="H271" i="8" s="1"/>
  <c r="B270" i="8"/>
  <c r="H270" i="8" s="1"/>
  <c r="B269" i="8"/>
  <c r="H269" i="8" s="1"/>
  <c r="B268" i="8"/>
  <c r="A268" i="8" s="1"/>
  <c r="B267" i="8"/>
  <c r="H267" i="8" s="1"/>
  <c r="B266" i="8"/>
  <c r="F266" i="8" s="1"/>
  <c r="B265" i="8"/>
  <c r="H265" i="8" s="1"/>
  <c r="B264" i="8"/>
  <c r="B263" i="8"/>
  <c r="H263" i="8" s="1"/>
  <c r="B262" i="8"/>
  <c r="B261" i="8"/>
  <c r="H261" i="8" s="1"/>
  <c r="B260" i="8"/>
  <c r="H260" i="8" s="1"/>
  <c r="B259" i="8"/>
  <c r="A259" i="8" s="1"/>
  <c r="B258" i="8"/>
  <c r="F258" i="8" s="1"/>
  <c r="B257" i="8"/>
  <c r="F257" i="8" s="1"/>
  <c r="B256" i="8"/>
  <c r="H256" i="8" s="1"/>
  <c r="B255" i="8"/>
  <c r="H255" i="8" s="1"/>
  <c r="B254" i="8"/>
  <c r="H254" i="8" s="1"/>
  <c r="B253" i="8"/>
  <c r="H253" i="8" s="1"/>
  <c r="B252" i="8"/>
  <c r="A252" i="8" s="1"/>
  <c r="B251" i="8"/>
  <c r="H251" i="8" s="1"/>
  <c r="B250" i="8"/>
  <c r="F250" i="8" s="1"/>
  <c r="B249" i="8"/>
  <c r="H249" i="8" s="1"/>
  <c r="B248" i="8"/>
  <c r="F248" i="8" s="1"/>
  <c r="B247" i="8"/>
  <c r="B246" i="8"/>
  <c r="B245" i="8"/>
  <c r="F245" i="8" s="1"/>
  <c r="B244" i="8"/>
  <c r="H244" i="8" s="1"/>
  <c r="B243" i="8"/>
  <c r="H243" i="8" s="1"/>
  <c r="B242" i="8"/>
  <c r="F242" i="8" s="1"/>
  <c r="B241" i="8"/>
  <c r="F241" i="8" s="1"/>
  <c r="B240" i="8"/>
  <c r="H240" i="8" s="1"/>
  <c r="B239" i="8"/>
  <c r="H239" i="8" s="1"/>
  <c r="B238" i="8"/>
  <c r="H238" i="8" s="1"/>
  <c r="B237" i="8"/>
  <c r="H237" i="8" s="1"/>
  <c r="B236" i="8"/>
  <c r="H236" i="8" s="1"/>
  <c r="B235" i="8"/>
  <c r="H235" i="8" s="1"/>
  <c r="B234" i="8"/>
  <c r="F234" i="8" s="1"/>
  <c r="B233" i="8"/>
  <c r="H233" i="8" s="1"/>
  <c r="B232" i="8"/>
  <c r="F232" i="8" s="1"/>
  <c r="B231" i="8"/>
  <c r="B230" i="8"/>
  <c r="B229" i="8"/>
  <c r="F229" i="8" s="1"/>
  <c r="B228" i="8"/>
  <c r="B227" i="8"/>
  <c r="H227" i="8" s="1"/>
  <c r="B226" i="8"/>
  <c r="F226" i="8" s="1"/>
  <c r="B225" i="8"/>
  <c r="F225" i="8" s="1"/>
  <c r="B224" i="8"/>
  <c r="H224" i="8" s="1"/>
  <c r="B223" i="8"/>
  <c r="H223" i="8" s="1"/>
  <c r="B222" i="8"/>
  <c r="H222" i="8" s="1"/>
  <c r="B221" i="8"/>
  <c r="H221" i="8" s="1"/>
  <c r="B220" i="8"/>
  <c r="H220" i="8" s="1"/>
  <c r="B219" i="8"/>
  <c r="H219" i="8" s="1"/>
  <c r="B218" i="8"/>
  <c r="A218" i="8" s="1"/>
  <c r="B217" i="8"/>
  <c r="F217" i="8" s="1"/>
  <c r="B216" i="8"/>
  <c r="F216" i="8" s="1"/>
  <c r="B215" i="8"/>
  <c r="H215" i="8" s="1"/>
  <c r="B214" i="8"/>
  <c r="B213" i="8"/>
  <c r="H213" i="8" s="1"/>
  <c r="B212" i="8"/>
  <c r="B211" i="8"/>
  <c r="H211" i="8" s="1"/>
  <c r="B210" i="8"/>
  <c r="F210" i="8" s="1"/>
  <c r="B209" i="8"/>
  <c r="F209" i="8" s="1"/>
  <c r="B208" i="8"/>
  <c r="F208" i="8" s="1"/>
  <c r="B207" i="8"/>
  <c r="H207" i="8" s="1"/>
  <c r="B206" i="8"/>
  <c r="H206" i="8" s="1"/>
  <c r="B205" i="8"/>
  <c r="H205" i="8" s="1"/>
  <c r="B204" i="8"/>
  <c r="H204" i="8" s="1"/>
  <c r="B203" i="8"/>
  <c r="H203" i="8" s="1"/>
  <c r="B202" i="8"/>
  <c r="H202" i="8" s="1"/>
  <c r="B201" i="8"/>
  <c r="B200" i="8"/>
  <c r="H200" i="8" s="1"/>
  <c r="B199" i="8"/>
  <c r="H199" i="8" s="1"/>
  <c r="B198" i="8"/>
  <c r="B197" i="8"/>
  <c r="H197" i="8" s="1"/>
  <c r="B196" i="8"/>
  <c r="A196" i="8" s="1"/>
  <c r="B195" i="8"/>
  <c r="B194" i="8"/>
  <c r="F194" i="8" s="1"/>
  <c r="B193" i="8"/>
  <c r="F193" i="8" s="1"/>
  <c r="B192" i="8"/>
  <c r="H192" i="8" s="1"/>
  <c r="B191" i="8"/>
  <c r="H191" i="8" s="1"/>
  <c r="B190" i="8"/>
  <c r="H190" i="8" s="1"/>
  <c r="B189" i="8"/>
  <c r="H189" i="8" s="1"/>
  <c r="B188" i="8"/>
  <c r="H188" i="8" s="1"/>
  <c r="B187" i="8"/>
  <c r="H187" i="8" s="1"/>
  <c r="B186" i="8"/>
  <c r="F186" i="8" s="1"/>
  <c r="B185" i="8"/>
  <c r="H185" i="8" s="1"/>
  <c r="B184" i="8"/>
  <c r="H184" i="8" s="1"/>
  <c r="B183" i="8"/>
  <c r="B182" i="8"/>
  <c r="B181" i="8"/>
  <c r="F181" i="8" s="1"/>
  <c r="B180" i="8"/>
  <c r="H180" i="8" s="1"/>
  <c r="B179" i="8"/>
  <c r="F179" i="8" s="1"/>
  <c r="B178" i="8"/>
  <c r="F178" i="8" s="1"/>
  <c r="B177" i="8"/>
  <c r="F177" i="8" s="1"/>
  <c r="B176" i="8"/>
  <c r="H176" i="8" s="1"/>
  <c r="B175" i="8"/>
  <c r="H175" i="8" s="1"/>
  <c r="B174" i="8"/>
  <c r="H174" i="8" s="1"/>
  <c r="B173" i="8"/>
  <c r="H173" i="8" s="1"/>
  <c r="B172" i="8"/>
  <c r="H172" i="8" s="1"/>
  <c r="B171" i="8"/>
  <c r="H171" i="8" s="1"/>
  <c r="B170" i="8"/>
  <c r="B169" i="8"/>
  <c r="A169" i="8" s="1"/>
  <c r="B168" i="8"/>
  <c r="F168" i="8" s="1"/>
  <c r="B167" i="8"/>
  <c r="A167" i="8" s="1"/>
  <c r="B166" i="8"/>
  <c r="H166" i="8" s="1"/>
  <c r="B165" i="8"/>
  <c r="H165" i="8" s="1"/>
  <c r="B164" i="8"/>
  <c r="H164" i="8" s="1"/>
  <c r="B163" i="8"/>
  <c r="H163" i="8" s="1"/>
  <c r="B162" i="8"/>
  <c r="F162" i="8" s="1"/>
  <c r="B161" i="8"/>
  <c r="F161" i="8" s="1"/>
  <c r="B160" i="8"/>
  <c r="H160" i="8" s="1"/>
  <c r="B159" i="8"/>
  <c r="H159" i="8" s="1"/>
  <c r="B158" i="8"/>
  <c r="H158" i="8" s="1"/>
  <c r="B157" i="8"/>
  <c r="H157" i="8" s="1"/>
  <c r="B156" i="8"/>
  <c r="H156" i="8" s="1"/>
  <c r="B155" i="8"/>
  <c r="H155" i="8" s="1"/>
  <c r="B154" i="8"/>
  <c r="H154" i="8" s="1"/>
  <c r="B153" i="8"/>
  <c r="H153" i="8" s="1"/>
  <c r="B152" i="8"/>
  <c r="F152" i="8" s="1"/>
  <c r="B151" i="8"/>
  <c r="B150" i="8"/>
  <c r="B149" i="8"/>
  <c r="B148" i="8"/>
  <c r="H148" i="8" s="1"/>
  <c r="B147" i="8"/>
  <c r="B146" i="8"/>
  <c r="F146" i="8" s="1"/>
  <c r="B145" i="8"/>
  <c r="F145" i="8" s="1"/>
  <c r="B144" i="8"/>
  <c r="B143" i="8"/>
  <c r="H143" i="8" s="1"/>
  <c r="B142" i="8"/>
  <c r="H142" i="8" s="1"/>
  <c r="B141" i="8"/>
  <c r="H141" i="8" s="1"/>
  <c r="B140" i="8"/>
  <c r="H140" i="8" s="1"/>
  <c r="B139" i="8"/>
  <c r="H139" i="8" s="1"/>
  <c r="B138" i="8"/>
  <c r="B137" i="8"/>
  <c r="F137" i="8" s="1"/>
  <c r="B136" i="8"/>
  <c r="H136" i="8" s="1"/>
  <c r="B135" i="8"/>
  <c r="H135" i="8" s="1"/>
  <c r="B134" i="8"/>
  <c r="F134" i="8" s="1"/>
  <c r="B133" i="8"/>
  <c r="F133" i="8" s="1"/>
  <c r="B132" i="8"/>
  <c r="H132" i="8" s="1"/>
  <c r="B131" i="8"/>
  <c r="A131" i="8" s="1"/>
  <c r="B130" i="8"/>
  <c r="F130" i="8" s="1"/>
  <c r="B129" i="8"/>
  <c r="F129" i="8" s="1"/>
  <c r="B128" i="8"/>
  <c r="H128" i="8" s="1"/>
  <c r="B127" i="8"/>
  <c r="H127" i="8" s="1"/>
  <c r="B126" i="8"/>
  <c r="H126" i="8" s="1"/>
  <c r="B125" i="8"/>
  <c r="H125" i="8" s="1"/>
  <c r="B124" i="8"/>
  <c r="H124" i="8" s="1"/>
  <c r="B123" i="8"/>
  <c r="H123" i="8" s="1"/>
  <c r="B122" i="8"/>
  <c r="H122" i="8" s="1"/>
  <c r="B121" i="8"/>
  <c r="H121" i="8" s="1"/>
  <c r="B120" i="8"/>
  <c r="F120" i="8" s="1"/>
  <c r="B119" i="8"/>
  <c r="B118" i="8"/>
  <c r="B117" i="8"/>
  <c r="F117" i="8" s="1"/>
  <c r="B116" i="8"/>
  <c r="F116" i="8" s="1"/>
  <c r="B115" i="8"/>
  <c r="H115" i="8" s="1"/>
  <c r="B114" i="8"/>
  <c r="H114" i="8" s="1"/>
  <c r="B113" i="8"/>
  <c r="A113" i="8" s="1"/>
  <c r="B112" i="8"/>
  <c r="H112" i="8" s="1"/>
  <c r="B111" i="8"/>
  <c r="H111" i="8" s="1"/>
  <c r="B110" i="8"/>
  <c r="H110" i="8" s="1"/>
  <c r="B109" i="8"/>
  <c r="H109" i="8" s="1"/>
  <c r="B108" i="8"/>
  <c r="H108" i="8" s="1"/>
  <c r="B107" i="8"/>
  <c r="H107" i="8" s="1"/>
  <c r="B106" i="8"/>
  <c r="A106" i="8" s="1"/>
  <c r="B105" i="8"/>
  <c r="H105" i="8" s="1"/>
  <c r="B104" i="8"/>
  <c r="B103" i="8"/>
  <c r="H103" i="8" s="1"/>
  <c r="B102" i="8"/>
  <c r="B101" i="8"/>
  <c r="H101" i="8" s="1"/>
  <c r="B100" i="8"/>
  <c r="F100" i="8" s="1"/>
  <c r="B99" i="8"/>
  <c r="H99" i="8" s="1"/>
  <c r="B98" i="8"/>
  <c r="H98" i="8" s="1"/>
  <c r="B97" i="8"/>
  <c r="A97" i="8" s="1"/>
  <c r="B96" i="8"/>
  <c r="H96" i="8" s="1"/>
  <c r="B95" i="8"/>
  <c r="H95" i="8" s="1"/>
  <c r="B94" i="8"/>
  <c r="H94" i="8" s="1"/>
  <c r="B93" i="8"/>
  <c r="H93" i="8" s="1"/>
  <c r="B92" i="8"/>
  <c r="H92" i="8" s="1"/>
  <c r="B91" i="8"/>
  <c r="H91" i="8" s="1"/>
  <c r="B90" i="8"/>
  <c r="H90" i="8" s="1"/>
  <c r="B89" i="8"/>
  <c r="F89" i="8" s="1"/>
  <c r="B88" i="8"/>
  <c r="F88" i="8" s="1"/>
  <c r="B87" i="8"/>
  <c r="H87" i="8" s="1"/>
  <c r="B86" i="8"/>
  <c r="H86" i="8" s="1"/>
  <c r="B85" i="8"/>
  <c r="A85" i="8" s="1"/>
  <c r="B84" i="8"/>
  <c r="H84" i="8" s="1"/>
  <c r="B83" i="8"/>
  <c r="H83" i="8" s="1"/>
  <c r="B82" i="8"/>
  <c r="B81" i="8"/>
  <c r="A81" i="8" s="1"/>
  <c r="B80" i="8"/>
  <c r="B79" i="8"/>
  <c r="H79" i="8" s="1"/>
  <c r="B78" i="8"/>
  <c r="H78" i="8" s="1"/>
  <c r="B77" i="8"/>
  <c r="H77" i="8" s="1"/>
  <c r="B76" i="8"/>
  <c r="H76" i="8" s="1"/>
  <c r="B75" i="8"/>
  <c r="H75" i="8" s="1"/>
  <c r="B74" i="8"/>
  <c r="H74" i="8" s="1"/>
  <c r="B73" i="8"/>
  <c r="H73" i="8" s="1"/>
  <c r="B72" i="8"/>
  <c r="H72" i="8" s="1"/>
  <c r="B71" i="8"/>
  <c r="H71" i="8" s="1"/>
  <c r="B70" i="8"/>
  <c r="B69" i="8"/>
  <c r="F69" i="8" s="1"/>
  <c r="B68" i="8"/>
  <c r="H68" i="8" s="1"/>
  <c r="B67" i="8"/>
  <c r="B66" i="8"/>
  <c r="F66" i="8" s="1"/>
  <c r="B65" i="8"/>
  <c r="F65" i="8" s="1"/>
  <c r="B64" i="8"/>
  <c r="H64" i="8" s="1"/>
  <c r="B63" i="8"/>
  <c r="H63" i="8" s="1"/>
  <c r="B62" i="8"/>
  <c r="H62" i="8" s="1"/>
  <c r="B61" i="8"/>
  <c r="H61" i="8" s="1"/>
  <c r="B60" i="8"/>
  <c r="H60" i="8" s="1"/>
  <c r="B59" i="8"/>
  <c r="H59" i="8" s="1"/>
  <c r="B58" i="8"/>
  <c r="H58" i="8" s="1"/>
  <c r="B57" i="8"/>
  <c r="H57" i="8" s="1"/>
  <c r="B56" i="8"/>
  <c r="F56" i="8" s="1"/>
  <c r="B55" i="8"/>
  <c r="H55" i="8" s="1"/>
  <c r="B54" i="8"/>
  <c r="B53" i="8"/>
  <c r="H53" i="8" s="1"/>
  <c r="B52" i="8"/>
  <c r="H52" i="8" s="1"/>
  <c r="B51" i="8"/>
  <c r="B50" i="8"/>
  <c r="A50" i="8" s="1"/>
  <c r="B49" i="8"/>
  <c r="F49" i="8" s="1"/>
  <c r="B48" i="8"/>
  <c r="H48" i="8" s="1"/>
  <c r="B47" i="8"/>
  <c r="H47" i="8" s="1"/>
  <c r="B46" i="8"/>
  <c r="H46" i="8" s="1"/>
  <c r="B45" i="8"/>
  <c r="H45" i="8" s="1"/>
  <c r="B44" i="8"/>
  <c r="H44" i="8" s="1"/>
  <c r="B43" i="8"/>
  <c r="H43" i="8" s="1"/>
  <c r="B42" i="8"/>
  <c r="H42" i="8" s="1"/>
  <c r="B41" i="8"/>
  <c r="F41" i="8" s="1"/>
  <c r="B40" i="8"/>
  <c r="F40" i="8" s="1"/>
  <c r="B39" i="8"/>
  <c r="B38" i="8"/>
  <c r="H38" i="8" s="1"/>
  <c r="B37" i="8"/>
  <c r="F37" i="8" s="1"/>
  <c r="B36" i="8"/>
  <c r="H36" i="8" s="1"/>
  <c r="B35" i="8"/>
  <c r="H35" i="8" s="1"/>
  <c r="B34" i="8"/>
  <c r="A34" i="8" s="1"/>
  <c r="B33" i="8"/>
  <c r="F33" i="8" s="1"/>
  <c r="B32" i="8"/>
  <c r="F32" i="8" s="1"/>
  <c r="B31" i="8"/>
  <c r="H31" i="8" s="1"/>
  <c r="B30" i="8"/>
  <c r="H30" i="8" s="1"/>
  <c r="B29" i="8"/>
  <c r="H29" i="8" s="1"/>
  <c r="B28" i="8"/>
  <c r="H28" i="8" s="1"/>
  <c r="B27" i="8"/>
  <c r="H27" i="8" s="1"/>
  <c r="B26" i="8"/>
  <c r="H26" i="8" s="1"/>
  <c r="B25" i="8"/>
  <c r="H25" i="8" s="1"/>
  <c r="B24" i="8"/>
  <c r="H24" i="8" s="1"/>
  <c r="B23" i="8"/>
  <c r="H23" i="8" s="1"/>
  <c r="B22" i="8"/>
  <c r="B21" i="8"/>
  <c r="H21" i="8" s="1"/>
  <c r="B20" i="8"/>
  <c r="H20" i="8" s="1"/>
  <c r="B19" i="8"/>
  <c r="H19" i="8" s="1"/>
  <c r="B18" i="8"/>
  <c r="A18" i="8" s="1"/>
  <c r="B17" i="8"/>
  <c r="F17" i="8" s="1"/>
  <c r="B16" i="8"/>
  <c r="F16" i="8" s="1"/>
  <c r="B15" i="8"/>
  <c r="H15" i="8" s="1"/>
  <c r="B14" i="8"/>
  <c r="H14" i="8" s="1"/>
  <c r="B13" i="8"/>
  <c r="H13" i="8" s="1"/>
  <c r="B12" i="8"/>
  <c r="H12" i="8" s="1"/>
  <c r="B11" i="8"/>
  <c r="H11" i="8" s="1"/>
  <c r="B10" i="8"/>
  <c r="H10" i="8" s="1"/>
  <c r="B9" i="8"/>
  <c r="H9" i="8" s="1"/>
  <c r="B8" i="8"/>
  <c r="A8" i="8" s="1"/>
  <c r="B7" i="8"/>
  <c r="H7" i="8" s="1"/>
  <c r="B6" i="8"/>
  <c r="H6" i="8" s="1"/>
  <c r="B5" i="8"/>
  <c r="F5" i="8" s="1"/>
  <c r="B4" i="8"/>
  <c r="F4" i="8" s="1"/>
  <c r="B3" i="8"/>
  <c r="H3" i="8" s="1"/>
  <c r="B2" i="8"/>
  <c r="H2" i="8" s="1"/>
  <c r="H22" i="8"/>
  <c r="H39" i="8"/>
  <c r="H50" i="8"/>
  <c r="H51" i="8"/>
  <c r="H54" i="8"/>
  <c r="H67" i="8"/>
  <c r="H70" i="8"/>
  <c r="H82" i="8"/>
  <c r="H100" i="8"/>
  <c r="H102" i="8"/>
  <c r="H118" i="8"/>
  <c r="H119" i="8"/>
  <c r="H130" i="8"/>
  <c r="H131" i="8"/>
  <c r="H138" i="8"/>
  <c r="H146" i="8"/>
  <c r="H149" i="8"/>
  <c r="H150" i="8"/>
  <c r="H151" i="8"/>
  <c r="H167" i="8"/>
  <c r="H178" i="8"/>
  <c r="H179" i="8"/>
  <c r="H182" i="8"/>
  <c r="H195" i="8"/>
  <c r="H196" i="8"/>
  <c r="H198" i="8"/>
  <c r="H210" i="8"/>
  <c r="H217" i="8"/>
  <c r="H226" i="8"/>
  <c r="H228" i="8"/>
  <c r="H230" i="8"/>
  <c r="H231" i="8"/>
  <c r="H234" i="8"/>
  <c r="H246" i="8"/>
  <c r="H247" i="8"/>
  <c r="H250" i="8"/>
  <c r="H258" i="8"/>
  <c r="H259" i="8"/>
  <c r="H262" i="8"/>
  <c r="H274" i="8"/>
  <c r="H275" i="8"/>
  <c r="H278" i="8"/>
  <c r="H279" i="8"/>
  <c r="H282" i="8"/>
  <c r="H290" i="8"/>
  <c r="H295" i="8"/>
  <c r="H296" i="8"/>
  <c r="H306" i="8"/>
  <c r="H307" i="8"/>
  <c r="H310" i="8"/>
  <c r="F319" i="8"/>
  <c r="A319" i="8"/>
  <c r="F318" i="8"/>
  <c r="A318" i="8"/>
  <c r="F317" i="8"/>
  <c r="A317" i="8"/>
  <c r="F316" i="8"/>
  <c r="A311" i="8"/>
  <c r="F310" i="8"/>
  <c r="F308" i="8"/>
  <c r="F303" i="8"/>
  <c r="A303" i="8"/>
  <c r="F302" i="8"/>
  <c r="A302" i="8"/>
  <c r="F301" i="8"/>
  <c r="A301" i="8"/>
  <c r="F300" i="8"/>
  <c r="F299" i="8"/>
  <c r="F295" i="8"/>
  <c r="A295" i="8"/>
  <c r="F294" i="8"/>
  <c r="A294" i="8"/>
  <c r="A292" i="8"/>
  <c r="F291" i="8"/>
  <c r="A288" i="8"/>
  <c r="F287" i="8"/>
  <c r="A287" i="8"/>
  <c r="F286" i="8"/>
  <c r="A286" i="8"/>
  <c r="F285" i="8"/>
  <c r="A285" i="8"/>
  <c r="F284" i="8"/>
  <c r="F283" i="8"/>
  <c r="A283" i="8"/>
  <c r="A282" i="8"/>
  <c r="F281" i="8"/>
  <c r="F279" i="8"/>
  <c r="A279" i="8"/>
  <c r="F278" i="8"/>
  <c r="A278" i="8"/>
  <c r="F276" i="8"/>
  <c r="A276" i="8"/>
  <c r="F275" i="8"/>
  <c r="A275" i="8"/>
  <c r="F271" i="8"/>
  <c r="A271" i="8"/>
  <c r="F270" i="8"/>
  <c r="A270" i="8"/>
  <c r="F269" i="8"/>
  <c r="A269" i="8"/>
  <c r="F268" i="8"/>
  <c r="F267" i="8"/>
  <c r="A267" i="8"/>
  <c r="F263" i="8"/>
  <c r="A263" i="8"/>
  <c r="F262" i="8"/>
  <c r="A262" i="8"/>
  <c r="A260" i="8"/>
  <c r="F259" i="8"/>
  <c r="A256" i="8"/>
  <c r="F255" i="8"/>
  <c r="A255" i="8"/>
  <c r="F254" i="8"/>
  <c r="A254" i="8"/>
  <c r="F253" i="8"/>
  <c r="A253" i="8"/>
  <c r="F252" i="8"/>
  <c r="F251" i="8"/>
  <c r="A251" i="8"/>
  <c r="A250" i="8"/>
  <c r="F247" i="8"/>
  <c r="A247" i="8"/>
  <c r="F246" i="8"/>
  <c r="A246" i="8"/>
  <c r="A245" i="8"/>
  <c r="F244" i="8"/>
  <c r="A244" i="8"/>
  <c r="F243" i="8"/>
  <c r="A243" i="8"/>
  <c r="F239" i="8"/>
  <c r="A239" i="8"/>
  <c r="F238" i="8"/>
  <c r="A238" i="8"/>
  <c r="F237" i="8"/>
  <c r="A237" i="8"/>
  <c r="F236" i="8"/>
  <c r="A236" i="8"/>
  <c r="F235" i="8"/>
  <c r="A235" i="8"/>
  <c r="A234" i="8"/>
  <c r="F231" i="8"/>
  <c r="A231" i="8"/>
  <c r="F230" i="8"/>
  <c r="A230" i="8"/>
  <c r="F228" i="8"/>
  <c r="A228" i="8"/>
  <c r="F227" i="8"/>
  <c r="A227" i="8"/>
  <c r="F224" i="8"/>
  <c r="F223" i="8"/>
  <c r="A223" i="8"/>
  <c r="F222" i="8"/>
  <c r="A222" i="8"/>
  <c r="F221" i="8"/>
  <c r="A221" i="8"/>
  <c r="F220" i="8"/>
  <c r="A220" i="8"/>
  <c r="F219" i="8"/>
  <c r="A219" i="8"/>
  <c r="F218" i="8"/>
  <c r="F215" i="8"/>
  <c r="A215" i="8"/>
  <c r="F214" i="8"/>
  <c r="A214" i="8"/>
  <c r="F213" i="8"/>
  <c r="F212" i="8"/>
  <c r="F211" i="8"/>
  <c r="A211" i="8"/>
  <c r="F207" i="8"/>
  <c r="A207" i="8"/>
  <c r="F206" i="8"/>
  <c r="A206" i="8"/>
  <c r="F205" i="8"/>
  <c r="A205" i="8"/>
  <c r="F204" i="8"/>
  <c r="A204" i="8"/>
  <c r="F203" i="8"/>
  <c r="A203" i="8"/>
  <c r="F202" i="8"/>
  <c r="A202" i="8"/>
  <c r="F199" i="8"/>
  <c r="A199" i="8"/>
  <c r="F198" i="8"/>
  <c r="A198" i="8"/>
  <c r="F197" i="8"/>
  <c r="F196" i="8"/>
  <c r="F195" i="8"/>
  <c r="A195" i="8"/>
  <c r="F192" i="8"/>
  <c r="F191" i="8"/>
  <c r="A191" i="8"/>
  <c r="F190" i="8"/>
  <c r="A190" i="8"/>
  <c r="F189" i="8"/>
  <c r="A189" i="8"/>
  <c r="F188" i="8"/>
  <c r="A188" i="8"/>
  <c r="F187" i="8"/>
  <c r="A187" i="8"/>
  <c r="A186" i="8"/>
  <c r="F183" i="8"/>
  <c r="A183" i="8"/>
  <c r="F182" i="8"/>
  <c r="A182" i="8"/>
  <c r="A179" i="8"/>
  <c r="F176" i="8"/>
  <c r="F175" i="8"/>
  <c r="A175" i="8"/>
  <c r="F174" i="8"/>
  <c r="A174" i="8"/>
  <c r="F173" i="8"/>
  <c r="A173" i="8"/>
  <c r="F172" i="8"/>
  <c r="A172" i="8"/>
  <c r="F171" i="8"/>
  <c r="A171" i="8"/>
  <c r="F170" i="8"/>
  <c r="A170" i="8"/>
  <c r="F167" i="8"/>
  <c r="F166" i="8"/>
  <c r="A166" i="8"/>
  <c r="F164" i="8"/>
  <c r="A164" i="8"/>
  <c r="F163" i="8"/>
  <c r="A163" i="8"/>
  <c r="F160" i="8"/>
  <c r="F159" i="8"/>
  <c r="A159" i="8"/>
  <c r="F158" i="8"/>
  <c r="A158" i="8"/>
  <c r="F157" i="8"/>
  <c r="A157" i="8"/>
  <c r="F156" i="8"/>
  <c r="A156" i="8"/>
  <c r="F155" i="8"/>
  <c r="A155" i="8"/>
  <c r="F154" i="8"/>
  <c r="A154" i="8"/>
  <c r="F151" i="8"/>
  <c r="A151" i="8"/>
  <c r="F150" i="8"/>
  <c r="A150" i="8"/>
  <c r="F148" i="8"/>
  <c r="A148" i="8"/>
  <c r="F147" i="8"/>
  <c r="A147" i="8"/>
  <c r="F144" i="8"/>
  <c r="F143" i="8"/>
  <c r="A143" i="8"/>
  <c r="F142" i="8"/>
  <c r="A142" i="8"/>
  <c r="F141" i="8"/>
  <c r="A141" i="8"/>
  <c r="F140" i="8"/>
  <c r="A140" i="8"/>
  <c r="F139" i="8"/>
  <c r="A139" i="8"/>
  <c r="F138" i="8"/>
  <c r="A138" i="8"/>
  <c r="F135" i="8"/>
  <c r="A135" i="8"/>
  <c r="A134" i="8"/>
  <c r="F132" i="8"/>
  <c r="F131" i="8"/>
  <c r="F127" i="8"/>
  <c r="A127" i="8"/>
  <c r="F126" i="8"/>
  <c r="A126" i="8"/>
  <c r="F125" i="8"/>
  <c r="A125" i="8"/>
  <c r="F124" i="8"/>
  <c r="A124" i="8"/>
  <c r="F123" i="8"/>
  <c r="A123" i="8"/>
  <c r="F122" i="8"/>
  <c r="A122" i="8"/>
  <c r="A121" i="8"/>
  <c r="F119" i="8"/>
  <c r="A119" i="8"/>
  <c r="F118" i="8"/>
  <c r="A118" i="8"/>
  <c r="A116" i="8"/>
  <c r="F115" i="8"/>
  <c r="A115" i="8"/>
  <c r="F111" i="8"/>
  <c r="A111" i="8"/>
  <c r="F110" i="8"/>
  <c r="A110" i="8"/>
  <c r="F109" i="8"/>
  <c r="A109" i="8"/>
  <c r="F108" i="8"/>
  <c r="A108" i="8"/>
  <c r="F107" i="8"/>
  <c r="A107" i="8"/>
  <c r="F106" i="8"/>
  <c r="F105" i="8"/>
  <c r="A105" i="8"/>
  <c r="F103" i="8"/>
  <c r="A103" i="8"/>
  <c r="F102" i="8"/>
  <c r="A102" i="8"/>
  <c r="A100" i="8"/>
  <c r="F99" i="8"/>
  <c r="F95" i="8"/>
  <c r="A95" i="8"/>
  <c r="F94" i="8"/>
  <c r="A94" i="8"/>
  <c r="F93" i="8"/>
  <c r="A93" i="8"/>
  <c r="F92" i="8"/>
  <c r="A92" i="8"/>
  <c r="F91" i="8"/>
  <c r="A91" i="8"/>
  <c r="F90" i="8"/>
  <c r="A90" i="8"/>
  <c r="F87" i="8"/>
  <c r="A87" i="8"/>
  <c r="F86" i="8"/>
  <c r="A86" i="8"/>
  <c r="F84" i="8"/>
  <c r="A84" i="8"/>
  <c r="F83" i="8"/>
  <c r="F80" i="8"/>
  <c r="F79" i="8"/>
  <c r="A79" i="8"/>
  <c r="F78" i="8"/>
  <c r="A78" i="8"/>
  <c r="F77" i="8"/>
  <c r="A77" i="8"/>
  <c r="F76" i="8"/>
  <c r="A76" i="8"/>
  <c r="F75" i="8"/>
  <c r="A75" i="8"/>
  <c r="F74" i="8"/>
  <c r="A74" i="8"/>
  <c r="A73" i="8"/>
  <c r="F71" i="8"/>
  <c r="A71" i="8"/>
  <c r="F70" i="8"/>
  <c r="A70" i="8"/>
  <c r="A69" i="8"/>
  <c r="F68" i="8"/>
  <c r="A68" i="8"/>
  <c r="F67" i="8"/>
  <c r="A67" i="8"/>
  <c r="F63" i="8"/>
  <c r="A63" i="8"/>
  <c r="F62" i="8"/>
  <c r="A62" i="8"/>
  <c r="F61" i="8"/>
  <c r="A61" i="8"/>
  <c r="F60" i="8"/>
  <c r="A60" i="8"/>
  <c r="F59" i="8"/>
  <c r="A59" i="8"/>
  <c r="F58" i="8"/>
  <c r="A58" i="8"/>
  <c r="F57" i="8"/>
  <c r="A57" i="8"/>
  <c r="F55" i="8"/>
  <c r="A55" i="8"/>
  <c r="F54" i="8"/>
  <c r="A54" i="8"/>
  <c r="F52" i="8"/>
  <c r="A52" i="8"/>
  <c r="F51" i="8"/>
  <c r="A51" i="8"/>
  <c r="F50" i="8"/>
  <c r="F47" i="8"/>
  <c r="A47" i="8"/>
  <c r="F46" i="8"/>
  <c r="A46" i="8"/>
  <c r="F45" i="8"/>
  <c r="A45" i="8"/>
  <c r="F44" i="8"/>
  <c r="A44" i="8"/>
  <c r="F43" i="8"/>
  <c r="A43" i="8"/>
  <c r="F42" i="8"/>
  <c r="A42" i="8"/>
  <c r="A40" i="8"/>
  <c r="F39" i="8"/>
  <c r="A39" i="8"/>
  <c r="F38" i="8"/>
  <c r="A38" i="8"/>
  <c r="A37" i="8"/>
  <c r="F36" i="8"/>
  <c r="A36" i="8"/>
  <c r="F35" i="8"/>
  <c r="A35" i="8"/>
  <c r="F34" i="8"/>
  <c r="F31" i="8"/>
  <c r="A31" i="8"/>
  <c r="F30" i="8"/>
  <c r="A30" i="8"/>
  <c r="F29" i="8"/>
  <c r="A29" i="8"/>
  <c r="F28" i="8"/>
  <c r="A28" i="8"/>
  <c r="F27" i="8"/>
  <c r="A27" i="8"/>
  <c r="F26" i="8"/>
  <c r="A26" i="8"/>
  <c r="F25" i="8"/>
  <c r="F23" i="8"/>
  <c r="A23" i="8"/>
  <c r="F22" i="8"/>
  <c r="A22" i="8"/>
  <c r="F20" i="8"/>
  <c r="A20" i="8"/>
  <c r="F19" i="8"/>
  <c r="A19" i="8"/>
  <c r="F18" i="8"/>
  <c r="A16" i="8"/>
  <c r="F15" i="8"/>
  <c r="A15" i="8"/>
  <c r="F14" i="8"/>
  <c r="A14" i="8"/>
  <c r="F13" i="8"/>
  <c r="A13" i="8"/>
  <c r="F12" i="8"/>
  <c r="A12" i="8"/>
  <c r="F11" i="8"/>
  <c r="A11" i="8"/>
  <c r="F10" i="8"/>
  <c r="A10" i="8"/>
  <c r="F8" i="8"/>
  <c r="F7" i="8"/>
  <c r="A7" i="8"/>
  <c r="F6" i="8"/>
  <c r="A6" i="8"/>
  <c r="A5" i="8"/>
  <c r="A4" i="8"/>
  <c r="F3" i="8"/>
  <c r="A3" i="8"/>
  <c r="F2" i="8"/>
  <c r="A2" i="8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K136" i="3"/>
  <c r="J136" i="3" s="1"/>
  <c r="N136" i="3"/>
  <c r="K135" i="3"/>
  <c r="J135" i="3" s="1"/>
  <c r="N135" i="3"/>
  <c r="B218" i="3"/>
  <c r="A218" i="3" s="1"/>
  <c r="E218" i="3"/>
  <c r="A222" i="3"/>
  <c r="A221" i="3"/>
  <c r="A220" i="3"/>
  <c r="A219" i="3"/>
  <c r="A207" i="3"/>
  <c r="A206" i="3"/>
  <c r="A205" i="3"/>
  <c r="A204" i="3"/>
  <c r="A203" i="3"/>
  <c r="A202" i="3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B1474" i="4"/>
  <c r="B1473" i="4"/>
  <c r="B1472" i="4"/>
  <c r="B1471" i="4"/>
  <c r="B1470" i="4"/>
  <c r="B1469" i="4"/>
  <c r="B1468" i="4"/>
  <c r="B1467" i="4"/>
  <c r="B1466" i="4"/>
  <c r="B1465" i="4"/>
  <c r="B1464" i="4"/>
  <c r="B1463" i="4"/>
  <c r="B1462" i="4"/>
  <c r="B1461" i="4"/>
  <c r="B1460" i="4"/>
  <c r="B1459" i="4"/>
  <c r="B1458" i="4"/>
  <c r="B1457" i="4"/>
  <c r="B1456" i="4"/>
  <c r="B1455" i="4"/>
  <c r="B1454" i="4"/>
  <c r="B1453" i="4"/>
  <c r="B1452" i="4"/>
  <c r="B1451" i="4"/>
  <c r="B1450" i="4"/>
  <c r="B1449" i="4"/>
  <c r="B1448" i="4"/>
  <c r="B1447" i="4"/>
  <c r="B1446" i="4"/>
  <c r="B1445" i="4"/>
  <c r="B1444" i="4"/>
  <c r="B1443" i="4"/>
  <c r="B1442" i="4"/>
  <c r="B1441" i="4"/>
  <c r="B1440" i="4"/>
  <c r="B1439" i="4"/>
  <c r="B1438" i="4"/>
  <c r="B1437" i="4"/>
  <c r="B1436" i="4"/>
  <c r="B1435" i="4"/>
  <c r="B1434" i="4"/>
  <c r="B1433" i="4"/>
  <c r="B1432" i="4"/>
  <c r="B1431" i="4"/>
  <c r="B1430" i="4"/>
  <c r="B1429" i="4"/>
  <c r="B1428" i="4"/>
  <c r="B1427" i="4"/>
  <c r="B1426" i="4"/>
  <c r="B1425" i="4"/>
  <c r="B1424" i="4"/>
  <c r="B1423" i="4"/>
  <c r="B1422" i="4"/>
  <c r="B1421" i="4"/>
  <c r="B1420" i="4"/>
  <c r="B1419" i="4"/>
  <c r="B1418" i="4"/>
  <c r="B1417" i="4"/>
  <c r="B1416" i="4"/>
  <c r="B1415" i="4"/>
  <c r="B1414" i="4"/>
  <c r="B1413" i="4"/>
  <c r="B1412" i="4"/>
  <c r="B1411" i="4"/>
  <c r="B1410" i="4"/>
  <c r="B1409" i="4"/>
  <c r="B1408" i="4"/>
  <c r="B1407" i="4"/>
  <c r="B1406" i="4"/>
  <c r="B1405" i="4"/>
  <c r="B1404" i="4"/>
  <c r="B1403" i="4"/>
  <c r="B1402" i="4"/>
  <c r="B1401" i="4"/>
  <c r="B1400" i="4"/>
  <c r="B1399" i="4"/>
  <c r="B1398" i="4"/>
  <c r="B1397" i="4"/>
  <c r="B1396" i="4"/>
  <c r="B1395" i="4"/>
  <c r="B1394" i="4"/>
  <c r="B1393" i="4"/>
  <c r="B1392" i="4"/>
  <c r="B1391" i="4"/>
  <c r="B1390" i="4"/>
  <c r="B1389" i="4"/>
  <c r="B1388" i="4"/>
  <c r="B1387" i="4"/>
  <c r="B1386" i="4"/>
  <c r="B1385" i="4"/>
  <c r="B1384" i="4"/>
  <c r="B1383" i="4"/>
  <c r="B1382" i="4"/>
  <c r="B1381" i="4"/>
  <c r="B1380" i="4"/>
  <c r="B1379" i="4"/>
  <c r="B1378" i="4"/>
  <c r="B1377" i="4"/>
  <c r="B1376" i="4"/>
  <c r="B1375" i="4"/>
  <c r="B1374" i="4"/>
  <c r="B1373" i="4"/>
  <c r="B1372" i="4"/>
  <c r="B1371" i="4"/>
  <c r="B1370" i="4"/>
  <c r="B1369" i="4"/>
  <c r="B1368" i="4"/>
  <c r="B1367" i="4"/>
  <c r="B1366" i="4"/>
  <c r="B1365" i="4"/>
  <c r="B1364" i="4"/>
  <c r="B1363" i="4"/>
  <c r="B1362" i="4"/>
  <c r="B1361" i="4"/>
  <c r="B1360" i="4"/>
  <c r="B1359" i="4"/>
  <c r="B1358" i="4"/>
  <c r="B1357" i="4"/>
  <c r="B1356" i="4"/>
  <c r="B1355" i="4"/>
  <c r="B1354" i="4"/>
  <c r="B1353" i="4"/>
  <c r="B1352" i="4"/>
  <c r="B1351" i="4"/>
  <c r="B1350" i="4"/>
  <c r="B1349" i="4"/>
  <c r="B1348" i="4"/>
  <c r="B1347" i="4"/>
  <c r="B1346" i="4"/>
  <c r="B1345" i="4"/>
  <c r="B1344" i="4"/>
  <c r="B1343" i="4"/>
  <c r="B1342" i="4"/>
  <c r="B1341" i="4"/>
  <c r="B1340" i="4"/>
  <c r="B1339" i="4"/>
  <c r="B1338" i="4"/>
  <c r="B1337" i="4"/>
  <c r="B1336" i="4"/>
  <c r="B1335" i="4"/>
  <c r="B1334" i="4"/>
  <c r="B1333" i="4"/>
  <c r="B1332" i="4"/>
  <c r="B1331" i="4"/>
  <c r="B1330" i="4"/>
  <c r="B1329" i="4"/>
  <c r="B1328" i="4"/>
  <c r="B1327" i="4"/>
  <c r="B1326" i="4"/>
  <c r="B1325" i="4"/>
  <c r="B1324" i="4"/>
  <c r="B1323" i="4"/>
  <c r="B1322" i="4"/>
  <c r="B1321" i="4"/>
  <c r="B1320" i="4"/>
  <c r="B1319" i="4"/>
  <c r="B1318" i="4"/>
  <c r="B1317" i="4"/>
  <c r="B1316" i="4"/>
  <c r="B1315" i="4"/>
  <c r="B1314" i="4"/>
  <c r="B1313" i="4"/>
  <c r="B1312" i="4"/>
  <c r="B1311" i="4"/>
  <c r="B1310" i="4"/>
  <c r="B1309" i="4"/>
  <c r="B1308" i="4"/>
  <c r="B1307" i="4"/>
  <c r="B1306" i="4"/>
  <c r="B1305" i="4"/>
  <c r="B1304" i="4"/>
  <c r="B1303" i="4"/>
  <c r="B1302" i="4"/>
  <c r="B1301" i="4"/>
  <c r="B1300" i="4"/>
  <c r="B1299" i="4"/>
  <c r="B1298" i="4"/>
  <c r="B1297" i="4"/>
  <c r="B1296" i="4"/>
  <c r="B1295" i="4"/>
  <c r="B1294" i="4"/>
  <c r="B1293" i="4"/>
  <c r="B1292" i="4"/>
  <c r="B1291" i="4"/>
  <c r="B1290" i="4"/>
  <c r="B1289" i="4"/>
  <c r="B1288" i="4"/>
  <c r="B1287" i="4"/>
  <c r="B1286" i="4"/>
  <c r="B1285" i="4"/>
  <c r="B1284" i="4"/>
  <c r="B1283" i="4"/>
  <c r="B1282" i="4"/>
  <c r="B1281" i="4"/>
  <c r="B1280" i="4"/>
  <c r="B1279" i="4"/>
  <c r="B1278" i="4"/>
  <c r="B1277" i="4"/>
  <c r="B1276" i="4"/>
  <c r="B1275" i="4"/>
  <c r="B1274" i="4"/>
  <c r="B1273" i="4"/>
  <c r="B1272" i="4"/>
  <c r="B1271" i="4"/>
  <c r="B1270" i="4"/>
  <c r="B1269" i="4"/>
  <c r="B1268" i="4"/>
  <c r="B1267" i="4"/>
  <c r="B1266" i="4"/>
  <c r="B1265" i="4"/>
  <c r="B1264" i="4"/>
  <c r="B1263" i="4"/>
  <c r="B1262" i="4"/>
  <c r="B1261" i="4"/>
  <c r="B1260" i="4"/>
  <c r="B1259" i="4"/>
  <c r="B1258" i="4"/>
  <c r="B1257" i="4"/>
  <c r="B1256" i="4"/>
  <c r="B1255" i="4"/>
  <c r="B1254" i="4"/>
  <c r="B1253" i="4"/>
  <c r="B1252" i="4"/>
  <c r="B1251" i="4"/>
  <c r="B1250" i="4"/>
  <c r="B1249" i="4"/>
  <c r="B1248" i="4"/>
  <c r="B1247" i="4"/>
  <c r="B1246" i="4"/>
  <c r="B1245" i="4"/>
  <c r="B1244" i="4"/>
  <c r="B1243" i="4"/>
  <c r="B1242" i="4"/>
  <c r="B1241" i="4"/>
  <c r="B1240" i="4"/>
  <c r="B1239" i="4"/>
  <c r="B1238" i="4"/>
  <c r="B1237" i="4"/>
  <c r="B1236" i="4"/>
  <c r="B1235" i="4"/>
  <c r="B1234" i="4"/>
  <c r="B1233" i="4"/>
  <c r="B1232" i="4"/>
  <c r="B1231" i="4"/>
  <c r="B1230" i="4"/>
  <c r="B1229" i="4"/>
  <c r="B1228" i="4"/>
  <c r="B1227" i="4"/>
  <c r="B1226" i="4"/>
  <c r="B1225" i="4"/>
  <c r="B1224" i="4"/>
  <c r="B1223" i="4"/>
  <c r="B1222" i="4"/>
  <c r="B1221" i="4"/>
  <c r="B1220" i="4"/>
  <c r="B1219" i="4"/>
  <c r="B1218" i="4"/>
  <c r="B1217" i="4"/>
  <c r="B1216" i="4"/>
  <c r="B1215" i="4"/>
  <c r="B1214" i="4"/>
  <c r="B1213" i="4"/>
  <c r="B1212" i="4"/>
  <c r="B1211" i="4"/>
  <c r="B1210" i="4"/>
  <c r="B1209" i="4"/>
  <c r="B1208" i="4"/>
  <c r="B1207" i="4"/>
  <c r="B1206" i="4"/>
  <c r="B1205" i="4"/>
  <c r="B1204" i="4"/>
  <c r="B1203" i="4"/>
  <c r="B1202" i="4"/>
  <c r="B1201" i="4"/>
  <c r="B1200" i="4"/>
  <c r="B1199" i="4"/>
  <c r="B1198" i="4"/>
  <c r="B1197" i="4"/>
  <c r="B1196" i="4"/>
  <c r="B1195" i="4"/>
  <c r="B1194" i="4"/>
  <c r="B1193" i="4"/>
  <c r="B1192" i="4"/>
  <c r="B1191" i="4"/>
  <c r="B1190" i="4"/>
  <c r="B1189" i="4"/>
  <c r="B1188" i="4"/>
  <c r="B1187" i="4"/>
  <c r="B1186" i="4"/>
  <c r="B1185" i="4"/>
  <c r="B1184" i="4"/>
  <c r="B1183" i="4"/>
  <c r="B1182" i="4"/>
  <c r="B1181" i="4"/>
  <c r="B1180" i="4"/>
  <c r="B1179" i="4"/>
  <c r="B1178" i="4"/>
  <c r="B1177" i="4"/>
  <c r="B1176" i="4"/>
  <c r="B1175" i="4"/>
  <c r="B1174" i="4"/>
  <c r="B1173" i="4"/>
  <c r="B1172" i="4"/>
  <c r="B1171" i="4"/>
  <c r="B1170" i="4"/>
  <c r="B1169" i="4"/>
  <c r="B1168" i="4"/>
  <c r="B1167" i="4"/>
  <c r="B1166" i="4"/>
  <c r="B1165" i="4"/>
  <c r="B1164" i="4"/>
  <c r="B1163" i="4"/>
  <c r="B1162" i="4"/>
  <c r="B1161" i="4"/>
  <c r="B1160" i="4"/>
  <c r="B1159" i="4"/>
  <c r="B1158" i="4"/>
  <c r="B1157" i="4"/>
  <c r="B1156" i="4"/>
  <c r="B1155" i="4"/>
  <c r="B1154" i="4"/>
  <c r="B1153" i="4"/>
  <c r="B1152" i="4"/>
  <c r="B1151" i="4"/>
  <c r="B1150" i="4"/>
  <c r="B1149" i="4"/>
  <c r="B1148" i="4"/>
  <c r="B1147" i="4"/>
  <c r="B1146" i="4"/>
  <c r="B1145" i="4"/>
  <c r="B1144" i="4"/>
  <c r="B1143" i="4"/>
  <c r="B1142" i="4"/>
  <c r="B1141" i="4"/>
  <c r="B1140" i="4"/>
  <c r="B1139" i="4"/>
  <c r="B1138" i="4"/>
  <c r="B1137" i="4"/>
  <c r="B1136" i="4"/>
  <c r="B1135" i="4"/>
  <c r="B1134" i="4"/>
  <c r="B1133" i="4"/>
  <c r="B1132" i="4"/>
  <c r="B1131" i="4"/>
  <c r="B1130" i="4"/>
  <c r="B1129" i="4"/>
  <c r="B1128" i="4"/>
  <c r="B1127" i="4"/>
  <c r="B1126" i="4"/>
  <c r="B1125" i="4"/>
  <c r="B1124" i="4"/>
  <c r="B1123" i="4"/>
  <c r="B1122" i="4"/>
  <c r="B1121" i="4"/>
  <c r="B1120" i="4"/>
  <c r="B1119" i="4"/>
  <c r="B1118" i="4"/>
  <c r="B1117" i="4"/>
  <c r="B1116" i="4"/>
  <c r="B1115" i="4"/>
  <c r="B1114" i="4"/>
  <c r="B1113" i="4"/>
  <c r="B1112" i="4"/>
  <c r="B1111" i="4"/>
  <c r="B1110" i="4"/>
  <c r="B1109" i="4"/>
  <c r="B1108" i="4"/>
  <c r="B1107" i="4"/>
  <c r="B1106" i="4"/>
  <c r="B1105" i="4"/>
  <c r="B1104" i="4"/>
  <c r="B1103" i="4"/>
  <c r="B1102" i="4"/>
  <c r="B1101" i="4"/>
  <c r="B1100" i="4"/>
  <c r="B1099" i="4"/>
  <c r="B1098" i="4"/>
  <c r="B1097" i="4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A658" i="4" s="1"/>
  <c r="B657" i="4"/>
  <c r="A657" i="4" s="1"/>
  <c r="B656" i="4"/>
  <c r="A656" i="4" s="1"/>
  <c r="B655" i="4"/>
  <c r="A655" i="4" s="1"/>
  <c r="B654" i="4"/>
  <c r="A654" i="4" s="1"/>
  <c r="B653" i="4"/>
  <c r="A653" i="4" s="1"/>
  <c r="B652" i="4"/>
  <c r="A652" i="4" s="1"/>
  <c r="B651" i="4"/>
  <c r="A651" i="4" s="1"/>
  <c r="B650" i="4"/>
  <c r="A650" i="4" s="1"/>
  <c r="B649" i="4"/>
  <c r="A649" i="4" s="1"/>
  <c r="B648" i="4"/>
  <c r="A648" i="4" s="1"/>
  <c r="B647" i="4"/>
  <c r="A647" i="4" s="1"/>
  <c r="B646" i="4"/>
  <c r="A646" i="4" s="1"/>
  <c r="B645" i="4"/>
  <c r="A645" i="4" s="1"/>
  <c r="B644" i="4"/>
  <c r="A644" i="4" s="1"/>
  <c r="B643" i="4"/>
  <c r="A643" i="4" s="1"/>
  <c r="B642" i="4"/>
  <c r="A642" i="4" s="1"/>
  <c r="B641" i="4"/>
  <c r="A641" i="4" s="1"/>
  <c r="B640" i="4"/>
  <c r="A640" i="4" s="1"/>
  <c r="B639" i="4"/>
  <c r="A639" i="4" s="1"/>
  <c r="B638" i="4"/>
  <c r="A638" i="4" s="1"/>
  <c r="B637" i="4"/>
  <c r="A637" i="4" s="1"/>
  <c r="B636" i="4"/>
  <c r="A636" i="4" s="1"/>
  <c r="B635" i="4"/>
  <c r="A635" i="4" s="1"/>
  <c r="B634" i="4"/>
  <c r="A634" i="4" s="1"/>
  <c r="B633" i="4"/>
  <c r="A633" i="4" s="1"/>
  <c r="B632" i="4"/>
  <c r="A632" i="4" s="1"/>
  <c r="B631" i="4"/>
  <c r="A631" i="4" s="1"/>
  <c r="B630" i="4"/>
  <c r="A630" i="4" s="1"/>
  <c r="B629" i="4"/>
  <c r="A629" i="4" s="1"/>
  <c r="B628" i="4"/>
  <c r="A628" i="4" s="1"/>
  <c r="B627" i="4"/>
  <c r="A627" i="4" s="1"/>
  <c r="B626" i="4"/>
  <c r="A626" i="4" s="1"/>
  <c r="B625" i="4"/>
  <c r="A625" i="4" s="1"/>
  <c r="B624" i="4"/>
  <c r="A624" i="4" s="1"/>
  <c r="B623" i="4"/>
  <c r="A623" i="4" s="1"/>
  <c r="B622" i="4"/>
  <c r="A622" i="4" s="1"/>
  <c r="B621" i="4"/>
  <c r="A621" i="4" s="1"/>
  <c r="B620" i="4"/>
  <c r="A620" i="4" s="1"/>
  <c r="B619" i="4"/>
  <c r="A619" i="4" s="1"/>
  <c r="B618" i="4"/>
  <c r="A618" i="4" s="1"/>
  <c r="B617" i="4"/>
  <c r="A617" i="4" s="1"/>
  <c r="B616" i="4"/>
  <c r="A616" i="4" s="1"/>
  <c r="B615" i="4"/>
  <c r="A615" i="4" s="1"/>
  <c r="B614" i="4"/>
  <c r="A614" i="4" s="1"/>
  <c r="B613" i="4"/>
  <c r="A613" i="4" s="1"/>
  <c r="B612" i="4"/>
  <c r="A612" i="4" s="1"/>
  <c r="B611" i="4"/>
  <c r="A611" i="4" s="1"/>
  <c r="B610" i="4"/>
  <c r="A610" i="4" s="1"/>
  <c r="B609" i="4"/>
  <c r="A609" i="4" s="1"/>
  <c r="B608" i="4"/>
  <c r="A608" i="4" s="1"/>
  <c r="B607" i="4"/>
  <c r="A607" i="4" s="1"/>
  <c r="B606" i="4"/>
  <c r="A606" i="4" s="1"/>
  <c r="B605" i="4"/>
  <c r="A605" i="4" s="1"/>
  <c r="B604" i="4"/>
  <c r="A604" i="4" s="1"/>
  <c r="B603" i="4"/>
  <c r="A603" i="4" s="1"/>
  <c r="B602" i="4"/>
  <c r="A602" i="4" s="1"/>
  <c r="B601" i="4"/>
  <c r="A601" i="4" s="1"/>
  <c r="B600" i="4"/>
  <c r="A600" i="4" s="1"/>
  <c r="B599" i="4"/>
  <c r="A599" i="4" s="1"/>
  <c r="B598" i="4"/>
  <c r="A598" i="4" s="1"/>
  <c r="B597" i="4"/>
  <c r="A597" i="4" s="1"/>
  <c r="B596" i="4"/>
  <c r="A596" i="4" s="1"/>
  <c r="B595" i="4"/>
  <c r="A595" i="4" s="1"/>
  <c r="B594" i="4"/>
  <c r="A594" i="4" s="1"/>
  <c r="B593" i="4"/>
  <c r="A593" i="4" s="1"/>
  <c r="B592" i="4"/>
  <c r="A592" i="4" s="1"/>
  <c r="B591" i="4"/>
  <c r="A591" i="4" s="1"/>
  <c r="B590" i="4"/>
  <c r="A590" i="4" s="1"/>
  <c r="B589" i="4"/>
  <c r="A589" i="4" s="1"/>
  <c r="B588" i="4"/>
  <c r="A588" i="4" s="1"/>
  <c r="B587" i="4"/>
  <c r="A587" i="4" s="1"/>
  <c r="B586" i="4"/>
  <c r="A586" i="4" s="1"/>
  <c r="B585" i="4"/>
  <c r="A585" i="4" s="1"/>
  <c r="B584" i="4"/>
  <c r="A584" i="4" s="1"/>
  <c r="B583" i="4"/>
  <c r="A583" i="4" s="1"/>
  <c r="B582" i="4"/>
  <c r="A582" i="4" s="1"/>
  <c r="B581" i="4"/>
  <c r="A581" i="4" s="1"/>
  <c r="B580" i="4"/>
  <c r="A580" i="4" s="1"/>
  <c r="B579" i="4"/>
  <c r="A579" i="4" s="1"/>
  <c r="B578" i="4"/>
  <c r="A578" i="4" s="1"/>
  <c r="B577" i="4"/>
  <c r="A577" i="4" s="1"/>
  <c r="B576" i="4"/>
  <c r="A576" i="4" s="1"/>
  <c r="B575" i="4"/>
  <c r="A575" i="4" s="1"/>
  <c r="B574" i="4"/>
  <c r="A574" i="4" s="1"/>
  <c r="B573" i="4"/>
  <c r="A573" i="4" s="1"/>
  <c r="B572" i="4"/>
  <c r="A572" i="4" s="1"/>
  <c r="B571" i="4"/>
  <c r="A571" i="4" s="1"/>
  <c r="B570" i="4"/>
  <c r="A570" i="4" s="1"/>
  <c r="B569" i="4"/>
  <c r="A569" i="4" s="1"/>
  <c r="B568" i="4"/>
  <c r="A568" i="4" s="1"/>
  <c r="B567" i="4"/>
  <c r="A567" i="4" s="1"/>
  <c r="B566" i="4"/>
  <c r="A566" i="4" s="1"/>
  <c r="B565" i="4"/>
  <c r="A565" i="4" s="1"/>
  <c r="B564" i="4"/>
  <c r="A564" i="4" s="1"/>
  <c r="B563" i="4"/>
  <c r="A563" i="4" s="1"/>
  <c r="B562" i="4"/>
  <c r="A562" i="4" s="1"/>
  <c r="B561" i="4"/>
  <c r="A561" i="4" s="1"/>
  <c r="B560" i="4"/>
  <c r="A560" i="4" s="1"/>
  <c r="B559" i="4"/>
  <c r="A559" i="4" s="1"/>
  <c r="B558" i="4"/>
  <c r="A558" i="4" s="1"/>
  <c r="B557" i="4"/>
  <c r="A557" i="4" s="1"/>
  <c r="B556" i="4"/>
  <c r="A556" i="4" s="1"/>
  <c r="B555" i="4"/>
  <c r="A555" i="4" s="1"/>
  <c r="B554" i="4"/>
  <c r="A554" i="4" s="1"/>
  <c r="B553" i="4"/>
  <c r="A553" i="4" s="1"/>
  <c r="B552" i="4"/>
  <c r="A552" i="4" s="1"/>
  <c r="B551" i="4"/>
  <c r="A551" i="4" s="1"/>
  <c r="B550" i="4"/>
  <c r="A550" i="4" s="1"/>
  <c r="B549" i="4"/>
  <c r="A549" i="4" s="1"/>
  <c r="B548" i="4"/>
  <c r="A548" i="4" s="1"/>
  <c r="B547" i="4"/>
  <c r="A547" i="4" s="1"/>
  <c r="B546" i="4"/>
  <c r="A546" i="4" s="1"/>
  <c r="B545" i="4"/>
  <c r="A545" i="4" s="1"/>
  <c r="B544" i="4"/>
  <c r="A544" i="4" s="1"/>
  <c r="B543" i="4"/>
  <c r="A543" i="4" s="1"/>
  <c r="B542" i="4"/>
  <c r="A542" i="4" s="1"/>
  <c r="B541" i="4"/>
  <c r="A541" i="4" s="1"/>
  <c r="B540" i="4"/>
  <c r="A540" i="4" s="1"/>
  <c r="B539" i="4"/>
  <c r="A539" i="4" s="1"/>
  <c r="B538" i="4"/>
  <c r="A538" i="4" s="1"/>
  <c r="B537" i="4"/>
  <c r="A537" i="4" s="1"/>
  <c r="B536" i="4"/>
  <c r="A536" i="4" s="1"/>
  <c r="B535" i="4"/>
  <c r="A535" i="4" s="1"/>
  <c r="B534" i="4"/>
  <c r="A534" i="4" s="1"/>
  <c r="B533" i="4"/>
  <c r="A533" i="4" s="1"/>
  <c r="B532" i="4"/>
  <c r="A532" i="4" s="1"/>
  <c r="B531" i="4"/>
  <c r="A531" i="4" s="1"/>
  <c r="B530" i="4"/>
  <c r="A530" i="4" s="1"/>
  <c r="B529" i="4"/>
  <c r="A529" i="4" s="1"/>
  <c r="B528" i="4"/>
  <c r="A528" i="4" s="1"/>
  <c r="B527" i="4"/>
  <c r="A527" i="4" s="1"/>
  <c r="B526" i="4"/>
  <c r="A526" i="4" s="1"/>
  <c r="B525" i="4"/>
  <c r="A525" i="4" s="1"/>
  <c r="B524" i="4"/>
  <c r="A524" i="4" s="1"/>
  <c r="B523" i="4"/>
  <c r="A523" i="4" s="1"/>
  <c r="B522" i="4"/>
  <c r="A522" i="4" s="1"/>
  <c r="B521" i="4"/>
  <c r="A521" i="4" s="1"/>
  <c r="B520" i="4"/>
  <c r="A520" i="4" s="1"/>
  <c r="B519" i="4"/>
  <c r="A519" i="4" s="1"/>
  <c r="B518" i="4"/>
  <c r="A518" i="4" s="1"/>
  <c r="B517" i="4"/>
  <c r="A517" i="4" s="1"/>
  <c r="B516" i="4"/>
  <c r="A516" i="4" s="1"/>
  <c r="B515" i="4"/>
  <c r="A515" i="4" s="1"/>
  <c r="B514" i="4"/>
  <c r="A514" i="4" s="1"/>
  <c r="B513" i="4"/>
  <c r="A513" i="4" s="1"/>
  <c r="B512" i="4"/>
  <c r="A512" i="4" s="1"/>
  <c r="B511" i="4"/>
  <c r="A511" i="4" s="1"/>
  <c r="B510" i="4"/>
  <c r="A510" i="4" s="1"/>
  <c r="B509" i="4"/>
  <c r="A509" i="4" s="1"/>
  <c r="B508" i="4"/>
  <c r="A508" i="4" s="1"/>
  <c r="B507" i="4"/>
  <c r="A507" i="4" s="1"/>
  <c r="B506" i="4"/>
  <c r="A506" i="4" s="1"/>
  <c r="B505" i="4"/>
  <c r="A505" i="4" s="1"/>
  <c r="B504" i="4"/>
  <c r="A504" i="4" s="1"/>
  <c r="B503" i="4"/>
  <c r="B502" i="4"/>
  <c r="B501" i="4"/>
  <c r="B500" i="4"/>
  <c r="B499" i="4"/>
  <c r="B498" i="4"/>
  <c r="B497" i="4"/>
  <c r="B496" i="4"/>
  <c r="B495" i="4"/>
  <c r="B494" i="4"/>
  <c r="B493" i="4"/>
  <c r="A493" i="4" s="1"/>
  <c r="B492" i="4"/>
  <c r="A492" i="4" s="1"/>
  <c r="B491" i="4"/>
  <c r="A491" i="4" s="1"/>
  <c r="B490" i="4"/>
  <c r="A490" i="4" s="1"/>
  <c r="B489" i="4"/>
  <c r="A489" i="4" s="1"/>
  <c r="B488" i="4"/>
  <c r="A488" i="4" s="1"/>
  <c r="B487" i="4"/>
  <c r="A487" i="4" s="1"/>
  <c r="B486" i="4"/>
  <c r="A486" i="4" s="1"/>
  <c r="B485" i="4"/>
  <c r="A485" i="4" s="1"/>
  <c r="B484" i="4"/>
  <c r="A484" i="4" s="1"/>
  <c r="B483" i="4"/>
  <c r="A483" i="4" s="1"/>
  <c r="B482" i="4"/>
  <c r="A482" i="4" s="1"/>
  <c r="B481" i="4"/>
  <c r="A481" i="4" s="1"/>
  <c r="B480" i="4"/>
  <c r="A480" i="4" s="1"/>
  <c r="B479" i="4"/>
  <c r="A479" i="4" s="1"/>
  <c r="B478" i="4"/>
  <c r="A478" i="4" s="1"/>
  <c r="B477" i="4"/>
  <c r="A477" i="4" s="1"/>
  <c r="B476" i="4"/>
  <c r="A476" i="4" s="1"/>
  <c r="B475" i="4"/>
  <c r="A475" i="4" s="1"/>
  <c r="B474" i="4"/>
  <c r="A474" i="4" s="1"/>
  <c r="B473" i="4"/>
  <c r="A473" i="4" s="1"/>
  <c r="B472" i="4"/>
  <c r="A472" i="4" s="1"/>
  <c r="B471" i="4"/>
  <c r="A471" i="4" s="1"/>
  <c r="B470" i="4"/>
  <c r="A470" i="4" s="1"/>
  <c r="B469" i="4"/>
  <c r="A469" i="4" s="1"/>
  <c r="B468" i="4"/>
  <c r="A468" i="4" s="1"/>
  <c r="B467" i="4"/>
  <c r="A467" i="4" s="1"/>
  <c r="B466" i="4"/>
  <c r="A466" i="4" s="1"/>
  <c r="B465" i="4"/>
  <c r="A465" i="4" s="1"/>
  <c r="B464" i="4"/>
  <c r="A464" i="4" s="1"/>
  <c r="B463" i="4"/>
  <c r="A463" i="4" s="1"/>
  <c r="B462" i="4"/>
  <c r="A462" i="4" s="1"/>
  <c r="B461" i="4"/>
  <c r="A461" i="4" s="1"/>
  <c r="B460" i="4"/>
  <c r="A460" i="4" s="1"/>
  <c r="B459" i="4"/>
  <c r="A459" i="4" s="1"/>
  <c r="B458" i="4"/>
  <c r="A458" i="4" s="1"/>
  <c r="B457" i="4"/>
  <c r="A457" i="4" s="1"/>
  <c r="B456" i="4"/>
  <c r="A456" i="4" s="1"/>
  <c r="B455" i="4"/>
  <c r="A455" i="4" s="1"/>
  <c r="B454" i="4"/>
  <c r="A454" i="4" s="1"/>
  <c r="B453" i="4"/>
  <c r="A453" i="4" s="1"/>
  <c r="B452" i="4"/>
  <c r="A452" i="4" s="1"/>
  <c r="B451" i="4"/>
  <c r="A451" i="4" s="1"/>
  <c r="B450" i="4"/>
  <c r="A450" i="4" s="1"/>
  <c r="B449" i="4"/>
  <c r="A449" i="4" s="1"/>
  <c r="B448" i="4"/>
  <c r="A448" i="4" s="1"/>
  <c r="B447" i="4"/>
  <c r="A447" i="4" s="1"/>
  <c r="B446" i="4"/>
  <c r="A446" i="4" s="1"/>
  <c r="B445" i="4"/>
  <c r="A445" i="4" s="1"/>
  <c r="B444" i="4"/>
  <c r="A444" i="4" s="1"/>
  <c r="B443" i="4"/>
  <c r="A443" i="4" s="1"/>
  <c r="B442" i="4"/>
  <c r="A442" i="4" s="1"/>
  <c r="B441" i="4"/>
  <c r="A441" i="4" s="1"/>
  <c r="B440" i="4"/>
  <c r="A440" i="4" s="1"/>
  <c r="B439" i="4"/>
  <c r="A439" i="4" s="1"/>
  <c r="B438" i="4"/>
  <c r="A438" i="4" s="1"/>
  <c r="B437" i="4"/>
  <c r="A437" i="4" s="1"/>
  <c r="B436" i="4"/>
  <c r="A436" i="4" s="1"/>
  <c r="B435" i="4"/>
  <c r="A435" i="4" s="1"/>
  <c r="B434" i="4"/>
  <c r="A434" i="4" s="1"/>
  <c r="B433" i="4"/>
  <c r="A433" i="4" s="1"/>
  <c r="B432" i="4"/>
  <c r="A432" i="4" s="1"/>
  <c r="B431" i="4"/>
  <c r="A431" i="4" s="1"/>
  <c r="B430" i="4"/>
  <c r="A430" i="4" s="1"/>
  <c r="B429" i="4"/>
  <c r="A429" i="4" s="1"/>
  <c r="B428" i="4"/>
  <c r="A428" i="4" s="1"/>
  <c r="B427" i="4"/>
  <c r="A427" i="4" s="1"/>
  <c r="B426" i="4"/>
  <c r="A426" i="4" s="1"/>
  <c r="B425" i="4"/>
  <c r="A425" i="4" s="1"/>
  <c r="B424" i="4"/>
  <c r="A424" i="4" s="1"/>
  <c r="B423" i="4"/>
  <c r="A423" i="4" s="1"/>
  <c r="B422" i="4"/>
  <c r="A422" i="4" s="1"/>
  <c r="B421" i="4"/>
  <c r="A421" i="4" s="1"/>
  <c r="B420" i="4"/>
  <c r="A420" i="4" s="1"/>
  <c r="B419" i="4"/>
  <c r="A419" i="4" s="1"/>
  <c r="B418" i="4"/>
  <c r="A418" i="4" s="1"/>
  <c r="B417" i="4"/>
  <c r="A417" i="4" s="1"/>
  <c r="B416" i="4"/>
  <c r="A416" i="4" s="1"/>
  <c r="B415" i="4"/>
  <c r="A415" i="4" s="1"/>
  <c r="B414" i="4"/>
  <c r="A414" i="4" s="1"/>
  <c r="B413" i="4"/>
  <c r="A413" i="4" s="1"/>
  <c r="B412" i="4"/>
  <c r="A412" i="4" s="1"/>
  <c r="B411" i="4"/>
  <c r="A411" i="4" s="1"/>
  <c r="B410" i="4"/>
  <c r="A410" i="4" s="1"/>
  <c r="B409" i="4"/>
  <c r="A409" i="4" s="1"/>
  <c r="B408" i="4"/>
  <c r="A408" i="4" s="1"/>
  <c r="B407" i="4"/>
  <c r="A407" i="4" s="1"/>
  <c r="B406" i="4"/>
  <c r="A406" i="4" s="1"/>
  <c r="B405" i="4"/>
  <c r="A405" i="4" s="1"/>
  <c r="B404" i="4"/>
  <c r="A404" i="4" s="1"/>
  <c r="B403" i="4"/>
  <c r="A403" i="4" s="1"/>
  <c r="B402" i="4"/>
  <c r="A402" i="4" s="1"/>
  <c r="B401" i="4"/>
  <c r="A401" i="4" s="1"/>
  <c r="B400" i="4"/>
  <c r="A400" i="4" s="1"/>
  <c r="B399" i="4"/>
  <c r="A399" i="4" s="1"/>
  <c r="B398" i="4"/>
  <c r="A398" i="4" s="1"/>
  <c r="B397" i="4"/>
  <c r="A397" i="4" s="1"/>
  <c r="B396" i="4"/>
  <c r="A396" i="4" s="1"/>
  <c r="B395" i="4"/>
  <c r="A395" i="4" s="1"/>
  <c r="B394" i="4"/>
  <c r="A394" i="4" s="1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E1474" i="4"/>
  <c r="E1473" i="4"/>
  <c r="E1472" i="4"/>
  <c r="E1471" i="4"/>
  <c r="E1470" i="4"/>
  <c r="E1469" i="4"/>
  <c r="E1468" i="4"/>
  <c r="E1467" i="4"/>
  <c r="E1466" i="4"/>
  <c r="E1465" i="4"/>
  <c r="E1464" i="4"/>
  <c r="E1463" i="4"/>
  <c r="E1462" i="4"/>
  <c r="E1461" i="4"/>
  <c r="E1460" i="4"/>
  <c r="E1459" i="4"/>
  <c r="E1458" i="4"/>
  <c r="E1457" i="4"/>
  <c r="E1456" i="4"/>
  <c r="E1455" i="4"/>
  <c r="E1454" i="4"/>
  <c r="E1453" i="4"/>
  <c r="E1452" i="4"/>
  <c r="E1451" i="4"/>
  <c r="E1450" i="4"/>
  <c r="E1449" i="4"/>
  <c r="E1448" i="4"/>
  <c r="E1447" i="4"/>
  <c r="E1446" i="4"/>
  <c r="E1445" i="4"/>
  <c r="E1444" i="4"/>
  <c r="E1443" i="4"/>
  <c r="E1442" i="4"/>
  <c r="E1441" i="4"/>
  <c r="E1440" i="4"/>
  <c r="E1439" i="4"/>
  <c r="E1438" i="4"/>
  <c r="E1437" i="4"/>
  <c r="E1436" i="4"/>
  <c r="E1435" i="4"/>
  <c r="E1434" i="4"/>
  <c r="E1433" i="4"/>
  <c r="E1432" i="4"/>
  <c r="E1431" i="4"/>
  <c r="E1430" i="4"/>
  <c r="E1429" i="4"/>
  <c r="E1428" i="4"/>
  <c r="E1427" i="4"/>
  <c r="E1426" i="4"/>
  <c r="E1425" i="4"/>
  <c r="E1424" i="4"/>
  <c r="E1423" i="4"/>
  <c r="E1422" i="4"/>
  <c r="E1421" i="4"/>
  <c r="E1420" i="4"/>
  <c r="E1419" i="4"/>
  <c r="E1418" i="4"/>
  <c r="E1417" i="4"/>
  <c r="E1416" i="4"/>
  <c r="E1415" i="4"/>
  <c r="E1414" i="4"/>
  <c r="E1413" i="4"/>
  <c r="E1412" i="4"/>
  <c r="E1411" i="4"/>
  <c r="E1410" i="4"/>
  <c r="E1409" i="4"/>
  <c r="E1408" i="4"/>
  <c r="E1407" i="4"/>
  <c r="E1406" i="4"/>
  <c r="E1405" i="4"/>
  <c r="E1404" i="4"/>
  <c r="E1403" i="4"/>
  <c r="E1402" i="4"/>
  <c r="E1401" i="4"/>
  <c r="E1400" i="4"/>
  <c r="E1399" i="4"/>
  <c r="E1398" i="4"/>
  <c r="E1397" i="4"/>
  <c r="E1396" i="4"/>
  <c r="E1395" i="4"/>
  <c r="E1394" i="4"/>
  <c r="E1393" i="4"/>
  <c r="E1392" i="4"/>
  <c r="E1391" i="4"/>
  <c r="E1390" i="4"/>
  <c r="E1389" i="4"/>
  <c r="E1388" i="4"/>
  <c r="E1387" i="4"/>
  <c r="E1386" i="4"/>
  <c r="E1385" i="4"/>
  <c r="E1384" i="4"/>
  <c r="E1383" i="4"/>
  <c r="E1382" i="4"/>
  <c r="E1381" i="4"/>
  <c r="E1380" i="4"/>
  <c r="E1379" i="4"/>
  <c r="E1378" i="4"/>
  <c r="E1377" i="4"/>
  <c r="E1376" i="4"/>
  <c r="E1375" i="4"/>
  <c r="E1374" i="4"/>
  <c r="E1373" i="4"/>
  <c r="E1372" i="4"/>
  <c r="E1371" i="4"/>
  <c r="E1370" i="4"/>
  <c r="E1369" i="4"/>
  <c r="E1368" i="4"/>
  <c r="E1367" i="4"/>
  <c r="E1366" i="4"/>
  <c r="E1365" i="4"/>
  <c r="E1364" i="4"/>
  <c r="E1363" i="4"/>
  <c r="E1362" i="4"/>
  <c r="E1361" i="4"/>
  <c r="E1360" i="4"/>
  <c r="E1359" i="4"/>
  <c r="E1358" i="4"/>
  <c r="E1357" i="4"/>
  <c r="E1356" i="4"/>
  <c r="E1355" i="4"/>
  <c r="E1354" i="4"/>
  <c r="E1353" i="4"/>
  <c r="E1352" i="4"/>
  <c r="E1351" i="4"/>
  <c r="E1350" i="4"/>
  <c r="E1349" i="4"/>
  <c r="E1348" i="4"/>
  <c r="E1347" i="4"/>
  <c r="E1346" i="4"/>
  <c r="E1345" i="4"/>
  <c r="E1344" i="4"/>
  <c r="E1343" i="4"/>
  <c r="E1342" i="4"/>
  <c r="E1341" i="4"/>
  <c r="E1340" i="4"/>
  <c r="E1339" i="4"/>
  <c r="E1338" i="4"/>
  <c r="E1337" i="4"/>
  <c r="E1336" i="4"/>
  <c r="E1335" i="4"/>
  <c r="E1334" i="4"/>
  <c r="E1333" i="4"/>
  <c r="E1332" i="4"/>
  <c r="E1331" i="4"/>
  <c r="E1330" i="4"/>
  <c r="E1329" i="4"/>
  <c r="E1328" i="4"/>
  <c r="E1327" i="4"/>
  <c r="E1326" i="4"/>
  <c r="E1325" i="4"/>
  <c r="E1324" i="4"/>
  <c r="E1323" i="4"/>
  <c r="E1322" i="4"/>
  <c r="E1321" i="4"/>
  <c r="E1320" i="4"/>
  <c r="E1319" i="4"/>
  <c r="E1318" i="4"/>
  <c r="E1317" i="4"/>
  <c r="E1316" i="4"/>
  <c r="E1315" i="4"/>
  <c r="E1314" i="4"/>
  <c r="E1313" i="4"/>
  <c r="E1312" i="4"/>
  <c r="E1311" i="4"/>
  <c r="E1310" i="4"/>
  <c r="E1309" i="4"/>
  <c r="E1308" i="4"/>
  <c r="E1307" i="4"/>
  <c r="E1306" i="4"/>
  <c r="E1305" i="4"/>
  <c r="E1304" i="4"/>
  <c r="E1303" i="4"/>
  <c r="E1302" i="4"/>
  <c r="E1301" i="4"/>
  <c r="E1300" i="4"/>
  <c r="E1299" i="4"/>
  <c r="E1298" i="4"/>
  <c r="E1297" i="4"/>
  <c r="E1296" i="4"/>
  <c r="E1295" i="4"/>
  <c r="E1294" i="4"/>
  <c r="E1293" i="4"/>
  <c r="E1292" i="4"/>
  <c r="E1291" i="4"/>
  <c r="E1290" i="4"/>
  <c r="E1289" i="4"/>
  <c r="E1288" i="4"/>
  <c r="E1287" i="4"/>
  <c r="E1286" i="4"/>
  <c r="E1285" i="4"/>
  <c r="E1284" i="4"/>
  <c r="E1283" i="4"/>
  <c r="E1282" i="4"/>
  <c r="E1281" i="4"/>
  <c r="E1280" i="4"/>
  <c r="E1279" i="4"/>
  <c r="E1278" i="4"/>
  <c r="E1277" i="4"/>
  <c r="E1276" i="4"/>
  <c r="E1275" i="4"/>
  <c r="E1274" i="4"/>
  <c r="E1273" i="4"/>
  <c r="E1272" i="4"/>
  <c r="E1271" i="4"/>
  <c r="E1270" i="4"/>
  <c r="E1269" i="4"/>
  <c r="E1268" i="4"/>
  <c r="E1267" i="4"/>
  <c r="E1266" i="4"/>
  <c r="E1265" i="4"/>
  <c r="E1264" i="4"/>
  <c r="E1263" i="4"/>
  <c r="E1262" i="4"/>
  <c r="E1261" i="4"/>
  <c r="E1260" i="4"/>
  <c r="E1259" i="4"/>
  <c r="E1258" i="4"/>
  <c r="E1257" i="4"/>
  <c r="E1256" i="4"/>
  <c r="E1255" i="4"/>
  <c r="E1254" i="4"/>
  <c r="E1253" i="4"/>
  <c r="E1252" i="4"/>
  <c r="E1251" i="4"/>
  <c r="E1250" i="4"/>
  <c r="E1249" i="4"/>
  <c r="E1248" i="4"/>
  <c r="E1247" i="4"/>
  <c r="E1246" i="4"/>
  <c r="E1245" i="4"/>
  <c r="E1244" i="4"/>
  <c r="E1243" i="4"/>
  <c r="E1242" i="4"/>
  <c r="E1241" i="4"/>
  <c r="E1240" i="4"/>
  <c r="E1239" i="4"/>
  <c r="E1238" i="4"/>
  <c r="E1237" i="4"/>
  <c r="E1236" i="4"/>
  <c r="E1235" i="4"/>
  <c r="E1234" i="4"/>
  <c r="E1233" i="4"/>
  <c r="E1232" i="4"/>
  <c r="E1231" i="4"/>
  <c r="E1230" i="4"/>
  <c r="E1229" i="4"/>
  <c r="E1228" i="4"/>
  <c r="E1227" i="4"/>
  <c r="E1226" i="4"/>
  <c r="E1225" i="4"/>
  <c r="E1224" i="4"/>
  <c r="E1223" i="4"/>
  <c r="E1222" i="4"/>
  <c r="E1221" i="4"/>
  <c r="E1220" i="4"/>
  <c r="E1219" i="4"/>
  <c r="E1218" i="4"/>
  <c r="E1217" i="4"/>
  <c r="E1216" i="4"/>
  <c r="E1215" i="4"/>
  <c r="E1214" i="4"/>
  <c r="E1213" i="4"/>
  <c r="E1212" i="4"/>
  <c r="E1211" i="4"/>
  <c r="E1210" i="4"/>
  <c r="E1209" i="4"/>
  <c r="E1208" i="4"/>
  <c r="E1207" i="4"/>
  <c r="E1206" i="4"/>
  <c r="E1205" i="4"/>
  <c r="E1204" i="4"/>
  <c r="E1203" i="4"/>
  <c r="E1202" i="4"/>
  <c r="E1201" i="4"/>
  <c r="E1200" i="4"/>
  <c r="E1199" i="4"/>
  <c r="E1198" i="4"/>
  <c r="E1197" i="4"/>
  <c r="E1196" i="4"/>
  <c r="E1195" i="4"/>
  <c r="E1194" i="4"/>
  <c r="E1193" i="4"/>
  <c r="E1192" i="4"/>
  <c r="E1191" i="4"/>
  <c r="E1190" i="4"/>
  <c r="E1189" i="4"/>
  <c r="E1188" i="4"/>
  <c r="E1187" i="4"/>
  <c r="E1186" i="4"/>
  <c r="E1185" i="4"/>
  <c r="E1184" i="4"/>
  <c r="E1183" i="4"/>
  <c r="E1182" i="4"/>
  <c r="E1181" i="4"/>
  <c r="E1180" i="4"/>
  <c r="E1179" i="4"/>
  <c r="E1178" i="4"/>
  <c r="E1177" i="4"/>
  <c r="E1176" i="4"/>
  <c r="E1175" i="4"/>
  <c r="E1174" i="4"/>
  <c r="E1173" i="4"/>
  <c r="E1172" i="4"/>
  <c r="E1171" i="4"/>
  <c r="E1170" i="4"/>
  <c r="E1169" i="4"/>
  <c r="E1168" i="4"/>
  <c r="E1167" i="4"/>
  <c r="E1166" i="4"/>
  <c r="E1165" i="4"/>
  <c r="E1164" i="4"/>
  <c r="E1163" i="4"/>
  <c r="E1162" i="4"/>
  <c r="E1161" i="4"/>
  <c r="E1160" i="4"/>
  <c r="E1159" i="4"/>
  <c r="E1158" i="4"/>
  <c r="E1157" i="4"/>
  <c r="E1156" i="4"/>
  <c r="E1155" i="4"/>
  <c r="E1154" i="4"/>
  <c r="E1153" i="4"/>
  <c r="E1152" i="4"/>
  <c r="E1151" i="4"/>
  <c r="E1150" i="4"/>
  <c r="E1149" i="4"/>
  <c r="E1148" i="4"/>
  <c r="E1147" i="4"/>
  <c r="E1146" i="4"/>
  <c r="E1145" i="4"/>
  <c r="E1144" i="4"/>
  <c r="E1143" i="4"/>
  <c r="E1142" i="4"/>
  <c r="E1141" i="4"/>
  <c r="E1140" i="4"/>
  <c r="E1139" i="4"/>
  <c r="E1138" i="4"/>
  <c r="E1137" i="4"/>
  <c r="E1136" i="4"/>
  <c r="E1135" i="4"/>
  <c r="E1134" i="4"/>
  <c r="E1133" i="4"/>
  <c r="E1132" i="4"/>
  <c r="E1131" i="4"/>
  <c r="E1130" i="4"/>
  <c r="E1129" i="4"/>
  <c r="E1128" i="4"/>
  <c r="E1127" i="4"/>
  <c r="E1126" i="4"/>
  <c r="E1125" i="4"/>
  <c r="E1124" i="4"/>
  <c r="E1123" i="4"/>
  <c r="E1122" i="4"/>
  <c r="E1121" i="4"/>
  <c r="E1120" i="4"/>
  <c r="E1119" i="4"/>
  <c r="E1118" i="4"/>
  <c r="E1117" i="4"/>
  <c r="E1116" i="4"/>
  <c r="E1115" i="4"/>
  <c r="E1114" i="4"/>
  <c r="E1113" i="4"/>
  <c r="E1112" i="4"/>
  <c r="E1111" i="4"/>
  <c r="E1110" i="4"/>
  <c r="E1109" i="4"/>
  <c r="E1108" i="4"/>
  <c r="E1107" i="4"/>
  <c r="E1106" i="4"/>
  <c r="E1105" i="4"/>
  <c r="E1104" i="4"/>
  <c r="E1103" i="4"/>
  <c r="E1102" i="4"/>
  <c r="E1101" i="4"/>
  <c r="E1100" i="4"/>
  <c r="E1099" i="4"/>
  <c r="E1098" i="4"/>
  <c r="E1097" i="4"/>
  <c r="E1096" i="4"/>
  <c r="E1095" i="4"/>
  <c r="E1094" i="4"/>
  <c r="E1093" i="4"/>
  <c r="E1092" i="4"/>
  <c r="E1091" i="4"/>
  <c r="E1090" i="4"/>
  <c r="E1089" i="4"/>
  <c r="E1088" i="4"/>
  <c r="E1087" i="4"/>
  <c r="E1086" i="4"/>
  <c r="E1085" i="4"/>
  <c r="E1084" i="4"/>
  <c r="E1083" i="4"/>
  <c r="E1082" i="4"/>
  <c r="E1081" i="4"/>
  <c r="E1080" i="4"/>
  <c r="E1079" i="4"/>
  <c r="E1078" i="4"/>
  <c r="E1077" i="4"/>
  <c r="E1076" i="4"/>
  <c r="E1075" i="4"/>
  <c r="E1074" i="4"/>
  <c r="E1073" i="4"/>
  <c r="E1072" i="4"/>
  <c r="E1071" i="4"/>
  <c r="E1070" i="4"/>
  <c r="E1069" i="4"/>
  <c r="E1068" i="4"/>
  <c r="E1067" i="4"/>
  <c r="E1066" i="4"/>
  <c r="E1065" i="4"/>
  <c r="E1064" i="4"/>
  <c r="E1063" i="4"/>
  <c r="E1062" i="4"/>
  <c r="E1061" i="4"/>
  <c r="E1060" i="4"/>
  <c r="E1059" i="4"/>
  <c r="E1058" i="4"/>
  <c r="E1057" i="4"/>
  <c r="E1056" i="4"/>
  <c r="E1055" i="4"/>
  <c r="E1054" i="4"/>
  <c r="E1053" i="4"/>
  <c r="E1052" i="4"/>
  <c r="E1051" i="4"/>
  <c r="E1050" i="4"/>
  <c r="E1049" i="4"/>
  <c r="E1048" i="4"/>
  <c r="E1047" i="4"/>
  <c r="E1046" i="4"/>
  <c r="E1045" i="4"/>
  <c r="E1044" i="4"/>
  <c r="E1043" i="4"/>
  <c r="E1042" i="4"/>
  <c r="E1041" i="4"/>
  <c r="E1040" i="4"/>
  <c r="E1039" i="4"/>
  <c r="E1038" i="4"/>
  <c r="E1037" i="4"/>
  <c r="E1036" i="4"/>
  <c r="E1035" i="4"/>
  <c r="E1034" i="4"/>
  <c r="E1033" i="4"/>
  <c r="E1032" i="4"/>
  <c r="E1031" i="4"/>
  <c r="E1030" i="4"/>
  <c r="E1029" i="4"/>
  <c r="E1028" i="4"/>
  <c r="E1027" i="4"/>
  <c r="E1026" i="4"/>
  <c r="E1025" i="4"/>
  <c r="E1024" i="4"/>
  <c r="E1023" i="4"/>
  <c r="E1022" i="4"/>
  <c r="E1021" i="4"/>
  <c r="E1020" i="4"/>
  <c r="E1019" i="4"/>
  <c r="E1018" i="4"/>
  <c r="E1017" i="4"/>
  <c r="E1016" i="4"/>
  <c r="E1015" i="4"/>
  <c r="E1014" i="4"/>
  <c r="E1013" i="4"/>
  <c r="E1012" i="4"/>
  <c r="E1011" i="4"/>
  <c r="E1010" i="4"/>
  <c r="E1009" i="4"/>
  <c r="E1008" i="4"/>
  <c r="E1007" i="4"/>
  <c r="E1006" i="4"/>
  <c r="E1005" i="4"/>
  <c r="E1004" i="4"/>
  <c r="E1003" i="4"/>
  <c r="E1002" i="4"/>
  <c r="E1001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G313" i="1"/>
  <c r="G312" i="1"/>
  <c r="G306" i="1"/>
  <c r="G297" i="1"/>
  <c r="G296" i="1"/>
  <c r="G290" i="1"/>
  <c r="G281" i="1"/>
  <c r="G280" i="1"/>
  <c r="G274" i="1"/>
  <c r="G265" i="1"/>
  <c r="G264" i="1"/>
  <c r="G258" i="1"/>
  <c r="G249" i="1"/>
  <c r="G248" i="1"/>
  <c r="G243" i="1"/>
  <c r="G242" i="1"/>
  <c r="G233" i="1"/>
  <c r="G232" i="1"/>
  <c r="G226" i="1"/>
  <c r="G217" i="1"/>
  <c r="G216" i="1"/>
  <c r="G211" i="1"/>
  <c r="G210" i="1"/>
  <c r="G201" i="1"/>
  <c r="G200" i="1"/>
  <c r="G195" i="1"/>
  <c r="G194" i="1"/>
  <c r="G185" i="1"/>
  <c r="G184" i="1"/>
  <c r="G178" i="1"/>
  <c r="G169" i="1"/>
  <c r="G168" i="1"/>
  <c r="G163" i="1"/>
  <c r="G162" i="1"/>
  <c r="G146" i="1"/>
  <c r="G137" i="1"/>
  <c r="G136" i="1"/>
  <c r="G131" i="1"/>
  <c r="G126" i="1"/>
  <c r="G121" i="1"/>
  <c r="G120" i="1"/>
  <c r="G115" i="1"/>
  <c r="G114" i="1"/>
  <c r="G108" i="1"/>
  <c r="G105" i="1"/>
  <c r="G104" i="1"/>
  <c r="G98" i="1"/>
  <c r="G96" i="1"/>
  <c r="G93" i="1"/>
  <c r="G92" i="1"/>
  <c r="G91" i="1"/>
  <c r="G89" i="1"/>
  <c r="G88" i="1"/>
  <c r="G82" i="1"/>
  <c r="G80" i="1"/>
  <c r="G77" i="1"/>
  <c r="G76" i="1"/>
  <c r="G75" i="1"/>
  <c r="G73" i="1"/>
  <c r="G72" i="1"/>
  <c r="G65" i="1"/>
  <c r="G60" i="1"/>
  <c r="G57" i="1"/>
  <c r="G56" i="1"/>
  <c r="G50" i="1"/>
  <c r="G48" i="1"/>
  <c r="G45" i="1"/>
  <c r="G41" i="1"/>
  <c r="G40" i="1"/>
  <c r="G34" i="1"/>
  <c r="G29" i="1"/>
  <c r="G28" i="1"/>
  <c r="G27" i="1"/>
  <c r="G25" i="1"/>
  <c r="G24" i="1"/>
  <c r="G19" i="1"/>
  <c r="G18" i="1"/>
  <c r="G12" i="1"/>
  <c r="G9" i="1"/>
  <c r="G8" i="1"/>
  <c r="G2" i="1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7" i="3"/>
  <c r="A217" i="3" s="1"/>
  <c r="B216" i="3"/>
  <c r="A216" i="3" s="1"/>
  <c r="B215" i="3"/>
  <c r="A215" i="3" s="1"/>
  <c r="B214" i="3"/>
  <c r="A214" i="3" s="1"/>
  <c r="B213" i="3"/>
  <c r="A213" i="3" s="1"/>
  <c r="B212" i="3"/>
  <c r="A212" i="3" s="1"/>
  <c r="B211" i="3"/>
  <c r="A211" i="3" s="1"/>
  <c r="B210" i="3"/>
  <c r="A210" i="3" s="1"/>
  <c r="B209" i="3"/>
  <c r="A209" i="3" s="1"/>
  <c r="B208" i="3"/>
  <c r="A208" i="3" s="1"/>
  <c r="B207" i="3"/>
  <c r="B206" i="3"/>
  <c r="B205" i="3"/>
  <c r="B204" i="3"/>
  <c r="B203" i="3"/>
  <c r="B202" i="3"/>
  <c r="B201" i="3"/>
  <c r="A201" i="3" s="1"/>
  <c r="B200" i="3"/>
  <c r="A200" i="3" s="1"/>
  <c r="B199" i="3"/>
  <c r="A199" i="3" s="1"/>
  <c r="B198" i="3"/>
  <c r="A198" i="3" s="1"/>
  <c r="B197" i="3"/>
  <c r="A197" i="3" s="1"/>
  <c r="B196" i="3"/>
  <c r="A196" i="3" s="1"/>
  <c r="B195" i="3"/>
  <c r="A195" i="3" s="1"/>
  <c r="B194" i="3"/>
  <c r="A194" i="3" s="1"/>
  <c r="B193" i="3"/>
  <c r="A193" i="3" s="1"/>
  <c r="B192" i="3"/>
  <c r="A192" i="3" s="1"/>
  <c r="B191" i="3"/>
  <c r="A191" i="3" s="1"/>
  <c r="B190" i="3"/>
  <c r="A190" i="3" s="1"/>
  <c r="B189" i="3"/>
  <c r="A189" i="3" s="1"/>
  <c r="B188" i="3"/>
  <c r="A188" i="3" s="1"/>
  <c r="B187" i="3"/>
  <c r="A187" i="3" s="1"/>
  <c r="B186" i="3"/>
  <c r="A186" i="3" s="1"/>
  <c r="B185" i="3"/>
  <c r="A185" i="3" s="1"/>
  <c r="B184" i="3"/>
  <c r="A184" i="3" s="1"/>
  <c r="B183" i="3"/>
  <c r="A183" i="3" s="1"/>
  <c r="B182" i="3"/>
  <c r="A182" i="3" s="1"/>
  <c r="B181" i="3"/>
  <c r="A181" i="3" s="1"/>
  <c r="B180" i="3"/>
  <c r="A180" i="3" s="1"/>
  <c r="B179" i="3"/>
  <c r="A179" i="3" s="1"/>
  <c r="B178" i="3"/>
  <c r="A178" i="3" s="1"/>
  <c r="B177" i="3"/>
  <c r="A177" i="3" s="1"/>
  <c r="B176" i="3"/>
  <c r="A176" i="3" s="1"/>
  <c r="B175" i="3"/>
  <c r="A175" i="3" s="1"/>
  <c r="K174" i="3"/>
  <c r="J174" i="3" s="1"/>
  <c r="K173" i="3"/>
  <c r="J173" i="3" s="1"/>
  <c r="B172" i="3"/>
  <c r="A172" i="3" s="1"/>
  <c r="B171" i="3"/>
  <c r="A171" i="3" s="1"/>
  <c r="B170" i="3"/>
  <c r="A170" i="3" s="1"/>
  <c r="B169" i="3"/>
  <c r="A169" i="3" s="1"/>
  <c r="B168" i="3"/>
  <c r="A168" i="3" s="1"/>
  <c r="B167" i="3"/>
  <c r="A167" i="3" s="1"/>
  <c r="B166" i="3"/>
  <c r="A166" i="3" s="1"/>
  <c r="B165" i="3"/>
  <c r="A165" i="3" s="1"/>
  <c r="B164" i="3"/>
  <c r="A164" i="3" s="1"/>
  <c r="B163" i="3"/>
  <c r="A163" i="3" s="1"/>
  <c r="B162" i="3"/>
  <c r="A162" i="3" s="1"/>
  <c r="B161" i="3"/>
  <c r="A161" i="3" s="1"/>
  <c r="B160" i="3"/>
  <c r="A160" i="3" s="1"/>
  <c r="B159" i="3"/>
  <c r="A159" i="3" s="1"/>
  <c r="B158" i="3"/>
  <c r="A158" i="3" s="1"/>
  <c r="B157" i="3"/>
  <c r="A157" i="3" s="1"/>
  <c r="B156" i="3"/>
  <c r="A156" i="3" s="1"/>
  <c r="B155" i="3"/>
  <c r="A155" i="3" s="1"/>
  <c r="B154" i="3"/>
  <c r="A154" i="3" s="1"/>
  <c r="B153" i="3"/>
  <c r="A153" i="3" s="1"/>
  <c r="B152" i="3"/>
  <c r="A152" i="3" s="1"/>
  <c r="B151" i="3"/>
  <c r="A151" i="3" s="1"/>
  <c r="B150" i="3"/>
  <c r="A150" i="3" s="1"/>
  <c r="B149" i="3"/>
  <c r="A149" i="3" s="1"/>
  <c r="B148" i="3"/>
  <c r="A148" i="3" s="1"/>
  <c r="B147" i="3"/>
  <c r="A147" i="3" s="1"/>
  <c r="B146" i="3"/>
  <c r="A146" i="3" s="1"/>
  <c r="B145" i="3"/>
  <c r="A145" i="3" s="1"/>
  <c r="B144" i="3"/>
  <c r="A144" i="3" s="1"/>
  <c r="B143" i="3"/>
  <c r="A143" i="3" s="1"/>
  <c r="B142" i="3"/>
  <c r="A142" i="3" s="1"/>
  <c r="B141" i="3"/>
  <c r="A141" i="3" s="1"/>
  <c r="B140" i="3"/>
  <c r="A140" i="3" s="1"/>
  <c r="B139" i="3"/>
  <c r="A139" i="3" s="1"/>
  <c r="B138" i="3"/>
  <c r="A138" i="3" s="1"/>
  <c r="B137" i="3"/>
  <c r="A137" i="3" s="1"/>
  <c r="B134" i="3"/>
  <c r="A134" i="3" s="1"/>
  <c r="B133" i="3"/>
  <c r="A133" i="3" s="1"/>
  <c r="B132" i="3"/>
  <c r="A132" i="3" s="1"/>
  <c r="B131" i="3"/>
  <c r="A131" i="3" s="1"/>
  <c r="B130" i="3"/>
  <c r="A130" i="3" s="1"/>
  <c r="B129" i="3"/>
  <c r="A129" i="3" s="1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N174" i="3"/>
  <c r="N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506" i="2"/>
  <c r="G319" i="1" s="1"/>
  <c r="D505" i="2"/>
  <c r="G318" i="1" s="1"/>
  <c r="D504" i="2"/>
  <c r="G317" i="1" s="1"/>
  <c r="D503" i="2"/>
  <c r="G316" i="1" s="1"/>
  <c r="D502" i="2"/>
  <c r="G315" i="1" s="1"/>
  <c r="D501" i="2"/>
  <c r="G314" i="1" s="1"/>
  <c r="D500" i="2"/>
  <c r="D499" i="2"/>
  <c r="D498" i="2"/>
  <c r="G311" i="1" s="1"/>
  <c r="D497" i="2"/>
  <c r="G310" i="1" s="1"/>
  <c r="D496" i="2"/>
  <c r="G309" i="1" s="1"/>
  <c r="D495" i="2"/>
  <c r="G308" i="1" s="1"/>
  <c r="D494" i="2"/>
  <c r="G307" i="1" s="1"/>
  <c r="D493" i="2"/>
  <c r="D492" i="2"/>
  <c r="G305" i="1" s="1"/>
  <c r="D491" i="2"/>
  <c r="G304" i="1" s="1"/>
  <c r="D490" i="2"/>
  <c r="G303" i="1" s="1"/>
  <c r="D489" i="2"/>
  <c r="G302" i="1" s="1"/>
  <c r="D488" i="2"/>
  <c r="G301" i="1" s="1"/>
  <c r="D487" i="2"/>
  <c r="G300" i="1" s="1"/>
  <c r="D486" i="2"/>
  <c r="G299" i="1" s="1"/>
  <c r="D485" i="2"/>
  <c r="G298" i="1" s="1"/>
  <c r="D484" i="2"/>
  <c r="D483" i="2"/>
  <c r="D482" i="2"/>
  <c r="G295" i="1" s="1"/>
  <c r="D481" i="2"/>
  <c r="G294" i="1" s="1"/>
  <c r="D480" i="2"/>
  <c r="G293" i="1" s="1"/>
  <c r="D479" i="2"/>
  <c r="G292" i="1" s="1"/>
  <c r="D478" i="2"/>
  <c r="G291" i="1" s="1"/>
  <c r="D477" i="2"/>
  <c r="D476" i="2"/>
  <c r="G289" i="1" s="1"/>
  <c r="D475" i="2"/>
  <c r="G288" i="1" s="1"/>
  <c r="D474" i="2"/>
  <c r="G287" i="1" s="1"/>
  <c r="D473" i="2"/>
  <c r="G286" i="1" s="1"/>
  <c r="D472" i="2"/>
  <c r="G285" i="1" s="1"/>
  <c r="D471" i="2"/>
  <c r="G284" i="1" s="1"/>
  <c r="D470" i="2"/>
  <c r="G283" i="1" s="1"/>
  <c r="D469" i="2"/>
  <c r="G282" i="1" s="1"/>
  <c r="D468" i="2"/>
  <c r="D467" i="2"/>
  <c r="D466" i="2"/>
  <c r="G279" i="1" s="1"/>
  <c r="D465" i="2"/>
  <c r="G278" i="1" s="1"/>
  <c r="D464" i="2"/>
  <c r="G277" i="1" s="1"/>
  <c r="D463" i="2"/>
  <c r="G276" i="1" s="1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G275" i="1" s="1"/>
  <c r="D441" i="2"/>
  <c r="D440" i="2"/>
  <c r="D439" i="2"/>
  <c r="G273" i="1" s="1"/>
  <c r="D438" i="2"/>
  <c r="G272" i="1" s="1"/>
  <c r="D437" i="2"/>
  <c r="G271" i="1" s="1"/>
  <c r="D436" i="2"/>
  <c r="G270" i="1" s="1"/>
  <c r="D435" i="2"/>
  <c r="G269" i="1" s="1"/>
  <c r="D434" i="2"/>
  <c r="G268" i="1" s="1"/>
  <c r="D433" i="2"/>
  <c r="G267" i="1" s="1"/>
  <c r="D432" i="2"/>
  <c r="G266" i="1" s="1"/>
  <c r="D431" i="2"/>
  <c r="D430" i="2"/>
  <c r="D429" i="2"/>
  <c r="G263" i="1" s="1"/>
  <c r="D428" i="2"/>
  <c r="G262" i="1" s="1"/>
  <c r="D427" i="2"/>
  <c r="G261" i="1" s="1"/>
  <c r="D426" i="2"/>
  <c r="G260" i="1" s="1"/>
  <c r="D425" i="2"/>
  <c r="D424" i="2"/>
  <c r="G259" i="1" s="1"/>
  <c r="D423" i="2"/>
  <c r="D422" i="2"/>
  <c r="D421" i="2"/>
  <c r="G257" i="1" s="1"/>
  <c r="D420" i="2"/>
  <c r="G256" i="1" s="1"/>
  <c r="D419" i="2"/>
  <c r="G255" i="1" s="1"/>
  <c r="D418" i="2"/>
  <c r="G254" i="1" s="1"/>
  <c r="D417" i="2"/>
  <c r="G253" i="1" s="1"/>
  <c r="D416" i="2"/>
  <c r="G252" i="1" s="1"/>
  <c r="D415" i="2"/>
  <c r="G251" i="1" s="1"/>
  <c r="D414" i="2"/>
  <c r="G250" i="1" s="1"/>
  <c r="D413" i="2"/>
  <c r="D412" i="2"/>
  <c r="D411" i="2"/>
  <c r="G247" i="1" s="1"/>
  <c r="D410" i="2"/>
  <c r="G246" i="1" s="1"/>
  <c r="D409" i="2"/>
  <c r="G245" i="1" s="1"/>
  <c r="D408" i="2"/>
  <c r="G244" i="1" s="1"/>
  <c r="D407" i="2"/>
  <c r="D406" i="2"/>
  <c r="D405" i="2"/>
  <c r="G241" i="1" s="1"/>
  <c r="D404" i="2"/>
  <c r="G240" i="1" s="1"/>
  <c r="D403" i="2"/>
  <c r="D402" i="2"/>
  <c r="D401" i="2"/>
  <c r="G239" i="1" s="1"/>
  <c r="D400" i="2"/>
  <c r="G238" i="1" s="1"/>
  <c r="D399" i="2"/>
  <c r="D398" i="2"/>
  <c r="D397" i="2"/>
  <c r="D396" i="2"/>
  <c r="D395" i="2"/>
  <c r="D394" i="2"/>
  <c r="D393" i="2"/>
  <c r="G237" i="1" s="1"/>
  <c r="D392" i="2"/>
  <c r="G236" i="1" s="1"/>
  <c r="D391" i="2"/>
  <c r="G235" i="1" s="1"/>
  <c r="D390" i="2"/>
  <c r="G234" i="1" s="1"/>
  <c r="D389" i="2"/>
  <c r="D388" i="2"/>
  <c r="D387" i="2"/>
  <c r="D386" i="2"/>
  <c r="D385" i="2"/>
  <c r="D384" i="2"/>
  <c r="G231" i="1" s="1"/>
  <c r="D383" i="2"/>
  <c r="G230" i="1" s="1"/>
  <c r="D382" i="2"/>
  <c r="G229" i="1" s="1"/>
  <c r="D381" i="2"/>
  <c r="G228" i="1" s="1"/>
  <c r="D380" i="2"/>
  <c r="D379" i="2"/>
  <c r="G227" i="1" s="1"/>
  <c r="D378" i="2"/>
  <c r="D377" i="2"/>
  <c r="G225" i="1" s="1"/>
  <c r="D376" i="2"/>
  <c r="D375" i="2"/>
  <c r="G224" i="1" s="1"/>
  <c r="D374" i="2"/>
  <c r="G223" i="1" s="1"/>
  <c r="D373" i="2"/>
  <c r="G222" i="1" s="1"/>
  <c r="D372" i="2"/>
  <c r="D371" i="2"/>
  <c r="G221" i="1" s="1"/>
  <c r="D370" i="2"/>
  <c r="G220" i="1" s="1"/>
  <c r="D369" i="2"/>
  <c r="G219" i="1" s="1"/>
  <c r="D368" i="2"/>
  <c r="D367" i="2"/>
  <c r="G218" i="1" s="1"/>
  <c r="D366" i="2"/>
  <c r="D365" i="2"/>
  <c r="D364" i="2"/>
  <c r="G215" i="1" s="1"/>
  <c r="D363" i="2"/>
  <c r="G214" i="1" s="1"/>
  <c r="D362" i="2"/>
  <c r="G213" i="1" s="1"/>
  <c r="D361" i="2"/>
  <c r="G212" i="1" s="1"/>
  <c r="D360" i="2"/>
  <c r="D359" i="2"/>
  <c r="D358" i="2"/>
  <c r="G209" i="1" s="1"/>
  <c r="D357" i="2"/>
  <c r="G208" i="1" s="1"/>
  <c r="D356" i="2"/>
  <c r="G207" i="1" s="1"/>
  <c r="D355" i="2"/>
  <c r="D354" i="2"/>
  <c r="D353" i="2"/>
  <c r="G206" i="1" s="1"/>
  <c r="D352" i="2"/>
  <c r="D351" i="2"/>
  <c r="G205" i="1" s="1"/>
  <c r="D350" i="2"/>
  <c r="G204" i="1" s="1"/>
  <c r="D349" i="2"/>
  <c r="G203" i="1" s="1"/>
  <c r="D348" i="2"/>
  <c r="D347" i="2"/>
  <c r="G202" i="1" s="1"/>
  <c r="D346" i="2"/>
  <c r="D345" i="2"/>
  <c r="D344" i="2"/>
  <c r="G199" i="1" s="1"/>
  <c r="D343" i="2"/>
  <c r="D342" i="2"/>
  <c r="G198" i="1" s="1"/>
  <c r="D341" i="2"/>
  <c r="G197" i="1" s="1"/>
  <c r="D340" i="2"/>
  <c r="D339" i="2"/>
  <c r="G196" i="1" s="1"/>
  <c r="D338" i="2"/>
  <c r="D337" i="2"/>
  <c r="D336" i="2"/>
  <c r="G193" i="1" s="1"/>
  <c r="D335" i="2"/>
  <c r="G192" i="1" s="1"/>
  <c r="D334" i="2"/>
  <c r="G191" i="1" s="1"/>
  <c r="D333" i="2"/>
  <c r="D332" i="2"/>
  <c r="G190" i="1" s="1"/>
  <c r="D331" i="2"/>
  <c r="G189" i="1" s="1"/>
  <c r="D330" i="2"/>
  <c r="D329" i="2"/>
  <c r="D328" i="2"/>
  <c r="D327" i="2"/>
  <c r="G188" i="1" s="1"/>
  <c r="D326" i="2"/>
  <c r="G187" i="1" s="1"/>
  <c r="D325" i="2"/>
  <c r="G186" i="1" s="1"/>
  <c r="D324" i="2"/>
  <c r="D323" i="2"/>
  <c r="D322" i="2"/>
  <c r="G183" i="1" s="1"/>
  <c r="D321" i="2"/>
  <c r="G182" i="1" s="1"/>
  <c r="D320" i="2"/>
  <c r="D319" i="2"/>
  <c r="D318" i="2"/>
  <c r="G181" i="1" s="1"/>
  <c r="D317" i="2"/>
  <c r="D316" i="2"/>
  <c r="G180" i="1" s="1"/>
  <c r="D315" i="2"/>
  <c r="G179" i="1" s="1"/>
  <c r="D314" i="2"/>
  <c r="D313" i="2"/>
  <c r="D312" i="2"/>
  <c r="G177" i="1" s="1"/>
  <c r="D311" i="2"/>
  <c r="G176" i="1" s="1"/>
  <c r="D310" i="2"/>
  <c r="G175" i="1" s="1"/>
  <c r="D309" i="2"/>
  <c r="G174" i="1" s="1"/>
  <c r="D308" i="2"/>
  <c r="D307" i="2"/>
  <c r="G173" i="1" s="1"/>
  <c r="D306" i="2"/>
  <c r="G172" i="1" s="1"/>
  <c r="D305" i="2"/>
  <c r="D304" i="2"/>
  <c r="G171" i="1" s="1"/>
  <c r="D303" i="2"/>
  <c r="G170" i="1" s="1"/>
  <c r="D302" i="2"/>
  <c r="D301" i="2"/>
  <c r="D300" i="2"/>
  <c r="D299" i="2"/>
  <c r="G167" i="1" s="1"/>
  <c r="D298" i="2"/>
  <c r="G166" i="1" s="1"/>
  <c r="D297" i="2"/>
  <c r="G165" i="1" s="1"/>
  <c r="D296" i="2"/>
  <c r="G164" i="1" s="1"/>
  <c r="D295" i="2"/>
  <c r="D294" i="2"/>
  <c r="D293" i="2"/>
  <c r="D292" i="2"/>
  <c r="G161" i="1" s="1"/>
  <c r="D291" i="2"/>
  <c r="G160" i="1" s="1"/>
  <c r="D290" i="2"/>
  <c r="G159" i="1" s="1"/>
  <c r="D289" i="2"/>
  <c r="G158" i="1" s="1"/>
  <c r="D288" i="2"/>
  <c r="G157" i="1" s="1"/>
  <c r="D287" i="2"/>
  <c r="G156" i="1" s="1"/>
  <c r="D286" i="2"/>
  <c r="G155" i="1" s="1"/>
  <c r="D285" i="2"/>
  <c r="G154" i="1" s="1"/>
  <c r="D284" i="2"/>
  <c r="G153" i="1" s="1"/>
  <c r="D283" i="2"/>
  <c r="G152" i="1" s="1"/>
  <c r="D282" i="2"/>
  <c r="G151" i="1" s="1"/>
  <c r="D281" i="2"/>
  <c r="D280" i="2"/>
  <c r="G150" i="1" s="1"/>
  <c r="D279" i="2"/>
  <c r="G149" i="1" s="1"/>
  <c r="D278" i="2"/>
  <c r="G148" i="1" s="1"/>
  <c r="D277" i="2"/>
  <c r="G147" i="1" s="1"/>
  <c r="D276" i="2"/>
  <c r="D275" i="2"/>
  <c r="G145" i="1" s="1"/>
  <c r="D274" i="2"/>
  <c r="G144" i="1" s="1"/>
  <c r="D273" i="2"/>
  <c r="G143" i="1" s="1"/>
  <c r="D272" i="2"/>
  <c r="G142" i="1" s="1"/>
  <c r="D271" i="2"/>
  <c r="G141" i="1" s="1"/>
  <c r="D270" i="2"/>
  <c r="G140" i="1" s="1"/>
  <c r="D269" i="2"/>
  <c r="G139" i="1" s="1"/>
  <c r="D268" i="2"/>
  <c r="D267" i="2"/>
  <c r="G138" i="1" s="1"/>
  <c r="D266" i="2"/>
  <c r="D265" i="2"/>
  <c r="D264" i="2"/>
  <c r="D263" i="2"/>
  <c r="D262" i="2"/>
  <c r="D261" i="2"/>
  <c r="G135" i="1" s="1"/>
  <c r="D260" i="2"/>
  <c r="D259" i="2"/>
  <c r="D258" i="2"/>
  <c r="D257" i="2"/>
  <c r="D256" i="2"/>
  <c r="G134" i="1" s="1"/>
  <c r="D255" i="2"/>
  <c r="G133" i="1" s="1"/>
  <c r="D254" i="2"/>
  <c r="G132" i="1" s="1"/>
  <c r="D253" i="2"/>
  <c r="D252" i="2"/>
  <c r="G130" i="1" s="1"/>
  <c r="D251" i="2"/>
  <c r="D250" i="2"/>
  <c r="G129" i="1" s="1"/>
  <c r="D249" i="2"/>
  <c r="G128" i="1" s="1"/>
  <c r="D248" i="2"/>
  <c r="G127" i="1" s="1"/>
  <c r="D247" i="2"/>
  <c r="D246" i="2"/>
  <c r="G125" i="1" s="1"/>
  <c r="D245" i="2"/>
  <c r="G124" i="1" s="1"/>
  <c r="D244" i="2"/>
  <c r="G123" i="1" s="1"/>
  <c r="D243" i="2"/>
  <c r="D242" i="2"/>
  <c r="G122" i="1" s="1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G119" i="1" s="1"/>
  <c r="D188" i="2"/>
  <c r="G118" i="1" s="1"/>
  <c r="D187" i="2"/>
  <c r="G117" i="1" s="1"/>
  <c r="D186" i="2"/>
  <c r="G116" i="1" s="1"/>
  <c r="D185" i="2"/>
  <c r="D184" i="2"/>
  <c r="D183" i="2"/>
  <c r="G113" i="1" s="1"/>
  <c r="D182" i="2"/>
  <c r="G112" i="1" s="1"/>
  <c r="D181" i="2"/>
  <c r="G111" i="1" s="1"/>
  <c r="D180" i="2"/>
  <c r="G110" i="1" s="1"/>
  <c r="D179" i="2"/>
  <c r="G109" i="1" s="1"/>
  <c r="D178" i="2"/>
  <c r="D177" i="2"/>
  <c r="G107" i="1" s="1"/>
  <c r="D176" i="2"/>
  <c r="D175" i="2"/>
  <c r="G106" i="1" s="1"/>
  <c r="D174" i="2"/>
  <c r="D173" i="2"/>
  <c r="D172" i="2"/>
  <c r="D171" i="2"/>
  <c r="G103" i="1" s="1"/>
  <c r="D170" i="2"/>
  <c r="D169" i="2"/>
  <c r="G102" i="1" s="1"/>
  <c r="D168" i="2"/>
  <c r="G101" i="1" s="1"/>
  <c r="D167" i="2"/>
  <c r="D166" i="2"/>
  <c r="G100" i="1" s="1"/>
  <c r="D165" i="2"/>
  <c r="G99" i="1" s="1"/>
  <c r="D164" i="2"/>
  <c r="D163" i="2"/>
  <c r="G97" i="1" s="1"/>
  <c r="D162" i="2"/>
  <c r="D161" i="2"/>
  <c r="G95" i="1" s="1"/>
  <c r="D160" i="2"/>
  <c r="G94" i="1" s="1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G90" i="1" s="1"/>
  <c r="D118" i="2"/>
  <c r="D117" i="2"/>
  <c r="D116" i="2"/>
  <c r="G87" i="1" s="1"/>
  <c r="D115" i="2"/>
  <c r="G86" i="1" s="1"/>
  <c r="D114" i="2"/>
  <c r="G85" i="1" s="1"/>
  <c r="D113" i="2"/>
  <c r="G84" i="1" s="1"/>
  <c r="D112" i="2"/>
  <c r="G83" i="1" s="1"/>
  <c r="D111" i="2"/>
  <c r="D110" i="2"/>
  <c r="G81" i="1" s="1"/>
  <c r="D109" i="2"/>
  <c r="D108" i="2"/>
  <c r="G79" i="1" s="1"/>
  <c r="D107" i="2"/>
  <c r="G78" i="1" s="1"/>
  <c r="D106" i="2"/>
  <c r="D105" i="2"/>
  <c r="D104" i="2"/>
  <c r="D103" i="2"/>
  <c r="G74" i="1" s="1"/>
  <c r="D102" i="2"/>
  <c r="D101" i="2"/>
  <c r="D100" i="2"/>
  <c r="D99" i="2"/>
  <c r="D98" i="2"/>
  <c r="D97" i="2"/>
  <c r="D96" i="2"/>
  <c r="G71" i="1" s="1"/>
  <c r="D95" i="2"/>
  <c r="G70" i="1" s="1"/>
  <c r="D94" i="2"/>
  <c r="G69" i="1" s="1"/>
  <c r="D93" i="2"/>
  <c r="G68" i="1" s="1"/>
  <c r="D92" i="2"/>
  <c r="G67" i="1" s="1"/>
  <c r="D91" i="2"/>
  <c r="G66" i="1" s="1"/>
  <c r="D90" i="2"/>
  <c r="D89" i="2"/>
  <c r="D88" i="2"/>
  <c r="D87" i="2"/>
  <c r="D86" i="2"/>
  <c r="G64" i="1" s="1"/>
  <c r="D85" i="2"/>
  <c r="G63" i="1" s="1"/>
  <c r="D84" i="2"/>
  <c r="G62" i="1" s="1"/>
  <c r="D83" i="2"/>
  <c r="G61" i="1" s="1"/>
  <c r="D82" i="2"/>
  <c r="D81" i="2"/>
  <c r="G59" i="1" s="1"/>
  <c r="D80" i="2"/>
  <c r="G58" i="1" s="1"/>
  <c r="D79" i="2"/>
  <c r="D78" i="2"/>
  <c r="D77" i="2"/>
  <c r="G55" i="1" s="1"/>
  <c r="D76" i="2"/>
  <c r="D75" i="2"/>
  <c r="G54" i="1" s="1"/>
  <c r="D74" i="2"/>
  <c r="G53" i="1" s="1"/>
  <c r="D73" i="2"/>
  <c r="G52" i="1" s="1"/>
  <c r="D72" i="2"/>
  <c r="D71" i="2"/>
  <c r="D70" i="2"/>
  <c r="D69" i="2"/>
  <c r="G51" i="1" s="1"/>
  <c r="D68" i="2"/>
  <c r="D67" i="2"/>
  <c r="G49" i="1" s="1"/>
  <c r="D66" i="2"/>
  <c r="D65" i="2"/>
  <c r="D64" i="2"/>
  <c r="D63" i="2"/>
  <c r="G47" i="1" s="1"/>
  <c r="D62" i="2"/>
  <c r="G46" i="1" s="1"/>
  <c r="D61" i="2"/>
  <c r="D60" i="2"/>
  <c r="G44" i="1" s="1"/>
  <c r="D59" i="2"/>
  <c r="G43" i="1" s="1"/>
  <c r="D58" i="2"/>
  <c r="G42" i="1" s="1"/>
  <c r="D57" i="2"/>
  <c r="D56" i="2"/>
  <c r="D55" i="2"/>
  <c r="G39" i="1" s="1"/>
  <c r="D54" i="2"/>
  <c r="G38" i="1" s="1"/>
  <c r="D53" i="2"/>
  <c r="G37" i="1" s="1"/>
  <c r="D52" i="2"/>
  <c r="G36" i="1" s="1"/>
  <c r="D51" i="2"/>
  <c r="G35" i="1" s="1"/>
  <c r="D50" i="2"/>
  <c r="D49" i="2"/>
  <c r="D48" i="2"/>
  <c r="D47" i="2"/>
  <c r="G33" i="1" s="1"/>
  <c r="D46" i="2"/>
  <c r="G32" i="1" s="1"/>
  <c r="D45" i="2"/>
  <c r="D44" i="2"/>
  <c r="G31" i="1" s="1"/>
  <c r="D43" i="2"/>
  <c r="G30" i="1" s="1"/>
  <c r="D42" i="2"/>
  <c r="D41" i="2"/>
  <c r="D40" i="2"/>
  <c r="D39" i="2"/>
  <c r="D38" i="2"/>
  <c r="G26" i="1" s="1"/>
  <c r="D37" i="2"/>
  <c r="D36" i="2"/>
  <c r="D35" i="2"/>
  <c r="D34" i="2"/>
  <c r="D33" i="2"/>
  <c r="D32" i="2"/>
  <c r="D31" i="2"/>
  <c r="D30" i="2"/>
  <c r="D29" i="2"/>
  <c r="G23" i="1" s="1"/>
  <c r="D28" i="2"/>
  <c r="G22" i="1" s="1"/>
  <c r="D27" i="2"/>
  <c r="G21" i="1" s="1"/>
  <c r="D26" i="2"/>
  <c r="G20" i="1" s="1"/>
  <c r="D25" i="2"/>
  <c r="D24" i="2"/>
  <c r="D23" i="2"/>
  <c r="D22" i="2"/>
  <c r="G17" i="1" s="1"/>
  <c r="D21" i="2"/>
  <c r="D20" i="2"/>
  <c r="D19" i="2"/>
  <c r="G16" i="1" s="1"/>
  <c r="D18" i="2"/>
  <c r="D17" i="2"/>
  <c r="G15" i="1" s="1"/>
  <c r="D16" i="2"/>
  <c r="G14" i="1" s="1"/>
  <c r="D15" i="2"/>
  <c r="D14" i="2"/>
  <c r="G13" i="1" s="1"/>
  <c r="D13" i="2"/>
  <c r="D12" i="2"/>
  <c r="G11" i="1" s="1"/>
  <c r="D11" i="2"/>
  <c r="D10" i="2"/>
  <c r="G10" i="1" s="1"/>
  <c r="D9" i="2"/>
  <c r="D8" i="2"/>
  <c r="D7" i="2"/>
  <c r="G7" i="1" s="1"/>
  <c r="D6" i="2"/>
  <c r="G6" i="1" s="1"/>
  <c r="D5" i="2"/>
  <c r="G5" i="1" s="1"/>
  <c r="D4" i="2"/>
  <c r="G4" i="1" s="1"/>
  <c r="D3" i="2"/>
  <c r="G3" i="1" s="1"/>
  <c r="D2" i="2"/>
  <c r="E118" i="9" l="1"/>
  <c r="O118" i="9" s="1"/>
  <c r="E102" i="9"/>
  <c r="O102" i="9" s="1"/>
  <c r="E86" i="9"/>
  <c r="O86" i="9" s="1"/>
  <c r="E77" i="9"/>
  <c r="O77" i="9" s="1"/>
  <c r="E108" i="9"/>
  <c r="O108" i="9" s="1"/>
  <c r="E117" i="9"/>
  <c r="O117" i="9" s="1"/>
  <c r="E101" i="9"/>
  <c r="O101" i="9" s="1"/>
  <c r="E85" i="9"/>
  <c r="O85" i="9" s="1"/>
  <c r="E116" i="9"/>
  <c r="O116" i="9" s="1"/>
  <c r="E100" i="9"/>
  <c r="O100" i="9" s="1"/>
  <c r="E84" i="9"/>
  <c r="O84" i="9" s="1"/>
  <c r="E79" i="9"/>
  <c r="O79" i="9" s="1"/>
  <c r="E93" i="9"/>
  <c r="O93" i="9" s="1"/>
  <c r="E115" i="9"/>
  <c r="O115" i="9" s="1"/>
  <c r="E99" i="9"/>
  <c r="O99" i="9" s="1"/>
  <c r="E83" i="9"/>
  <c r="O83" i="9" s="1"/>
  <c r="E111" i="9"/>
  <c r="O111" i="9" s="1"/>
  <c r="E114" i="9"/>
  <c r="O114" i="9" s="1"/>
  <c r="E98" i="9"/>
  <c r="O98" i="9" s="1"/>
  <c r="E82" i="9"/>
  <c r="O82" i="9" s="1"/>
  <c r="E80" i="9"/>
  <c r="O80" i="9" s="1"/>
  <c r="E76" i="9"/>
  <c r="O76" i="9" s="1"/>
  <c r="E113" i="9"/>
  <c r="O113" i="9" s="1"/>
  <c r="E97" i="9"/>
  <c r="O97" i="9" s="1"/>
  <c r="E81" i="9"/>
  <c r="O81" i="9" s="1"/>
  <c r="E96" i="9"/>
  <c r="O96" i="9" s="1"/>
  <c r="E95" i="9"/>
  <c r="O95" i="9" s="1"/>
  <c r="E109" i="9"/>
  <c r="O109" i="9" s="1"/>
  <c r="E92" i="9"/>
  <c r="O92" i="9" s="1"/>
  <c r="E112" i="9"/>
  <c r="O112" i="9" s="1"/>
  <c r="E110" i="9"/>
  <c r="O110" i="9" s="1"/>
  <c r="E94" i="9"/>
  <c r="O94" i="9" s="1"/>
  <c r="E78" i="9"/>
  <c r="O78" i="9" s="1"/>
  <c r="E107" i="9"/>
  <c r="O107" i="9" s="1"/>
  <c r="E91" i="9"/>
  <c r="O91" i="9" s="1"/>
  <c r="E75" i="9"/>
  <c r="O75" i="9" s="1"/>
  <c r="E106" i="9"/>
  <c r="O106" i="9" s="1"/>
  <c r="E90" i="9"/>
  <c r="O90" i="9" s="1"/>
  <c r="E74" i="9"/>
  <c r="O74" i="9" s="1"/>
  <c r="E105" i="9"/>
  <c r="O105" i="9" s="1"/>
  <c r="E89" i="9"/>
  <c r="O89" i="9" s="1"/>
  <c r="E120" i="9"/>
  <c r="O120" i="9" s="1"/>
  <c r="E104" i="9"/>
  <c r="O104" i="9" s="1"/>
  <c r="E88" i="9"/>
  <c r="O88" i="9" s="1"/>
  <c r="E119" i="9"/>
  <c r="O119" i="9" s="1"/>
  <c r="E103" i="9"/>
  <c r="O103" i="9" s="1"/>
  <c r="E87" i="9"/>
  <c r="O87" i="9" s="1"/>
  <c r="E2" i="8"/>
  <c r="E318" i="8"/>
  <c r="E292" i="8"/>
  <c r="E4" i="8"/>
  <c r="E19" i="8"/>
  <c r="E27" i="8"/>
  <c r="E42" i="8"/>
  <c r="E111" i="8"/>
  <c r="E122" i="8"/>
  <c r="E156" i="8"/>
  <c r="L156" i="8" s="1"/>
  <c r="E228" i="8"/>
  <c r="E265" i="8"/>
  <c r="J265" i="8" s="1"/>
  <c r="E285" i="8"/>
  <c r="L285" i="8" s="1"/>
  <c r="E310" i="8"/>
  <c r="J310" i="8" s="1"/>
  <c r="E370" i="8"/>
  <c r="E12" i="8"/>
  <c r="J12" i="8" s="1"/>
  <c r="E35" i="8"/>
  <c r="L35" i="8" s="1"/>
  <c r="E50" i="8"/>
  <c r="E63" i="8"/>
  <c r="E95" i="8"/>
  <c r="E106" i="8"/>
  <c r="E131" i="8"/>
  <c r="E148" i="8"/>
  <c r="E164" i="8"/>
  <c r="E173" i="8"/>
  <c r="E184" i="8"/>
  <c r="E191" i="8"/>
  <c r="E202" i="8"/>
  <c r="E208" i="8"/>
  <c r="L208" i="8" s="1"/>
  <c r="E220" i="8"/>
  <c r="L220" i="8" s="1"/>
  <c r="E237" i="8"/>
  <c r="J237" i="8" s="1"/>
  <c r="E246" i="8"/>
  <c r="E295" i="8"/>
  <c r="J295" i="8" s="1"/>
  <c r="E147" i="8"/>
  <c r="E339" i="8"/>
  <c r="E387" i="8"/>
  <c r="E58" i="8"/>
  <c r="E79" i="8"/>
  <c r="E90" i="8"/>
  <c r="E112" i="8"/>
  <c r="E140" i="8"/>
  <c r="E229" i="8"/>
  <c r="L229" i="8" s="1"/>
  <c r="E255" i="8"/>
  <c r="E276" i="8"/>
  <c r="L276" i="8" s="1"/>
  <c r="E212" i="8"/>
  <c r="L212" i="8" s="1"/>
  <c r="E6" i="8"/>
  <c r="L6" i="8" s="1"/>
  <c r="E20" i="8"/>
  <c r="J20" i="8" s="1"/>
  <c r="E28" i="8"/>
  <c r="E43" i="8"/>
  <c r="L43" i="8" s="1"/>
  <c r="E66" i="8"/>
  <c r="E74" i="8"/>
  <c r="E96" i="8"/>
  <c r="E113" i="8"/>
  <c r="E123" i="8"/>
  <c r="E132" i="8"/>
  <c r="E157" i="8"/>
  <c r="E186" i="8"/>
  <c r="E211" i="8"/>
  <c r="J211" i="8" s="1"/>
  <c r="E268" i="8"/>
  <c r="E286" i="8"/>
  <c r="E311" i="8"/>
  <c r="E149" i="8"/>
  <c r="J149" i="8" s="1"/>
  <c r="E357" i="8"/>
  <c r="L357" i="8" s="1"/>
  <c r="E13" i="8"/>
  <c r="E36" i="8"/>
  <c r="E51" i="8"/>
  <c r="E97" i="8"/>
  <c r="E107" i="8"/>
  <c r="E150" i="8"/>
  <c r="E166" i="8"/>
  <c r="E174" i="8"/>
  <c r="E221" i="8"/>
  <c r="E230" i="8"/>
  <c r="E238" i="8"/>
  <c r="J238" i="8" s="1"/>
  <c r="E300" i="8"/>
  <c r="E316" i="8"/>
  <c r="E118" i="8"/>
  <c r="J118" i="8" s="1"/>
  <c r="E214" i="8"/>
  <c r="L214" i="8" s="1"/>
  <c r="E326" i="8"/>
  <c r="L326" i="8" s="1"/>
  <c r="E374" i="8"/>
  <c r="E59" i="8"/>
  <c r="E67" i="8"/>
  <c r="E81" i="8"/>
  <c r="E91" i="8"/>
  <c r="E99" i="8"/>
  <c r="E115" i="8"/>
  <c r="E133" i="8"/>
  <c r="E141" i="8"/>
  <c r="E187" i="8"/>
  <c r="E195" i="8"/>
  <c r="J195" i="8" s="1"/>
  <c r="E256" i="8"/>
  <c r="E278" i="8"/>
  <c r="E183" i="8"/>
  <c r="L183" i="8" s="1"/>
  <c r="E247" i="8"/>
  <c r="L247" i="8" s="1"/>
  <c r="E279" i="8"/>
  <c r="J279" i="8" s="1"/>
  <c r="E7" i="8"/>
  <c r="E22" i="8"/>
  <c r="J22" i="8" s="1"/>
  <c r="E29" i="8"/>
  <c r="E44" i="8"/>
  <c r="E75" i="8"/>
  <c r="E83" i="8"/>
  <c r="E124" i="8"/>
  <c r="E158" i="8"/>
  <c r="E167" i="8"/>
  <c r="E204" i="8"/>
  <c r="E250" i="8"/>
  <c r="J250" i="8" s="1"/>
  <c r="E259" i="8"/>
  <c r="E269" i="8"/>
  <c r="E287" i="8"/>
  <c r="L287" i="8" s="1"/>
  <c r="E104" i="8"/>
  <c r="J104" i="8" s="1"/>
  <c r="E264" i="8"/>
  <c r="E296" i="8"/>
  <c r="E424" i="8"/>
  <c r="E14" i="8"/>
  <c r="E52" i="8"/>
  <c r="E108" i="8"/>
  <c r="E134" i="8"/>
  <c r="E151" i="8"/>
  <c r="E175" i="8"/>
  <c r="E196" i="8"/>
  <c r="E222" i="8"/>
  <c r="E231" i="8"/>
  <c r="L231" i="8" s="1"/>
  <c r="E239" i="8"/>
  <c r="E301" i="8"/>
  <c r="L301" i="8" s="1"/>
  <c r="E317" i="8"/>
  <c r="J317" i="8" s="1"/>
  <c r="E201" i="8"/>
  <c r="E8" i="8"/>
  <c r="J8" i="8" s="1"/>
  <c r="E38" i="8"/>
  <c r="E60" i="8"/>
  <c r="J60" i="8" s="1"/>
  <c r="E68" i="8"/>
  <c r="E92" i="8"/>
  <c r="E100" i="8"/>
  <c r="E116" i="8"/>
  <c r="E142" i="8"/>
  <c r="E188" i="8"/>
  <c r="E170" i="8"/>
  <c r="E330" i="8"/>
  <c r="E346" i="8"/>
  <c r="J346" i="8" s="1"/>
  <c r="E410" i="8"/>
  <c r="E23" i="8"/>
  <c r="J23" i="8" s="1"/>
  <c r="E30" i="8"/>
  <c r="J30" i="8" s="1"/>
  <c r="E45" i="8"/>
  <c r="J45" i="8" s="1"/>
  <c r="E76" i="8"/>
  <c r="J76" i="8" s="1"/>
  <c r="E84" i="8"/>
  <c r="E125" i="8"/>
  <c r="J125" i="8" s="1"/>
  <c r="E135" i="8"/>
  <c r="E159" i="8"/>
  <c r="E205" i="8"/>
  <c r="E252" i="8"/>
  <c r="E260" i="8"/>
  <c r="E270" i="8"/>
  <c r="E291" i="8"/>
  <c r="E395" i="8"/>
  <c r="E15" i="8"/>
  <c r="L15" i="8" s="1"/>
  <c r="E54" i="8"/>
  <c r="E102" i="8"/>
  <c r="J102" i="8" s="1"/>
  <c r="E109" i="8"/>
  <c r="L109" i="8" s="1"/>
  <c r="E154" i="8"/>
  <c r="L154" i="8" s="1"/>
  <c r="E215" i="8"/>
  <c r="J215" i="8" s="1"/>
  <c r="E223" i="8"/>
  <c r="E234" i="8"/>
  <c r="E243" i="8"/>
  <c r="E302" i="8"/>
  <c r="E428" i="8"/>
  <c r="E10" i="8"/>
  <c r="E39" i="8"/>
  <c r="L39" i="8" s="1"/>
  <c r="E61" i="8"/>
  <c r="E93" i="8"/>
  <c r="E143" i="8"/>
  <c r="E160" i="8"/>
  <c r="J160" i="8" s="1"/>
  <c r="E171" i="8"/>
  <c r="E179" i="8"/>
  <c r="L179" i="8" s="1"/>
  <c r="E189" i="8"/>
  <c r="L189" i="8" s="1"/>
  <c r="E198" i="8"/>
  <c r="L198" i="8" s="1"/>
  <c r="E262" i="8"/>
  <c r="L262" i="8" s="1"/>
  <c r="E333" i="8"/>
  <c r="E381" i="8"/>
  <c r="E31" i="8"/>
  <c r="E46" i="8"/>
  <c r="E70" i="8"/>
  <c r="E77" i="8"/>
  <c r="E86" i="8"/>
  <c r="E119" i="8"/>
  <c r="E126" i="8"/>
  <c r="E138" i="8"/>
  <c r="J138" i="8" s="1"/>
  <c r="E206" i="8"/>
  <c r="E218" i="8"/>
  <c r="J218" i="8" s="1"/>
  <c r="E253" i="8"/>
  <c r="J253" i="8" s="1"/>
  <c r="E271" i="8"/>
  <c r="L271" i="8" s="1"/>
  <c r="E414" i="8"/>
  <c r="L414" i="8" s="1"/>
  <c r="D307" i="1"/>
  <c r="D301" i="9"/>
  <c r="D291" i="9"/>
  <c r="D267" i="9"/>
  <c r="D262" i="9"/>
  <c r="D257" i="9"/>
  <c r="D248" i="9"/>
  <c r="D234" i="9"/>
  <c r="D229" i="9"/>
  <c r="D224" i="9"/>
  <c r="D215" i="9"/>
  <c r="D201" i="9"/>
  <c r="D196" i="9"/>
  <c r="D178" i="9"/>
  <c r="D173" i="9"/>
  <c r="D163" i="9"/>
  <c r="D148" i="9"/>
  <c r="D143" i="9"/>
  <c r="D123" i="9"/>
  <c r="D104" i="9"/>
  <c r="D94" i="9"/>
  <c r="D30" i="9"/>
  <c r="D21" i="9"/>
  <c r="D12" i="9"/>
  <c r="D305" i="9"/>
  <c r="D285" i="9"/>
  <c r="D276" i="9"/>
  <c r="D205" i="9"/>
  <c r="D101" i="9"/>
  <c r="D72" i="9"/>
  <c r="D48" i="9"/>
  <c r="D16" i="9"/>
  <c r="D200" i="9"/>
  <c r="D118" i="9"/>
  <c r="D43" i="9"/>
  <c r="D11" i="9"/>
  <c r="D296" i="9"/>
  <c r="D271" i="9"/>
  <c r="D252" i="9"/>
  <c r="D243" i="9"/>
  <c r="D219" i="9"/>
  <c r="D210" i="9"/>
  <c r="D191" i="9"/>
  <c r="D182" i="9"/>
  <c r="D168" i="9"/>
  <c r="D158" i="9"/>
  <c r="D153" i="9"/>
  <c r="D128" i="9"/>
  <c r="D90" i="9"/>
  <c r="D83" i="9"/>
  <c r="D62" i="9"/>
  <c r="D53" i="9"/>
  <c r="D34" i="9"/>
  <c r="J34" i="9" s="1"/>
  <c r="D315" i="9"/>
  <c r="D281" i="9"/>
  <c r="D238" i="9"/>
  <c r="J238" i="9" s="1"/>
  <c r="D133" i="9"/>
  <c r="D76" i="9"/>
  <c r="D67" i="9"/>
  <c r="D38" i="9"/>
  <c r="D25" i="9"/>
  <c r="D177" i="9"/>
  <c r="D138" i="9"/>
  <c r="D79" i="9"/>
  <c r="D57" i="9"/>
  <c r="D20" i="9"/>
  <c r="D310" i="9"/>
  <c r="D162" i="9"/>
  <c r="D290" i="9"/>
  <c r="D266" i="9"/>
  <c r="D247" i="9"/>
  <c r="D228" i="9"/>
  <c r="D223" i="9"/>
  <c r="D214" i="9"/>
  <c r="D172" i="9"/>
  <c r="D147" i="9"/>
  <c r="D114" i="9"/>
  <c r="D7" i="9"/>
  <c r="D319" i="9"/>
  <c r="D300" i="9"/>
  <c r="D295" i="9"/>
  <c r="D256" i="9"/>
  <c r="D209" i="9"/>
  <c r="D195" i="9"/>
  <c r="D190" i="9"/>
  <c r="J190" i="9" s="1"/>
  <c r="D186" i="9"/>
  <c r="D181" i="9"/>
  <c r="D167" i="9"/>
  <c r="D157" i="9"/>
  <c r="D152" i="9"/>
  <c r="D142" i="9"/>
  <c r="D127" i="9"/>
  <c r="D122" i="9"/>
  <c r="D110" i="9"/>
  <c r="D107" i="9"/>
  <c r="D97" i="9"/>
  <c r="D93" i="9"/>
  <c r="D86" i="9"/>
  <c r="D61" i="9"/>
  <c r="D52" i="9"/>
  <c r="D33" i="9"/>
  <c r="D29" i="9"/>
  <c r="D131" i="9"/>
  <c r="D314" i="9"/>
  <c r="D309" i="9"/>
  <c r="D280" i="9"/>
  <c r="D275" i="9"/>
  <c r="D270" i="9"/>
  <c r="D251" i="9"/>
  <c r="D242" i="9"/>
  <c r="D237" i="9"/>
  <c r="D218" i="9"/>
  <c r="D132" i="9"/>
  <c r="D103" i="9"/>
  <c r="D82" i="9"/>
  <c r="D71" i="9"/>
  <c r="D66" i="9"/>
  <c r="D47" i="9"/>
  <c r="D24" i="9"/>
  <c r="D37" i="9"/>
  <c r="D15" i="9"/>
  <c r="D274" i="9"/>
  <c r="D96" i="9"/>
  <c r="D65" i="9"/>
  <c r="D32" i="9"/>
  <c r="D125" i="9"/>
  <c r="D54" i="9"/>
  <c r="D304" i="9"/>
  <c r="D289" i="9"/>
  <c r="D284" i="9"/>
  <c r="D265" i="9"/>
  <c r="D260" i="9"/>
  <c r="D246" i="9"/>
  <c r="D232" i="9"/>
  <c r="D222" i="9"/>
  <c r="D213" i="9"/>
  <c r="D199" i="9"/>
  <c r="D176" i="9"/>
  <c r="D146" i="9"/>
  <c r="D137" i="9"/>
  <c r="D100" i="9"/>
  <c r="D56" i="9"/>
  <c r="D42" i="9"/>
  <c r="D241" i="9"/>
  <c r="J241" i="9" s="1"/>
  <c r="D60" i="9"/>
  <c r="D318" i="9"/>
  <c r="D294" i="9"/>
  <c r="D255" i="9"/>
  <c r="D227" i="9"/>
  <c r="D208" i="9"/>
  <c r="D204" i="9"/>
  <c r="D194" i="9"/>
  <c r="D171" i="9"/>
  <c r="D166" i="9"/>
  <c r="D161" i="9"/>
  <c r="D156" i="9"/>
  <c r="D151" i="9"/>
  <c r="D141" i="9"/>
  <c r="D126" i="9"/>
  <c r="D121" i="9"/>
  <c r="D117" i="9"/>
  <c r="D113" i="9"/>
  <c r="D89" i="9"/>
  <c r="D75" i="9"/>
  <c r="D19" i="9"/>
  <c r="D10" i="9"/>
  <c r="D6" i="9"/>
  <c r="D2" i="9"/>
  <c r="D313" i="9"/>
  <c r="D299" i="9"/>
  <c r="D279" i="9"/>
  <c r="D189" i="9"/>
  <c r="J189" i="9" s="1"/>
  <c r="D185" i="9"/>
  <c r="D180" i="9"/>
  <c r="D106" i="9"/>
  <c r="D92" i="9"/>
  <c r="D70" i="9"/>
  <c r="D51" i="9"/>
  <c r="D46" i="9"/>
  <c r="D28" i="9"/>
  <c r="D308" i="9"/>
  <c r="D288" i="9"/>
  <c r="D269" i="9"/>
  <c r="D264" i="9"/>
  <c r="D259" i="9"/>
  <c r="D250" i="9"/>
  <c r="D236" i="9"/>
  <c r="D221" i="9"/>
  <c r="D217" i="9"/>
  <c r="D212" i="9"/>
  <c r="D198" i="9"/>
  <c r="D175" i="9"/>
  <c r="D145" i="9"/>
  <c r="D136" i="9"/>
  <c r="D109" i="9"/>
  <c r="D85" i="9"/>
  <c r="D78" i="9"/>
  <c r="D55" i="9"/>
  <c r="D41" i="9"/>
  <c r="D36" i="9"/>
  <c r="D23" i="9"/>
  <c r="D14" i="9"/>
  <c r="D317" i="9"/>
  <c r="D303" i="9"/>
  <c r="D293" i="9"/>
  <c r="D283" i="9"/>
  <c r="D254" i="9"/>
  <c r="D245" i="9"/>
  <c r="D231" i="9"/>
  <c r="D226" i="9"/>
  <c r="D207" i="9"/>
  <c r="D203" i="9"/>
  <c r="D193" i="9"/>
  <c r="D165" i="9"/>
  <c r="D160" i="9"/>
  <c r="D155" i="9"/>
  <c r="D150" i="9"/>
  <c r="D99" i="9"/>
  <c r="D81" i="9"/>
  <c r="D84" i="9"/>
  <c r="D312" i="9"/>
  <c r="D298" i="9"/>
  <c r="D278" i="9"/>
  <c r="D273" i="9"/>
  <c r="D184" i="9"/>
  <c r="D170" i="9"/>
  <c r="D130" i="9"/>
  <c r="D120" i="9"/>
  <c r="D116" i="9"/>
  <c r="D112" i="9"/>
  <c r="D102" i="9"/>
  <c r="D88" i="9"/>
  <c r="D64" i="9"/>
  <c r="D59" i="9"/>
  <c r="D50" i="9"/>
  <c r="D45" i="9"/>
  <c r="D18" i="9"/>
  <c r="D9" i="9"/>
  <c r="D5" i="9"/>
  <c r="D31" i="9"/>
  <c r="J31" i="9" s="1"/>
  <c r="D22" i="9"/>
  <c r="D302" i="9"/>
  <c r="D292" i="9"/>
  <c r="D263" i="9"/>
  <c r="D253" i="9"/>
  <c r="D235" i="9"/>
  <c r="D230" i="9"/>
  <c r="D211" i="9"/>
  <c r="D202" i="9"/>
  <c r="D192" i="9"/>
  <c r="D164" i="9"/>
  <c r="D149" i="9"/>
  <c r="D108" i="9"/>
  <c r="D35" i="9"/>
  <c r="D307" i="9"/>
  <c r="D287" i="9"/>
  <c r="D268" i="9"/>
  <c r="D258" i="9"/>
  <c r="D240" i="9"/>
  <c r="J240" i="9" s="1"/>
  <c r="D216" i="9"/>
  <c r="D188" i="9"/>
  <c r="D179" i="9"/>
  <c r="D174" i="9"/>
  <c r="D140" i="9"/>
  <c r="D135" i="9"/>
  <c r="D105" i="9"/>
  <c r="D95" i="9"/>
  <c r="D74" i="9"/>
  <c r="D69" i="9"/>
  <c r="D40" i="9"/>
  <c r="D27" i="9"/>
  <c r="D13" i="9"/>
  <c r="D249" i="9"/>
  <c r="D225" i="9"/>
  <c r="D197" i="9"/>
  <c r="D144" i="9"/>
  <c r="D124" i="9"/>
  <c r="D91" i="9"/>
  <c r="D77" i="9"/>
  <c r="D316" i="9"/>
  <c r="D297" i="9"/>
  <c r="D282" i="9"/>
  <c r="D277" i="9"/>
  <c r="D272" i="9"/>
  <c r="D244" i="9"/>
  <c r="D220" i="9"/>
  <c r="D206" i="9"/>
  <c r="D183" i="9"/>
  <c r="D169" i="9"/>
  <c r="D159" i="9"/>
  <c r="D154" i="9"/>
  <c r="D129" i="9"/>
  <c r="D98" i="9"/>
  <c r="D63" i="9"/>
  <c r="D17" i="9"/>
  <c r="D8" i="9"/>
  <c r="D111" i="9"/>
  <c r="D80" i="9"/>
  <c r="D73" i="9"/>
  <c r="D58" i="9"/>
  <c r="D49" i="9"/>
  <c r="D39" i="9"/>
  <c r="D26" i="9"/>
  <c r="D4" i="9"/>
  <c r="D233" i="9"/>
  <c r="D311" i="9"/>
  <c r="D306" i="9"/>
  <c r="D286" i="9"/>
  <c r="D239" i="9"/>
  <c r="J239" i="9" s="1"/>
  <c r="D187" i="9"/>
  <c r="D139" i="9"/>
  <c r="D134" i="9"/>
  <c r="D119" i="9"/>
  <c r="D115" i="9"/>
  <c r="D87" i="9"/>
  <c r="D68" i="9"/>
  <c r="D44" i="9"/>
  <c r="D261" i="9"/>
  <c r="D3" i="9"/>
  <c r="E3" i="8"/>
  <c r="L3" i="8" s="1"/>
  <c r="E16" i="8"/>
  <c r="L16" i="8" s="1"/>
  <c r="E26" i="8"/>
  <c r="L26" i="8" s="1"/>
  <c r="E55" i="8"/>
  <c r="J55" i="8" s="1"/>
  <c r="E103" i="8"/>
  <c r="L103" i="8" s="1"/>
  <c r="E110" i="8"/>
  <c r="L110" i="8" s="1"/>
  <c r="E155" i="8"/>
  <c r="L155" i="8" s="1"/>
  <c r="E182" i="8"/>
  <c r="J182" i="8" s="1"/>
  <c r="E244" i="8"/>
  <c r="L244" i="8" s="1"/>
  <c r="E284" i="8"/>
  <c r="J284" i="8" s="1"/>
  <c r="E303" i="8"/>
  <c r="L303" i="8" s="1"/>
  <c r="E11" i="8"/>
  <c r="L11" i="8" s="1"/>
  <c r="E34" i="8"/>
  <c r="J34" i="8" s="1"/>
  <c r="E40" i="8"/>
  <c r="J40" i="8" s="1"/>
  <c r="E62" i="8"/>
  <c r="J62" i="8" s="1"/>
  <c r="E94" i="8"/>
  <c r="J94" i="8" s="1"/>
  <c r="E163" i="8"/>
  <c r="J163" i="8" s="1"/>
  <c r="E172" i="8"/>
  <c r="L172" i="8" s="1"/>
  <c r="E190" i="8"/>
  <c r="L190" i="8" s="1"/>
  <c r="E199" i="8"/>
  <c r="L199" i="8" s="1"/>
  <c r="E236" i="8"/>
  <c r="L236" i="8" s="1"/>
  <c r="E263" i="8"/>
  <c r="L263" i="8" s="1"/>
  <c r="E294" i="8"/>
  <c r="L294" i="8" s="1"/>
  <c r="E80" i="8"/>
  <c r="L80" i="8" s="1"/>
  <c r="E144" i="8"/>
  <c r="J144" i="8" s="1"/>
  <c r="E47" i="8"/>
  <c r="J47" i="8" s="1"/>
  <c r="E71" i="8"/>
  <c r="J71" i="8" s="1"/>
  <c r="E78" i="8"/>
  <c r="L78" i="8" s="1"/>
  <c r="E87" i="8"/>
  <c r="E127" i="8"/>
  <c r="J127" i="8" s="1"/>
  <c r="E139" i="8"/>
  <c r="J139" i="8" s="1"/>
  <c r="E207" i="8"/>
  <c r="E254" i="8"/>
  <c r="L254" i="8" s="1"/>
  <c r="E275" i="8"/>
  <c r="L275" i="8" s="1"/>
  <c r="E353" i="8"/>
  <c r="J353" i="8" s="1"/>
  <c r="E351" i="8"/>
  <c r="F353" i="8"/>
  <c r="H364" i="8"/>
  <c r="E366" i="8"/>
  <c r="H381" i="8"/>
  <c r="E383" i="8"/>
  <c r="L59" i="8"/>
  <c r="E388" i="8"/>
  <c r="J388" i="8" s="1"/>
  <c r="H395" i="8"/>
  <c r="F398" i="8"/>
  <c r="H266" i="8"/>
  <c r="H326" i="8"/>
  <c r="F411" i="8"/>
  <c r="H186" i="8"/>
  <c r="F335" i="8"/>
  <c r="H414" i="8"/>
  <c r="E338" i="8"/>
  <c r="E417" i="8"/>
  <c r="F340" i="8"/>
  <c r="H427" i="8"/>
  <c r="L119" i="8"/>
  <c r="E342" i="8"/>
  <c r="L342" i="8" s="1"/>
  <c r="F428" i="8"/>
  <c r="H168" i="8"/>
  <c r="F348" i="8"/>
  <c r="E431" i="8"/>
  <c r="A53" i="8"/>
  <c r="F64" i="8"/>
  <c r="E85" i="8"/>
  <c r="L85" i="8" s="1"/>
  <c r="A112" i="8"/>
  <c r="F149" i="8"/>
  <c r="A208" i="8"/>
  <c r="E224" i="8"/>
  <c r="J224" i="8" s="1"/>
  <c r="F233" i="8"/>
  <c r="F249" i="8"/>
  <c r="H245" i="8"/>
  <c r="H144" i="8"/>
  <c r="H85" i="8"/>
  <c r="H37" i="8"/>
  <c r="F326" i="8"/>
  <c r="E340" i="8"/>
  <c r="L340" i="8" s="1"/>
  <c r="E352" i="8"/>
  <c r="L352" i="8" s="1"/>
  <c r="E373" i="8"/>
  <c r="J373" i="8" s="1"/>
  <c r="H399" i="8"/>
  <c r="H415" i="8"/>
  <c r="L27" i="8"/>
  <c r="E53" i="8"/>
  <c r="J53" i="8" s="1"/>
  <c r="F373" i="8"/>
  <c r="F386" i="8"/>
  <c r="E400" i="8"/>
  <c r="J400" i="8" s="1"/>
  <c r="H416" i="8"/>
  <c r="F265" i="8"/>
  <c r="E297" i="8"/>
  <c r="L297" i="8" s="1"/>
  <c r="H133" i="8"/>
  <c r="H80" i="8"/>
  <c r="F330" i="8"/>
  <c r="F400" i="8"/>
  <c r="F53" i="8"/>
  <c r="E21" i="8"/>
  <c r="F73" i="8"/>
  <c r="E101" i="8"/>
  <c r="A165" i="8"/>
  <c r="A181" i="8"/>
  <c r="F256" i="8"/>
  <c r="A266" i="8"/>
  <c r="E282" i="8"/>
  <c r="L282" i="8" s="1"/>
  <c r="E288" i="8"/>
  <c r="L288" i="8" s="1"/>
  <c r="F297" i="8"/>
  <c r="A304" i="8"/>
  <c r="H181" i="8"/>
  <c r="H330" i="8"/>
  <c r="F342" i="8"/>
  <c r="H355" i="8"/>
  <c r="F388" i="8"/>
  <c r="H404" i="8"/>
  <c r="E421" i="8"/>
  <c r="J421" i="8" s="1"/>
  <c r="A21" i="8"/>
  <c r="E73" i="8"/>
  <c r="L73" i="8" s="1"/>
  <c r="A9" i="8"/>
  <c r="E9" i="8"/>
  <c r="J9" i="8" s="1"/>
  <c r="F21" i="8"/>
  <c r="F101" i="8"/>
  <c r="E165" i="8"/>
  <c r="J165" i="8" s="1"/>
  <c r="E181" i="8"/>
  <c r="J181" i="8" s="1"/>
  <c r="E266" i="8"/>
  <c r="L266" i="8" s="1"/>
  <c r="F288" i="8"/>
  <c r="A298" i="8"/>
  <c r="H277" i="8"/>
  <c r="H229" i="8"/>
  <c r="E331" i="8"/>
  <c r="F343" i="8"/>
  <c r="F357" i="8"/>
  <c r="E375" i="8"/>
  <c r="E391" i="8"/>
  <c r="L391" i="8" s="1"/>
  <c r="E405" i="8"/>
  <c r="F421" i="8"/>
  <c r="F85" i="8"/>
  <c r="F9" i="8"/>
  <c r="A48" i="8"/>
  <c r="A128" i="8"/>
  <c r="F165" i="8"/>
  <c r="E298" i="8"/>
  <c r="J298" i="8" s="1"/>
  <c r="A309" i="8"/>
  <c r="H69" i="8"/>
  <c r="H18" i="8"/>
  <c r="J333" i="8"/>
  <c r="F333" i="8"/>
  <c r="F346" i="8"/>
  <c r="H357" i="8"/>
  <c r="E378" i="8"/>
  <c r="J378" i="8" s="1"/>
  <c r="E394" i="8"/>
  <c r="F410" i="8"/>
  <c r="L410" i="8" s="1"/>
  <c r="A101" i="8"/>
  <c r="F112" i="8"/>
  <c r="L112" i="8" s="1"/>
  <c r="E48" i="8"/>
  <c r="J48" i="8" s="1"/>
  <c r="A80" i="8"/>
  <c r="E128" i="8"/>
  <c r="L128" i="8" s="1"/>
  <c r="A144" i="8"/>
  <c r="A197" i="8"/>
  <c r="A213" i="8"/>
  <c r="F298" i="8"/>
  <c r="E309" i="8"/>
  <c r="H170" i="8"/>
  <c r="H16" i="8"/>
  <c r="H333" i="8"/>
  <c r="H346" i="8"/>
  <c r="H361" i="8"/>
  <c r="H378" i="8"/>
  <c r="F394" i="8"/>
  <c r="H410" i="8"/>
  <c r="E427" i="8"/>
  <c r="J427" i="8" s="1"/>
  <c r="E121" i="8"/>
  <c r="F48" i="8"/>
  <c r="F128" i="8"/>
  <c r="F153" i="8"/>
  <c r="E197" i="8"/>
  <c r="L197" i="8" s="1"/>
  <c r="E213" i="8"/>
  <c r="J213" i="8" s="1"/>
  <c r="A229" i="8"/>
  <c r="F309" i="8"/>
  <c r="H314" i="8"/>
  <c r="H272" i="8"/>
  <c r="H218" i="8"/>
  <c r="E334" i="8"/>
  <c r="J334" i="8" s="1"/>
  <c r="E347" i="8"/>
  <c r="J347" i="8" s="1"/>
  <c r="E362" i="8"/>
  <c r="E379" i="8"/>
  <c r="L379" i="8" s="1"/>
  <c r="E411" i="8"/>
  <c r="L411" i="8" s="1"/>
  <c r="A261" i="8"/>
  <c r="H117" i="8"/>
  <c r="H5" i="8"/>
  <c r="F334" i="8"/>
  <c r="F347" i="8"/>
  <c r="E364" i="8"/>
  <c r="J364" i="8" s="1"/>
  <c r="F379" i="8"/>
  <c r="E5" i="8"/>
  <c r="J5" i="8" s="1"/>
  <c r="E37" i="8"/>
  <c r="J37" i="8" s="1"/>
  <c r="E245" i="8"/>
  <c r="J245" i="8" s="1"/>
  <c r="E261" i="8"/>
  <c r="J261" i="8" s="1"/>
  <c r="A277" i="8"/>
  <c r="A293" i="8"/>
  <c r="H106" i="8"/>
  <c r="E321" i="8"/>
  <c r="L321" i="8" s="1"/>
  <c r="E335" i="8"/>
  <c r="L335" i="8" s="1"/>
  <c r="E348" i="8"/>
  <c r="L348" i="8" s="1"/>
  <c r="F381" i="8"/>
  <c r="L381" i="8" s="1"/>
  <c r="F395" i="8"/>
  <c r="J395" i="8" s="1"/>
  <c r="E412" i="8"/>
  <c r="E69" i="8"/>
  <c r="L69" i="8" s="1"/>
  <c r="A117" i="8"/>
  <c r="E57" i="8"/>
  <c r="L57" i="8" s="1"/>
  <c r="A96" i="8"/>
  <c r="E117" i="8"/>
  <c r="J117" i="8" s="1"/>
  <c r="A160" i="8"/>
  <c r="F261" i="8"/>
  <c r="E277" i="8"/>
  <c r="J277" i="8" s="1"/>
  <c r="E293" i="8"/>
  <c r="L293" i="8" s="1"/>
  <c r="E322" i="8"/>
  <c r="J322" i="8" s="1"/>
  <c r="F412" i="8"/>
  <c r="E169" i="8"/>
  <c r="J169" i="8" s="1"/>
  <c r="F293" i="8"/>
  <c r="H208" i="8"/>
  <c r="F322" i="8"/>
  <c r="E365" i="8"/>
  <c r="L365" i="8" s="1"/>
  <c r="E382" i="8"/>
  <c r="J382" i="8" s="1"/>
  <c r="E396" i="8"/>
  <c r="H428" i="8"/>
  <c r="F96" i="8"/>
  <c r="E105" i="8"/>
  <c r="J105" i="8" s="1"/>
  <c r="A133" i="8"/>
  <c r="F169" i="8"/>
  <c r="E314" i="8"/>
  <c r="J314" i="8" s="1"/>
  <c r="E349" i="8"/>
  <c r="H365" i="8"/>
  <c r="F382" i="8"/>
  <c r="E398" i="8"/>
  <c r="J398" i="8" s="1"/>
  <c r="F414" i="8"/>
  <c r="E429" i="8"/>
  <c r="J429" i="8" s="1"/>
  <c r="E325" i="8"/>
  <c r="A32" i="8"/>
  <c r="A64" i="8"/>
  <c r="A149" i="8"/>
  <c r="A192" i="8"/>
  <c r="H147" i="8"/>
  <c r="H40" i="8"/>
  <c r="F325" i="8"/>
  <c r="F338" i="8"/>
  <c r="F351" i="8"/>
  <c r="F366" i="8"/>
  <c r="F383" i="8"/>
  <c r="E415" i="8"/>
  <c r="J415" i="8" s="1"/>
  <c r="F431" i="8"/>
  <c r="J431" i="8" s="1"/>
  <c r="E32" i="8"/>
  <c r="L32" i="8" s="1"/>
  <c r="E64" i="8"/>
  <c r="J64" i="8" s="1"/>
  <c r="E176" i="8"/>
  <c r="J176" i="8" s="1"/>
  <c r="E192" i="8"/>
  <c r="J192" i="8" s="1"/>
  <c r="A224" i="8"/>
  <c r="H89" i="8"/>
  <c r="H369" i="8"/>
  <c r="E399" i="8"/>
  <c r="J399" i="8" s="1"/>
  <c r="L330" i="8"/>
  <c r="J330" i="8"/>
  <c r="L346" i="8"/>
  <c r="J428" i="8"/>
  <c r="L428" i="8"/>
  <c r="L333" i="8"/>
  <c r="L395" i="8"/>
  <c r="F104" i="8"/>
  <c r="A153" i="8"/>
  <c r="F201" i="8"/>
  <c r="A233" i="8"/>
  <c r="F264" i="8"/>
  <c r="F296" i="8"/>
  <c r="L296" i="8" s="1"/>
  <c r="H248" i="8"/>
  <c r="H120" i="8"/>
  <c r="H321" i="8"/>
  <c r="F339" i="8"/>
  <c r="L339" i="8" s="1"/>
  <c r="H352" i="8"/>
  <c r="E361" i="8"/>
  <c r="L361" i="8" s="1"/>
  <c r="F370" i="8"/>
  <c r="F374" i="8"/>
  <c r="L374" i="8" s="1"/>
  <c r="F387" i="8"/>
  <c r="L387" i="8" s="1"/>
  <c r="H391" i="8"/>
  <c r="E404" i="8"/>
  <c r="J404" i="8" s="1"/>
  <c r="E416" i="8"/>
  <c r="J416" i="8" s="1"/>
  <c r="H420" i="8"/>
  <c r="F424" i="8"/>
  <c r="E153" i="8"/>
  <c r="J153" i="8" s="1"/>
  <c r="A184" i="8"/>
  <c r="E233" i="8"/>
  <c r="L233" i="8" s="1"/>
  <c r="A265" i="8"/>
  <c r="A297" i="8"/>
  <c r="H169" i="8"/>
  <c r="H41" i="8"/>
  <c r="H339" i="8"/>
  <c r="H370" i="8"/>
  <c r="H374" i="8"/>
  <c r="H387" i="8"/>
  <c r="E408" i="8"/>
  <c r="H424" i="8"/>
  <c r="E344" i="8"/>
  <c r="J344" i="8" s="1"/>
  <c r="F408" i="8"/>
  <c r="A88" i="8"/>
  <c r="E392" i="8"/>
  <c r="E18" i="8"/>
  <c r="J18" i="8" s="1"/>
  <c r="A41" i="8"/>
  <c r="A83" i="8"/>
  <c r="E88" i="8"/>
  <c r="J88" i="8" s="1"/>
  <c r="E136" i="8"/>
  <c r="L136" i="8" s="1"/>
  <c r="A185" i="8"/>
  <c r="A216" i="8"/>
  <c r="A240" i="8"/>
  <c r="F260" i="8"/>
  <c r="L260" i="8" s="1"/>
  <c r="A272" i="8"/>
  <c r="F292" i="8"/>
  <c r="J292" i="8" s="1"/>
  <c r="E304" i="8"/>
  <c r="F311" i="8"/>
  <c r="H216" i="8"/>
  <c r="H194" i="8"/>
  <c r="H116" i="8"/>
  <c r="H88" i="8"/>
  <c r="H66" i="8"/>
  <c r="E327" i="8"/>
  <c r="F331" i="8"/>
  <c r="J331" i="8" s="1"/>
  <c r="E336" i="8"/>
  <c r="H344" i="8"/>
  <c r="F349" i="8"/>
  <c r="E354" i="8"/>
  <c r="E358" i="8"/>
  <c r="F362" i="8"/>
  <c r="E371" i="8"/>
  <c r="J371" i="8" s="1"/>
  <c r="F375" i="8"/>
  <c r="E384" i="8"/>
  <c r="F392" i="8"/>
  <c r="F396" i="8"/>
  <c r="F405" i="8"/>
  <c r="F417" i="8"/>
  <c r="E425" i="8"/>
  <c r="F429" i="8"/>
  <c r="A24" i="8"/>
  <c r="J29" i="8"/>
  <c r="E41" i="8"/>
  <c r="L41" i="8" s="1"/>
  <c r="F136" i="8"/>
  <c r="A180" i="8"/>
  <c r="E185" i="8"/>
  <c r="E216" i="8"/>
  <c r="J216" i="8" s="1"/>
  <c r="E240" i="8"/>
  <c r="E272" i="8"/>
  <c r="L272" i="8" s="1"/>
  <c r="F304" i="8"/>
  <c r="A312" i="8"/>
  <c r="H137" i="8"/>
  <c r="F327" i="8"/>
  <c r="F336" i="8"/>
  <c r="E341" i="8"/>
  <c r="F354" i="8"/>
  <c r="F358" i="8"/>
  <c r="E367" i="8"/>
  <c r="F371" i="8"/>
  <c r="E380" i="8"/>
  <c r="F384" i="8"/>
  <c r="E389" i="8"/>
  <c r="E401" i="8"/>
  <c r="E413" i="8"/>
  <c r="F425" i="8"/>
  <c r="A136" i="8"/>
  <c r="F184" i="8"/>
  <c r="E24" i="8"/>
  <c r="A89" i="8"/>
  <c r="A137" i="8"/>
  <c r="E180" i="8"/>
  <c r="J180" i="8" s="1"/>
  <c r="F185" i="8"/>
  <c r="F240" i="8"/>
  <c r="A248" i="8"/>
  <c r="A280" i="8"/>
  <c r="A307" i="8"/>
  <c r="E312" i="8"/>
  <c r="J312" i="8" s="1"/>
  <c r="H264" i="8"/>
  <c r="H242" i="8"/>
  <c r="H214" i="8"/>
  <c r="H8" i="8"/>
  <c r="E323" i="8"/>
  <c r="E332" i="8"/>
  <c r="F341" i="8"/>
  <c r="E345" i="8"/>
  <c r="L345" i="8" s="1"/>
  <c r="F367" i="8"/>
  <c r="F380" i="8"/>
  <c r="F389" i="8"/>
  <c r="F401" i="8"/>
  <c r="E409" i="8"/>
  <c r="F413" i="8"/>
  <c r="E418" i="8"/>
  <c r="E422" i="8"/>
  <c r="F24" i="8"/>
  <c r="E89" i="8"/>
  <c r="J89" i="8" s="1"/>
  <c r="A132" i="8"/>
  <c r="E137" i="8"/>
  <c r="J137" i="8" s="1"/>
  <c r="A168" i="8"/>
  <c r="F180" i="8"/>
  <c r="A217" i="8"/>
  <c r="E248" i="8"/>
  <c r="J248" i="8" s="1"/>
  <c r="E280" i="8"/>
  <c r="L280" i="8" s="1"/>
  <c r="E307" i="8"/>
  <c r="J307" i="8" s="1"/>
  <c r="F312" i="8"/>
  <c r="H313" i="8"/>
  <c r="H291" i="8"/>
  <c r="F323" i="8"/>
  <c r="F332" i="8"/>
  <c r="E337" i="8"/>
  <c r="F345" i="8"/>
  <c r="E350" i="8"/>
  <c r="E359" i="8"/>
  <c r="E363" i="8"/>
  <c r="E372" i="8"/>
  <c r="E376" i="8"/>
  <c r="E385" i="8"/>
  <c r="J385" i="8" s="1"/>
  <c r="E397" i="8"/>
  <c r="J397" i="8" s="1"/>
  <c r="F409" i="8"/>
  <c r="F418" i="8"/>
  <c r="F422" i="8"/>
  <c r="E426" i="8"/>
  <c r="E430" i="8"/>
  <c r="L331" i="8"/>
  <c r="A25" i="8"/>
  <c r="A72" i="8"/>
  <c r="E168" i="8"/>
  <c r="L168" i="8" s="1"/>
  <c r="A212" i="8"/>
  <c r="E217" i="8"/>
  <c r="L217" i="8" s="1"/>
  <c r="F280" i="8"/>
  <c r="A313" i="8"/>
  <c r="H212" i="8"/>
  <c r="H162" i="8"/>
  <c r="H134" i="8"/>
  <c r="H56" i="8"/>
  <c r="H34" i="8"/>
  <c r="E328" i="8"/>
  <c r="J328" i="8" s="1"/>
  <c r="F337" i="8"/>
  <c r="F350" i="8"/>
  <c r="F359" i="8"/>
  <c r="F363" i="8"/>
  <c r="F372" i="8"/>
  <c r="F376" i="8"/>
  <c r="F385" i="8"/>
  <c r="E393" i="8"/>
  <c r="F397" i="8"/>
  <c r="E402" i="8"/>
  <c r="E406" i="8"/>
  <c r="F426" i="8"/>
  <c r="F430" i="8"/>
  <c r="E25" i="8"/>
  <c r="L25" i="8" s="1"/>
  <c r="E72" i="8"/>
  <c r="J72" i="8" s="1"/>
  <c r="A120" i="8"/>
  <c r="A249" i="8"/>
  <c r="A281" i="8"/>
  <c r="A308" i="8"/>
  <c r="E313" i="8"/>
  <c r="L313" i="8" s="1"/>
  <c r="H183" i="8"/>
  <c r="H32" i="8"/>
  <c r="E324" i="8"/>
  <c r="F328" i="8"/>
  <c r="E355" i="8"/>
  <c r="J355" i="8" s="1"/>
  <c r="E368" i="8"/>
  <c r="J368" i="8" s="1"/>
  <c r="F393" i="8"/>
  <c r="F402" i="8"/>
  <c r="F406" i="8"/>
  <c r="F72" i="8"/>
  <c r="E120" i="8"/>
  <c r="J120" i="8" s="1"/>
  <c r="E249" i="8"/>
  <c r="J249" i="8" s="1"/>
  <c r="E281" i="8"/>
  <c r="J281" i="8" s="1"/>
  <c r="E308" i="8"/>
  <c r="J308" i="8" s="1"/>
  <c r="H232" i="8"/>
  <c r="H104" i="8"/>
  <c r="H4" i="8"/>
  <c r="F324" i="8"/>
  <c r="F368" i="8"/>
  <c r="E386" i="8"/>
  <c r="E390" i="8"/>
  <c r="E423" i="8"/>
  <c r="A200" i="8"/>
  <c r="E320" i="8"/>
  <c r="J320" i="8" s="1"/>
  <c r="E377" i="8"/>
  <c r="F390" i="8"/>
  <c r="E419" i="8"/>
  <c r="F423" i="8"/>
  <c r="L431" i="8"/>
  <c r="L115" i="8"/>
  <c r="L133" i="8"/>
  <c r="E200" i="8"/>
  <c r="H152" i="8"/>
  <c r="F320" i="8"/>
  <c r="E329" i="8"/>
  <c r="E356" i="8"/>
  <c r="E360" i="8"/>
  <c r="E369" i="8"/>
  <c r="J369" i="8" s="1"/>
  <c r="F377" i="8"/>
  <c r="E407" i="8"/>
  <c r="F419" i="8"/>
  <c r="A152" i="8"/>
  <c r="F200" i="8"/>
  <c r="A232" i="8"/>
  <c r="H201" i="8"/>
  <c r="F329" i="8"/>
  <c r="E343" i="8"/>
  <c r="J343" i="8" s="1"/>
  <c r="F356" i="8"/>
  <c r="F360" i="8"/>
  <c r="E403" i="8"/>
  <c r="F407" i="8"/>
  <c r="E432" i="8"/>
  <c r="E56" i="8"/>
  <c r="J56" i="8" s="1"/>
  <c r="E232" i="8"/>
  <c r="L232" i="8" s="1"/>
  <c r="A264" i="8"/>
  <c r="J352" i="8"/>
  <c r="F403" i="8"/>
  <c r="E420" i="8"/>
  <c r="J420" i="8" s="1"/>
  <c r="F432" i="8"/>
  <c r="A56" i="8"/>
  <c r="A104" i="8"/>
  <c r="F121" i="8"/>
  <c r="E152" i="8"/>
  <c r="L152" i="8" s="1"/>
  <c r="A201" i="8"/>
  <c r="A296" i="8"/>
  <c r="A99" i="8"/>
  <c r="A176" i="8"/>
  <c r="E227" i="8"/>
  <c r="L227" i="8" s="1"/>
  <c r="L132" i="8"/>
  <c r="L148" i="8"/>
  <c r="L164" i="8"/>
  <c r="L196" i="8"/>
  <c r="L228" i="8"/>
  <c r="L292" i="8"/>
  <c r="A314" i="8"/>
  <c r="E319" i="8"/>
  <c r="L319" i="8" s="1"/>
  <c r="H305" i="8"/>
  <c r="H289" i="8"/>
  <c r="H273" i="8"/>
  <c r="H257" i="8"/>
  <c r="H241" i="8"/>
  <c r="H225" i="8"/>
  <c r="H209" i="8"/>
  <c r="H193" i="8"/>
  <c r="H177" i="8"/>
  <c r="H161" i="8"/>
  <c r="H145" i="8"/>
  <c r="H129" i="8"/>
  <c r="H113" i="8"/>
  <c r="H97" i="8"/>
  <c r="H81" i="8"/>
  <c r="H65" i="8"/>
  <c r="H49" i="8"/>
  <c r="H33" i="8"/>
  <c r="H17" i="8"/>
  <c r="A82" i="8"/>
  <c r="A98" i="8"/>
  <c r="A114" i="8"/>
  <c r="F81" i="8"/>
  <c r="J81" i="8" s="1"/>
  <c r="F97" i="8"/>
  <c r="J97" i="8" s="1"/>
  <c r="F113" i="8"/>
  <c r="J113" i="8" s="1"/>
  <c r="E114" i="8"/>
  <c r="E82" i="8"/>
  <c r="F114" i="8"/>
  <c r="A299" i="8"/>
  <c r="A315" i="8"/>
  <c r="E98" i="8"/>
  <c r="J98" i="8" s="1"/>
  <c r="F82" i="8"/>
  <c r="F98" i="8"/>
  <c r="E203" i="8"/>
  <c r="J203" i="8" s="1"/>
  <c r="E219" i="8"/>
  <c r="L219" i="8" s="1"/>
  <c r="E235" i="8"/>
  <c r="L235" i="8" s="1"/>
  <c r="L240" i="8"/>
  <c r="E251" i="8"/>
  <c r="J251" i="8" s="1"/>
  <c r="L256" i="8"/>
  <c r="E267" i="8"/>
  <c r="J267" i="8" s="1"/>
  <c r="E283" i="8"/>
  <c r="J283" i="8" s="1"/>
  <c r="E299" i="8"/>
  <c r="J299" i="8" s="1"/>
  <c r="E315" i="8"/>
  <c r="A129" i="8"/>
  <c r="A145" i="8"/>
  <c r="A161" i="8"/>
  <c r="A177" i="8"/>
  <c r="A193" i="8"/>
  <c r="A209" i="8"/>
  <c r="A225" i="8"/>
  <c r="A241" i="8"/>
  <c r="A257" i="8"/>
  <c r="A273" i="8"/>
  <c r="A289" i="8"/>
  <c r="A305" i="8"/>
  <c r="F315" i="8"/>
  <c r="H316" i="8"/>
  <c r="H300" i="8"/>
  <c r="H284" i="8"/>
  <c r="H268" i="8"/>
  <c r="H252" i="8"/>
  <c r="A33" i="8"/>
  <c r="A49" i="8"/>
  <c r="A65" i="8"/>
  <c r="E129" i="8"/>
  <c r="L129" i="8" s="1"/>
  <c r="L134" i="8"/>
  <c r="E145" i="8"/>
  <c r="L145" i="8" s="1"/>
  <c r="L150" i="8"/>
  <c r="E161" i="8"/>
  <c r="J161" i="8" s="1"/>
  <c r="E177" i="8"/>
  <c r="J177" i="8" s="1"/>
  <c r="E193" i="8"/>
  <c r="L193" i="8" s="1"/>
  <c r="E209" i="8"/>
  <c r="L209" i="8" s="1"/>
  <c r="E225" i="8"/>
  <c r="L225" i="8" s="1"/>
  <c r="E241" i="8"/>
  <c r="L241" i="8" s="1"/>
  <c r="E257" i="8"/>
  <c r="L257" i="8" s="1"/>
  <c r="E273" i="8"/>
  <c r="L273" i="8" s="1"/>
  <c r="E289" i="8"/>
  <c r="L289" i="8" s="1"/>
  <c r="E305" i="8"/>
  <c r="L305" i="8" s="1"/>
  <c r="A17" i="8"/>
  <c r="E17" i="8"/>
  <c r="L17" i="8" s="1"/>
  <c r="E33" i="8"/>
  <c r="J33" i="8" s="1"/>
  <c r="E49" i="8"/>
  <c r="L49" i="8" s="1"/>
  <c r="E65" i="8"/>
  <c r="J65" i="8" s="1"/>
  <c r="A194" i="8"/>
  <c r="A210" i="8"/>
  <c r="A226" i="8"/>
  <c r="A242" i="8"/>
  <c r="A258" i="8"/>
  <c r="A274" i="8"/>
  <c r="A290" i="8"/>
  <c r="A306" i="8"/>
  <c r="A130" i="8"/>
  <c r="A146" i="8"/>
  <c r="A162" i="8"/>
  <c r="A178" i="8"/>
  <c r="J7" i="8"/>
  <c r="A66" i="8"/>
  <c r="E130" i="8"/>
  <c r="J130" i="8" s="1"/>
  <c r="E146" i="8"/>
  <c r="J146" i="8" s="1"/>
  <c r="E162" i="8"/>
  <c r="L162" i="8" s="1"/>
  <c r="E178" i="8"/>
  <c r="L178" i="8" s="1"/>
  <c r="E194" i="8"/>
  <c r="L194" i="8" s="1"/>
  <c r="E210" i="8"/>
  <c r="J210" i="8" s="1"/>
  <c r="E226" i="8"/>
  <c r="L226" i="8" s="1"/>
  <c r="E242" i="8"/>
  <c r="L242" i="8" s="1"/>
  <c r="E258" i="8"/>
  <c r="L258" i="8" s="1"/>
  <c r="E274" i="8"/>
  <c r="J274" i="8" s="1"/>
  <c r="E290" i="8"/>
  <c r="L290" i="8" s="1"/>
  <c r="E306" i="8"/>
  <c r="L306" i="8" s="1"/>
  <c r="L40" i="8"/>
  <c r="L131" i="8"/>
  <c r="L147" i="8"/>
  <c r="L211" i="8"/>
  <c r="L243" i="8"/>
  <c r="L259" i="8"/>
  <c r="L291" i="8"/>
  <c r="J2" i="8"/>
  <c r="L31" i="8"/>
  <c r="L63" i="8"/>
  <c r="L213" i="8"/>
  <c r="L10" i="8"/>
  <c r="L51" i="8"/>
  <c r="L67" i="8"/>
  <c r="L126" i="8"/>
  <c r="L142" i="8"/>
  <c r="L158" i="8"/>
  <c r="L174" i="8"/>
  <c r="L206" i="8"/>
  <c r="L222" i="8"/>
  <c r="L270" i="8"/>
  <c r="L286" i="8"/>
  <c r="L302" i="8"/>
  <c r="L318" i="8"/>
  <c r="L19" i="8"/>
  <c r="L14" i="8"/>
  <c r="L46" i="8"/>
  <c r="L62" i="8"/>
  <c r="L77" i="8"/>
  <c r="L81" i="8"/>
  <c r="L93" i="8"/>
  <c r="L105" i="8"/>
  <c r="L265" i="8"/>
  <c r="L4" i="8"/>
  <c r="L36" i="8"/>
  <c r="L52" i="8"/>
  <c r="L68" i="8"/>
  <c r="L143" i="8"/>
  <c r="L159" i="8"/>
  <c r="L175" i="8"/>
  <c r="L191" i="8"/>
  <c r="L207" i="8"/>
  <c r="L223" i="8"/>
  <c r="L239" i="8"/>
  <c r="L255" i="8"/>
  <c r="L122" i="8"/>
  <c r="L170" i="8"/>
  <c r="L186" i="8"/>
  <c r="L202" i="8"/>
  <c r="L218" i="8"/>
  <c r="L234" i="8"/>
  <c r="L42" i="8"/>
  <c r="L58" i="8"/>
  <c r="L74" i="8"/>
  <c r="L86" i="8"/>
  <c r="L90" i="8"/>
  <c r="L102" i="8"/>
  <c r="L106" i="8"/>
  <c r="L123" i="8"/>
  <c r="L139" i="8"/>
  <c r="L171" i="8"/>
  <c r="L187" i="8"/>
  <c r="L166" i="8"/>
  <c r="L230" i="8"/>
  <c r="L246" i="8"/>
  <c r="L278" i="8"/>
  <c r="L310" i="8"/>
  <c r="L38" i="8"/>
  <c r="L54" i="8"/>
  <c r="L70" i="8"/>
  <c r="L75" i="8"/>
  <c r="L79" i="8"/>
  <c r="L83" i="8"/>
  <c r="L87" i="8"/>
  <c r="L91" i="8"/>
  <c r="L95" i="8"/>
  <c r="L99" i="8"/>
  <c r="L107" i="8"/>
  <c r="L111" i="8"/>
  <c r="L124" i="8"/>
  <c r="L140" i="8"/>
  <c r="L188" i="8"/>
  <c r="L204" i="8"/>
  <c r="L252" i="8"/>
  <c r="L268" i="8"/>
  <c r="L300" i="8"/>
  <c r="L316" i="8"/>
  <c r="L28" i="8"/>
  <c r="L44" i="8"/>
  <c r="L60" i="8"/>
  <c r="L135" i="8"/>
  <c r="L151" i="8"/>
  <c r="L167" i="8"/>
  <c r="L295" i="8"/>
  <c r="L12" i="8"/>
  <c r="L18" i="8"/>
  <c r="L34" i="8"/>
  <c r="L50" i="8"/>
  <c r="L66" i="8"/>
  <c r="L84" i="8"/>
  <c r="L92" i="8"/>
  <c r="L96" i="8"/>
  <c r="L100" i="8"/>
  <c r="L108" i="8"/>
  <c r="L116" i="8"/>
  <c r="L125" i="8"/>
  <c r="L141" i="8"/>
  <c r="L157" i="8"/>
  <c r="L173" i="8"/>
  <c r="L205" i="8"/>
  <c r="L221" i="8"/>
  <c r="L253" i="8"/>
  <c r="L269" i="8"/>
  <c r="L22" i="8"/>
  <c r="L7" i="8"/>
  <c r="L23" i="8"/>
  <c r="L2" i="8"/>
  <c r="L13" i="8"/>
  <c r="L29" i="8"/>
  <c r="L61" i="8"/>
  <c r="J4" i="8"/>
  <c r="J68" i="8"/>
  <c r="J132" i="8"/>
  <c r="J148" i="8"/>
  <c r="J212" i="8"/>
  <c r="J228" i="8"/>
  <c r="J260" i="8"/>
  <c r="J59" i="8"/>
  <c r="J108" i="8"/>
  <c r="J205" i="8"/>
  <c r="J51" i="8"/>
  <c r="J174" i="8"/>
  <c r="J302" i="8"/>
  <c r="J318" i="8"/>
  <c r="J31" i="8"/>
  <c r="J270" i="8"/>
  <c r="J38" i="8"/>
  <c r="J91" i="8"/>
  <c r="J202" i="8"/>
  <c r="J50" i="8"/>
  <c r="J141" i="8"/>
  <c r="J69" i="8"/>
  <c r="J252" i="8"/>
  <c r="J70" i="8"/>
  <c r="J83" i="8"/>
  <c r="J107" i="8"/>
  <c r="J239" i="8"/>
  <c r="J100" i="8"/>
  <c r="J115" i="8"/>
  <c r="J46" i="8"/>
  <c r="J164" i="8"/>
  <c r="J19" i="8"/>
  <c r="J143" i="8"/>
  <c r="J207" i="8"/>
  <c r="J222" i="8"/>
  <c r="J246" i="8"/>
  <c r="J300" i="8"/>
  <c r="J54" i="8"/>
  <c r="J133" i="8"/>
  <c r="J286" i="8"/>
  <c r="J208" i="8"/>
  <c r="J301" i="8"/>
  <c r="J109" i="8"/>
  <c r="J234" i="8"/>
  <c r="J116" i="8"/>
  <c r="J84" i="8"/>
  <c r="J95" i="8"/>
  <c r="J52" i="8"/>
  <c r="J13" i="8"/>
  <c r="J142" i="8"/>
  <c r="J206" i="8"/>
  <c r="J309" i="8"/>
  <c r="J61" i="8"/>
  <c r="J75" i="8"/>
  <c r="J92" i="8"/>
  <c r="J122" i="8"/>
  <c r="J154" i="8"/>
  <c r="J158" i="8"/>
  <c r="J28" i="8"/>
  <c r="J159" i="8"/>
  <c r="J39" i="8"/>
  <c r="J10" i="8"/>
  <c r="J27" i="8"/>
  <c r="J66" i="8"/>
  <c r="J86" i="8"/>
  <c r="J93" i="8"/>
  <c r="J147" i="8"/>
  <c r="J151" i="8"/>
  <c r="J186" i="8"/>
  <c r="J268" i="8"/>
  <c r="J170" i="8"/>
  <c r="J191" i="8"/>
  <c r="J256" i="8"/>
  <c r="J291" i="8"/>
  <c r="J111" i="8"/>
  <c r="J126" i="8"/>
  <c r="J131" i="8"/>
  <c r="J175" i="8"/>
  <c r="J197" i="8"/>
  <c r="J36" i="8"/>
  <c r="J179" i="8"/>
  <c r="J123" i="8"/>
  <c r="J214" i="8"/>
  <c r="J221" i="8"/>
  <c r="J255" i="8"/>
  <c r="J269" i="8"/>
  <c r="J99" i="8"/>
  <c r="J134" i="8"/>
  <c r="J173" i="8"/>
  <c r="J166" i="8"/>
  <c r="J187" i="8"/>
  <c r="J63" i="8"/>
  <c r="J135" i="8"/>
  <c r="J167" i="8"/>
  <c r="J67" i="8"/>
  <c r="J87" i="8"/>
  <c r="J157" i="8"/>
  <c r="J230" i="8"/>
  <c r="J42" i="8"/>
  <c r="J150" i="8"/>
  <c r="J171" i="8"/>
  <c r="J223" i="8"/>
  <c r="J278" i="8"/>
  <c r="J119" i="8"/>
  <c r="J196" i="8"/>
  <c r="J316" i="8"/>
  <c r="J79" i="8"/>
  <c r="J58" i="8"/>
  <c r="J74" i="8"/>
  <c r="J14" i="8"/>
  <c r="J35" i="8"/>
  <c r="J44" i="8"/>
  <c r="J96" i="8"/>
  <c r="J112" i="8"/>
  <c r="J77" i="8"/>
  <c r="J124" i="8"/>
  <c r="J140" i="8"/>
  <c r="J188" i="8"/>
  <c r="J204" i="8"/>
  <c r="J243" i="8"/>
  <c r="J259" i="8"/>
  <c r="J152" i="8"/>
  <c r="J90" i="8"/>
  <c r="J106" i="8"/>
  <c r="D4" i="1"/>
  <c r="D20" i="1"/>
  <c r="D36" i="1"/>
  <c r="D52" i="1"/>
  <c r="D68" i="1"/>
  <c r="D84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5" i="1"/>
  <c r="D21" i="1"/>
  <c r="D37" i="1"/>
  <c r="D53" i="1"/>
  <c r="D69" i="1"/>
  <c r="D85" i="1"/>
  <c r="D101" i="1"/>
  <c r="D117" i="1"/>
  <c r="D133" i="1"/>
  <c r="D149" i="1"/>
  <c r="D165" i="1"/>
  <c r="D181" i="1"/>
  <c r="D197" i="1"/>
  <c r="D213" i="1"/>
  <c r="D229" i="1"/>
  <c r="D245" i="1"/>
  <c r="D261" i="1"/>
  <c r="D277" i="1"/>
  <c r="D293" i="1"/>
  <c r="D309" i="1"/>
  <c r="D6" i="1"/>
  <c r="D22" i="1"/>
  <c r="D38" i="1"/>
  <c r="D54" i="1"/>
  <c r="D70" i="1"/>
  <c r="D86" i="1"/>
  <c r="D102" i="1"/>
  <c r="D118" i="1"/>
  <c r="D134" i="1"/>
  <c r="D150" i="1"/>
  <c r="D166" i="1"/>
  <c r="D182" i="1"/>
  <c r="D198" i="1"/>
  <c r="D214" i="1"/>
  <c r="D230" i="1"/>
  <c r="D246" i="1"/>
  <c r="D262" i="1"/>
  <c r="D278" i="1"/>
  <c r="D294" i="1"/>
  <c r="D310" i="1"/>
  <c r="D7" i="1"/>
  <c r="D23" i="1"/>
  <c r="D39" i="1"/>
  <c r="D55" i="1"/>
  <c r="D71" i="1"/>
  <c r="D87" i="1"/>
  <c r="D103" i="1"/>
  <c r="D119" i="1"/>
  <c r="D135" i="1"/>
  <c r="D151" i="1"/>
  <c r="D167" i="1"/>
  <c r="D183" i="1"/>
  <c r="D199" i="1"/>
  <c r="D215" i="1"/>
  <c r="D231" i="1"/>
  <c r="D247" i="1"/>
  <c r="D263" i="1"/>
  <c r="D279" i="1"/>
  <c r="D295" i="1"/>
  <c r="D311" i="1"/>
  <c r="D8" i="1"/>
  <c r="D24" i="1"/>
  <c r="D40" i="1"/>
  <c r="D56" i="1"/>
  <c r="D72" i="1"/>
  <c r="D88" i="1"/>
  <c r="D104" i="1"/>
  <c r="D120" i="1"/>
  <c r="D136" i="1"/>
  <c r="D152" i="1"/>
  <c r="D168" i="1"/>
  <c r="D184" i="1"/>
  <c r="D200" i="1"/>
  <c r="D216" i="1"/>
  <c r="D232" i="1"/>
  <c r="D248" i="1"/>
  <c r="D264" i="1"/>
  <c r="D280" i="1"/>
  <c r="D296" i="1"/>
  <c r="D312" i="1"/>
  <c r="D9" i="1"/>
  <c r="D25" i="1"/>
  <c r="D41" i="1"/>
  <c r="D57" i="1"/>
  <c r="D73" i="1"/>
  <c r="D89" i="1"/>
  <c r="D105" i="1"/>
  <c r="D121" i="1"/>
  <c r="D137" i="1"/>
  <c r="D153" i="1"/>
  <c r="D169" i="1"/>
  <c r="D185" i="1"/>
  <c r="D201" i="1"/>
  <c r="D217" i="1"/>
  <c r="D233" i="1"/>
  <c r="D249" i="1"/>
  <c r="D265" i="1"/>
  <c r="D281" i="1"/>
  <c r="D297" i="1"/>
  <c r="D313" i="1"/>
  <c r="D10" i="1"/>
  <c r="D26" i="1"/>
  <c r="D42" i="1"/>
  <c r="D58" i="1"/>
  <c r="D74" i="1"/>
  <c r="D90" i="1"/>
  <c r="D106" i="1"/>
  <c r="D122" i="1"/>
  <c r="D138" i="1"/>
  <c r="D154" i="1"/>
  <c r="D170" i="1"/>
  <c r="D186" i="1"/>
  <c r="D202" i="1"/>
  <c r="D218" i="1"/>
  <c r="D234" i="1"/>
  <c r="D250" i="1"/>
  <c r="D266" i="1"/>
  <c r="D282" i="1"/>
  <c r="D298" i="1"/>
  <c r="D314" i="1"/>
  <c r="D11" i="1"/>
  <c r="D27" i="1"/>
  <c r="D43" i="1"/>
  <c r="D59" i="1"/>
  <c r="D75" i="1"/>
  <c r="D91" i="1"/>
  <c r="D107" i="1"/>
  <c r="D123" i="1"/>
  <c r="D139" i="1"/>
  <c r="D155" i="1"/>
  <c r="D171" i="1"/>
  <c r="D187" i="1"/>
  <c r="D203" i="1"/>
  <c r="D219" i="1"/>
  <c r="D235" i="1"/>
  <c r="D251" i="1"/>
  <c r="D267" i="1"/>
  <c r="D283" i="1"/>
  <c r="D299" i="1"/>
  <c r="D315" i="1"/>
  <c r="D12" i="1"/>
  <c r="D28" i="1"/>
  <c r="D44" i="1"/>
  <c r="D60" i="1"/>
  <c r="D76" i="1"/>
  <c r="D92" i="1"/>
  <c r="D108" i="1"/>
  <c r="D124" i="1"/>
  <c r="D140" i="1"/>
  <c r="D156" i="1"/>
  <c r="D172" i="1"/>
  <c r="D188" i="1"/>
  <c r="D204" i="1"/>
  <c r="D220" i="1"/>
  <c r="D236" i="1"/>
  <c r="D252" i="1"/>
  <c r="D268" i="1"/>
  <c r="D284" i="1"/>
  <c r="D300" i="1"/>
  <c r="D316" i="1"/>
  <c r="D13" i="1"/>
  <c r="D29" i="1"/>
  <c r="D45" i="1"/>
  <c r="D61" i="1"/>
  <c r="D77" i="1"/>
  <c r="D93" i="1"/>
  <c r="D109" i="1"/>
  <c r="D125" i="1"/>
  <c r="D141" i="1"/>
  <c r="D157" i="1"/>
  <c r="D173" i="1"/>
  <c r="D189" i="1"/>
  <c r="D205" i="1"/>
  <c r="D221" i="1"/>
  <c r="D237" i="1"/>
  <c r="D253" i="1"/>
  <c r="D269" i="1"/>
  <c r="D285" i="1"/>
  <c r="D301" i="1"/>
  <c r="D317" i="1"/>
  <c r="D14" i="1"/>
  <c r="D30" i="1"/>
  <c r="D46" i="1"/>
  <c r="D62" i="1"/>
  <c r="D78" i="1"/>
  <c r="D94" i="1"/>
  <c r="D110" i="1"/>
  <c r="D126" i="1"/>
  <c r="D142" i="1"/>
  <c r="D158" i="1"/>
  <c r="D174" i="1"/>
  <c r="D190" i="1"/>
  <c r="D206" i="1"/>
  <c r="D222" i="1"/>
  <c r="D238" i="1"/>
  <c r="D254" i="1"/>
  <c r="D270" i="1"/>
  <c r="D286" i="1"/>
  <c r="D302" i="1"/>
  <c r="D318" i="1"/>
  <c r="D15" i="1"/>
  <c r="D31" i="1"/>
  <c r="D47" i="1"/>
  <c r="D63" i="1"/>
  <c r="D79" i="1"/>
  <c r="D95" i="1"/>
  <c r="D111" i="1"/>
  <c r="D127" i="1"/>
  <c r="D143" i="1"/>
  <c r="D159" i="1"/>
  <c r="D175" i="1"/>
  <c r="D191" i="1"/>
  <c r="D207" i="1"/>
  <c r="D223" i="1"/>
  <c r="D239" i="1"/>
  <c r="D255" i="1"/>
  <c r="D271" i="1"/>
  <c r="D287" i="1"/>
  <c r="D303" i="1"/>
  <c r="D319" i="1"/>
  <c r="D16" i="1"/>
  <c r="D32" i="1"/>
  <c r="D48" i="1"/>
  <c r="D64" i="1"/>
  <c r="D80" i="1"/>
  <c r="D96" i="1"/>
  <c r="D112" i="1"/>
  <c r="D128" i="1"/>
  <c r="D144" i="1"/>
  <c r="D160" i="1"/>
  <c r="D176" i="1"/>
  <c r="D192" i="1"/>
  <c r="D208" i="1"/>
  <c r="D224" i="1"/>
  <c r="D240" i="1"/>
  <c r="D256" i="1"/>
  <c r="D272" i="1"/>
  <c r="D288" i="1"/>
  <c r="D304" i="1"/>
  <c r="D17" i="1"/>
  <c r="D33" i="1"/>
  <c r="D49" i="1"/>
  <c r="D65" i="1"/>
  <c r="D81" i="1"/>
  <c r="D97" i="1"/>
  <c r="D113" i="1"/>
  <c r="D129" i="1"/>
  <c r="D145" i="1"/>
  <c r="D161" i="1"/>
  <c r="D177" i="1"/>
  <c r="D193" i="1"/>
  <c r="D209" i="1"/>
  <c r="D225" i="1"/>
  <c r="D241" i="1"/>
  <c r="D257" i="1"/>
  <c r="D273" i="1"/>
  <c r="D289" i="1"/>
  <c r="D305" i="1"/>
  <c r="D2" i="1"/>
  <c r="D18" i="1"/>
  <c r="D34" i="1"/>
  <c r="D50" i="1"/>
  <c r="D66" i="1"/>
  <c r="D82" i="1"/>
  <c r="D98" i="1"/>
  <c r="D114" i="1"/>
  <c r="D130" i="1"/>
  <c r="D146" i="1"/>
  <c r="D162" i="1"/>
  <c r="D178" i="1"/>
  <c r="D194" i="1"/>
  <c r="D210" i="1"/>
  <c r="D226" i="1"/>
  <c r="D242" i="1"/>
  <c r="D258" i="1"/>
  <c r="D274" i="1"/>
  <c r="D290" i="1"/>
  <c r="D306" i="1"/>
  <c r="D3" i="1"/>
  <c r="D19" i="1"/>
  <c r="D35" i="1"/>
  <c r="D51" i="1"/>
  <c r="D67" i="1"/>
  <c r="D83" i="1"/>
  <c r="D99" i="1"/>
  <c r="D115" i="1"/>
  <c r="D131" i="1"/>
  <c r="D147" i="1"/>
  <c r="D163" i="1"/>
  <c r="D179" i="1"/>
  <c r="D195" i="1"/>
  <c r="D211" i="1"/>
  <c r="D227" i="1"/>
  <c r="D243" i="1"/>
  <c r="D259" i="1"/>
  <c r="D275" i="1"/>
  <c r="D291" i="1"/>
  <c r="F107" i="1"/>
  <c r="M107" i="1" s="1"/>
  <c r="F91" i="1"/>
  <c r="M91" i="1" s="1"/>
  <c r="F75" i="1"/>
  <c r="M75" i="1" s="1"/>
  <c r="F87" i="1"/>
  <c r="M87" i="1" s="1"/>
  <c r="F86" i="1"/>
  <c r="M86" i="1" s="1"/>
  <c r="F84" i="1"/>
  <c r="N84" i="1" s="1"/>
  <c r="F106" i="1"/>
  <c r="N106" i="1" s="1"/>
  <c r="F90" i="1"/>
  <c r="N90" i="1" s="1"/>
  <c r="F74" i="1"/>
  <c r="N74" i="1" s="1"/>
  <c r="F102" i="1"/>
  <c r="N102" i="1" s="1"/>
  <c r="F85" i="1"/>
  <c r="M85" i="1" s="1"/>
  <c r="F117" i="1"/>
  <c r="N117" i="1" s="1"/>
  <c r="F116" i="1"/>
  <c r="N116" i="1" s="1"/>
  <c r="F115" i="1"/>
  <c r="N115" i="1" s="1"/>
  <c r="F99" i="1"/>
  <c r="N99" i="1" s="1"/>
  <c r="F83" i="1"/>
  <c r="M83" i="1" s="1"/>
  <c r="F98" i="1"/>
  <c r="M98" i="1" s="1"/>
  <c r="F114" i="1"/>
  <c r="M114" i="1" s="1"/>
  <c r="F82" i="1"/>
  <c r="N82" i="1" s="1"/>
  <c r="F113" i="1"/>
  <c r="M113" i="1" s="1"/>
  <c r="F97" i="1"/>
  <c r="M97" i="1" s="1"/>
  <c r="F81" i="1"/>
  <c r="N81" i="1" s="1"/>
  <c r="F96" i="1"/>
  <c r="M96" i="1" s="1"/>
  <c r="F80" i="1"/>
  <c r="M80" i="1" s="1"/>
  <c r="F118" i="1"/>
  <c r="M118" i="1" s="1"/>
  <c r="F101" i="1"/>
  <c r="N101" i="1" s="1"/>
  <c r="F112" i="1"/>
  <c r="N112" i="1" s="1"/>
  <c r="F111" i="1"/>
  <c r="N111" i="1" s="1"/>
  <c r="F95" i="1"/>
  <c r="M95" i="1" s="1"/>
  <c r="F79" i="1"/>
  <c r="M79" i="1" s="1"/>
  <c r="F105" i="1"/>
  <c r="N105" i="1" s="1"/>
  <c r="F104" i="1"/>
  <c r="M104" i="1" s="1"/>
  <c r="F110" i="1"/>
  <c r="N110" i="1" s="1"/>
  <c r="F94" i="1"/>
  <c r="M94" i="1" s="1"/>
  <c r="F78" i="1"/>
  <c r="M78" i="1" s="1"/>
  <c r="F89" i="1"/>
  <c r="N89" i="1" s="1"/>
  <c r="F103" i="1"/>
  <c r="M103" i="1" s="1"/>
  <c r="F100" i="1"/>
  <c r="N100" i="1" s="1"/>
  <c r="F109" i="1"/>
  <c r="N109" i="1" s="1"/>
  <c r="F93" i="1"/>
  <c r="N93" i="1" s="1"/>
  <c r="F77" i="1"/>
  <c r="N77" i="1" s="1"/>
  <c r="F108" i="1"/>
  <c r="N108" i="1" s="1"/>
  <c r="F92" i="1"/>
  <c r="N92" i="1" s="1"/>
  <c r="F76" i="1"/>
  <c r="M76" i="1" s="1"/>
  <c r="F88" i="1"/>
  <c r="M88" i="1" s="1"/>
  <c r="F119" i="1"/>
  <c r="M119" i="1" s="1"/>
  <c r="F120" i="1"/>
  <c r="N120" i="1" s="1"/>
  <c r="E313" i="1"/>
  <c r="L313" i="1" s="1"/>
  <c r="O313" i="1" s="1"/>
  <c r="E10" i="1"/>
  <c r="L10" i="1" s="1"/>
  <c r="O10" i="1" s="1"/>
  <c r="E26" i="1"/>
  <c r="L26" i="1" s="1"/>
  <c r="O26" i="1" s="1"/>
  <c r="E42" i="1"/>
  <c r="L42" i="1" s="1"/>
  <c r="O42" i="1" s="1"/>
  <c r="E58" i="1"/>
  <c r="L58" i="1" s="1"/>
  <c r="O58" i="1" s="1"/>
  <c r="E74" i="1"/>
  <c r="E90" i="1"/>
  <c r="K90" i="1" s="1"/>
  <c r="E106" i="1"/>
  <c r="E122" i="1"/>
  <c r="L122" i="1" s="1"/>
  <c r="O122" i="1" s="1"/>
  <c r="E138" i="1"/>
  <c r="L138" i="1" s="1"/>
  <c r="O138" i="1" s="1"/>
  <c r="E154" i="1"/>
  <c r="E170" i="1"/>
  <c r="E186" i="1"/>
  <c r="E202" i="1"/>
  <c r="E218" i="1"/>
  <c r="L218" i="1" s="1"/>
  <c r="O218" i="1" s="1"/>
  <c r="E234" i="1"/>
  <c r="K234" i="1" s="1"/>
  <c r="E250" i="1"/>
  <c r="K250" i="1" s="1"/>
  <c r="E266" i="1"/>
  <c r="L266" i="1" s="1"/>
  <c r="O266" i="1" s="1"/>
  <c r="E282" i="1"/>
  <c r="L282" i="1" s="1"/>
  <c r="O282" i="1" s="1"/>
  <c r="E298" i="1"/>
  <c r="L298" i="1" s="1"/>
  <c r="O298" i="1" s="1"/>
  <c r="E314" i="1"/>
  <c r="L314" i="1" s="1"/>
  <c r="O314" i="1" s="1"/>
  <c r="E11" i="1"/>
  <c r="L11" i="1" s="1"/>
  <c r="O11" i="1" s="1"/>
  <c r="E27" i="1"/>
  <c r="E43" i="1"/>
  <c r="L43" i="1" s="1"/>
  <c r="O43" i="1" s="1"/>
  <c r="E59" i="1"/>
  <c r="L59" i="1" s="1"/>
  <c r="O59" i="1" s="1"/>
  <c r="E75" i="1"/>
  <c r="E91" i="1"/>
  <c r="E107" i="1"/>
  <c r="K107" i="1" s="1"/>
  <c r="E123" i="1"/>
  <c r="K123" i="1" s="1"/>
  <c r="E139" i="1"/>
  <c r="E155" i="1"/>
  <c r="E171" i="1"/>
  <c r="E187" i="1"/>
  <c r="E203" i="1"/>
  <c r="L203" i="1" s="1"/>
  <c r="O203" i="1" s="1"/>
  <c r="E219" i="1"/>
  <c r="L219" i="1" s="1"/>
  <c r="O219" i="1" s="1"/>
  <c r="E235" i="1"/>
  <c r="L235" i="1" s="1"/>
  <c r="O235" i="1" s="1"/>
  <c r="E251" i="1"/>
  <c r="L251" i="1" s="1"/>
  <c r="O251" i="1" s="1"/>
  <c r="E267" i="1"/>
  <c r="L267" i="1" s="1"/>
  <c r="O267" i="1" s="1"/>
  <c r="E283" i="1"/>
  <c r="E299" i="1"/>
  <c r="L299" i="1" s="1"/>
  <c r="O299" i="1" s="1"/>
  <c r="E315" i="1"/>
  <c r="L315" i="1" s="1"/>
  <c r="O315" i="1" s="1"/>
  <c r="E12" i="1"/>
  <c r="L12" i="1" s="1"/>
  <c r="O12" i="1" s="1"/>
  <c r="E28" i="1"/>
  <c r="E44" i="1"/>
  <c r="K44" i="1" s="1"/>
  <c r="E60" i="1"/>
  <c r="E76" i="1"/>
  <c r="K76" i="1" s="1"/>
  <c r="E92" i="1"/>
  <c r="E108" i="1"/>
  <c r="E124" i="1"/>
  <c r="E140" i="1"/>
  <c r="L140" i="1" s="1"/>
  <c r="O140" i="1" s="1"/>
  <c r="E156" i="1"/>
  <c r="L156" i="1" s="1"/>
  <c r="O156" i="1" s="1"/>
  <c r="E172" i="1"/>
  <c r="L172" i="1" s="1"/>
  <c r="O172" i="1" s="1"/>
  <c r="E188" i="1"/>
  <c r="L188" i="1" s="1"/>
  <c r="O188" i="1" s="1"/>
  <c r="E204" i="1"/>
  <c r="L204" i="1" s="1"/>
  <c r="O204" i="1" s="1"/>
  <c r="E220" i="1"/>
  <c r="K220" i="1" s="1"/>
  <c r="E236" i="1"/>
  <c r="L236" i="1" s="1"/>
  <c r="O236" i="1" s="1"/>
  <c r="E252" i="1"/>
  <c r="L252" i="1" s="1"/>
  <c r="O252" i="1" s="1"/>
  <c r="E268" i="1"/>
  <c r="L268" i="1" s="1"/>
  <c r="O268" i="1" s="1"/>
  <c r="E284" i="1"/>
  <c r="K284" i="1" s="1"/>
  <c r="E300" i="1"/>
  <c r="E316" i="1"/>
  <c r="E13" i="1"/>
  <c r="E29" i="1"/>
  <c r="L29" i="1" s="1"/>
  <c r="O29" i="1" s="1"/>
  <c r="E45" i="1"/>
  <c r="E61" i="1"/>
  <c r="E77" i="1"/>
  <c r="K77" i="1" s="1"/>
  <c r="E93" i="1"/>
  <c r="E109" i="1"/>
  <c r="K109" i="1" s="1"/>
  <c r="E125" i="1"/>
  <c r="L125" i="1" s="1"/>
  <c r="O125" i="1" s="1"/>
  <c r="E141" i="1"/>
  <c r="L141" i="1" s="1"/>
  <c r="O141" i="1" s="1"/>
  <c r="E157" i="1"/>
  <c r="E173" i="1"/>
  <c r="L173" i="1" s="1"/>
  <c r="O173" i="1" s="1"/>
  <c r="E189" i="1"/>
  <c r="L189" i="1" s="1"/>
  <c r="O189" i="1" s="1"/>
  <c r="E205" i="1"/>
  <c r="L205" i="1" s="1"/>
  <c r="O205" i="1" s="1"/>
  <c r="E221" i="1"/>
  <c r="L221" i="1" s="1"/>
  <c r="O221" i="1" s="1"/>
  <c r="E237" i="1"/>
  <c r="K237" i="1" s="1"/>
  <c r="E253" i="1"/>
  <c r="K253" i="1" s="1"/>
  <c r="E269" i="1"/>
  <c r="K269" i="1" s="1"/>
  <c r="E285" i="1"/>
  <c r="L285" i="1" s="1"/>
  <c r="O285" i="1" s="1"/>
  <c r="E301" i="1"/>
  <c r="E317" i="1"/>
  <c r="E14" i="1"/>
  <c r="L14" i="1" s="1"/>
  <c r="O14" i="1" s="1"/>
  <c r="E30" i="1"/>
  <c r="L30" i="1" s="1"/>
  <c r="O30" i="1" s="1"/>
  <c r="E46" i="1"/>
  <c r="L46" i="1" s="1"/>
  <c r="O46" i="1" s="1"/>
  <c r="E62" i="1"/>
  <c r="L62" i="1" s="1"/>
  <c r="O62" i="1" s="1"/>
  <c r="E78" i="1"/>
  <c r="E94" i="1"/>
  <c r="K94" i="1" s="1"/>
  <c r="E110" i="1"/>
  <c r="E126" i="1"/>
  <c r="L126" i="1" s="1"/>
  <c r="O126" i="1" s="1"/>
  <c r="E142" i="1"/>
  <c r="L142" i="1" s="1"/>
  <c r="O142" i="1" s="1"/>
  <c r="E158" i="1"/>
  <c r="K158" i="1" s="1"/>
  <c r="E174" i="1"/>
  <c r="E190" i="1"/>
  <c r="E206" i="1"/>
  <c r="K206" i="1" s="1"/>
  <c r="E222" i="1"/>
  <c r="L222" i="1" s="1"/>
  <c r="O222" i="1" s="1"/>
  <c r="E238" i="1"/>
  <c r="E254" i="1"/>
  <c r="L254" i="1" s="1"/>
  <c r="O254" i="1" s="1"/>
  <c r="E270" i="1"/>
  <c r="L270" i="1" s="1"/>
  <c r="O270" i="1" s="1"/>
  <c r="E286" i="1"/>
  <c r="L286" i="1" s="1"/>
  <c r="O286" i="1" s="1"/>
  <c r="E302" i="1"/>
  <c r="L302" i="1" s="1"/>
  <c r="O302" i="1" s="1"/>
  <c r="E318" i="1"/>
  <c r="L318" i="1" s="1"/>
  <c r="O318" i="1" s="1"/>
  <c r="E15" i="1"/>
  <c r="L15" i="1" s="1"/>
  <c r="O15" i="1" s="1"/>
  <c r="E31" i="1"/>
  <c r="E47" i="1"/>
  <c r="L47" i="1" s="1"/>
  <c r="O47" i="1" s="1"/>
  <c r="E63" i="1"/>
  <c r="L63" i="1" s="1"/>
  <c r="O63" i="1" s="1"/>
  <c r="E79" i="1"/>
  <c r="E95" i="1"/>
  <c r="E111" i="1"/>
  <c r="K111" i="1" s="1"/>
  <c r="E127" i="1"/>
  <c r="K127" i="1" s="1"/>
  <c r="E143" i="1"/>
  <c r="K143" i="1" s="1"/>
  <c r="E159" i="1"/>
  <c r="K159" i="1" s="1"/>
  <c r="E175" i="1"/>
  <c r="K175" i="1" s="1"/>
  <c r="E191" i="1"/>
  <c r="E207" i="1"/>
  <c r="L207" i="1" s="1"/>
  <c r="O207" i="1" s="1"/>
  <c r="E223" i="1"/>
  <c r="L223" i="1" s="1"/>
  <c r="O223" i="1" s="1"/>
  <c r="E239" i="1"/>
  <c r="L239" i="1" s="1"/>
  <c r="O239" i="1" s="1"/>
  <c r="E255" i="1"/>
  <c r="L255" i="1" s="1"/>
  <c r="O255" i="1" s="1"/>
  <c r="E271" i="1"/>
  <c r="L271" i="1" s="1"/>
  <c r="O271" i="1" s="1"/>
  <c r="E287" i="1"/>
  <c r="K287" i="1" s="1"/>
  <c r="E303" i="1"/>
  <c r="L303" i="1" s="1"/>
  <c r="O303" i="1" s="1"/>
  <c r="E319" i="1"/>
  <c r="L319" i="1" s="1"/>
  <c r="O319" i="1" s="1"/>
  <c r="E16" i="1"/>
  <c r="L16" i="1" s="1"/>
  <c r="O16" i="1" s="1"/>
  <c r="E32" i="1"/>
  <c r="L32" i="1" s="1"/>
  <c r="O32" i="1" s="1"/>
  <c r="E48" i="1"/>
  <c r="L48" i="1" s="1"/>
  <c r="O48" i="1" s="1"/>
  <c r="E64" i="1"/>
  <c r="L64" i="1" s="1"/>
  <c r="O64" i="1" s="1"/>
  <c r="E80" i="1"/>
  <c r="E96" i="1"/>
  <c r="E112" i="1"/>
  <c r="E128" i="1"/>
  <c r="K128" i="1" s="1"/>
  <c r="E144" i="1"/>
  <c r="L144" i="1" s="1"/>
  <c r="O144" i="1" s="1"/>
  <c r="E160" i="1"/>
  <c r="L160" i="1" s="1"/>
  <c r="O160" i="1" s="1"/>
  <c r="E176" i="1"/>
  <c r="L176" i="1" s="1"/>
  <c r="O176" i="1" s="1"/>
  <c r="E192" i="1"/>
  <c r="L192" i="1" s="1"/>
  <c r="O192" i="1" s="1"/>
  <c r="E208" i="1"/>
  <c r="L208" i="1" s="1"/>
  <c r="O208" i="1" s="1"/>
  <c r="E224" i="1"/>
  <c r="K224" i="1" s="1"/>
  <c r="E240" i="1"/>
  <c r="L240" i="1" s="1"/>
  <c r="O240" i="1" s="1"/>
  <c r="E256" i="1"/>
  <c r="L256" i="1" s="1"/>
  <c r="O256" i="1" s="1"/>
  <c r="E272" i="1"/>
  <c r="L272" i="1" s="1"/>
  <c r="O272" i="1" s="1"/>
  <c r="E288" i="1"/>
  <c r="K288" i="1" s="1"/>
  <c r="E304" i="1"/>
  <c r="E17" i="1"/>
  <c r="K17" i="1" s="1"/>
  <c r="E33" i="1"/>
  <c r="E49" i="1"/>
  <c r="L49" i="1" s="1"/>
  <c r="O49" i="1" s="1"/>
  <c r="E65" i="1"/>
  <c r="E81" i="1"/>
  <c r="E97" i="1"/>
  <c r="K97" i="1" s="1"/>
  <c r="E113" i="1"/>
  <c r="E129" i="1"/>
  <c r="L129" i="1" s="1"/>
  <c r="O129" i="1" s="1"/>
  <c r="E145" i="1"/>
  <c r="L145" i="1" s="1"/>
  <c r="O145" i="1" s="1"/>
  <c r="E161" i="1"/>
  <c r="E177" i="1"/>
  <c r="E193" i="1"/>
  <c r="E209" i="1"/>
  <c r="E225" i="1"/>
  <c r="E241" i="1"/>
  <c r="E257" i="1"/>
  <c r="E273" i="1"/>
  <c r="E289" i="1"/>
  <c r="E305" i="1"/>
  <c r="E2" i="1"/>
  <c r="E18" i="1"/>
  <c r="K18" i="1" s="1"/>
  <c r="E34" i="1"/>
  <c r="L34" i="1" s="1"/>
  <c r="O34" i="1" s="1"/>
  <c r="E50" i="1"/>
  <c r="L50" i="1" s="1"/>
  <c r="O50" i="1" s="1"/>
  <c r="E66" i="1"/>
  <c r="L66" i="1" s="1"/>
  <c r="O66" i="1" s="1"/>
  <c r="E82" i="1"/>
  <c r="E98" i="1"/>
  <c r="E114" i="1"/>
  <c r="K114" i="1" s="1"/>
  <c r="E130" i="1"/>
  <c r="L130" i="1" s="1"/>
  <c r="O130" i="1" s="1"/>
  <c r="E146" i="1"/>
  <c r="L146" i="1" s="1"/>
  <c r="O146" i="1" s="1"/>
  <c r="E162" i="1"/>
  <c r="L162" i="1" s="1"/>
  <c r="O162" i="1" s="1"/>
  <c r="E178" i="1"/>
  <c r="E194" i="1"/>
  <c r="K194" i="1" s="1"/>
  <c r="E210" i="1"/>
  <c r="E226" i="1"/>
  <c r="K226" i="1" s="1"/>
  <c r="E242" i="1"/>
  <c r="K242" i="1" s="1"/>
  <c r="E258" i="1"/>
  <c r="K258" i="1" s="1"/>
  <c r="E274" i="1"/>
  <c r="K274" i="1" s="1"/>
  <c r="E290" i="1"/>
  <c r="L290" i="1" s="1"/>
  <c r="O290" i="1" s="1"/>
  <c r="E306" i="1"/>
  <c r="L306" i="1" s="1"/>
  <c r="O306" i="1" s="1"/>
  <c r="E3" i="1"/>
  <c r="L3" i="1" s="1"/>
  <c r="O3" i="1" s="1"/>
  <c r="E19" i="1"/>
  <c r="L19" i="1" s="1"/>
  <c r="O19" i="1" s="1"/>
  <c r="E35" i="1"/>
  <c r="L35" i="1" s="1"/>
  <c r="O35" i="1" s="1"/>
  <c r="E51" i="1"/>
  <c r="K51" i="1" s="1"/>
  <c r="E67" i="1"/>
  <c r="L67" i="1" s="1"/>
  <c r="O67" i="1" s="1"/>
  <c r="E83" i="1"/>
  <c r="E99" i="1"/>
  <c r="E115" i="1"/>
  <c r="E131" i="1"/>
  <c r="K131" i="1" s="1"/>
  <c r="E147" i="1"/>
  <c r="E163" i="1"/>
  <c r="K163" i="1" s="1"/>
  <c r="E179" i="1"/>
  <c r="L179" i="1" s="1"/>
  <c r="O179" i="1" s="1"/>
  <c r="E195" i="1"/>
  <c r="E211" i="1"/>
  <c r="E227" i="1"/>
  <c r="L227" i="1" s="1"/>
  <c r="O227" i="1" s="1"/>
  <c r="E243" i="1"/>
  <c r="K243" i="1" s="1"/>
  <c r="E259" i="1"/>
  <c r="L259" i="1" s="1"/>
  <c r="O259" i="1" s="1"/>
  <c r="E275" i="1"/>
  <c r="L275" i="1" s="1"/>
  <c r="O275" i="1" s="1"/>
  <c r="E291" i="1"/>
  <c r="L291" i="1" s="1"/>
  <c r="O291" i="1" s="1"/>
  <c r="E307" i="1"/>
  <c r="K307" i="1" s="1"/>
  <c r="E4" i="1"/>
  <c r="L4" i="1" s="1"/>
  <c r="O4" i="1" s="1"/>
  <c r="E20" i="1"/>
  <c r="L20" i="1" s="1"/>
  <c r="O20" i="1" s="1"/>
  <c r="E36" i="1"/>
  <c r="L36" i="1" s="1"/>
  <c r="O36" i="1" s="1"/>
  <c r="E52" i="1"/>
  <c r="L52" i="1" s="1"/>
  <c r="O52" i="1" s="1"/>
  <c r="E68" i="1"/>
  <c r="K68" i="1" s="1"/>
  <c r="E84" i="1"/>
  <c r="E100" i="1"/>
  <c r="K100" i="1" s="1"/>
  <c r="E116" i="1"/>
  <c r="O116" i="1" s="1"/>
  <c r="E132" i="1"/>
  <c r="E148" i="1"/>
  <c r="E164" i="1"/>
  <c r="L164" i="1" s="1"/>
  <c r="O164" i="1" s="1"/>
  <c r="E180" i="1"/>
  <c r="L180" i="1" s="1"/>
  <c r="O180" i="1" s="1"/>
  <c r="E196" i="1"/>
  <c r="L196" i="1" s="1"/>
  <c r="O196" i="1" s="1"/>
  <c r="E212" i="1"/>
  <c r="L212" i="1" s="1"/>
  <c r="O212" i="1" s="1"/>
  <c r="E228" i="1"/>
  <c r="E244" i="1"/>
  <c r="E260" i="1"/>
  <c r="L260" i="1" s="1"/>
  <c r="O260" i="1" s="1"/>
  <c r="E276" i="1"/>
  <c r="L276" i="1" s="1"/>
  <c r="O276" i="1" s="1"/>
  <c r="E292" i="1"/>
  <c r="L292" i="1" s="1"/>
  <c r="O292" i="1" s="1"/>
  <c r="E308" i="1"/>
  <c r="E5" i="1"/>
  <c r="E21" i="1"/>
  <c r="K21" i="1" s="1"/>
  <c r="E37" i="1"/>
  <c r="K37" i="1" s="1"/>
  <c r="E53" i="1"/>
  <c r="E69" i="1"/>
  <c r="E85" i="1"/>
  <c r="K85" i="1" s="1"/>
  <c r="E101" i="1"/>
  <c r="E117" i="1"/>
  <c r="K117" i="1" s="1"/>
  <c r="E133" i="1"/>
  <c r="L133" i="1" s="1"/>
  <c r="O133" i="1" s="1"/>
  <c r="E149" i="1"/>
  <c r="E165" i="1"/>
  <c r="E181" i="1"/>
  <c r="E197" i="1"/>
  <c r="L197" i="1" s="1"/>
  <c r="O197" i="1" s="1"/>
  <c r="E213" i="1"/>
  <c r="L213" i="1" s="1"/>
  <c r="O213" i="1" s="1"/>
  <c r="E229" i="1"/>
  <c r="L229" i="1" s="1"/>
  <c r="O229" i="1" s="1"/>
  <c r="E245" i="1"/>
  <c r="L245" i="1" s="1"/>
  <c r="O245" i="1" s="1"/>
  <c r="E261" i="1"/>
  <c r="E277" i="1"/>
  <c r="E293" i="1"/>
  <c r="K293" i="1" s="1"/>
  <c r="E309" i="1"/>
  <c r="K309" i="1" s="1"/>
  <c r="E6" i="1"/>
  <c r="E22" i="1"/>
  <c r="K22" i="1" s="1"/>
  <c r="E38" i="1"/>
  <c r="K38" i="1" s="1"/>
  <c r="E54" i="1"/>
  <c r="E70" i="1"/>
  <c r="K70" i="1" s="1"/>
  <c r="E86" i="1"/>
  <c r="E102" i="1"/>
  <c r="E118" i="1"/>
  <c r="E134" i="1"/>
  <c r="K134" i="1" s="1"/>
  <c r="E150" i="1"/>
  <c r="E166" i="1"/>
  <c r="E182" i="1"/>
  <c r="K182" i="1" s="1"/>
  <c r="E198" i="1"/>
  <c r="K198" i="1" s="1"/>
  <c r="E214" i="1"/>
  <c r="K214" i="1" s="1"/>
  <c r="E230" i="1"/>
  <c r="E246" i="1"/>
  <c r="K246" i="1" s="1"/>
  <c r="E262" i="1"/>
  <c r="K262" i="1" s="1"/>
  <c r="E278" i="1"/>
  <c r="K278" i="1" s="1"/>
  <c r="E294" i="1"/>
  <c r="E310" i="1"/>
  <c r="E7" i="1"/>
  <c r="K7" i="1" s="1"/>
  <c r="E23" i="1"/>
  <c r="K23" i="1" s="1"/>
  <c r="E39" i="1"/>
  <c r="K39" i="1" s="1"/>
  <c r="E55" i="1"/>
  <c r="E71" i="1"/>
  <c r="E87" i="1"/>
  <c r="E103" i="1"/>
  <c r="E119" i="1"/>
  <c r="E135" i="1"/>
  <c r="E151" i="1"/>
  <c r="E167" i="1"/>
  <c r="E183" i="1"/>
  <c r="E199" i="1"/>
  <c r="K199" i="1" s="1"/>
  <c r="E215" i="1"/>
  <c r="K215" i="1" s="1"/>
  <c r="E231" i="1"/>
  <c r="K231" i="1" s="1"/>
  <c r="E247" i="1"/>
  <c r="E263" i="1"/>
  <c r="K263" i="1" s="1"/>
  <c r="E279" i="1"/>
  <c r="K279" i="1" s="1"/>
  <c r="E295" i="1"/>
  <c r="E311" i="1"/>
  <c r="E8" i="1"/>
  <c r="K8" i="1" s="1"/>
  <c r="E24" i="1"/>
  <c r="K24" i="1" s="1"/>
  <c r="E40" i="1"/>
  <c r="K40" i="1" s="1"/>
  <c r="E56" i="1"/>
  <c r="E72" i="1"/>
  <c r="K72" i="1" s="1"/>
  <c r="E88" i="1"/>
  <c r="E104" i="1"/>
  <c r="E120" i="1"/>
  <c r="K120" i="1" s="1"/>
  <c r="E136" i="1"/>
  <c r="E152" i="1"/>
  <c r="K152" i="1" s="1"/>
  <c r="E168" i="1"/>
  <c r="K168" i="1" s="1"/>
  <c r="E184" i="1"/>
  <c r="E200" i="1"/>
  <c r="E216" i="1"/>
  <c r="E232" i="1"/>
  <c r="K232" i="1" s="1"/>
  <c r="E248" i="1"/>
  <c r="K248" i="1" s="1"/>
  <c r="E264" i="1"/>
  <c r="K264" i="1" s="1"/>
  <c r="E280" i="1"/>
  <c r="K280" i="1" s="1"/>
  <c r="E296" i="1"/>
  <c r="K296" i="1" s="1"/>
  <c r="E312" i="1"/>
  <c r="K312" i="1" s="1"/>
  <c r="E9" i="1"/>
  <c r="E25" i="1"/>
  <c r="E41" i="1"/>
  <c r="K41" i="1" s="1"/>
  <c r="E57" i="1"/>
  <c r="K57" i="1" s="1"/>
  <c r="E73" i="1"/>
  <c r="K73" i="1" s="1"/>
  <c r="E89" i="1"/>
  <c r="K89" i="1" s="1"/>
  <c r="E105" i="1"/>
  <c r="K105" i="1" s="1"/>
  <c r="E121" i="1"/>
  <c r="E137" i="1"/>
  <c r="E153" i="1"/>
  <c r="K153" i="1" s="1"/>
  <c r="E169" i="1"/>
  <c r="K169" i="1" s="1"/>
  <c r="E185" i="1"/>
  <c r="E201" i="1"/>
  <c r="E217" i="1"/>
  <c r="E233" i="1"/>
  <c r="K233" i="1" s="1"/>
  <c r="E249" i="1"/>
  <c r="K249" i="1" s="1"/>
  <c r="E265" i="1"/>
  <c r="E281" i="1"/>
  <c r="K281" i="1" s="1"/>
  <c r="E297" i="1"/>
  <c r="K58" i="1"/>
  <c r="K26" i="1"/>
  <c r="K10" i="1"/>
  <c r="K42" i="1"/>
  <c r="K14" i="1"/>
  <c r="K46" i="1"/>
  <c r="M191" i="9" l="1"/>
  <c r="P191" i="9" s="1"/>
  <c r="J191" i="9"/>
  <c r="M192" i="9"/>
  <c r="P192" i="9" s="1"/>
  <c r="J192" i="9"/>
  <c r="O106" i="1"/>
  <c r="I56" i="1"/>
  <c r="I119" i="1"/>
  <c r="I58" i="1"/>
  <c r="K122" i="1"/>
  <c r="I74" i="1"/>
  <c r="I109" i="1"/>
  <c r="I172" i="1"/>
  <c r="I270" i="1"/>
  <c r="I308" i="1"/>
  <c r="I95" i="1"/>
  <c r="I28" i="1"/>
  <c r="I91" i="1"/>
  <c r="I154" i="1"/>
  <c r="L192" i="8"/>
  <c r="L370" i="8"/>
  <c r="I121" i="1"/>
  <c r="I184" i="1"/>
  <c r="I247" i="1"/>
  <c r="I310" i="1"/>
  <c r="I54" i="1"/>
  <c r="L176" i="8"/>
  <c r="L118" i="8"/>
  <c r="L149" i="8"/>
  <c r="J247" i="8"/>
  <c r="J285" i="8"/>
  <c r="J276" i="8"/>
  <c r="L317" i="8"/>
  <c r="L30" i="8"/>
  <c r="L8" i="8"/>
  <c r="J189" i="8"/>
  <c r="J220" i="8"/>
  <c r="I265" i="1"/>
  <c r="I9" i="1"/>
  <c r="I135" i="1"/>
  <c r="I261" i="1"/>
  <c r="I5" i="1"/>
  <c r="I257" i="1"/>
  <c r="I304" i="1"/>
  <c r="I174" i="1"/>
  <c r="I300" i="1"/>
  <c r="I170" i="1"/>
  <c r="L127" i="8"/>
  <c r="J6" i="8"/>
  <c r="J217" i="8"/>
  <c r="J287" i="8"/>
  <c r="L117" i="8"/>
  <c r="L24" i="8"/>
  <c r="J198" i="8"/>
  <c r="J357" i="8"/>
  <c r="J183" i="8"/>
  <c r="J21" i="8"/>
  <c r="L45" i="8"/>
  <c r="J199" i="8"/>
  <c r="L338" i="8"/>
  <c r="J271" i="8"/>
  <c r="L388" i="8"/>
  <c r="I71" i="1"/>
  <c r="J273" i="8"/>
  <c r="I201" i="1"/>
  <c r="L182" i="8"/>
  <c r="L311" i="8"/>
  <c r="J172" i="8"/>
  <c r="L279" i="8"/>
  <c r="J414" i="8"/>
  <c r="J313" i="8"/>
  <c r="L267" i="8"/>
  <c r="J326" i="8"/>
  <c r="L76" i="8"/>
  <c r="L137" i="8"/>
  <c r="J393" i="8"/>
  <c r="J294" i="8"/>
  <c r="J233" i="8"/>
  <c r="L216" i="8"/>
  <c r="L237" i="8"/>
  <c r="L284" i="8"/>
  <c r="J425" i="8"/>
  <c r="J263" i="8"/>
  <c r="L47" i="8"/>
  <c r="J365" i="8"/>
  <c r="L98" i="8"/>
  <c r="L48" i="8"/>
  <c r="L165" i="8"/>
  <c r="J391" i="8"/>
  <c r="J16" i="8"/>
  <c r="I178" i="1"/>
  <c r="I241" i="1"/>
  <c r="I97" i="1"/>
  <c r="I225" i="1"/>
  <c r="I34" i="1"/>
  <c r="K223" i="1"/>
  <c r="K302" i="1"/>
  <c r="K207" i="1"/>
  <c r="I302" i="1"/>
  <c r="K172" i="1"/>
  <c r="I290" i="1"/>
  <c r="K239" i="1"/>
  <c r="K3" i="1"/>
  <c r="I227" i="1"/>
  <c r="I144" i="1"/>
  <c r="I46" i="1"/>
  <c r="K35" i="1"/>
  <c r="I192" i="1"/>
  <c r="K235" i="1"/>
  <c r="I3" i="1"/>
  <c r="I129" i="1"/>
  <c r="K144" i="1"/>
  <c r="I42" i="1"/>
  <c r="K298" i="1"/>
  <c r="K259" i="1"/>
  <c r="K106" i="1"/>
  <c r="I207" i="1"/>
  <c r="I14" i="1"/>
  <c r="I77" i="1"/>
  <c r="I140" i="1"/>
  <c r="I203" i="1"/>
  <c r="I266" i="1"/>
  <c r="I10" i="1"/>
  <c r="K290" i="1"/>
  <c r="O110" i="1"/>
  <c r="K164" i="1"/>
  <c r="K34" i="1"/>
  <c r="K270" i="1"/>
  <c r="K126" i="1"/>
  <c r="K140" i="1"/>
  <c r="I239" i="1"/>
  <c r="I235" i="1"/>
  <c r="I298" i="1"/>
  <c r="I164" i="1"/>
  <c r="K203" i="1"/>
  <c r="K227" i="1"/>
  <c r="K266" i="1"/>
  <c r="I243" i="1"/>
  <c r="I113" i="1"/>
  <c r="I219" i="1"/>
  <c r="L392" i="8"/>
  <c r="J17" i="8"/>
  <c r="L215" i="8"/>
  <c r="L264" i="8"/>
  <c r="L309" i="8"/>
  <c r="J26" i="8"/>
  <c r="J155" i="8"/>
  <c r="L20" i="8"/>
  <c r="L376" i="8"/>
  <c r="J262" i="8"/>
  <c r="I294" i="1"/>
  <c r="J254" i="8"/>
  <c r="L181" i="8"/>
  <c r="L308" i="8"/>
  <c r="L372" i="8"/>
  <c r="L201" i="8"/>
  <c r="J110" i="8"/>
  <c r="J305" i="8"/>
  <c r="J190" i="8"/>
  <c r="L88" i="8"/>
  <c r="J80" i="8"/>
  <c r="I148" i="1"/>
  <c r="I136" i="1"/>
  <c r="I6" i="1"/>
  <c r="I69" i="1"/>
  <c r="I132" i="1"/>
  <c r="J275" i="8"/>
  <c r="L94" i="8"/>
  <c r="L329" i="8"/>
  <c r="L104" i="8"/>
  <c r="L169" i="8"/>
  <c r="I103" i="1"/>
  <c r="I166" i="1"/>
  <c r="J128" i="8"/>
  <c r="J321" i="8"/>
  <c r="L366" i="8"/>
  <c r="I217" i="1"/>
  <c r="I87" i="1"/>
  <c r="I150" i="1"/>
  <c r="J78" i="8"/>
  <c r="L298" i="8"/>
  <c r="J340" i="8"/>
  <c r="L402" i="8"/>
  <c r="J85" i="8"/>
  <c r="J195" i="9"/>
  <c r="M195" i="9"/>
  <c r="P195" i="9" s="1"/>
  <c r="J162" i="9"/>
  <c r="M162" i="9"/>
  <c r="P162" i="9" s="1"/>
  <c r="M53" i="9"/>
  <c r="P53" i="9" s="1"/>
  <c r="J53" i="9"/>
  <c r="J11" i="9"/>
  <c r="M11" i="9"/>
  <c r="P11" i="9" s="1"/>
  <c r="J104" i="9"/>
  <c r="P104" i="9"/>
  <c r="J267" i="9"/>
  <c r="M267" i="9"/>
  <c r="P267" i="9" s="1"/>
  <c r="M310" i="9"/>
  <c r="P310" i="9" s="1"/>
  <c r="J310" i="9"/>
  <c r="J62" i="9"/>
  <c r="M62" i="9"/>
  <c r="P62" i="9" s="1"/>
  <c r="J43" i="9"/>
  <c r="M43" i="9"/>
  <c r="P43" i="9" s="1"/>
  <c r="J123" i="9"/>
  <c r="M123" i="9"/>
  <c r="P123" i="9" s="1"/>
  <c r="J291" i="9"/>
  <c r="M291" i="9"/>
  <c r="P291" i="9" s="1"/>
  <c r="J144" i="9"/>
  <c r="M144" i="9"/>
  <c r="P144" i="9" s="1"/>
  <c r="J85" i="9"/>
  <c r="P85" i="9"/>
  <c r="J52" i="9"/>
  <c r="M52" i="9"/>
  <c r="P52" i="9" s="1"/>
  <c r="L324" i="8"/>
  <c r="J197" i="9"/>
  <c r="M197" i="9"/>
  <c r="P197" i="9" s="1"/>
  <c r="J207" i="9"/>
  <c r="M207" i="9"/>
  <c r="P207" i="9" s="1"/>
  <c r="J294" i="9"/>
  <c r="M294" i="9"/>
  <c r="P294" i="9" s="1"/>
  <c r="L71" i="8"/>
  <c r="J311" i="9"/>
  <c r="M311" i="9"/>
  <c r="P311" i="9" s="1"/>
  <c r="J159" i="9"/>
  <c r="M159" i="9"/>
  <c r="P159" i="9" s="1"/>
  <c r="J225" i="9"/>
  <c r="M225" i="9"/>
  <c r="P225" i="9" s="1"/>
  <c r="J258" i="9"/>
  <c r="M258" i="9"/>
  <c r="P258" i="9" s="1"/>
  <c r="J302" i="9"/>
  <c r="M302" i="9"/>
  <c r="P302" i="9" s="1"/>
  <c r="J170" i="9"/>
  <c r="M170" i="9"/>
  <c r="P170" i="9" s="1"/>
  <c r="J226" i="9"/>
  <c r="M226" i="9"/>
  <c r="P226" i="9" s="1"/>
  <c r="M136" i="9"/>
  <c r="P136" i="9" s="1"/>
  <c r="J136" i="9"/>
  <c r="J51" i="9"/>
  <c r="M51" i="9"/>
  <c r="P51" i="9" s="1"/>
  <c r="P113" i="9"/>
  <c r="J113" i="9"/>
  <c r="J318" i="9"/>
  <c r="M318" i="9"/>
  <c r="P318" i="9" s="1"/>
  <c r="J284" i="9"/>
  <c r="M284" i="9"/>
  <c r="P284" i="9" s="1"/>
  <c r="J103" i="9"/>
  <c r="P103" i="9"/>
  <c r="J86" i="9"/>
  <c r="P86" i="9"/>
  <c r="M256" i="9"/>
  <c r="P256" i="9" s="1"/>
  <c r="J256" i="9"/>
  <c r="J20" i="9"/>
  <c r="M20" i="9"/>
  <c r="P20" i="9" s="1"/>
  <c r="J83" i="9"/>
  <c r="P83" i="9"/>
  <c r="J118" i="9"/>
  <c r="P118" i="9"/>
  <c r="J143" i="9"/>
  <c r="M143" i="9"/>
  <c r="P143" i="9" s="1"/>
  <c r="J301" i="9"/>
  <c r="M301" i="9"/>
  <c r="P301" i="9" s="1"/>
  <c r="J103" i="8"/>
  <c r="J229" i="8"/>
  <c r="J43" i="8"/>
  <c r="L250" i="8"/>
  <c r="L163" i="8"/>
  <c r="L375" i="8"/>
  <c r="L424" i="8"/>
  <c r="J233" i="9"/>
  <c r="M233" i="9"/>
  <c r="P233" i="9" s="1"/>
  <c r="J169" i="9"/>
  <c r="M169" i="9"/>
  <c r="P169" i="9" s="1"/>
  <c r="J249" i="9"/>
  <c r="M249" i="9"/>
  <c r="P249" i="9" s="1"/>
  <c r="J268" i="9"/>
  <c r="M268" i="9"/>
  <c r="P268" i="9" s="1"/>
  <c r="J22" i="9"/>
  <c r="M22" i="9"/>
  <c r="P22" i="9" s="1"/>
  <c r="M184" i="9"/>
  <c r="P184" i="9" s="1"/>
  <c r="J184" i="9"/>
  <c r="M231" i="9"/>
  <c r="P231" i="9" s="1"/>
  <c r="J231" i="9"/>
  <c r="J145" i="9"/>
  <c r="M145" i="9"/>
  <c r="P145" i="9" s="1"/>
  <c r="J70" i="9"/>
  <c r="M70" i="9"/>
  <c r="P70" i="9" s="1"/>
  <c r="P117" i="9"/>
  <c r="J117" i="9"/>
  <c r="J60" i="9"/>
  <c r="M60" i="9"/>
  <c r="P60" i="9" s="1"/>
  <c r="J289" i="9"/>
  <c r="M289" i="9"/>
  <c r="P289" i="9" s="1"/>
  <c r="J132" i="9"/>
  <c r="M132" i="9"/>
  <c r="P132" i="9" s="1"/>
  <c r="J93" i="9"/>
  <c r="P93" i="9"/>
  <c r="M295" i="9"/>
  <c r="P295" i="9" s="1"/>
  <c r="J295" i="9"/>
  <c r="J57" i="9"/>
  <c r="M57" i="9"/>
  <c r="P57" i="9" s="1"/>
  <c r="J90" i="9"/>
  <c r="P90" i="9"/>
  <c r="J200" i="9"/>
  <c r="M200" i="9"/>
  <c r="P200" i="9" s="1"/>
  <c r="J148" i="9"/>
  <c r="M148" i="9"/>
  <c r="P148" i="9" s="1"/>
  <c r="J79" i="9"/>
  <c r="P79" i="9"/>
  <c r="J128" i="9"/>
  <c r="M128" i="9"/>
  <c r="P128" i="9" s="1"/>
  <c r="M16" i="9"/>
  <c r="P16" i="9" s="1"/>
  <c r="J16" i="9"/>
  <c r="M163" i="9"/>
  <c r="P163" i="9" s="1"/>
  <c r="J163" i="9"/>
  <c r="M216" i="9"/>
  <c r="P216" i="9" s="1"/>
  <c r="J216" i="9"/>
  <c r="J28" i="9"/>
  <c r="M28" i="9"/>
  <c r="P28" i="9" s="1"/>
  <c r="J71" i="9"/>
  <c r="M71" i="9"/>
  <c r="P71" i="9" s="1"/>
  <c r="J15" i="8"/>
  <c r="L325" i="8"/>
  <c r="J82" i="9"/>
  <c r="P82" i="9"/>
  <c r="J304" i="9"/>
  <c r="M304" i="9"/>
  <c r="P304" i="9" s="1"/>
  <c r="I27" i="1"/>
  <c r="J138" i="9"/>
  <c r="M138" i="9"/>
  <c r="P138" i="9" s="1"/>
  <c r="J153" i="9"/>
  <c r="M153" i="9"/>
  <c r="P153" i="9" s="1"/>
  <c r="M48" i="9"/>
  <c r="P48" i="9" s="1"/>
  <c r="J48" i="9"/>
  <c r="J173" i="9"/>
  <c r="M173" i="9"/>
  <c r="P173" i="9" s="1"/>
  <c r="J129" i="9"/>
  <c r="M129" i="9"/>
  <c r="P129" i="9" s="1"/>
  <c r="J203" i="9"/>
  <c r="M203" i="9"/>
  <c r="P203" i="9" s="1"/>
  <c r="J75" i="9"/>
  <c r="P75" i="9"/>
  <c r="J231" i="8"/>
  <c r="L314" i="8"/>
  <c r="L195" i="8"/>
  <c r="J46" i="9"/>
  <c r="M46" i="9"/>
  <c r="P46" i="9" s="1"/>
  <c r="M61" i="9"/>
  <c r="P61" i="9" s="1"/>
  <c r="J61" i="9"/>
  <c r="L238" i="8"/>
  <c r="J13" i="9"/>
  <c r="M13" i="9"/>
  <c r="P13" i="9" s="1"/>
  <c r="M273" i="9"/>
  <c r="P273" i="9" s="1"/>
  <c r="J273" i="9"/>
  <c r="J92" i="9"/>
  <c r="P92" i="9"/>
  <c r="J218" i="9"/>
  <c r="M218" i="9"/>
  <c r="P218" i="9" s="1"/>
  <c r="I177" i="1"/>
  <c r="I157" i="1"/>
  <c r="J3" i="9"/>
  <c r="M3" i="9"/>
  <c r="P3" i="9" s="1"/>
  <c r="J27" i="9"/>
  <c r="M27" i="9"/>
  <c r="P27" i="9" s="1"/>
  <c r="M278" i="9"/>
  <c r="P278" i="9" s="1"/>
  <c r="J278" i="9"/>
  <c r="J106" i="9"/>
  <c r="P106" i="9"/>
  <c r="J107" i="9"/>
  <c r="P107" i="9"/>
  <c r="I295" i="1"/>
  <c r="I102" i="1"/>
  <c r="I165" i="1"/>
  <c r="I228" i="1"/>
  <c r="I98" i="1"/>
  <c r="I161" i="1"/>
  <c r="J272" i="8"/>
  <c r="L37" i="8"/>
  <c r="J348" i="8"/>
  <c r="J261" i="9"/>
  <c r="M261" i="9"/>
  <c r="P261" i="9" s="1"/>
  <c r="M39" i="9"/>
  <c r="P39" i="9" s="1"/>
  <c r="J39" i="9"/>
  <c r="J220" i="9"/>
  <c r="M220" i="9"/>
  <c r="P220" i="9" s="1"/>
  <c r="J40" i="9"/>
  <c r="M40" i="9"/>
  <c r="P40" i="9" s="1"/>
  <c r="J35" i="9"/>
  <c r="M35" i="9"/>
  <c r="P35" i="9" s="1"/>
  <c r="J9" i="9"/>
  <c r="M9" i="9"/>
  <c r="P9" i="9" s="1"/>
  <c r="J298" i="9"/>
  <c r="M298" i="9"/>
  <c r="P298" i="9" s="1"/>
  <c r="J283" i="9"/>
  <c r="M283" i="9"/>
  <c r="P283" i="9" s="1"/>
  <c r="J212" i="9"/>
  <c r="M212" i="9"/>
  <c r="P212" i="9" s="1"/>
  <c r="J180" i="9"/>
  <c r="M180" i="9"/>
  <c r="P180" i="9" s="1"/>
  <c r="J141" i="9"/>
  <c r="M141" i="9"/>
  <c r="P141" i="9" s="1"/>
  <c r="M56" i="9"/>
  <c r="P56" i="9" s="1"/>
  <c r="J56" i="9"/>
  <c r="J125" i="9"/>
  <c r="M125" i="9"/>
  <c r="P125" i="9" s="1"/>
  <c r="J242" i="9"/>
  <c r="M242" i="9"/>
  <c r="P242" i="9" s="1"/>
  <c r="J110" i="9"/>
  <c r="P110" i="9"/>
  <c r="J7" i="9"/>
  <c r="M7" i="9"/>
  <c r="P7" i="9" s="1"/>
  <c r="J177" i="9"/>
  <c r="M177" i="9"/>
  <c r="P177" i="9" s="1"/>
  <c r="J158" i="9"/>
  <c r="M158" i="9"/>
  <c r="P158" i="9" s="1"/>
  <c r="J72" i="9"/>
  <c r="M72" i="9"/>
  <c r="P72" i="9" s="1"/>
  <c r="J178" i="9"/>
  <c r="M178" i="9"/>
  <c r="P178" i="9" s="1"/>
  <c r="J286" i="9"/>
  <c r="M286" i="9"/>
  <c r="P286" i="9" s="1"/>
  <c r="P120" i="9"/>
  <c r="J120" i="9"/>
  <c r="J255" i="9"/>
  <c r="M255" i="9"/>
  <c r="P255" i="9" s="1"/>
  <c r="M306" i="9"/>
  <c r="P306" i="9" s="1"/>
  <c r="J306" i="9"/>
  <c r="M292" i="9"/>
  <c r="P292" i="9" s="1"/>
  <c r="J292" i="9"/>
  <c r="J109" i="9"/>
  <c r="P109" i="9"/>
  <c r="J89" i="9"/>
  <c r="P89" i="9"/>
  <c r="J209" i="9"/>
  <c r="M209" i="9"/>
  <c r="P209" i="9" s="1"/>
  <c r="I193" i="1"/>
  <c r="J4" i="9"/>
  <c r="M4" i="9"/>
  <c r="P4" i="9" s="1"/>
  <c r="J287" i="9"/>
  <c r="M287" i="9"/>
  <c r="P287" i="9" s="1"/>
  <c r="J175" i="9"/>
  <c r="M175" i="9"/>
  <c r="P175" i="9" s="1"/>
  <c r="J300" i="9"/>
  <c r="M300" i="9"/>
  <c r="P300" i="9" s="1"/>
  <c r="I283" i="1"/>
  <c r="J206" i="9"/>
  <c r="M206" i="9"/>
  <c r="P206" i="9" s="1"/>
  <c r="J5" i="9"/>
  <c r="M5" i="9"/>
  <c r="P5" i="9" s="1"/>
  <c r="J198" i="9"/>
  <c r="M198" i="9"/>
  <c r="P198" i="9" s="1"/>
  <c r="J126" i="9"/>
  <c r="M126" i="9"/>
  <c r="P126" i="9" s="1"/>
  <c r="J42" i="9"/>
  <c r="M42" i="9"/>
  <c r="P42" i="9" s="1"/>
  <c r="J54" i="9"/>
  <c r="M54" i="9"/>
  <c r="P54" i="9" s="1"/>
  <c r="J319" i="9"/>
  <c r="M319" i="9"/>
  <c r="P319" i="9" s="1"/>
  <c r="I216" i="1"/>
  <c r="I86" i="1"/>
  <c r="I149" i="1"/>
  <c r="L160" i="8"/>
  <c r="L378" i="8"/>
  <c r="L200" i="8"/>
  <c r="J44" i="9"/>
  <c r="M44" i="9"/>
  <c r="P44" i="9" s="1"/>
  <c r="J49" i="9"/>
  <c r="M49" i="9"/>
  <c r="P49" i="9" s="1"/>
  <c r="J244" i="9"/>
  <c r="M244" i="9"/>
  <c r="P244" i="9" s="1"/>
  <c r="J69" i="9"/>
  <c r="M69" i="9"/>
  <c r="P69" i="9" s="1"/>
  <c r="J108" i="9"/>
  <c r="P108" i="9"/>
  <c r="J18" i="9"/>
  <c r="M18" i="9"/>
  <c r="P18" i="9" s="1"/>
  <c r="M312" i="9"/>
  <c r="P312" i="9" s="1"/>
  <c r="J312" i="9"/>
  <c r="J293" i="9"/>
  <c r="M293" i="9"/>
  <c r="P293" i="9" s="1"/>
  <c r="J217" i="9"/>
  <c r="M217" i="9"/>
  <c r="P217" i="9" s="1"/>
  <c r="J185" i="9"/>
  <c r="M185" i="9"/>
  <c r="P185" i="9" s="1"/>
  <c r="J151" i="9"/>
  <c r="M151" i="9"/>
  <c r="P151" i="9" s="1"/>
  <c r="J100" i="9"/>
  <c r="P100" i="9"/>
  <c r="M32" i="9"/>
  <c r="P32" i="9" s="1"/>
  <c r="J32" i="9"/>
  <c r="J251" i="9"/>
  <c r="M251" i="9"/>
  <c r="P251" i="9" s="1"/>
  <c r="J122" i="9"/>
  <c r="M122" i="9"/>
  <c r="P122" i="9" s="1"/>
  <c r="J114" i="9"/>
  <c r="P114" i="9"/>
  <c r="J25" i="9"/>
  <c r="M25" i="9"/>
  <c r="P25" i="9" s="1"/>
  <c r="M168" i="9"/>
  <c r="P168" i="9" s="1"/>
  <c r="J168" i="9"/>
  <c r="J101" i="9"/>
  <c r="P101" i="9"/>
  <c r="M196" i="9"/>
  <c r="P196" i="9" s="1"/>
  <c r="J196" i="9"/>
  <c r="M263" i="9"/>
  <c r="P263" i="9" s="1"/>
  <c r="J263" i="9"/>
  <c r="M260" i="9"/>
  <c r="P260" i="9" s="1"/>
  <c r="J260" i="9"/>
  <c r="J156" i="8"/>
  <c r="J154" i="9"/>
  <c r="M154" i="9"/>
  <c r="P154" i="9" s="1"/>
  <c r="J130" i="9"/>
  <c r="M130" i="9"/>
  <c r="P130" i="9" s="1"/>
  <c r="J265" i="9"/>
  <c r="M265" i="9"/>
  <c r="P265" i="9" s="1"/>
  <c r="L277" i="8"/>
  <c r="L55" i="8"/>
  <c r="J303" i="8"/>
  <c r="L359" i="8"/>
  <c r="J183" i="9"/>
  <c r="M183" i="9"/>
  <c r="P183" i="9" s="1"/>
  <c r="M245" i="9"/>
  <c r="P245" i="9" s="1"/>
  <c r="J245" i="9"/>
  <c r="J121" i="9"/>
  <c r="M121" i="9"/>
  <c r="P121" i="9" s="1"/>
  <c r="J97" i="9"/>
  <c r="P97" i="9"/>
  <c r="I31" i="1"/>
  <c r="L53" i="8"/>
  <c r="L353" i="8"/>
  <c r="J26" i="9"/>
  <c r="M26" i="9"/>
  <c r="P26" i="9" s="1"/>
  <c r="J307" i="9"/>
  <c r="M307" i="9"/>
  <c r="P307" i="9" s="1"/>
  <c r="J254" i="9"/>
  <c r="M254" i="9"/>
  <c r="P254" i="9" s="1"/>
  <c r="M237" i="9"/>
  <c r="P237" i="9" s="1"/>
  <c r="J237" i="9"/>
  <c r="I137" i="1"/>
  <c r="I200" i="1"/>
  <c r="J257" i="8"/>
  <c r="J244" i="8"/>
  <c r="L144" i="8"/>
  <c r="L312" i="8"/>
  <c r="J240" i="8"/>
  <c r="J68" i="9"/>
  <c r="M68" i="9"/>
  <c r="P68" i="9" s="1"/>
  <c r="J58" i="9"/>
  <c r="M58" i="9"/>
  <c r="P58" i="9" s="1"/>
  <c r="J272" i="9"/>
  <c r="M272" i="9"/>
  <c r="P272" i="9" s="1"/>
  <c r="J74" i="9"/>
  <c r="P74" i="9"/>
  <c r="J149" i="9"/>
  <c r="M149" i="9"/>
  <c r="P149" i="9" s="1"/>
  <c r="M45" i="9"/>
  <c r="P45" i="9" s="1"/>
  <c r="J45" i="9"/>
  <c r="J84" i="9"/>
  <c r="P84" i="9"/>
  <c r="M303" i="9"/>
  <c r="P303" i="9" s="1"/>
  <c r="J303" i="9"/>
  <c r="J221" i="9"/>
  <c r="M221" i="9"/>
  <c r="P221" i="9" s="1"/>
  <c r="J156" i="9"/>
  <c r="M156" i="9"/>
  <c r="P156" i="9" s="1"/>
  <c r="J137" i="9"/>
  <c r="M137" i="9"/>
  <c r="P137" i="9" s="1"/>
  <c r="J65" i="9"/>
  <c r="M65" i="9"/>
  <c r="P65" i="9" s="1"/>
  <c r="J270" i="9"/>
  <c r="M270" i="9"/>
  <c r="P270" i="9" s="1"/>
  <c r="J127" i="9"/>
  <c r="M127" i="9"/>
  <c r="P127" i="9" s="1"/>
  <c r="J147" i="9"/>
  <c r="M147" i="9"/>
  <c r="P147" i="9" s="1"/>
  <c r="J38" i="9"/>
  <c r="M38" i="9"/>
  <c r="P38" i="9" s="1"/>
  <c r="M182" i="9"/>
  <c r="P182" i="9" s="1"/>
  <c r="J182" i="9"/>
  <c r="J205" i="9"/>
  <c r="M205" i="9"/>
  <c r="P205" i="9" s="1"/>
  <c r="J201" i="9"/>
  <c r="M201" i="9"/>
  <c r="P201" i="9" s="1"/>
  <c r="J210" i="9"/>
  <c r="M210" i="9"/>
  <c r="P210" i="9" s="1"/>
  <c r="J285" i="9"/>
  <c r="M285" i="9"/>
  <c r="P285" i="9" s="1"/>
  <c r="J224" i="9"/>
  <c r="M224" i="9"/>
  <c r="P224" i="9" s="1"/>
  <c r="J133" i="9"/>
  <c r="M133" i="9"/>
  <c r="P133" i="9" s="1"/>
  <c r="J219" i="9"/>
  <c r="M219" i="9"/>
  <c r="P219" i="9" s="1"/>
  <c r="M305" i="9"/>
  <c r="P305" i="9" s="1"/>
  <c r="J305" i="9"/>
  <c r="J229" i="9"/>
  <c r="M229" i="9"/>
  <c r="P229" i="9" s="1"/>
  <c r="J317" i="9"/>
  <c r="M317" i="9"/>
  <c r="P317" i="9" s="1"/>
  <c r="J243" i="9"/>
  <c r="M243" i="9"/>
  <c r="P243" i="9" s="1"/>
  <c r="J12" i="9"/>
  <c r="M12" i="9"/>
  <c r="P12" i="9" s="1"/>
  <c r="J234" i="9"/>
  <c r="M234" i="9"/>
  <c r="P234" i="9" s="1"/>
  <c r="M277" i="9"/>
  <c r="P277" i="9" s="1"/>
  <c r="J277" i="9"/>
  <c r="J50" i="9"/>
  <c r="M50" i="9"/>
  <c r="P50" i="9" s="1"/>
  <c r="J279" i="9"/>
  <c r="M279" i="9"/>
  <c r="P279" i="9" s="1"/>
  <c r="J146" i="9"/>
  <c r="M146" i="9"/>
  <c r="P146" i="9" s="1"/>
  <c r="J142" i="9"/>
  <c r="M142" i="9"/>
  <c r="P142" i="9" s="1"/>
  <c r="J67" i="9"/>
  <c r="M67" i="9"/>
  <c r="P67" i="9" s="1"/>
  <c r="J215" i="9"/>
  <c r="M215" i="9"/>
  <c r="P215" i="9" s="1"/>
  <c r="L138" i="8"/>
  <c r="J282" i="9"/>
  <c r="M282" i="9"/>
  <c r="P282" i="9" s="1"/>
  <c r="J59" i="9"/>
  <c r="M59" i="9"/>
  <c r="P59" i="9" s="1"/>
  <c r="J250" i="9"/>
  <c r="M250" i="9"/>
  <c r="P250" i="9" s="1"/>
  <c r="J176" i="9"/>
  <c r="M176" i="9"/>
  <c r="P176" i="9" s="1"/>
  <c r="J76" i="9"/>
  <c r="P76" i="9"/>
  <c r="I187" i="1"/>
  <c r="J111" i="9"/>
  <c r="P111" i="9"/>
  <c r="J202" i="9"/>
  <c r="M202" i="9"/>
  <c r="P202" i="9" s="1"/>
  <c r="J23" i="9"/>
  <c r="M23" i="9"/>
  <c r="P23" i="9" s="1"/>
  <c r="J171" i="9"/>
  <c r="M171" i="9"/>
  <c r="P171" i="9" s="1"/>
  <c r="M223" i="9"/>
  <c r="P223" i="9" s="1"/>
  <c r="J223" i="9"/>
  <c r="J8" i="9"/>
  <c r="M8" i="9"/>
  <c r="P8" i="9" s="1"/>
  <c r="J140" i="9"/>
  <c r="M140" i="9"/>
  <c r="P140" i="9" s="1"/>
  <c r="J88" i="9"/>
  <c r="P88" i="9"/>
  <c r="M36" i="9"/>
  <c r="P36" i="9" s="1"/>
  <c r="J36" i="9"/>
  <c r="J2" i="9"/>
  <c r="M2" i="9"/>
  <c r="P2" i="9" s="1"/>
  <c r="M213" i="9"/>
  <c r="P213" i="9" s="1"/>
  <c r="J213" i="9"/>
  <c r="J314" i="9"/>
  <c r="M314" i="9"/>
  <c r="P314" i="9" s="1"/>
  <c r="M228" i="9"/>
  <c r="P228" i="9" s="1"/>
  <c r="J228" i="9"/>
  <c r="I183" i="1"/>
  <c r="I53" i="1"/>
  <c r="I155" i="1"/>
  <c r="J236" i="8"/>
  <c r="J11" i="8"/>
  <c r="L5" i="8"/>
  <c r="J412" i="8"/>
  <c r="J139" i="9"/>
  <c r="M139" i="9"/>
  <c r="P139" i="9" s="1"/>
  <c r="J17" i="9"/>
  <c r="M17" i="9"/>
  <c r="P17" i="9" s="1"/>
  <c r="P77" i="9"/>
  <c r="J77" i="9"/>
  <c r="J174" i="9"/>
  <c r="M174" i="9"/>
  <c r="P174" i="9" s="1"/>
  <c r="J230" i="9"/>
  <c r="M230" i="9"/>
  <c r="P230" i="9" s="1"/>
  <c r="J102" i="9"/>
  <c r="P102" i="9"/>
  <c r="J160" i="9"/>
  <c r="M160" i="9"/>
  <c r="P160" i="9" s="1"/>
  <c r="J41" i="9"/>
  <c r="M41" i="9"/>
  <c r="P41" i="9" s="1"/>
  <c r="M269" i="9"/>
  <c r="P269" i="9" s="1"/>
  <c r="J269" i="9"/>
  <c r="J6" i="9"/>
  <c r="M6" i="9"/>
  <c r="P6" i="9" s="1"/>
  <c r="J204" i="9"/>
  <c r="M204" i="9"/>
  <c r="P204" i="9" s="1"/>
  <c r="J222" i="9"/>
  <c r="M222" i="9"/>
  <c r="P222" i="9" s="1"/>
  <c r="M24" i="9"/>
  <c r="P24" i="9" s="1"/>
  <c r="J24" i="9"/>
  <c r="J131" i="9"/>
  <c r="M131" i="9"/>
  <c r="P131" i="9" s="1"/>
  <c r="M181" i="9"/>
  <c r="P181" i="9" s="1"/>
  <c r="J181" i="9"/>
  <c r="J247" i="9"/>
  <c r="M247" i="9"/>
  <c r="P247" i="9" s="1"/>
  <c r="J281" i="9"/>
  <c r="M281" i="9"/>
  <c r="P281" i="9" s="1"/>
  <c r="J252" i="9"/>
  <c r="M252" i="9"/>
  <c r="P252" i="9" s="1"/>
  <c r="J21" i="9"/>
  <c r="M21" i="9"/>
  <c r="P21" i="9" s="1"/>
  <c r="J248" i="9"/>
  <c r="M248" i="9"/>
  <c r="P248" i="9" s="1"/>
  <c r="J87" i="9"/>
  <c r="P87" i="9"/>
  <c r="J95" i="9"/>
  <c r="P95" i="9"/>
  <c r="J81" i="9"/>
  <c r="P81" i="9"/>
  <c r="J161" i="9"/>
  <c r="M161" i="9"/>
  <c r="P161" i="9" s="1"/>
  <c r="J275" i="9"/>
  <c r="J172" i="9"/>
  <c r="M172" i="9"/>
  <c r="P172" i="9" s="1"/>
  <c r="J276" i="9"/>
  <c r="M276" i="9"/>
  <c r="P276" i="9" s="1"/>
  <c r="J80" i="9"/>
  <c r="P80" i="9"/>
  <c r="J14" i="9"/>
  <c r="M14" i="9"/>
  <c r="P14" i="9" s="1"/>
  <c r="J166" i="9"/>
  <c r="M166" i="9"/>
  <c r="P166" i="9" s="1"/>
  <c r="J280" i="9"/>
  <c r="M280" i="9"/>
  <c r="P280" i="9" s="1"/>
  <c r="J152" i="9"/>
  <c r="M152" i="9"/>
  <c r="P152" i="9" s="1"/>
  <c r="I61" i="1"/>
  <c r="J119" i="9"/>
  <c r="P119" i="9"/>
  <c r="J135" i="9"/>
  <c r="M135" i="9"/>
  <c r="P135" i="9" s="1"/>
  <c r="J150" i="9"/>
  <c r="M150" i="9"/>
  <c r="P150" i="9" s="1"/>
  <c r="J313" i="9"/>
  <c r="M313" i="9"/>
  <c r="P313" i="9" s="1"/>
  <c r="J15" i="9"/>
  <c r="M15" i="9"/>
  <c r="P15" i="9" s="1"/>
  <c r="J157" i="9"/>
  <c r="M157" i="9"/>
  <c r="P157" i="9" s="1"/>
  <c r="L283" i="8"/>
  <c r="J316" i="9"/>
  <c r="M316" i="9"/>
  <c r="P316" i="9" s="1"/>
  <c r="J211" i="9"/>
  <c r="M211" i="9"/>
  <c r="P211" i="9" s="1"/>
  <c r="J155" i="9"/>
  <c r="M155" i="9"/>
  <c r="P155" i="9" s="1"/>
  <c r="J264" i="9"/>
  <c r="M264" i="9"/>
  <c r="P264" i="9" s="1"/>
  <c r="J194" i="9"/>
  <c r="M194" i="9"/>
  <c r="P194" i="9" s="1"/>
  <c r="J37" i="9"/>
  <c r="M37" i="9"/>
  <c r="P37" i="9" s="1"/>
  <c r="J167" i="9"/>
  <c r="M167" i="9"/>
  <c r="P167" i="9" s="1"/>
  <c r="I297" i="1"/>
  <c r="I104" i="1"/>
  <c r="I167" i="1"/>
  <c r="I230" i="1"/>
  <c r="I13" i="1"/>
  <c r="I139" i="1"/>
  <c r="I202" i="1"/>
  <c r="J3" i="8"/>
  <c r="L114" i="8"/>
  <c r="L417" i="8"/>
  <c r="J187" i="9"/>
  <c r="M187" i="9"/>
  <c r="P187" i="9" s="1"/>
  <c r="J63" i="9"/>
  <c r="M63" i="9"/>
  <c r="P63" i="9" s="1"/>
  <c r="J91" i="9"/>
  <c r="P91" i="9"/>
  <c r="J179" i="9"/>
  <c r="M179" i="9"/>
  <c r="P179" i="9" s="1"/>
  <c r="J235" i="9"/>
  <c r="M235" i="9"/>
  <c r="P235" i="9" s="1"/>
  <c r="J112" i="9"/>
  <c r="P112" i="9"/>
  <c r="J165" i="9"/>
  <c r="M165" i="9"/>
  <c r="P165" i="9" s="1"/>
  <c r="J55" i="9"/>
  <c r="M55" i="9"/>
  <c r="P55" i="9" s="1"/>
  <c r="M288" i="9"/>
  <c r="P288" i="9" s="1"/>
  <c r="J288" i="9"/>
  <c r="J10" i="9"/>
  <c r="M10" i="9"/>
  <c r="P10" i="9" s="1"/>
  <c r="J208" i="9"/>
  <c r="M208" i="9"/>
  <c r="P208" i="9" s="1"/>
  <c r="J232" i="9"/>
  <c r="M232" i="9"/>
  <c r="P232" i="9" s="1"/>
  <c r="J47" i="9"/>
  <c r="M47" i="9"/>
  <c r="P47" i="9" s="1"/>
  <c r="J29" i="9"/>
  <c r="M29" i="9"/>
  <c r="P29" i="9" s="1"/>
  <c r="J186" i="9"/>
  <c r="M186" i="9"/>
  <c r="P186" i="9" s="1"/>
  <c r="J266" i="9"/>
  <c r="M266" i="9"/>
  <c r="P266" i="9" s="1"/>
  <c r="J315" i="9"/>
  <c r="M315" i="9"/>
  <c r="P315" i="9" s="1"/>
  <c r="J271" i="9"/>
  <c r="M271" i="9"/>
  <c r="P271" i="9" s="1"/>
  <c r="J30" i="9"/>
  <c r="M30" i="9"/>
  <c r="P30" i="9" s="1"/>
  <c r="J257" i="9"/>
  <c r="M257" i="9"/>
  <c r="P257" i="9" s="1"/>
  <c r="J73" i="9"/>
  <c r="M73" i="9"/>
  <c r="P73" i="9" s="1"/>
  <c r="J164" i="9"/>
  <c r="M164" i="9"/>
  <c r="P164" i="9" s="1"/>
  <c r="J236" i="9"/>
  <c r="M236" i="9"/>
  <c r="P236" i="9" s="1"/>
  <c r="J96" i="9"/>
  <c r="P96" i="9"/>
  <c r="J115" i="9"/>
  <c r="P115" i="9"/>
  <c r="J105" i="9"/>
  <c r="P105" i="9"/>
  <c r="J99" i="9"/>
  <c r="P99" i="9"/>
  <c r="J299" i="9"/>
  <c r="M299" i="9"/>
  <c r="P299" i="9" s="1"/>
  <c r="J274" i="9"/>
  <c r="M274" i="9"/>
  <c r="P274" i="9" s="1"/>
  <c r="J214" i="9"/>
  <c r="M214" i="9"/>
  <c r="P214" i="9" s="1"/>
  <c r="I191" i="1"/>
  <c r="I317" i="1"/>
  <c r="I124" i="1"/>
  <c r="J297" i="9"/>
  <c r="M297" i="9"/>
  <c r="P297" i="9" s="1"/>
  <c r="J64" i="9"/>
  <c r="M64" i="9"/>
  <c r="P64" i="9" s="1"/>
  <c r="J259" i="9"/>
  <c r="M259" i="9"/>
  <c r="P259" i="9" s="1"/>
  <c r="M199" i="9"/>
  <c r="P199" i="9" s="1"/>
  <c r="J199" i="9"/>
  <c r="M309" i="9"/>
  <c r="P309" i="9" s="1"/>
  <c r="J309" i="9"/>
  <c r="J134" i="9"/>
  <c r="M134" i="9"/>
  <c r="P134" i="9" s="1"/>
  <c r="I25" i="1"/>
  <c r="I88" i="1"/>
  <c r="I151" i="1"/>
  <c r="I277" i="1"/>
  <c r="I84" i="1"/>
  <c r="I190" i="1"/>
  <c r="I316" i="1"/>
  <c r="I60" i="1"/>
  <c r="I186" i="1"/>
  <c r="J280" i="8"/>
  <c r="J184" i="8"/>
  <c r="L405" i="8"/>
  <c r="J351" i="8"/>
  <c r="L9" i="8"/>
  <c r="J101" i="8"/>
  <c r="J98" i="9"/>
  <c r="P98" i="9"/>
  <c r="J124" i="9"/>
  <c r="M124" i="9"/>
  <c r="P124" i="9" s="1"/>
  <c r="J188" i="9"/>
  <c r="M188" i="9"/>
  <c r="P188" i="9" s="1"/>
  <c r="J253" i="9"/>
  <c r="M253" i="9"/>
  <c r="P253" i="9" s="1"/>
  <c r="J116" i="9"/>
  <c r="P116" i="9"/>
  <c r="M193" i="9"/>
  <c r="P193" i="9" s="1"/>
  <c r="J193" i="9"/>
  <c r="J78" i="9"/>
  <c r="P78" i="9"/>
  <c r="J308" i="9"/>
  <c r="M308" i="9"/>
  <c r="P308" i="9" s="1"/>
  <c r="J19" i="9"/>
  <c r="M19" i="9"/>
  <c r="P19" i="9" s="1"/>
  <c r="J227" i="9"/>
  <c r="M227" i="9"/>
  <c r="P227" i="9" s="1"/>
  <c r="M246" i="9"/>
  <c r="P246" i="9" s="1"/>
  <c r="J246" i="9"/>
  <c r="J66" i="9"/>
  <c r="M66" i="9"/>
  <c r="P66" i="9" s="1"/>
  <c r="J33" i="9"/>
  <c r="M33" i="9"/>
  <c r="P33" i="9" s="1"/>
  <c r="M290" i="9"/>
  <c r="P290" i="9" s="1"/>
  <c r="J290" i="9"/>
  <c r="J296" i="9"/>
  <c r="M296" i="9"/>
  <c r="P296" i="9" s="1"/>
  <c r="J94" i="9"/>
  <c r="P94" i="9"/>
  <c r="J262" i="9"/>
  <c r="M262" i="9"/>
  <c r="P262" i="9" s="1"/>
  <c r="J288" i="8"/>
  <c r="J296" i="8"/>
  <c r="L72" i="8"/>
  <c r="L281" i="8"/>
  <c r="L349" i="8"/>
  <c r="J311" i="8"/>
  <c r="J356" i="8"/>
  <c r="L429" i="8"/>
  <c r="J293" i="8"/>
  <c r="J266" i="8"/>
  <c r="J335" i="8"/>
  <c r="J387" i="8"/>
  <c r="J73" i="8"/>
  <c r="L224" i="8"/>
  <c r="L389" i="8"/>
  <c r="L358" i="8"/>
  <c r="J121" i="8"/>
  <c r="J411" i="8"/>
  <c r="L407" i="8"/>
  <c r="J423" i="8"/>
  <c r="L120" i="8"/>
  <c r="L364" i="8"/>
  <c r="L416" i="8"/>
  <c r="J227" i="8"/>
  <c r="L121" i="8"/>
  <c r="L307" i="8"/>
  <c r="J379" i="8"/>
  <c r="L432" i="8"/>
  <c r="J323" i="8"/>
  <c r="L412" i="8"/>
  <c r="L399" i="8"/>
  <c r="L261" i="8"/>
  <c r="J114" i="8"/>
  <c r="J200" i="8"/>
  <c r="J350" i="8"/>
  <c r="L304" i="8"/>
  <c r="J194" i="8"/>
  <c r="J264" i="8"/>
  <c r="L113" i="8"/>
  <c r="L347" i="8"/>
  <c r="L418" i="8"/>
  <c r="J377" i="8"/>
  <c r="L185" i="8"/>
  <c r="J375" i="8"/>
  <c r="J178" i="8"/>
  <c r="J201" i="8"/>
  <c r="L248" i="8"/>
  <c r="J363" i="8"/>
  <c r="J337" i="8"/>
  <c r="J342" i="8"/>
  <c r="L249" i="8"/>
  <c r="J32" i="8"/>
  <c r="J362" i="8"/>
  <c r="L430" i="8"/>
  <c r="J354" i="8"/>
  <c r="J297" i="8"/>
  <c r="J57" i="8"/>
  <c r="J282" i="8"/>
  <c r="L351" i="8"/>
  <c r="J390" i="8"/>
  <c r="L336" i="8"/>
  <c r="J424" i="8"/>
  <c r="L421" i="8"/>
  <c r="J304" i="8"/>
  <c r="J235" i="8"/>
  <c r="J241" i="8"/>
  <c r="L64" i="8"/>
  <c r="L21" i="8"/>
  <c r="L56" i="8"/>
  <c r="J258" i="8"/>
  <c r="J24" i="8"/>
  <c r="L184" i="8"/>
  <c r="J372" i="8"/>
  <c r="L341" i="8"/>
  <c r="J410" i="8"/>
  <c r="J366" i="8"/>
  <c r="J325" i="8"/>
  <c r="L322" i="8"/>
  <c r="L373" i="8"/>
  <c r="L360" i="8"/>
  <c r="J232" i="8"/>
  <c r="L356" i="8"/>
  <c r="J406" i="8"/>
  <c r="L394" i="8"/>
  <c r="J394" i="8"/>
  <c r="J242" i="8"/>
  <c r="J185" i="8"/>
  <c r="J41" i="8"/>
  <c r="J225" i="8"/>
  <c r="L274" i="8"/>
  <c r="J332" i="8"/>
  <c r="J338" i="8"/>
  <c r="J226" i="8"/>
  <c r="L101" i="8"/>
  <c r="L180" i="8"/>
  <c r="L334" i="8"/>
  <c r="J381" i="8"/>
  <c r="L400" i="8"/>
  <c r="J370" i="8"/>
  <c r="J383" i="8"/>
  <c r="L383" i="8"/>
  <c r="L382" i="8"/>
  <c r="J419" i="8"/>
  <c r="L413" i="8"/>
  <c r="L415" i="8"/>
  <c r="L89" i="8"/>
  <c r="J49" i="8"/>
  <c r="L245" i="8"/>
  <c r="J82" i="8"/>
  <c r="J136" i="8"/>
  <c r="L299" i="8"/>
  <c r="L65" i="8"/>
  <c r="L384" i="8"/>
  <c r="J25" i="8"/>
  <c r="L33" i="8"/>
  <c r="J361" i="8"/>
  <c r="J403" i="8"/>
  <c r="L398" i="8"/>
  <c r="L422" i="8"/>
  <c r="L401" i="8"/>
  <c r="L408" i="8"/>
  <c r="L153" i="8"/>
  <c r="L427" i="8"/>
  <c r="L82" i="8"/>
  <c r="J168" i="8"/>
  <c r="J374" i="8"/>
  <c r="L332" i="8"/>
  <c r="J349" i="8"/>
  <c r="J396" i="8"/>
  <c r="L396" i="8"/>
  <c r="J417" i="8"/>
  <c r="L344" i="8"/>
  <c r="J289" i="8"/>
  <c r="J432" i="8"/>
  <c r="L350" i="8"/>
  <c r="L323" i="8"/>
  <c r="J422" i="8"/>
  <c r="J413" i="8"/>
  <c r="J405" i="8"/>
  <c r="J306" i="8"/>
  <c r="L423" i="8"/>
  <c r="J290" i="8"/>
  <c r="J219" i="8"/>
  <c r="L315" i="8"/>
  <c r="L419" i="8"/>
  <c r="L390" i="8"/>
  <c r="L337" i="8"/>
  <c r="J430" i="8"/>
  <c r="J418" i="8"/>
  <c r="J401" i="8"/>
  <c r="J384" i="8"/>
  <c r="J392" i="8"/>
  <c r="L420" i="8"/>
  <c r="J162" i="8"/>
  <c r="J407" i="8"/>
  <c r="L377" i="8"/>
  <c r="L426" i="8"/>
  <c r="J426" i="8"/>
  <c r="J389" i="8"/>
  <c r="L404" i="8"/>
  <c r="L343" i="8"/>
  <c r="L409" i="8"/>
  <c r="L406" i="8"/>
  <c r="L355" i="8"/>
  <c r="L371" i="8"/>
  <c r="J358" i="8"/>
  <c r="L362" i="8"/>
  <c r="J339" i="8"/>
  <c r="J360" i="8"/>
  <c r="J380" i="8"/>
  <c r="L380" i="8"/>
  <c r="L369" i="8"/>
  <c r="L251" i="8"/>
  <c r="J145" i="8"/>
  <c r="L97" i="8"/>
  <c r="J376" i="8"/>
  <c r="J367" i="8"/>
  <c r="L367" i="8"/>
  <c r="L354" i="8"/>
  <c r="L403" i="8"/>
  <c r="J329" i="8"/>
  <c r="J402" i="8"/>
  <c r="J129" i="8"/>
  <c r="L320" i="8"/>
  <c r="L386" i="8"/>
  <c r="J386" i="8"/>
  <c r="L328" i="8"/>
  <c r="L397" i="8"/>
  <c r="J341" i="8"/>
  <c r="J336" i="8"/>
  <c r="L203" i="8"/>
  <c r="L146" i="8"/>
  <c r="J409" i="8"/>
  <c r="J324" i="8"/>
  <c r="L368" i="8"/>
  <c r="L393" i="8"/>
  <c r="L363" i="8"/>
  <c r="J345" i="8"/>
  <c r="L130" i="8"/>
  <c r="L385" i="8"/>
  <c r="J359" i="8"/>
  <c r="L425" i="8"/>
  <c r="L327" i="8"/>
  <c r="J327" i="8"/>
  <c r="J408" i="8"/>
  <c r="J319" i="8"/>
  <c r="J209" i="8"/>
  <c r="J193" i="8"/>
  <c r="L210" i="8"/>
  <c r="J315" i="8"/>
  <c r="L177" i="8"/>
  <c r="L161" i="8"/>
  <c r="I319" i="1"/>
  <c r="I63" i="1"/>
  <c r="I252" i="1"/>
  <c r="I59" i="1"/>
  <c r="I224" i="1"/>
  <c r="I284" i="1"/>
  <c r="K241" i="1"/>
  <c r="K154" i="1"/>
  <c r="I221" i="1"/>
  <c r="K63" i="1"/>
  <c r="O74" i="1"/>
  <c r="I122" i="1"/>
  <c r="I106" i="1"/>
  <c r="I211" i="1"/>
  <c r="I81" i="1"/>
  <c r="I195" i="1"/>
  <c r="I2" i="1"/>
  <c r="I65" i="1"/>
  <c r="I112" i="1"/>
  <c r="I238" i="1"/>
  <c r="I301" i="1"/>
  <c r="I45" i="1"/>
  <c r="I108" i="1"/>
  <c r="I171" i="1"/>
  <c r="I305" i="1"/>
  <c r="I96" i="1"/>
  <c r="I289" i="1"/>
  <c r="I33" i="1"/>
  <c r="I80" i="1"/>
  <c r="I147" i="1"/>
  <c r="I210" i="1"/>
  <c r="I273" i="1"/>
  <c r="I55" i="1"/>
  <c r="I118" i="1"/>
  <c r="I244" i="1"/>
  <c r="I209" i="1"/>
  <c r="I185" i="1"/>
  <c r="I311" i="1"/>
  <c r="I181" i="1"/>
  <c r="I173" i="1"/>
  <c r="I276" i="1"/>
  <c r="K173" i="1"/>
  <c r="K252" i="1"/>
  <c r="I47" i="1"/>
  <c r="K213" i="1"/>
  <c r="K221" i="1"/>
  <c r="O101" i="1"/>
  <c r="O82" i="1"/>
  <c r="K170" i="1"/>
  <c r="K48" i="1"/>
  <c r="K176" i="1"/>
  <c r="O93" i="1"/>
  <c r="O92" i="1"/>
  <c r="O77" i="1"/>
  <c r="K244" i="1"/>
  <c r="O109" i="1"/>
  <c r="L135" i="1"/>
  <c r="O135" i="1" s="1"/>
  <c r="L136" i="1"/>
  <c r="O136" i="1" s="1"/>
  <c r="O99" i="1"/>
  <c r="O115" i="1"/>
  <c r="K80" i="1"/>
  <c r="N107" i="1"/>
  <c r="O107" i="1" s="1"/>
  <c r="M117" i="1"/>
  <c r="M112" i="1"/>
  <c r="N85" i="1"/>
  <c r="K251" i="1"/>
  <c r="K318" i="1"/>
  <c r="K62" i="1"/>
  <c r="I212" i="1"/>
  <c r="I188" i="1"/>
  <c r="I145" i="1"/>
  <c r="I125" i="1"/>
  <c r="K145" i="1"/>
  <c r="K314" i="1"/>
  <c r="K275" i="1"/>
  <c r="K82" i="1"/>
  <c r="I318" i="1"/>
  <c r="I19" i="1"/>
  <c r="I314" i="1"/>
  <c r="K192" i="1"/>
  <c r="I255" i="1"/>
  <c r="I82" i="1"/>
  <c r="I275" i="1"/>
  <c r="I62" i="1"/>
  <c r="K19" i="1"/>
  <c r="K255" i="1"/>
  <c r="I251" i="1"/>
  <c r="K125" i="1"/>
  <c r="K188" i="1"/>
  <c r="N91" i="1"/>
  <c r="O91" i="1" s="1"/>
  <c r="K189" i="1"/>
  <c r="I126" i="1"/>
  <c r="K43" i="1"/>
  <c r="K209" i="1"/>
  <c r="I299" i="1"/>
  <c r="K20" i="1"/>
  <c r="K256" i="1"/>
  <c r="K83" i="1"/>
  <c r="I189" i="1"/>
  <c r="K319" i="1"/>
  <c r="N94" i="1"/>
  <c r="O94" i="1" s="1"/>
  <c r="N78" i="1"/>
  <c r="O78" i="1" s="1"/>
  <c r="M110" i="1"/>
  <c r="N98" i="1"/>
  <c r="O98" i="1" s="1"/>
  <c r="I92" i="1"/>
  <c r="I66" i="1"/>
  <c r="K66" i="1"/>
  <c r="I176" i="1"/>
  <c r="K129" i="1"/>
  <c r="N88" i="1"/>
  <c r="O88" i="1" s="1"/>
  <c r="M115" i="1"/>
  <c r="K61" i="1"/>
  <c r="N79" i="1"/>
  <c r="O79" i="1" s="1"/>
  <c r="I313" i="1"/>
  <c r="K53" i="1"/>
  <c r="I218" i="1"/>
  <c r="K317" i="1"/>
  <c r="K267" i="1"/>
  <c r="K98" i="1"/>
  <c r="I254" i="1"/>
  <c r="K133" i="1"/>
  <c r="I271" i="1"/>
  <c r="I141" i="1"/>
  <c r="K191" i="1"/>
  <c r="I259" i="1"/>
  <c r="K78" i="1"/>
  <c r="I11" i="1"/>
  <c r="K141" i="1"/>
  <c r="K313" i="1"/>
  <c r="M116" i="1"/>
  <c r="I43" i="1"/>
  <c r="K299" i="1"/>
  <c r="N114" i="1"/>
  <c r="K130" i="1"/>
  <c r="I236" i="1"/>
  <c r="I220" i="1"/>
  <c r="K236" i="1"/>
  <c r="K303" i="1"/>
  <c r="M99" i="1"/>
  <c r="I51" i="1"/>
  <c r="N75" i="1"/>
  <c r="O75" i="1" s="1"/>
  <c r="I142" i="1"/>
  <c r="K268" i="1"/>
  <c r="I292" i="1"/>
  <c r="M101" i="1"/>
  <c r="M106" i="1"/>
  <c r="K142" i="1"/>
  <c r="K99" i="1"/>
  <c r="K196" i="1"/>
  <c r="I75" i="1"/>
  <c r="K79" i="1"/>
  <c r="I205" i="1"/>
  <c r="I260" i="1"/>
  <c r="I79" i="1"/>
  <c r="K229" i="1"/>
  <c r="I67" i="1"/>
  <c r="I138" i="1"/>
  <c r="I196" i="1"/>
  <c r="K272" i="1"/>
  <c r="K225" i="1"/>
  <c r="M102" i="1"/>
  <c r="N95" i="1"/>
  <c r="K12" i="1"/>
  <c r="N96" i="1"/>
  <c r="I268" i="1"/>
  <c r="N76" i="1"/>
  <c r="K205" i="1"/>
  <c r="K67" i="1"/>
  <c r="K75" i="1"/>
  <c r="M108" i="1"/>
  <c r="N119" i="1"/>
  <c r="O119" i="1" s="1"/>
  <c r="N118" i="1"/>
  <c r="M111" i="1"/>
  <c r="M74" i="1"/>
  <c r="I223" i="1"/>
  <c r="I306" i="1"/>
  <c r="I180" i="1"/>
  <c r="K282" i="1"/>
  <c r="N104" i="1"/>
  <c r="I156" i="1"/>
  <c r="K30" i="1"/>
  <c r="K219" i="1"/>
  <c r="K306" i="1"/>
  <c r="K113" i="1"/>
  <c r="M109" i="1"/>
  <c r="M93" i="1"/>
  <c r="M77" i="1"/>
  <c r="N113" i="1"/>
  <c r="O113" i="1" s="1"/>
  <c r="I282" i="1"/>
  <c r="I50" i="1"/>
  <c r="K93" i="1"/>
  <c r="M90" i="1"/>
  <c r="M100" i="1"/>
  <c r="M84" i="1"/>
  <c r="I286" i="1"/>
  <c r="I93" i="1"/>
  <c r="K286" i="1"/>
  <c r="K50" i="1"/>
  <c r="K160" i="1"/>
  <c r="N83" i="1"/>
  <c r="O83" i="1" s="1"/>
  <c r="N87" i="1"/>
  <c r="I160" i="1"/>
  <c r="K156" i="1"/>
  <c r="N86" i="1"/>
  <c r="I30" i="1"/>
  <c r="I26" i="1"/>
  <c r="M105" i="1"/>
  <c r="M81" i="1"/>
  <c r="M89" i="1"/>
  <c r="N97" i="1"/>
  <c r="O97" i="1" s="1"/>
  <c r="N80" i="1"/>
  <c r="M120" i="1"/>
  <c r="M82" i="1"/>
  <c r="N103" i="1"/>
  <c r="M92" i="1"/>
  <c r="I288" i="1"/>
  <c r="K32" i="1"/>
  <c r="I256" i="1"/>
  <c r="K59" i="1"/>
  <c r="I20" i="1"/>
  <c r="K315" i="1"/>
  <c r="I272" i="1"/>
  <c r="I12" i="1"/>
  <c r="K115" i="1"/>
  <c r="K138" i="1"/>
  <c r="I115" i="1"/>
  <c r="I36" i="1"/>
  <c r="K16" i="1"/>
  <c r="K292" i="1"/>
  <c r="K36" i="1"/>
  <c r="I245" i="1"/>
  <c r="K162" i="1"/>
  <c r="I99" i="1"/>
  <c r="I162" i="1"/>
  <c r="I229" i="1"/>
  <c r="K146" i="1"/>
  <c r="I83" i="1"/>
  <c r="I16" i="1"/>
  <c r="I52" i="1"/>
  <c r="I315" i="1"/>
  <c r="K276" i="1"/>
  <c r="I146" i="1"/>
  <c r="I213" i="1"/>
  <c r="I116" i="1"/>
  <c r="K240" i="1"/>
  <c r="K193" i="1"/>
  <c r="I240" i="1"/>
  <c r="I110" i="1"/>
  <c r="I159" i="1"/>
  <c r="I130" i="1"/>
  <c r="I285" i="1"/>
  <c r="I4" i="1"/>
  <c r="K47" i="1"/>
  <c r="I197" i="1"/>
  <c r="K222" i="1"/>
  <c r="K4" i="1"/>
  <c r="K260" i="1"/>
  <c r="K197" i="1"/>
  <c r="K110" i="1"/>
  <c r="I222" i="1"/>
  <c r="K305" i="1"/>
  <c r="I303" i="1"/>
  <c r="I49" i="1"/>
  <c r="K116" i="1"/>
  <c r="K285" i="1"/>
  <c r="I48" i="1"/>
  <c r="I179" i="1"/>
  <c r="K212" i="1"/>
  <c r="K147" i="1"/>
  <c r="I117" i="1"/>
  <c r="I131" i="1"/>
  <c r="I133" i="1"/>
  <c r="I101" i="1"/>
  <c r="K180" i="1"/>
  <c r="K101" i="1"/>
  <c r="I64" i="1"/>
  <c r="I21" i="1"/>
  <c r="K52" i="1"/>
  <c r="I32" i="1"/>
  <c r="K64" i="1"/>
  <c r="K91" i="1"/>
  <c r="I158" i="1"/>
  <c r="K308" i="1"/>
  <c r="K245" i="1"/>
  <c r="K95" i="1"/>
  <c r="K25" i="1"/>
  <c r="K29" i="1"/>
  <c r="I29" i="1"/>
  <c r="K179" i="1"/>
  <c r="K218" i="1"/>
  <c r="K96" i="1"/>
  <c r="K92" i="1"/>
  <c r="K49" i="1"/>
  <c r="K155" i="1"/>
  <c r="I242" i="1"/>
  <c r="I15" i="1"/>
  <c r="K291" i="1"/>
  <c r="I267" i="1"/>
  <c r="K208" i="1"/>
  <c r="I208" i="1"/>
  <c r="I204" i="1"/>
  <c r="K11" i="1"/>
  <c r="K204" i="1"/>
  <c r="K15" i="1"/>
  <c r="K74" i="1"/>
  <c r="K297" i="1"/>
  <c r="L253" i="1"/>
  <c r="O253" i="1" s="1"/>
  <c r="L206" i="1"/>
  <c r="O206" i="1" s="1"/>
  <c r="L139" i="1"/>
  <c r="O139" i="1" s="1"/>
  <c r="L190" i="1"/>
  <c r="O190" i="1" s="1"/>
  <c r="I35" i="1"/>
  <c r="K161" i="1"/>
  <c r="K228" i="1"/>
  <c r="L60" i="1"/>
  <c r="O60" i="1" s="1"/>
  <c r="K271" i="1"/>
  <c r="I78" i="1"/>
  <c r="I291" i="1"/>
  <c r="L226" i="1"/>
  <c r="O226" i="1" s="1"/>
  <c r="L265" i="1"/>
  <c r="O265" i="1" s="1"/>
  <c r="L202" i="1"/>
  <c r="O202" i="1" s="1"/>
  <c r="L174" i="1"/>
  <c r="O174" i="1" s="1"/>
  <c r="L155" i="1"/>
  <c r="O155" i="1" s="1"/>
  <c r="L57" i="1"/>
  <c r="O57" i="1" s="1"/>
  <c r="L159" i="1"/>
  <c r="O159" i="1" s="1"/>
  <c r="L69" i="1"/>
  <c r="O69" i="1" s="1"/>
  <c r="L56" i="1"/>
  <c r="O56" i="1" s="1"/>
  <c r="L210" i="1"/>
  <c r="O210" i="1" s="1"/>
  <c r="L154" i="1"/>
  <c r="O154" i="1" s="1"/>
  <c r="L127" i="1"/>
  <c r="O127" i="1" s="1"/>
  <c r="L258" i="1"/>
  <c r="O258" i="1" s="1"/>
  <c r="L31" i="1"/>
  <c r="O31" i="1" s="1"/>
  <c r="L163" i="1"/>
  <c r="O163" i="1" s="1"/>
  <c r="L287" i="1"/>
  <c r="O287" i="1" s="1"/>
  <c r="L28" i="1"/>
  <c r="O28" i="1" s="1"/>
  <c r="K119" i="1"/>
  <c r="L193" i="1"/>
  <c r="O193" i="1" s="1"/>
  <c r="L147" i="1"/>
  <c r="O147" i="1" s="1"/>
  <c r="L131" i="1"/>
  <c r="O131" i="1" s="1"/>
  <c r="O84" i="1"/>
  <c r="L171" i="1"/>
  <c r="O171" i="1" s="1"/>
  <c r="L195" i="1"/>
  <c r="O195" i="1" s="1"/>
  <c r="L185" i="1"/>
  <c r="O185" i="1" s="1"/>
  <c r="L22" i="1"/>
  <c r="O22" i="1" s="1"/>
  <c r="L9" i="1"/>
  <c r="O9" i="1" s="1"/>
  <c r="L124" i="1"/>
  <c r="O124" i="1" s="1"/>
  <c r="L8" i="1"/>
  <c r="O8" i="1" s="1"/>
  <c r="L51" i="1"/>
  <c r="O51" i="1" s="1"/>
  <c r="L157" i="1"/>
  <c r="O157" i="1" s="1"/>
  <c r="O108" i="1"/>
  <c r="L5" i="1"/>
  <c r="O5" i="1" s="1"/>
  <c r="L317" i="1"/>
  <c r="O317" i="1" s="1"/>
  <c r="L217" i="1"/>
  <c r="O217" i="1" s="1"/>
  <c r="L283" i="1"/>
  <c r="O283" i="1" s="1"/>
  <c r="L41" i="1"/>
  <c r="O41" i="1" s="1"/>
  <c r="K124" i="1"/>
  <c r="L311" i="1"/>
  <c r="O311" i="1" s="1"/>
  <c r="L13" i="1"/>
  <c r="O13" i="1" s="1"/>
  <c r="L72" i="1"/>
  <c r="O72" i="1" s="1"/>
  <c r="L249" i="1"/>
  <c r="O249" i="1" s="1"/>
  <c r="L246" i="1"/>
  <c r="O246" i="1" s="1"/>
  <c r="L297" i="1"/>
  <c r="O297" i="1" s="1"/>
  <c r="L301" i="1"/>
  <c r="O301" i="1" s="1"/>
  <c r="L2" i="1"/>
  <c r="O2" i="1" s="1"/>
  <c r="L45" i="1"/>
  <c r="O45" i="1" s="1"/>
  <c r="L211" i="1"/>
  <c r="O211" i="1" s="1"/>
  <c r="K254" i="1"/>
  <c r="L295" i="1"/>
  <c r="O295" i="1" s="1"/>
  <c r="L310" i="1"/>
  <c r="O310" i="1" s="1"/>
  <c r="L280" i="1"/>
  <c r="O280" i="1" s="1"/>
  <c r="L134" i="1"/>
  <c r="O134" i="1" s="1"/>
  <c r="L25" i="1"/>
  <c r="O25" i="1" s="1"/>
  <c r="L264" i="1"/>
  <c r="O264" i="1" s="1"/>
  <c r="L304" i="1"/>
  <c r="O304" i="1" s="1"/>
  <c r="L123" i="1"/>
  <c r="O123" i="1" s="1"/>
  <c r="L40" i="1"/>
  <c r="O40" i="1" s="1"/>
  <c r="L216" i="1"/>
  <c r="O216" i="1" s="1"/>
  <c r="L316" i="1"/>
  <c r="O316" i="1" s="1"/>
  <c r="L234" i="1"/>
  <c r="O234" i="1" s="1"/>
  <c r="L161" i="1"/>
  <c r="O161" i="1" s="1"/>
  <c r="L279" i="1"/>
  <c r="O279" i="1" s="1"/>
  <c r="L294" i="1"/>
  <c r="O294" i="1" s="1"/>
  <c r="L201" i="1"/>
  <c r="O201" i="1" s="1"/>
  <c r="L307" i="1"/>
  <c r="O307" i="1" s="1"/>
  <c r="L194" i="1"/>
  <c r="O194" i="1" s="1"/>
  <c r="L305" i="1"/>
  <c r="O305" i="1" s="1"/>
  <c r="L247" i="1"/>
  <c r="O247" i="1" s="1"/>
  <c r="L166" i="1"/>
  <c r="O166" i="1" s="1"/>
  <c r="L269" i="1"/>
  <c r="O269" i="1" s="1"/>
  <c r="L300" i="1"/>
  <c r="O300" i="1" s="1"/>
  <c r="K187" i="1"/>
  <c r="L278" i="1"/>
  <c r="O278" i="1" s="1"/>
  <c r="L121" i="1"/>
  <c r="O121" i="1" s="1"/>
  <c r="L73" i="1"/>
  <c r="O73" i="1" s="1"/>
  <c r="L289" i="1"/>
  <c r="O289" i="1" s="1"/>
  <c r="L151" i="1"/>
  <c r="O151" i="1" s="1"/>
  <c r="L296" i="1"/>
  <c r="O296" i="1" s="1"/>
  <c r="L237" i="1"/>
  <c r="O237" i="1" s="1"/>
  <c r="L244" i="1"/>
  <c r="O244" i="1" s="1"/>
  <c r="L284" i="1"/>
  <c r="O284" i="1" s="1"/>
  <c r="L200" i="1"/>
  <c r="O200" i="1" s="1"/>
  <c r="L209" i="1"/>
  <c r="O209" i="1" s="1"/>
  <c r="L71" i="1"/>
  <c r="O71" i="1" s="1"/>
  <c r="L250" i="1"/>
  <c r="O250" i="1" s="1"/>
  <c r="L24" i="1"/>
  <c r="O24" i="1" s="1"/>
  <c r="L262" i="1"/>
  <c r="O262" i="1" s="1"/>
  <c r="O117" i="1"/>
  <c r="L225" i="1"/>
  <c r="O225" i="1" s="1"/>
  <c r="L27" i="1"/>
  <c r="O27" i="1" s="1"/>
  <c r="L308" i="1"/>
  <c r="O308" i="1" s="1"/>
  <c r="L198" i="1"/>
  <c r="O198" i="1" s="1"/>
  <c r="L220" i="1"/>
  <c r="O220" i="1" s="1"/>
  <c r="L263" i="1"/>
  <c r="O263" i="1" s="1"/>
  <c r="L215" i="1"/>
  <c r="O215" i="1" s="1"/>
  <c r="L61" i="1"/>
  <c r="O61" i="1" s="1"/>
  <c r="L230" i="1"/>
  <c r="O230" i="1" s="1"/>
  <c r="L199" i="1"/>
  <c r="O199" i="1" s="1"/>
  <c r="L224" i="1"/>
  <c r="O224" i="1" s="1"/>
  <c r="L187" i="1"/>
  <c r="O187" i="1" s="1"/>
  <c r="L37" i="1"/>
  <c r="O37" i="1" s="1"/>
  <c r="L183" i="1"/>
  <c r="O183" i="1" s="1"/>
  <c r="L309" i="1"/>
  <c r="O309" i="1" s="1"/>
  <c r="L228" i="1"/>
  <c r="O228" i="1" s="1"/>
  <c r="L248" i="1"/>
  <c r="O248" i="1" s="1"/>
  <c r="L53" i="1"/>
  <c r="O53" i="1" s="1"/>
  <c r="L165" i="1"/>
  <c r="O165" i="1" s="1"/>
  <c r="L177" i="1"/>
  <c r="O177" i="1" s="1"/>
  <c r="O120" i="1"/>
  <c r="L175" i="1"/>
  <c r="O175" i="1" s="1"/>
  <c r="L274" i="1"/>
  <c r="O274" i="1" s="1"/>
  <c r="L137" i="1"/>
  <c r="O137" i="1" s="1"/>
  <c r="L293" i="1"/>
  <c r="O293" i="1" s="1"/>
  <c r="L191" i="1"/>
  <c r="O191" i="1" s="1"/>
  <c r="L178" i="1"/>
  <c r="O178" i="1" s="1"/>
  <c r="L128" i="1"/>
  <c r="O128" i="1" s="1"/>
  <c r="L70" i="1"/>
  <c r="O70" i="1" s="1"/>
  <c r="L150" i="1"/>
  <c r="O150" i="1" s="1"/>
  <c r="L149" i="1"/>
  <c r="O149" i="1" s="1"/>
  <c r="L54" i="1"/>
  <c r="O54" i="1" s="1"/>
  <c r="L148" i="1"/>
  <c r="O148" i="1" s="1"/>
  <c r="O90" i="1"/>
  <c r="O102" i="1"/>
  <c r="L277" i="1"/>
  <c r="O277" i="1" s="1"/>
  <c r="L181" i="1"/>
  <c r="O181" i="1" s="1"/>
  <c r="L153" i="1"/>
  <c r="O153" i="1" s="1"/>
  <c r="L65" i="1"/>
  <c r="O65" i="1" s="1"/>
  <c r="L167" i="1"/>
  <c r="O167" i="1" s="1"/>
  <c r="L6" i="1"/>
  <c r="O6" i="1" s="1"/>
  <c r="L312" i="1"/>
  <c r="O312" i="1" s="1"/>
  <c r="L33" i="1"/>
  <c r="O33" i="1" s="1"/>
  <c r="L182" i="1"/>
  <c r="O182" i="1" s="1"/>
  <c r="L21" i="1"/>
  <c r="O21" i="1" s="1"/>
  <c r="L184" i="1"/>
  <c r="O184" i="1" s="1"/>
  <c r="L257" i="1"/>
  <c r="O257" i="1" s="1"/>
  <c r="L232" i="1"/>
  <c r="O232" i="1" s="1"/>
  <c r="O112" i="1"/>
  <c r="I250" i="1"/>
  <c r="O105" i="1"/>
  <c r="L158" i="1"/>
  <c r="O158" i="1" s="1"/>
  <c r="L288" i="1"/>
  <c r="O288" i="1" s="1"/>
  <c r="L68" i="1"/>
  <c r="O68" i="1" s="1"/>
  <c r="L242" i="1"/>
  <c r="O242" i="1" s="1"/>
  <c r="L273" i="1"/>
  <c r="O273" i="1" s="1"/>
  <c r="L214" i="1"/>
  <c r="O214" i="1" s="1"/>
  <c r="L186" i="1"/>
  <c r="O186" i="1" s="1"/>
  <c r="O100" i="1"/>
  <c r="L152" i="1"/>
  <c r="O152" i="1" s="1"/>
  <c r="L170" i="1"/>
  <c r="O170" i="1" s="1"/>
  <c r="L143" i="1"/>
  <c r="O143" i="1" s="1"/>
  <c r="L238" i="1"/>
  <c r="O238" i="1" s="1"/>
  <c r="L132" i="1"/>
  <c r="O132" i="1" s="1"/>
  <c r="L55" i="1"/>
  <c r="O55" i="1" s="1"/>
  <c r="L243" i="1"/>
  <c r="O243" i="1" s="1"/>
  <c r="L39" i="1"/>
  <c r="O39" i="1" s="1"/>
  <c r="L168" i="1"/>
  <c r="O168" i="1" s="1"/>
  <c r="L7" i="1"/>
  <c r="O7" i="1" s="1"/>
  <c r="O111" i="1"/>
  <c r="L38" i="1"/>
  <c r="O38" i="1" s="1"/>
  <c r="L18" i="1"/>
  <c r="O18" i="1" s="1"/>
  <c r="L281" i="1"/>
  <c r="O281" i="1" s="1"/>
  <c r="L231" i="1"/>
  <c r="O231" i="1" s="1"/>
  <c r="O81" i="1"/>
  <c r="L23" i="1"/>
  <c r="O23" i="1" s="1"/>
  <c r="L44" i="1"/>
  <c r="O44" i="1" s="1"/>
  <c r="L241" i="1"/>
  <c r="O241" i="1" s="1"/>
  <c r="L169" i="1"/>
  <c r="O169" i="1" s="1"/>
  <c r="L17" i="1"/>
  <c r="O17" i="1" s="1"/>
  <c r="L233" i="1"/>
  <c r="O233" i="1" s="1"/>
  <c r="O89" i="1"/>
  <c r="L261" i="1"/>
  <c r="O261" i="1" s="1"/>
  <c r="I194" i="1"/>
  <c r="K28" i="1"/>
  <c r="K178" i="1"/>
  <c r="K316" i="1"/>
  <c r="I17" i="1"/>
  <c r="I281" i="1"/>
  <c r="K277" i="1"/>
  <c r="K300" i="1"/>
  <c r="K186" i="1"/>
  <c r="I249" i="1"/>
  <c r="K261" i="1"/>
  <c r="K190" i="1"/>
  <c r="K84" i="1"/>
  <c r="K174" i="1"/>
  <c r="K257" i="1"/>
  <c r="I214" i="1"/>
  <c r="I76" i="1"/>
  <c r="I100" i="1"/>
  <c r="K88" i="1"/>
  <c r="I44" i="1"/>
  <c r="I123" i="1"/>
  <c r="K13" i="1"/>
  <c r="I68" i="1"/>
  <c r="K304" i="1"/>
  <c r="I237" i="1"/>
  <c r="I107" i="1"/>
  <c r="K60" i="1"/>
  <c r="I269" i="1"/>
  <c r="I253" i="1"/>
  <c r="I127" i="1"/>
  <c r="K139" i="1"/>
  <c r="I111" i="1"/>
  <c r="K210" i="1"/>
  <c r="K151" i="1"/>
  <c r="K33" i="1"/>
  <c r="K273" i="1"/>
  <c r="I120" i="1"/>
  <c r="K150" i="1"/>
  <c r="K81" i="1"/>
  <c r="K148" i="1"/>
  <c r="I128" i="1"/>
  <c r="I175" i="1"/>
  <c r="I206" i="1"/>
  <c r="K2" i="1"/>
  <c r="I293" i="1"/>
  <c r="I258" i="1"/>
  <c r="I143" i="1"/>
  <c r="K202" i="1"/>
  <c r="I234" i="1"/>
  <c r="K132" i="1"/>
  <c r="I163" i="1"/>
  <c r="K112" i="1"/>
  <c r="I168" i="1"/>
  <c r="I215" i="1"/>
  <c r="I105" i="1"/>
  <c r="I89" i="1"/>
  <c r="K294" i="1"/>
  <c r="I39" i="1"/>
  <c r="K171" i="1"/>
  <c r="K108" i="1"/>
  <c r="K230" i="1"/>
  <c r="I309" i="1"/>
  <c r="K45" i="1"/>
  <c r="I38" i="1"/>
  <c r="I263" i="1"/>
  <c r="K247" i="1"/>
  <c r="I231" i="1"/>
  <c r="K184" i="1"/>
  <c r="I7" i="1"/>
  <c r="K6" i="1"/>
  <c r="K167" i="1"/>
  <c r="K301" i="1"/>
  <c r="K195" i="1"/>
  <c r="K103" i="1"/>
  <c r="I40" i="1"/>
  <c r="K166" i="1"/>
  <c r="I296" i="1"/>
  <c r="K87" i="1"/>
  <c r="I24" i="1"/>
  <c r="K54" i="1"/>
  <c r="I233" i="1"/>
  <c r="I280" i="1"/>
  <c r="K65" i="1"/>
  <c r="K69" i="1"/>
  <c r="I232" i="1"/>
  <c r="I248" i="1"/>
  <c r="K238" i="1"/>
  <c r="K104" i="1"/>
  <c r="K31" i="1"/>
  <c r="K157" i="1"/>
  <c r="I41" i="1"/>
  <c r="K165" i="1"/>
  <c r="I226" i="1"/>
  <c r="K56" i="1"/>
  <c r="K71" i="1"/>
  <c r="I307" i="1"/>
  <c r="I287" i="1"/>
  <c r="K310" i="1"/>
  <c r="I199" i="1"/>
  <c r="K149" i="1"/>
  <c r="K27" i="1"/>
  <c r="K55" i="1"/>
  <c r="I94" i="1"/>
  <c r="I57" i="1"/>
  <c r="K181" i="1"/>
  <c r="I90" i="1"/>
  <c r="K311" i="1"/>
  <c r="I37" i="1"/>
  <c r="K289" i="1"/>
  <c r="K295" i="1"/>
  <c r="K102" i="1"/>
  <c r="I114" i="1"/>
  <c r="K283" i="1"/>
  <c r="K216" i="1"/>
  <c r="I246" i="1"/>
  <c r="K137" i="1"/>
  <c r="K201" i="1"/>
  <c r="I134" i="1"/>
  <c r="K185" i="1"/>
  <c r="K177" i="1"/>
  <c r="I169" i="1"/>
  <c r="K121" i="1"/>
  <c r="I279" i="1"/>
  <c r="I70" i="1"/>
  <c r="I153" i="1"/>
  <c r="I23" i="1"/>
  <c r="K9" i="1"/>
  <c r="I72" i="1"/>
  <c r="K118" i="1"/>
  <c r="I22" i="1"/>
  <c r="K136" i="1"/>
  <c r="K86" i="1"/>
  <c r="K265" i="1"/>
  <c r="K200" i="1"/>
  <c r="K183" i="1"/>
  <c r="I312" i="1"/>
  <c r="I278" i="1"/>
  <c r="I262" i="1"/>
  <c r="K217" i="1"/>
  <c r="K211" i="1"/>
  <c r="I73" i="1"/>
  <c r="K135" i="1"/>
  <c r="I264" i="1"/>
  <c r="I8" i="1"/>
  <c r="K5" i="1"/>
  <c r="I198" i="1"/>
  <c r="I182" i="1"/>
  <c r="I85" i="1"/>
  <c r="I274" i="1"/>
  <c r="I18" i="1"/>
  <c r="I152" i="1"/>
  <c r="O87" i="1" l="1"/>
  <c r="O86" i="1"/>
  <c r="O114" i="1"/>
  <c r="O80" i="1"/>
  <c r="O118" i="1"/>
  <c r="O85" i="1"/>
  <c r="O103" i="1"/>
  <c r="O95" i="1"/>
  <c r="O76" i="1"/>
  <c r="O104" i="1"/>
  <c r="O9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tc={D04FBD0D-3531-489C-811B-2329CB8B94FD}</author>
  </authors>
  <commentList>
    <comment ref="M179" authorId="0" shapeId="0" xr:uid="{D04FBD0D-3531-489C-811B-2329CB8B94FD}">
      <text>
        <t>[Threaded comment]
Your version of Excel allows you to read this threaded comment; however, any edits to it will get removed if the file is opened in a newer version of Excel. Learn more: https://go.microsoft.com/fwlink/?linkid=870924
Comment:
    Ver1.1-&gt;1.2</t>
      </text>
    </comment>
  </commentList>
</comments>
</file>

<file path=xl/sharedStrings.xml><?xml version="1.0" encoding="utf-8"?>
<sst xmlns="http://schemas.openxmlformats.org/spreadsheetml/2006/main" count="7002" uniqueCount="2841">
  <si>
    <t>k0tand002at11b1x5</t>
  </si>
  <si>
    <t>k0tand002at11c1x5</t>
  </si>
  <si>
    <t>k0tand002at11c2x5</t>
  </si>
  <si>
    <t>k0tand002at11c4x5</t>
  </si>
  <si>
    <t>k0taob012at11b1x5</t>
  </si>
  <si>
    <t>k0taob012at11c1x5</t>
  </si>
  <si>
    <t>k0taob012at11c2x5</t>
  </si>
  <si>
    <t>k0taob012at11c4x5</t>
  </si>
  <si>
    <t>k0taoi012at11b1x5</t>
  </si>
  <si>
    <t>k0taoi012at11c1x5</t>
  </si>
  <si>
    <t>k0taoi012at11c2x5</t>
  </si>
  <si>
    <t>k0taoi012at11c4x5</t>
  </si>
  <si>
    <t>k0taoi012at12c4x5</t>
  </si>
  <si>
    <t>k0taoi012at12c6x5</t>
  </si>
  <si>
    <t>k0taoi022at11b1x5</t>
  </si>
  <si>
    <t>k0taoi022at11c1x5</t>
  </si>
  <si>
    <t>k0taoi022at11c2x5</t>
  </si>
  <si>
    <t>k0taoi022at11c4x5</t>
  </si>
  <si>
    <t>k0taoi022at12c4x5</t>
  </si>
  <si>
    <t>k0taoi022at12c6x5</t>
  </si>
  <si>
    <t>k0tbfm201at11b1x5</t>
  </si>
  <si>
    <t>k0tbfm201at11b2x5</t>
  </si>
  <si>
    <t>k0tbfm201at11c1x5</t>
  </si>
  <si>
    <t>k0tbfm201at11c2x5</t>
  </si>
  <si>
    <t>k0tbfn000at11b1x5</t>
  </si>
  <si>
    <t>k0tbfn000at11b2x5</t>
  </si>
  <si>
    <t>k0tbfn000at11c1x5</t>
  </si>
  <si>
    <t>k0tbfn000at11c2x5</t>
  </si>
  <si>
    <t>k0tbfn000at11c3x5</t>
  </si>
  <si>
    <t>k0tbfn000at11c4x5</t>
  </si>
  <si>
    <t>k0tbfn000at11c6x5</t>
  </si>
  <si>
    <t>k0tbfn000at11c8x5</t>
  </si>
  <si>
    <t>k0tbfn000at12c4x5</t>
  </si>
  <si>
    <t>k0tbfn000at12c6x5</t>
  </si>
  <si>
    <t>k0tbfn000at12c8x5</t>
  </si>
  <si>
    <t>k0tbfn000at12ccx5</t>
  </si>
  <si>
    <t>k0tcbf000at11b1x5</t>
  </si>
  <si>
    <t>k0tcbf000at11b2x5</t>
  </si>
  <si>
    <t>k0tcbf000at11c1x5</t>
  </si>
  <si>
    <t>k0tcbf000at11c2x5</t>
  </si>
  <si>
    <t>k0tcbf000at11c4x5</t>
  </si>
  <si>
    <t>k0tcbf000at11c6x5</t>
  </si>
  <si>
    <t>k0tcbf000at11c8x5</t>
  </si>
  <si>
    <t>k0tcbf000at12c8x5</t>
  </si>
  <si>
    <t>k0tcbf000at12ccx5</t>
  </si>
  <si>
    <t>k0tcbf000at12cgx5</t>
  </si>
  <si>
    <t>k0tcilb05at11b2x5</t>
  </si>
  <si>
    <t>k0tcilb05at11c1x5</t>
  </si>
  <si>
    <t>k0tcilb05at11c2x5</t>
  </si>
  <si>
    <t>k0tcilb05at11c4x5</t>
  </si>
  <si>
    <t>k0tcilb05at12c8x5</t>
  </si>
  <si>
    <t>k0tcilb05at12ccx5</t>
  </si>
  <si>
    <t>k0tcilb05at12cgx5</t>
  </si>
  <si>
    <t>k0tcinv00at11b1x5</t>
  </si>
  <si>
    <t>k0tcinv00at11b2x5</t>
  </si>
  <si>
    <t>k0tcinv00at11c1x5</t>
  </si>
  <si>
    <t>k0tcinv00at11c2x5</t>
  </si>
  <si>
    <t>k0tcinv00at11c4x5</t>
  </si>
  <si>
    <t>k0tcinv00at11c6x5</t>
  </si>
  <si>
    <t>k0tcinv00at11c8x5</t>
  </si>
  <si>
    <t>k0tcinv00at11ccx5</t>
  </si>
  <si>
    <t>k0tcinv00at12c8x5</t>
  </si>
  <si>
    <t>k0tcinv00at12ccx5</t>
  </si>
  <si>
    <t>k0tcinv00at12cgx5</t>
  </si>
  <si>
    <t>k0tclb0a2at11b1x5</t>
  </si>
  <si>
    <t>k0tclb0a2at11b2x5</t>
  </si>
  <si>
    <t>k0tclb0a2at11c1x5</t>
  </si>
  <si>
    <t>k0tclb0a2at11c2x5</t>
  </si>
  <si>
    <t>k0tclb0a2at11c4x5</t>
  </si>
  <si>
    <t>k0tclb0a2at11c6x5</t>
  </si>
  <si>
    <t>k0tclb0a2at12c8x5</t>
  </si>
  <si>
    <t>k0tclb0a2at12ccx5</t>
  </si>
  <si>
    <t>k0tfus000at12b1x4</t>
  </si>
  <si>
    <t>k0tfus000at12b1x5</t>
  </si>
  <si>
    <t>k0tfus000at12b2x5</t>
  </si>
  <si>
    <t>k0tfus000at12c1x4</t>
  </si>
  <si>
    <t>k0tfus000at12c1x5</t>
  </si>
  <si>
    <t>k0tfus000at12c2x5</t>
  </si>
  <si>
    <t>k0tfus000at12c4x5</t>
  </si>
  <si>
    <t>k0tfus000at12c8x5</t>
  </si>
  <si>
    <t>k0tfus200at12b1x4</t>
  </si>
  <si>
    <t>k0tfus200at12b1x5</t>
  </si>
  <si>
    <t>k0tfus200at12b2x5</t>
  </si>
  <si>
    <t>k0tfus200at12c1x4</t>
  </si>
  <si>
    <t>k0tfus200at12c1x5</t>
  </si>
  <si>
    <t>k0tfus200at12c2x5</t>
  </si>
  <si>
    <t>k0tfus400at14b1x4</t>
  </si>
  <si>
    <t>k0tfus400at14b1x5</t>
  </si>
  <si>
    <t>k0tfus400at14b2x5</t>
  </si>
  <si>
    <t>k0tfus400at14c1x4</t>
  </si>
  <si>
    <t>k0tfus400at14c1x5</t>
  </si>
  <si>
    <t>k0tfus400at14c2x5</t>
  </si>
  <si>
    <t>k0tfvs003at12b1x4</t>
  </si>
  <si>
    <t>k0tfvs003at12b1x5</t>
  </si>
  <si>
    <t>k0tfvs003at12b2x5</t>
  </si>
  <si>
    <t>k0tfvs003at12c1x4</t>
  </si>
  <si>
    <t>k0tfvs003at12c1x5</t>
  </si>
  <si>
    <t>k0tfvs003at12c2x5</t>
  </si>
  <si>
    <t>k0tfvs003at12c4x5</t>
  </si>
  <si>
    <t>k0tfvs00bat12b1x5</t>
  </si>
  <si>
    <t>k0tfvs00bat12b2x5</t>
  </si>
  <si>
    <t>k0tfvs00bat12c1x5</t>
  </si>
  <si>
    <t>k0tfvs00bat12c2x5</t>
  </si>
  <si>
    <t>k0tfvs08bat12b1x5</t>
  </si>
  <si>
    <t>k0tfvs08bat12b2x5</t>
  </si>
  <si>
    <t>k0tfvs08bat12c1x5</t>
  </si>
  <si>
    <t>k0tfvs08bat12c2x5</t>
  </si>
  <si>
    <t>k0tfvs203at12b1x4</t>
  </si>
  <si>
    <t>k0tfvs203at12b1x5</t>
  </si>
  <si>
    <t>k0tfvs203at12b2x5</t>
  </si>
  <si>
    <t>k0tfvs203at12c1x4</t>
  </si>
  <si>
    <t>k0tfvs203at12c1x5</t>
  </si>
  <si>
    <t>k0tfvs203at12c2x5</t>
  </si>
  <si>
    <t>k0tfvs403at14b1x4</t>
  </si>
  <si>
    <t>k0tfvs403at14b1x5</t>
  </si>
  <si>
    <t>k0tfvs403at14b2x5</t>
  </si>
  <si>
    <t>k0tfvs403at14c1x4</t>
  </si>
  <si>
    <t>k0tfvs403at14c1x5</t>
  </si>
  <si>
    <t>k0tfvs403at14c2x5</t>
  </si>
  <si>
    <t>k0tinv000at11b1x5</t>
  </si>
  <si>
    <t>k0tinv000at11b2x5</t>
  </si>
  <si>
    <t>k0tinv000at11c1x5</t>
  </si>
  <si>
    <t>k0tinv000at11c2x5</t>
  </si>
  <si>
    <t>k0tinv000at11c3x5</t>
  </si>
  <si>
    <t>k0tinv000at11c4x5</t>
  </si>
  <si>
    <t>k0tinv000at11c6x5</t>
  </si>
  <si>
    <t>k0tinv000at11c8x5</t>
  </si>
  <si>
    <t>k0tinv000at11ccx5</t>
  </si>
  <si>
    <t>k0tinv000at12c4x5</t>
  </si>
  <si>
    <t>k0tinv000at12c6x5</t>
  </si>
  <si>
    <t>k0tinv000at12c8x5</t>
  </si>
  <si>
    <t>k0tinv000at12ccx5</t>
  </si>
  <si>
    <t>k0tinv000at12cgx5</t>
  </si>
  <si>
    <t>k0tlan083at11b1x5</t>
  </si>
  <si>
    <t>k0tlan083at11c1x5</t>
  </si>
  <si>
    <t>k0tlsn000at11b1x5</t>
  </si>
  <si>
    <t>k0tlsn000at11b2x5</t>
  </si>
  <si>
    <t>k0tlsn000at11c1x5</t>
  </si>
  <si>
    <t>k0tlsn000at11c2x5</t>
  </si>
  <si>
    <t>k0tlsn080at11b1x5</t>
  </si>
  <si>
    <t>k0tlsn080at11b2x5</t>
  </si>
  <si>
    <t>k0tlsn080at11c1x5</t>
  </si>
  <si>
    <t>k0tlsn080at11c2x5</t>
  </si>
  <si>
    <t>k0tltn400at14b1x5</t>
  </si>
  <si>
    <t>k0tltn400at14c1x5</t>
  </si>
  <si>
    <t>k0tmbn022at11b1x5</t>
  </si>
  <si>
    <t>k0tmbn022at11b2x5</t>
  </si>
  <si>
    <t>k0tmbn022at11c1x5</t>
  </si>
  <si>
    <t>k0tmbn022at11c2x5</t>
  </si>
  <si>
    <t>k0tmbn022at12c4x5</t>
  </si>
  <si>
    <t>k0tmdn022at11b1x5</t>
  </si>
  <si>
    <t>k0tmdn022at11b1x7</t>
  </si>
  <si>
    <t>k0tmdn022at11c1x5</t>
  </si>
  <si>
    <t>k0tmdn022at11c1x7</t>
  </si>
  <si>
    <t>k0tmdn022at11c2x5</t>
  </si>
  <si>
    <t>k0tmdn022at12c4x5</t>
  </si>
  <si>
    <t>k0tmdn022at12c6x5</t>
  </si>
  <si>
    <t>k0tmtn022at11b1x5</t>
  </si>
  <si>
    <t>k0tmtn022at11c1x5</t>
  </si>
  <si>
    <t>k0tmtn022at11c2x5</t>
  </si>
  <si>
    <t>k0tmtn022at12c2x5</t>
  </si>
  <si>
    <t>k0tmtn022at12c4x5</t>
  </si>
  <si>
    <t>k0tnanb02at11b1x5</t>
  </si>
  <si>
    <t>k0tnanb02at11c1x5</t>
  </si>
  <si>
    <t>k0tnanb02at11c2x5</t>
  </si>
  <si>
    <t>k0tnanb02at11c4x5</t>
  </si>
  <si>
    <t>k0tnand24at11c1x5</t>
  </si>
  <si>
    <t>k0tnand24at11c2x5</t>
  </si>
  <si>
    <t>k0tnand24at12c2x5</t>
  </si>
  <si>
    <t>k0tnand24at12c4x5</t>
  </si>
  <si>
    <t>k0tnanp02at11b1x5</t>
  </si>
  <si>
    <t>k0tnanp02at11b2x5</t>
  </si>
  <si>
    <t>k0tnanp02at11c1x5</t>
  </si>
  <si>
    <t>k0tnanp02at11c2x5</t>
  </si>
  <si>
    <t>k0tnanp02at11c4x5</t>
  </si>
  <si>
    <t>k0tnanp02at11c8x5</t>
  </si>
  <si>
    <t>k0tnanp02at12c4x5</t>
  </si>
  <si>
    <t>k0tnanp02at12c8x5</t>
  </si>
  <si>
    <t>k0tnanp02at12ccx5</t>
  </si>
  <si>
    <t>k0tnanp03at11b1x5</t>
  </si>
  <si>
    <t>k0tnanp03at11c1x5</t>
  </si>
  <si>
    <t>k0tnanp03at11c2x5</t>
  </si>
  <si>
    <t>k0tnanp03at12c4x5</t>
  </si>
  <si>
    <t>k0tnanp03at12c8x5</t>
  </si>
  <si>
    <t>k0tnanp03at12ccx5</t>
  </si>
  <si>
    <t>k0tnanp04at11b1x5</t>
  </si>
  <si>
    <t>k0tnanp04at11c1x5</t>
  </si>
  <si>
    <t>k0tnor044at11c1x5</t>
  </si>
  <si>
    <t>k0tnor044at11c2x5</t>
  </si>
  <si>
    <t>k0tnor044at12c2x5</t>
  </si>
  <si>
    <t>k0tnor044at12c4x5</t>
  </si>
  <si>
    <t>k0tnorb02at11b1x5</t>
  </si>
  <si>
    <t>k0tnorb02at11c1x5</t>
  </si>
  <si>
    <t>k0tnorb02at11c2x5</t>
  </si>
  <si>
    <t>k0tnorb02at11c4x5</t>
  </si>
  <si>
    <t>k0tnorp02at11b1x5</t>
  </si>
  <si>
    <t>k0tnorp02at11b2x5</t>
  </si>
  <si>
    <t>k0tnorp02at11c1x5</t>
  </si>
  <si>
    <t>k0tnorp02at11c2x5</t>
  </si>
  <si>
    <t>k0tnorp02at11c4x5</t>
  </si>
  <si>
    <t>k0tnorp02at11c8x5</t>
  </si>
  <si>
    <t>k0tnorp02at12c4x5</t>
  </si>
  <si>
    <t>k0tnorp02at12c8x5</t>
  </si>
  <si>
    <t>k0tnorp02at12ccx5</t>
  </si>
  <si>
    <t>k0tnorp03at11b1x5</t>
  </si>
  <si>
    <t>k0tnorp03at11c1x5</t>
  </si>
  <si>
    <t>k0tnorp03at11c2x5</t>
  </si>
  <si>
    <t>k0tnorp03at12c4x5</t>
  </si>
  <si>
    <t>k0tnorp03at12c8x5</t>
  </si>
  <si>
    <t>k0tnorp03at12ccx5</t>
  </si>
  <si>
    <t>k0tnorp04at11b1x5</t>
  </si>
  <si>
    <t>k0tnorp04at11c1x5</t>
  </si>
  <si>
    <t>k0toab012at11b1x5</t>
  </si>
  <si>
    <t>k0toab012at11c1x5</t>
  </si>
  <si>
    <t>k0toab012at11c2x5</t>
  </si>
  <si>
    <t>k0toab012at11c4x5</t>
  </si>
  <si>
    <t>k0toai012at11b1x5</t>
  </si>
  <si>
    <t>k0toai012at11c1x5</t>
  </si>
  <si>
    <t>k0toai012at11c2x5</t>
  </si>
  <si>
    <t>k0toai012at11c4x5</t>
  </si>
  <si>
    <t>k0toai012at12c4x5</t>
  </si>
  <si>
    <t>k0toai012at12c6x5</t>
  </si>
  <si>
    <t>k0toai022at11b1x5</t>
  </si>
  <si>
    <t>k0toai022at11c1x5</t>
  </si>
  <si>
    <t>k0toai022at11c2x5</t>
  </si>
  <si>
    <t>k0toai022at11c4x5</t>
  </si>
  <si>
    <t>k0toai022at12c4x5</t>
  </si>
  <si>
    <t>k0toai022at12c6x5</t>
  </si>
  <si>
    <t>k0torn002at11b1x5</t>
  </si>
  <si>
    <t>k0torn002at11c1x5</t>
  </si>
  <si>
    <t>k0torn002at11c2x5</t>
  </si>
  <si>
    <t>k0torn002at11c4x5</t>
  </si>
  <si>
    <t>k0trm0023at12b1x5</t>
  </si>
  <si>
    <t>k0trm0023at12c1x5</t>
  </si>
  <si>
    <t>k0trm0023at12c2x5</t>
  </si>
  <si>
    <t>k0trm0023at12c4x5</t>
  </si>
  <si>
    <t>k0ttihi01at11b1x5</t>
  </si>
  <si>
    <t>k0ttihi01at11c1x5</t>
  </si>
  <si>
    <t>k0ttilo01at11b1x5</t>
  </si>
  <si>
    <t>k0ttilo01at11c1x5</t>
  </si>
  <si>
    <t>k0txnr002at11b1x5</t>
  </si>
  <si>
    <t>k0txnr002at11b1x7</t>
  </si>
  <si>
    <t>k0txnr002at11c1x5</t>
  </si>
  <si>
    <t>k0txnr002at11c1x7</t>
  </si>
  <si>
    <t>k0txnr002at11c2x5</t>
  </si>
  <si>
    <t>k0txnr002at12c4x5</t>
  </si>
  <si>
    <t>k0txnrb02at11b1x5</t>
  </si>
  <si>
    <t>k0txnrb02at11c1x5</t>
  </si>
  <si>
    <t>k0txnrb02at11c2x5</t>
  </si>
  <si>
    <t>k0txnrb02at12c2x5</t>
  </si>
  <si>
    <t>k0txnrb02at12c4x5</t>
  </si>
  <si>
    <t>k0txnrc02at11b1x5</t>
  </si>
  <si>
    <t>k0txnrc02at11c1x5</t>
  </si>
  <si>
    <t>k0txnrc02at11c2x5</t>
  </si>
  <si>
    <t>k0txnrc02at12c2x5</t>
  </si>
  <si>
    <t>k0txnrc02at12c4x5</t>
  </si>
  <si>
    <t>k0txor002at11b1x5</t>
  </si>
  <si>
    <t>k0txor002at11b1x7</t>
  </si>
  <si>
    <t>k0txor002at11c1x5</t>
  </si>
  <si>
    <t>k0txor002at11c1x7</t>
  </si>
  <si>
    <t>k0txor002at11c2x5</t>
  </si>
  <si>
    <t>k0txor002at12c4x5</t>
  </si>
  <si>
    <t>k0txorb02at11b1x5</t>
  </si>
  <si>
    <t>k0txorb02at11c1x5</t>
  </si>
  <si>
    <t>k0txorb02at11c2x5</t>
  </si>
  <si>
    <t>k0txorb02at12c2x5</t>
  </si>
  <si>
    <t>k0txorb02at12c4x5</t>
  </si>
  <si>
    <t>k0txorc02at11b1x5</t>
  </si>
  <si>
    <t>k0txorc02at11c1x5</t>
  </si>
  <si>
    <t>k0txorc02at11c2x5</t>
  </si>
  <si>
    <t>k0txorc02at12c2x5</t>
  </si>
  <si>
    <t>k0txorc02at12c4x5</t>
  </si>
  <si>
    <t>k0tydp122at11b0x5</t>
  </si>
  <si>
    <t>k0tydp133at11c0x5</t>
  </si>
  <si>
    <t>k0tzfce22at11b1x5</t>
  </si>
  <si>
    <t>k0tzfce22at11b2x5</t>
  </si>
  <si>
    <t>k0tzfce22at11b3x5</t>
  </si>
  <si>
    <t>k0tzfce22at11b4x5</t>
  </si>
  <si>
    <t>k0tzfce22at11b8x5</t>
  </si>
  <si>
    <t>k0tzfce22at11bgx5</t>
  </si>
  <si>
    <t>k0tzfce22at11bwx5</t>
  </si>
  <si>
    <t>k0tzfce22at11htx5</t>
  </si>
  <si>
    <t>k0tzfce33at11c1x5</t>
  </si>
  <si>
    <t>k0tzfce33at11c2x5</t>
  </si>
  <si>
    <t>k0tzfce33at11c3x5</t>
  </si>
  <si>
    <t>k0tzfce33at11c4x5</t>
  </si>
  <si>
    <t>k0tzfce33at11c8x5</t>
  </si>
  <si>
    <t>k0tzfce33at11cgx5</t>
  </si>
  <si>
    <t>k0tzfce33at11cwx5</t>
  </si>
  <si>
    <t>k0tzfce33at11itx5</t>
  </si>
  <si>
    <t>k0tzfco22at11b1x5</t>
  </si>
  <si>
    <t>k0tzfco22at11b2x5</t>
  </si>
  <si>
    <t>k0tzfco22at11b3x5</t>
  </si>
  <si>
    <t>k0tzfco22at11b4x5</t>
  </si>
  <si>
    <t>k0tzfco22at11b8x5</t>
  </si>
  <si>
    <t>k0tzfco22at11bgx5</t>
  </si>
  <si>
    <t>k0tzfco22at11bwx5</t>
  </si>
  <si>
    <t>k0tzfco22at11htx5</t>
  </si>
  <si>
    <t>k0tzfco33at11c1x5</t>
  </si>
  <si>
    <t>k0tzfco33at11c2x5</t>
  </si>
  <si>
    <t>k0tzfco33at11c3x5</t>
  </si>
  <si>
    <t>k0tzfco33at11c4x5</t>
  </si>
  <si>
    <t>k0tzfco33at11c8x5</t>
  </si>
  <si>
    <t>k0tzfco33at11cgx5</t>
  </si>
  <si>
    <t>k0tzfco33at11cwx5</t>
  </si>
  <si>
    <t>k0tzfco33at11itx5</t>
  </si>
  <si>
    <t>k0tzfle22at11b1x5</t>
  </si>
  <si>
    <t>k0tzfle33at11c1x5</t>
  </si>
  <si>
    <t>k0tzflo22at11b1x5</t>
  </si>
  <si>
    <t>k0tzflo33at11c1x5</t>
  </si>
  <si>
    <t>k0tzfre22at11b1x5</t>
  </si>
  <si>
    <t>k0tzfre33at11c1x5</t>
  </si>
  <si>
    <t>k0tzfro22at11b1x5</t>
  </si>
  <si>
    <t>k0tzfro33at11c1x5</t>
  </si>
  <si>
    <t>k0tzvcc00at11b0x5</t>
  </si>
  <si>
    <t>k0tzvcc00at11c0x5</t>
  </si>
  <si>
    <t>k0tzvss00at11b0x5</t>
  </si>
  <si>
    <t>k0tzvss00at11c0x5</t>
  </si>
  <si>
    <t>pdk0.1</t>
  </si>
  <si>
    <t>cell</t>
  </si>
  <si>
    <t>k0taoi012at11b2x5</t>
  </si>
  <si>
    <t>k0taoi012at11c6x5</t>
  </si>
  <si>
    <t>k0taoi022at11b1w5</t>
  </si>
  <si>
    <t>k0taoi022at11b2x5</t>
  </si>
  <si>
    <t>k0taoi022at11c1w5</t>
  </si>
  <si>
    <t>k0taoi022at11c6x5</t>
  </si>
  <si>
    <t>k0tbfm201at11c4x5</t>
  </si>
  <si>
    <t>k0tbfm402at11b1x5</t>
  </si>
  <si>
    <t>k0tbfm402at11b2x5</t>
  </si>
  <si>
    <t>k0tbfm402at11c1x5</t>
  </si>
  <si>
    <t>k0tbfm402at11c2x5</t>
  </si>
  <si>
    <t>k0tbfn000at11b1w5</t>
  </si>
  <si>
    <t>k0tbfn000at11c1w5</t>
  </si>
  <si>
    <t>k0tbfn000at11c4x6</t>
  </si>
  <si>
    <t>k0tbfn000at11ccx5</t>
  </si>
  <si>
    <t>k0tbfn000at12c4x6</t>
  </si>
  <si>
    <t>k0tcbf000at12cox5</t>
  </si>
  <si>
    <t>k0tcbf000at12i1x5</t>
  </si>
  <si>
    <t>k0tcilb05at11c8x5</t>
  </si>
  <si>
    <t>k0tcilb05at11cex5</t>
  </si>
  <si>
    <t>k0tcilb05at11ckx5</t>
  </si>
  <si>
    <t>k0tcilb05at12ckx5</t>
  </si>
  <si>
    <t>k0tcinv00at12cox5</t>
  </si>
  <si>
    <t>k0tcinv00ht11b1x5</t>
  </si>
  <si>
    <t>k0tcinv00ht11c1x5</t>
  </si>
  <si>
    <t>k0tfsx000at12b1x5</t>
  </si>
  <si>
    <t>k0tfsx000at12c1x5</t>
  </si>
  <si>
    <t>k0tfun000at12b1x5</t>
  </si>
  <si>
    <t>k0tfun000at12c1x5</t>
  </si>
  <si>
    <t>k0tfuy000at12b1w5</t>
  </si>
  <si>
    <t>k0tfuy000at12b1x4</t>
  </si>
  <si>
    <t>k0tfuy000at12b1x5</t>
  </si>
  <si>
    <t>k0tfuy000at12b1y5</t>
  </si>
  <si>
    <t>k0tfuy000at12b2x5</t>
  </si>
  <si>
    <t>k0tfuy000at12c1w5</t>
  </si>
  <si>
    <t>k0tfuy000at12c1x4</t>
  </si>
  <si>
    <t>k0tfuy000at12c1x5</t>
  </si>
  <si>
    <t>k0tfuy000at12c1x6</t>
  </si>
  <si>
    <t>k0tfuy000at12c1y5</t>
  </si>
  <si>
    <t>k0tfuy000at12c2x5</t>
  </si>
  <si>
    <t>k0tfuy000at12c4x5</t>
  </si>
  <si>
    <t>k0tfuy000at12c8x5</t>
  </si>
  <si>
    <t>k0tfuz200at12b1w5</t>
  </si>
  <si>
    <t>k0tfuz200at12b1x4</t>
  </si>
  <si>
    <t>k0tfuz200at12b1x5</t>
  </si>
  <si>
    <t>k0tfuz200at12b1y5</t>
  </si>
  <si>
    <t>k0tfuz200at12b2x5</t>
  </si>
  <si>
    <t>k0tfuz200at12c1w5</t>
  </si>
  <si>
    <t>k0tfuz200at12c1x4</t>
  </si>
  <si>
    <t>k0tfuz200at12c1x5</t>
  </si>
  <si>
    <t>k0tfuz200at12c1x6</t>
  </si>
  <si>
    <t>k0tfuz200at12c1y5</t>
  </si>
  <si>
    <t>k0tfuz200at12c2x5</t>
  </si>
  <si>
    <t>k0tfuz400at14b1w5</t>
  </si>
  <si>
    <t>k0tfuz400at14b1x4</t>
  </si>
  <si>
    <t>k0tfuz400at14b1x5</t>
  </si>
  <si>
    <t>k0tfuz400at14b1y5</t>
  </si>
  <si>
    <t>k0tfuz400at14b2x5</t>
  </si>
  <si>
    <t>k0tfuz400at14c1w5</t>
  </si>
  <si>
    <t>k0tfuz400at14c1x4</t>
  </si>
  <si>
    <t>k0tfuz400at14c1x5</t>
  </si>
  <si>
    <t>k0tfuz400at14c1x6</t>
  </si>
  <si>
    <t>k0tfuz400at14c1y5</t>
  </si>
  <si>
    <t>k0tfuz400at14c2x5</t>
  </si>
  <si>
    <t>k0tfvn003at12b1x5</t>
  </si>
  <si>
    <t>k0tfvn003at12c1x5</t>
  </si>
  <si>
    <t>k0tfvs00bat12b1x4</t>
  </si>
  <si>
    <t>k0tfvs00bat12c1x4</t>
  </si>
  <si>
    <t>k0tfvs08bat12b1x4</t>
  </si>
  <si>
    <t>k0tfvs08bat12c1x4</t>
  </si>
  <si>
    <t>k0tfvy003at12b1w5</t>
  </si>
  <si>
    <t>k0tfvy003at12b1x4</t>
  </si>
  <si>
    <t>k0tfvy003at12b1x5</t>
  </si>
  <si>
    <t>k0tfvy003at12b2x5</t>
  </si>
  <si>
    <t>k0tfvy003at12c1w5</t>
  </si>
  <si>
    <t>k0tfvy003at12c1x4</t>
  </si>
  <si>
    <t>k0tfvy003at12c1x5</t>
  </si>
  <si>
    <t>k0tfvy003at12c1x6</t>
  </si>
  <si>
    <t>k0tfvy003at12c2x5</t>
  </si>
  <si>
    <t>k0tfvy003at12c4x5</t>
  </si>
  <si>
    <t>k0tfvz00bat12b1w5</t>
  </si>
  <si>
    <t>k0tfvz00bat12b1x4</t>
  </si>
  <si>
    <t>k0tfvz00bat12b1x5</t>
  </si>
  <si>
    <t>k0tfvz00bat12b1y5</t>
  </si>
  <si>
    <t>k0tfvz00bat12b2x5</t>
  </si>
  <si>
    <t>k0tfvz00bat12c1w5</t>
  </si>
  <si>
    <t>k0tfvz00bat12c1x4</t>
  </si>
  <si>
    <t>k0tfvz00bat12c1x5</t>
  </si>
  <si>
    <t>k0tfvz00bat12c1x6</t>
  </si>
  <si>
    <t>k0tfvz00bat12c1y5</t>
  </si>
  <si>
    <t>k0tfvz00bat12c2x5</t>
  </si>
  <si>
    <t>k0tfvz08bat12b1x4</t>
  </si>
  <si>
    <t>k0tfvz08bat12b1x5</t>
  </si>
  <si>
    <t>k0tfvz08bat12b2x5</t>
  </si>
  <si>
    <t>k0tfvz08bat12c1x4</t>
  </si>
  <si>
    <t>k0tfvz08bat12c1x5</t>
  </si>
  <si>
    <t>k0tfvz08bat12c1x6</t>
  </si>
  <si>
    <t>k0tfvz08bat12c2x5</t>
  </si>
  <si>
    <t>k0tfvz203at12b1w5</t>
  </si>
  <si>
    <t>k0tfvz203at12b1x4</t>
  </si>
  <si>
    <t>k0tfvz203at12b1x5</t>
  </si>
  <si>
    <t>k0tfvz203at12b2x5</t>
  </si>
  <si>
    <t>k0tfvz203at12c1w5</t>
  </si>
  <si>
    <t>k0tfvz203at12c1x4</t>
  </si>
  <si>
    <t>k0tfvz203at12c1x5</t>
  </si>
  <si>
    <t>k0tfvz203at12c1x6</t>
  </si>
  <si>
    <t>k0tfvz203at12c2x5</t>
  </si>
  <si>
    <t>k0tfvz403at14b1w5</t>
  </si>
  <si>
    <t>k0tfvz403at14b1x4</t>
  </si>
  <si>
    <t>k0tfvz403at14b1x5</t>
  </si>
  <si>
    <t>k0tfvz403at14b1y5</t>
  </si>
  <si>
    <t>k0tfvz403at14b2x5</t>
  </si>
  <si>
    <t>k0tfvz403at14c1w5</t>
  </si>
  <si>
    <t>k0tfvz403at14c1x4</t>
  </si>
  <si>
    <t>k0tfvz403at14c1x5</t>
  </si>
  <si>
    <t>k0tfvz403at14c1x6</t>
  </si>
  <si>
    <t>k0tfvz403at14c1y5</t>
  </si>
  <si>
    <t>k0tfvz403at14c2x5adth</t>
  </si>
  <si>
    <t>`00`}</t>
  </si>
  <si>
    <t>k0tfvz403at14c2x5</t>
  </si>
  <si>
    <t>k0tinv000at11b1w5</t>
  </si>
  <si>
    <t>k0tinv000at11c1w5</t>
  </si>
  <si>
    <t>k0tinv000at11cgx5</t>
  </si>
  <si>
    <t>k0tinv000tt11b1w5</t>
  </si>
  <si>
    <t>k0tinv000tt11b1x5</t>
  </si>
  <si>
    <t>k0tinv000tt11c1w5</t>
  </si>
  <si>
    <t>k0tinv000tt11c1x5</t>
  </si>
  <si>
    <t>k0tlan083at12b1x5</t>
  </si>
  <si>
    <t>k0tlan083at12c1x5</t>
  </si>
  <si>
    <t>k0tlsn000at11b1w5</t>
  </si>
  <si>
    <t>k0tlsn000at11c1w5</t>
  </si>
  <si>
    <t>k0tmbn022at11c4x5</t>
  </si>
  <si>
    <t>k0tmtn022at11c4x5</t>
  </si>
  <si>
    <t>k0tnand24at11c4x5</t>
  </si>
  <si>
    <t>k0tnanp02at11b1w5</t>
  </si>
  <si>
    <t>k0tnanp02at11c1w5</t>
  </si>
  <si>
    <t>k0tnanp02at11ccx5</t>
  </si>
  <si>
    <t>k0tnanp03at11b1w5</t>
  </si>
  <si>
    <t>k0tnanp03at11b2x5</t>
  </si>
  <si>
    <t>k0tnanp03at11c1w5</t>
  </si>
  <si>
    <t>k0tnor024at11c1x5</t>
  </si>
  <si>
    <t>k0tnor024at11c2x5</t>
  </si>
  <si>
    <t>k0tnor024at11c4x5</t>
  </si>
  <si>
    <t>k0tnor044at11c4x5</t>
  </si>
  <si>
    <t>k0tnorp02at11b1w5</t>
  </si>
  <si>
    <t>k0tnorp02at11c1w5</t>
  </si>
  <si>
    <t>k0tnorp02at11ccx5</t>
  </si>
  <si>
    <t>k0tnorp03at11b1w5</t>
  </si>
  <si>
    <t>k0tnorp03at11b2x5</t>
  </si>
  <si>
    <t>k0tnorp03at11c1w5</t>
  </si>
  <si>
    <t>k0toai012at11b2x5</t>
  </si>
  <si>
    <t>k0toai012at11c6x5</t>
  </si>
  <si>
    <t>k0toai022at11b2x5</t>
  </si>
  <si>
    <t>k0toai022at11c6x5</t>
  </si>
  <si>
    <t>k0tqolp01ad1100x5</t>
  </si>
  <si>
    <t>k0tqolp01at1100x5</t>
  </si>
  <si>
    <t>k0tqolp10at1100x5</t>
  </si>
  <si>
    <t>k0tsgt0d0at14c3x5</t>
  </si>
  <si>
    <t>k0tsgt0d0bt14c3x5</t>
  </si>
  <si>
    <t>k0tsgt0d1at14c3x5</t>
  </si>
  <si>
    <t>k0tsgt0d1bt14c3x5</t>
  </si>
  <si>
    <t>k0ttihi00at11b1x5</t>
  </si>
  <si>
    <t>k0ttihi00at11c1x5</t>
  </si>
  <si>
    <t>k0ttilo00at11b1x5</t>
  </si>
  <si>
    <t>k0ttilo00at11c1x5</t>
  </si>
  <si>
    <t>k0txor002at11b1w5</t>
  </si>
  <si>
    <t>k0txor002at11c1w5</t>
  </si>
  <si>
    <t>k0tydp122at11c0x5</t>
  </si>
  <si>
    <t>k0tzaondnat12b1x5</t>
  </si>
  <si>
    <t>k0tzaondnat12c1x5</t>
  </si>
  <si>
    <t>k0tzaontpat12b1x5</t>
  </si>
  <si>
    <t>k0tzaontpat12c1x5</t>
  </si>
  <si>
    <t>k0tzdsv22at11b1x5</t>
  </si>
  <si>
    <t>k0tzdsv22at11b2x5</t>
  </si>
  <si>
    <t>k0tzdsv22at11b3x5</t>
  </si>
  <si>
    <t>k0tzdsv22at11b4x5</t>
  </si>
  <si>
    <t>k0tzdsv22at11b5x5</t>
  </si>
  <si>
    <t>k0tzdsv22at11b6x5</t>
  </si>
  <si>
    <t>k0tzdsv22at11b8x5</t>
  </si>
  <si>
    <t>k0tzdsv22at11bax5</t>
  </si>
  <si>
    <t>k0tzdsv33at11c1x5</t>
  </si>
  <si>
    <t>k0tzdsv33at11c2x5</t>
  </si>
  <si>
    <t>k0tzdsv33at11c3x5</t>
  </si>
  <si>
    <t>k0tzdsv33at11c4x5</t>
  </si>
  <si>
    <t>k0tzdsv33at11c5x5</t>
  </si>
  <si>
    <t>k0tzdsv33at11c6x5</t>
  </si>
  <si>
    <t>k0tzdsv33at11c8x5</t>
  </si>
  <si>
    <t>k0tzdsv33at11cax5</t>
  </si>
  <si>
    <t>cell_seed</t>
  </si>
  <si>
    <t>source_devArea</t>
  </si>
  <si>
    <t>PP</t>
  </si>
  <si>
    <t>groupfile_ver</t>
  </si>
  <si>
    <t>pdk0.0.1</t>
  </si>
  <si>
    <t>x80b</t>
  </si>
  <si>
    <t>k0tand002kt11b1x5</t>
  </si>
  <si>
    <t>k0tand002kt11c1x5</t>
  </si>
  <si>
    <t>k0tand002kt11c2x5</t>
  </si>
  <si>
    <t>k0tand002kt11c4x5</t>
  </si>
  <si>
    <t>k0taob012kt11b1x5</t>
  </si>
  <si>
    <t>k0taob012kt11c1x5</t>
  </si>
  <si>
    <t>k0taob012kt11c2x5</t>
  </si>
  <si>
    <t>k0taob012kt11c4x5</t>
  </si>
  <si>
    <t>k0taoi012kt11b1x5</t>
  </si>
  <si>
    <t>k0taoi012kt11b2x5</t>
  </si>
  <si>
    <t>k0taoi012kt11c1x5</t>
  </si>
  <si>
    <t>k0taoi012kt11c2x5</t>
  </si>
  <si>
    <t>k0taoi012kt11c4x5</t>
  </si>
  <si>
    <t>k0taoi012kt12c4x5</t>
  </si>
  <si>
    <t>k0taoi012kt12c6x5</t>
  </si>
  <si>
    <t>k0taoi022kt11b1x5</t>
  </si>
  <si>
    <t>k0taoi022kt11b2x5</t>
  </si>
  <si>
    <t>k0taoi022kt11c1x5</t>
  </si>
  <si>
    <t>k0taoi022kt11c2x5</t>
  </si>
  <si>
    <t>k0taoi022kt11c4x5</t>
  </si>
  <si>
    <t>k0taoi022kt12c4x5</t>
  </si>
  <si>
    <t>k0taoi022kt12c6x5</t>
  </si>
  <si>
    <t>k0tbfm201kt11b1x5</t>
  </si>
  <si>
    <t>k0tbfm201kt11b2x5</t>
  </si>
  <si>
    <t>k0tbfm201kt11c1x5</t>
  </si>
  <si>
    <t>k0tbfm201kt11c2x5</t>
  </si>
  <si>
    <t>k0tbfm402kt11b1x5</t>
  </si>
  <si>
    <t>k0tbfm402kt11b2x5</t>
  </si>
  <si>
    <t>k0tbfm402kt11c1x5</t>
  </si>
  <si>
    <t>k0tbfm402kt11c2x5</t>
  </si>
  <si>
    <t>k0tbfn000kt11b1x5</t>
  </si>
  <si>
    <t>k0tbfn000kt11b2x5</t>
  </si>
  <si>
    <t>k0tbfn000kt11c1x5</t>
  </si>
  <si>
    <t>k0tbfn000kt11c2x5</t>
  </si>
  <si>
    <t>k0tbfn000kt11c3x5</t>
  </si>
  <si>
    <t>k0tbfn000kt11c4x5</t>
  </si>
  <si>
    <t>k0tbfn000kt11c6x5</t>
  </si>
  <si>
    <t>k0tbfn000kt11c8x5</t>
  </si>
  <si>
    <t>k0tbfn000kt12c4x5</t>
  </si>
  <si>
    <t>k0tbfn000kt12c6x5</t>
  </si>
  <si>
    <t>k0tbfn000kt12c8x5</t>
  </si>
  <si>
    <t>k0tbfn000kt12ccx5</t>
  </si>
  <si>
    <t>k0tcbf000kt11b1x5</t>
  </si>
  <si>
    <t>k0tcbf000kt11b2x5</t>
  </si>
  <si>
    <t>k0tcbf000kt11c1x5</t>
  </si>
  <si>
    <t>k0tcbf000kt11c2x5</t>
  </si>
  <si>
    <t>k0tcbf000kt11c4x5</t>
  </si>
  <si>
    <t>k0tcbf000kt11c6x5</t>
  </si>
  <si>
    <t>k0tcbf000kt11c8x5</t>
  </si>
  <si>
    <t>k0tcbf000kt12c4c5</t>
  </si>
  <si>
    <t>k0tcbf000kt12c6c5</t>
  </si>
  <si>
    <t>k0tcbf000kt12c8c5</t>
  </si>
  <si>
    <t>k0tcbf000kt12c8x5</t>
  </si>
  <si>
    <t>k0tcbf000kt12ccc5</t>
  </si>
  <si>
    <t>k0tcbf000kt12ccx5</t>
  </si>
  <si>
    <t>k0tcbf000kt12cgc5</t>
  </si>
  <si>
    <t>k0tcbf000kt12cgx5</t>
  </si>
  <si>
    <t>k0tcbf000kt12coc5</t>
  </si>
  <si>
    <t>k0tcbf000kt12cox5</t>
  </si>
  <si>
    <t>k0tcbf000kt12i1c5</t>
  </si>
  <si>
    <t>k0tcbf000kt12i1x5</t>
  </si>
  <si>
    <t>k0tcbf000kt14c4b5</t>
  </si>
  <si>
    <t>k0tcbf000kt14c4d5</t>
  </si>
  <si>
    <t>k0tcbf000kt14c6b5</t>
  </si>
  <si>
    <t>k0tcbf000kt14c6d5</t>
  </si>
  <si>
    <t>k0tcbf000kt14c8b5</t>
  </si>
  <si>
    <t>k0tcbf000kt14c8d5</t>
  </si>
  <si>
    <t>k0tcbf000kt14ccb5</t>
  </si>
  <si>
    <t>k0tcbf000kt14ccd5</t>
  </si>
  <si>
    <t>k0tcbf000kt14cgb5</t>
  </si>
  <si>
    <t>k0tcbf000kt14cgd5</t>
  </si>
  <si>
    <t>k0tcbf000kt14cob5</t>
  </si>
  <si>
    <t>k0tcbf000kt14cod5</t>
  </si>
  <si>
    <t>k0tcbf000kt14i1b5</t>
  </si>
  <si>
    <t>k0tcbf000kt14i1d5</t>
  </si>
  <si>
    <t>k0tcilb05kt11b2x5</t>
  </si>
  <si>
    <t>k0tcilb05kt11c1x5</t>
  </si>
  <si>
    <t>k0tcilb05kt11c2x5</t>
  </si>
  <si>
    <t>k0tcilb05kt11c4x5</t>
  </si>
  <si>
    <t>k0tcilb05kt12c8x5</t>
  </si>
  <si>
    <t>k0tcilb05kt12ccx5</t>
  </si>
  <si>
    <t>k0tcilb05kt12cgx5</t>
  </si>
  <si>
    <t>k0tcilb05kt12ckx5</t>
  </si>
  <si>
    <t>k0tcinv00kt11b1h5</t>
  </si>
  <si>
    <t>k0tcinv00kt11b1x5</t>
  </si>
  <si>
    <t>k0tcinv00kt11b2x5</t>
  </si>
  <si>
    <t>k0tcinv00kt11c1h5</t>
  </si>
  <si>
    <t>k0tcinv00kt11c1x5</t>
  </si>
  <si>
    <t>k0tcinv00kt11c2x5</t>
  </si>
  <si>
    <t>k0tcinv00kt11c4x5</t>
  </si>
  <si>
    <t>k0tcinv00kt11c6x5</t>
  </si>
  <si>
    <t>k0tcinv00kt11c8x5</t>
  </si>
  <si>
    <t>k0tcinv00kt11ccx5</t>
  </si>
  <si>
    <t>k0tcinv00kt12c4c5</t>
  </si>
  <si>
    <t>k0tcinv00kt12c6c5</t>
  </si>
  <si>
    <t>k0tcinv00kt12c8c5</t>
  </si>
  <si>
    <t>k0tcinv00kt12c8x5</t>
  </si>
  <si>
    <t>k0tcinv00kt12ccc5</t>
  </si>
  <si>
    <t>k0tcinv00kt12ccx5</t>
  </si>
  <si>
    <t>k0tcinv00kt12cgc5</t>
  </si>
  <si>
    <t>k0tcinv00kt12cgx5</t>
  </si>
  <si>
    <t>k0tcinv00kt12coc5</t>
  </si>
  <si>
    <t>k0tcinv00kt12cox5</t>
  </si>
  <si>
    <t>k0tcinv00kt14c4b5</t>
  </si>
  <si>
    <t>k0tcinv00kt14c4d5</t>
  </si>
  <si>
    <t>k0tcinv00kt14c6b5</t>
  </si>
  <si>
    <t>k0tcinv00kt14c6d5</t>
  </si>
  <si>
    <t>k0tcinv00kt14c8b5</t>
  </si>
  <si>
    <t>k0tcinv00kt14c8d5</t>
  </si>
  <si>
    <t>k0tcinv00kt14ccb5</t>
  </si>
  <si>
    <t>k0tcinv00kt14ccd5</t>
  </si>
  <si>
    <t>k0tcinv00kt14cgb5</t>
  </si>
  <si>
    <t>k0tcinv00kt14cgd5</t>
  </si>
  <si>
    <t>k0tcinv00kt14cob5</t>
  </si>
  <si>
    <t>k0tcinv00kt14cod5</t>
  </si>
  <si>
    <t>k0tclb0a2kt11b1x5</t>
  </si>
  <si>
    <t>k0tclb0a2kt11b2x5</t>
  </si>
  <si>
    <t>k0tclb0a2kt11c1x5</t>
  </si>
  <si>
    <t>k0tclb0a2kt11c2x5</t>
  </si>
  <si>
    <t>k0tclb0a2kt11c4x5</t>
  </si>
  <si>
    <t>k0tclb0a2kt11c6x5</t>
  </si>
  <si>
    <t>k0tclb0a2kt12c4c5</t>
  </si>
  <si>
    <t>k0tclb0a2kt12c6c5</t>
  </si>
  <si>
    <t>k0tclb0a2kt12c8c5</t>
  </si>
  <si>
    <t>k0tclb0a2kt12c8x5</t>
  </si>
  <si>
    <t>k0tclb0a2kt12ccc5</t>
  </si>
  <si>
    <t>k0tclb0a2kt12ccx5</t>
  </si>
  <si>
    <t>k0tfmz203kt12b1j5</t>
  </si>
  <si>
    <t>k0tfmz203kt12b1k5</t>
  </si>
  <si>
    <t>k0tfmz203kt12b1x5</t>
  </si>
  <si>
    <t>k0tfmz203kt12c1x5</t>
  </si>
  <si>
    <t>k0tfsx000kt12b1x5</t>
  </si>
  <si>
    <t>k0tfsx000kt12c1x5</t>
  </si>
  <si>
    <t>k0tfun000kt12b1x5</t>
  </si>
  <si>
    <t>k0tfun000kt12c1x5</t>
  </si>
  <si>
    <t>k0tfuy000kt12b1x4</t>
  </si>
  <si>
    <t>k0tfuy000kt12b1x5</t>
  </si>
  <si>
    <t>k0tfuy000kt12b1y4</t>
  </si>
  <si>
    <t>k0tfuy000kt12b1y5</t>
  </si>
  <si>
    <t>k0tfuy000kt12b2x5</t>
  </si>
  <si>
    <t>k0tfuy000kt12c1x4</t>
  </si>
  <si>
    <t>k0tfuy000kt12c1x5</t>
  </si>
  <si>
    <t>k0tfuy000kt12c1y4</t>
  </si>
  <si>
    <t>k0tfuy000kt12c1y5</t>
  </si>
  <si>
    <t>k0tfuy000kt12c2x5</t>
  </si>
  <si>
    <t>k0tfuy000kt12c4x5</t>
  </si>
  <si>
    <t>k0tfuy000kt12c8x5</t>
  </si>
  <si>
    <t>k0tfuz200kt12b1j4</t>
  </si>
  <si>
    <t>k0tfuz200kt12b1k4</t>
  </si>
  <si>
    <t>k0tfuz200kt12b1x4</t>
  </si>
  <si>
    <t>k0tfuz200kt12b1x5</t>
  </si>
  <si>
    <t>k0tfuz200kt12b1y4</t>
  </si>
  <si>
    <t>k0tfuz200kt12b1y5</t>
  </si>
  <si>
    <t>k0tfuz200kt12b2x5</t>
  </si>
  <si>
    <t>k0tfuz200kt12c1x4</t>
  </si>
  <si>
    <t>k0tfuz200kt12c1x5</t>
  </si>
  <si>
    <t>k0tfuz200kt12c1y4</t>
  </si>
  <si>
    <t>k0tfuz200kt12c1y5</t>
  </si>
  <si>
    <t>k0tfuz200kt12c2x5</t>
  </si>
  <si>
    <t>k0tfuz400kt14b1x4</t>
  </si>
  <si>
    <t>k0tfuz400kt14b1x5</t>
  </si>
  <si>
    <t>k0tfuz400kt14b1y4</t>
  </si>
  <si>
    <t>k0tfuz400kt14b1y5</t>
  </si>
  <si>
    <t>k0tfuz400kt14b2x5</t>
  </si>
  <si>
    <t>k0tfuz400kt14c1j5</t>
  </si>
  <si>
    <t>k0tfuz400kt14c1k5</t>
  </si>
  <si>
    <t>k0tfuz400kt14c1x4</t>
  </si>
  <si>
    <t>k0tfuz400kt14c1x5</t>
  </si>
  <si>
    <t>k0tfuz400kt14c1y4</t>
  </si>
  <si>
    <t>k0tfuz400kt14c1y5</t>
  </si>
  <si>
    <t>k0tfuz400kt14c2x5</t>
  </si>
  <si>
    <t>k0tfvn003kt12b1x5</t>
  </si>
  <si>
    <t>k0tfvn003kt12c1x5</t>
  </si>
  <si>
    <t>k0tfvy003fb12b1x5</t>
  </si>
  <si>
    <t>k0tfvy003fb12c1x5</t>
  </si>
  <si>
    <t>k0tfvy003kt12b1x4</t>
  </si>
  <si>
    <t>k0tfvy003kt12b1x5</t>
  </si>
  <si>
    <t>k0tfvy003kt12b2x5</t>
  </si>
  <si>
    <t>k0tfvy003kt12c1x4</t>
  </si>
  <si>
    <t>k0tfvy003kt12c1x5</t>
  </si>
  <si>
    <t>k0tfvy003kt12c2x5</t>
  </si>
  <si>
    <t>k0tfvy003kt12c4x5</t>
  </si>
  <si>
    <t>k0tfvz00bkt12b1x4</t>
  </si>
  <si>
    <t>k0tfvz00bkt12b1x5</t>
  </si>
  <si>
    <t>k0tfvz00bkt12b1y4</t>
  </si>
  <si>
    <t>k0tfvz00bkt12b1y5</t>
  </si>
  <si>
    <t>k0tfvz00bkt12b2x5</t>
  </si>
  <si>
    <t>k0tfvz00bkt12c1x4</t>
  </si>
  <si>
    <t>k0tfvz00bkt12c1x5</t>
  </si>
  <si>
    <t>k0tfvz00bkt12c1y4</t>
  </si>
  <si>
    <t>k0tfvz00bkt12c1y5</t>
  </si>
  <si>
    <t>k0tfvz00bkt12c2x5</t>
  </si>
  <si>
    <t>k0tfvz08bkt12b1x4</t>
  </si>
  <si>
    <t>k0tfvz08bkt12b1x5</t>
  </si>
  <si>
    <t>k0tfvz08bkt12b2x5</t>
  </si>
  <si>
    <t>k0tfvz08bkt12c1x4</t>
  </si>
  <si>
    <t>k0tfvz08bkt12c1x5</t>
  </si>
  <si>
    <t>k0tfvz08bkt12c2x5</t>
  </si>
  <si>
    <t>k0tfvz203kt12b1x4</t>
  </si>
  <si>
    <t>k0tfvz203kt12b1x5</t>
  </si>
  <si>
    <t>k0tfvz203kt12b2x5</t>
  </si>
  <si>
    <t>k0tfvz203kt12c1x4</t>
  </si>
  <si>
    <t>k0tfvz203kt12c1x5</t>
  </si>
  <si>
    <t>k0tfvz203kt12c2x5</t>
  </si>
  <si>
    <t>k0tfvz403kt14b1j5</t>
  </si>
  <si>
    <t>k0tfvz403kt14b1k5</t>
  </si>
  <si>
    <t>k0tfvz403kt14b1x4</t>
  </si>
  <si>
    <t>k0tfvz403kt14b1x5</t>
  </si>
  <si>
    <t>k0tfvz403kt14b1y4</t>
  </si>
  <si>
    <t>k0tfvz403kt14b1y5</t>
  </si>
  <si>
    <t>k0tfvz403kt14b2x5</t>
  </si>
  <si>
    <t>k0tfvz403kt14c1j4</t>
  </si>
  <si>
    <t>k0tfvz403kt14c1j5</t>
  </si>
  <si>
    <t>k0tfvz403kt14c1k4</t>
  </si>
  <si>
    <t>k0tfvz403kt14c1k5</t>
  </si>
  <si>
    <t>k0tfvz403kt14c1x4</t>
  </si>
  <si>
    <t>k0tfvz403kt14c1x5adth</t>
  </si>
  <si>
    <t>`</t>
  </si>
  <si>
    <t>k0tfvz403kt14c1x5</t>
  </si>
  <si>
    <t>k0tfvz403kt14c1y4</t>
  </si>
  <si>
    <t>k0tfvz403kt14c1y5</t>
  </si>
  <si>
    <t>k0tfvz403kt14c2x5</t>
  </si>
  <si>
    <t>k0tinv000kb12c2p5</t>
  </si>
  <si>
    <t>k0tinv000kb12c2q5</t>
  </si>
  <si>
    <t>k0tinv000kb12c2r5</t>
  </si>
  <si>
    <t>k0tinv000kb12c2s5</t>
  </si>
  <si>
    <t>k0tinv000kb12c6p5</t>
  </si>
  <si>
    <t>k0tinv000kb12c6q5</t>
  </si>
  <si>
    <t>k0tinv000kb12c6r5</t>
  </si>
  <si>
    <t>k0tinv000kb12c6s5</t>
  </si>
  <si>
    <t>k0tinv000kt11b1t5</t>
  </si>
  <si>
    <t>k0tinv000kt11b1x5</t>
  </si>
  <si>
    <t>k0tinv000kt11b2x5</t>
  </si>
  <si>
    <t>k0tinv000kt11b4x5</t>
  </si>
  <si>
    <t>k0tinv000kt11b8x5</t>
  </si>
  <si>
    <t>k0tinv000kt11c1t5</t>
  </si>
  <si>
    <t>k0tinv000kt11c1x5</t>
  </si>
  <si>
    <t>k0tinv000kt11c2x5</t>
  </si>
  <si>
    <t>k0tinv000kt11c3x5</t>
  </si>
  <si>
    <t>k0tinv000kt11c4x5</t>
  </si>
  <si>
    <t>k0tinv000kt11c6x5</t>
  </si>
  <si>
    <t>k0tinv000kt11c8x5</t>
  </si>
  <si>
    <t>k0tinv000kt11ccx5</t>
  </si>
  <si>
    <t>k0tinv000kt11cgj5</t>
  </si>
  <si>
    <t>k0tinv000kt11cgj8</t>
  </si>
  <si>
    <t>k0tinv000kt11cgk5</t>
  </si>
  <si>
    <t>k0tinv000kt12c2p5</t>
  </si>
  <si>
    <t>k0tinv000kt12c2q5</t>
  </si>
  <si>
    <t>k0tinv000kt12c2r5</t>
  </si>
  <si>
    <t>k0tinv000kt12c2s5</t>
  </si>
  <si>
    <t>k0tinv000kt12c4x5</t>
  </si>
  <si>
    <t>k0tinv000kt12c6p5</t>
  </si>
  <si>
    <t>k0tinv000kt12c6q5</t>
  </si>
  <si>
    <t>k0tinv000kt12c6r5</t>
  </si>
  <si>
    <t>k0tinv000kt12c6s5</t>
  </si>
  <si>
    <t>k0tinv000kt12c6x5</t>
  </si>
  <si>
    <t>k0tinv000kt12c8x5</t>
  </si>
  <si>
    <t>k0tinv000kt12ccx5</t>
  </si>
  <si>
    <t>k0tinv000kt12cgx5</t>
  </si>
  <si>
    <t>k0tlan083kt12b1x5</t>
  </si>
  <si>
    <t>k0tlan083kt12c1x5</t>
  </si>
  <si>
    <t>k0tlsn000kt11b1x5</t>
  </si>
  <si>
    <t>k0tlsn000kt11b2x5</t>
  </si>
  <si>
    <t>k0tlsn000kt11c1x5</t>
  </si>
  <si>
    <t>k0tlsn000kt11c2x5</t>
  </si>
  <si>
    <t>k0tlsn080kt11b1x5</t>
  </si>
  <si>
    <t>k0tlsn080kt11b2x5</t>
  </si>
  <si>
    <t>k0tlsn080kt11c1x5</t>
  </si>
  <si>
    <t>k0tlsn080kt11c2x5</t>
  </si>
  <si>
    <t>k0tltn400kt14b1j5</t>
  </si>
  <si>
    <t>k0tltn400kt14b1k5</t>
  </si>
  <si>
    <t>k0tltn400kt14b1x5</t>
  </si>
  <si>
    <t>k0tltn400kt14c1j5</t>
  </si>
  <si>
    <t>k0tltn400kt14c1k5</t>
  </si>
  <si>
    <t>k0tltn400kt14c1x5</t>
  </si>
  <si>
    <t>k0tmbn022kt11b1x5</t>
  </si>
  <si>
    <t>k0tmbn022kt11b2x5</t>
  </si>
  <si>
    <t>k0tmbn022kt11c1x5</t>
  </si>
  <si>
    <t>k0tmbn022kt11c2x5</t>
  </si>
  <si>
    <t>k0tmbn022kt12c4x5</t>
  </si>
  <si>
    <t>k0tmtn022kt11b1x5</t>
  </si>
  <si>
    <t>k0tmtn022kt11c1x5</t>
  </si>
  <si>
    <t>k0tmtn022kt11c2x5</t>
  </si>
  <si>
    <t>k0tmtn022kt12c2x5</t>
  </si>
  <si>
    <t>k0tmtn022kt12c4x5</t>
  </si>
  <si>
    <t>k0tnanb02kt11b1x5</t>
  </si>
  <si>
    <t>k0tnanb02kt11c1x5</t>
  </si>
  <si>
    <t>k0tnanb02kt11c2x5</t>
  </si>
  <si>
    <t>k0tnanb02kt11c4x5</t>
  </si>
  <si>
    <t>k0tnand24kt11c1x5</t>
  </si>
  <si>
    <t>k0tnand24kt11c2x5</t>
  </si>
  <si>
    <t>k0tnand24kt12c2x5</t>
  </si>
  <si>
    <t>k0tnand24kt12c4x5</t>
  </si>
  <si>
    <t>k0tnanp02kt11b1x5</t>
  </si>
  <si>
    <t>k0tnanp02kt11b2x5</t>
  </si>
  <si>
    <t>k0tnanp02kt11c1x5</t>
  </si>
  <si>
    <t>k0tnanp02kt11c2x5</t>
  </si>
  <si>
    <t>k0tnanp02kt11c4x5</t>
  </si>
  <si>
    <t>k0tnanp02kt11c8x5</t>
  </si>
  <si>
    <t>k0tnanp02kt12c4x5</t>
  </si>
  <si>
    <t>k0tnanp02kt12c8x5</t>
  </si>
  <si>
    <t>k0tnanp02kt12ccx5</t>
  </si>
  <si>
    <t>k0tnanp03kt11b1x5</t>
  </si>
  <si>
    <t>k0tnanp03kt11b2x5</t>
  </si>
  <si>
    <t>k0tnanp03kt11c1x5</t>
  </si>
  <si>
    <t>k0tnanp03kt11c2x5</t>
  </si>
  <si>
    <t>k0tnanp03kt12c4x5</t>
  </si>
  <si>
    <t>k0tnanp03kt12c8x5</t>
  </si>
  <si>
    <t>k0tnanp03kt12ccx5</t>
  </si>
  <si>
    <t>k0tnanp04kt11b1x5</t>
  </si>
  <si>
    <t>k0tnanp04kt11c1x5</t>
  </si>
  <si>
    <t>k0tnor044kt11c1x5</t>
  </si>
  <si>
    <t>k0tnor044kt11c2x5</t>
  </si>
  <si>
    <t>k0tnor044kt11c4x5</t>
  </si>
  <si>
    <t>k0tnor044kt12c4x5</t>
  </si>
  <si>
    <t>k0tnorb02kt11b1x5</t>
  </si>
  <si>
    <t>k0tnorb02kt11c1x5</t>
  </si>
  <si>
    <t>k0tnorb02kt11c2x5</t>
  </si>
  <si>
    <t>k0tnorb02kt11c4x5</t>
  </si>
  <si>
    <t>k0tnorp02kt11b1x5</t>
  </si>
  <si>
    <t>k0tnorp02kt11b2x5</t>
  </si>
  <si>
    <t>k0tnorp02kt11c1x5</t>
  </si>
  <si>
    <t>k0tnorp02kt11c2x5</t>
  </si>
  <si>
    <t>k0tnorp02kt11c4x5</t>
  </si>
  <si>
    <t>k0tnorp02kt11c8x5</t>
  </si>
  <si>
    <t>k0tnorp02kt12c4x5</t>
  </si>
  <si>
    <t>k0tnorp02kt12c8x5</t>
  </si>
  <si>
    <t>k0tnorp02kt12ccx5</t>
  </si>
  <si>
    <t>k0tnorp03kt11b1x5</t>
  </si>
  <si>
    <t>k0tnorp03kt11b2x5</t>
  </si>
  <si>
    <t>k0tnorp03kt11c1x5</t>
  </si>
  <si>
    <t>k0tnorp03kt11c2x5</t>
  </si>
  <si>
    <t>k0tnorp03kt12c4x5</t>
  </si>
  <si>
    <t>k0tnorp03kt12c8x5</t>
  </si>
  <si>
    <t>k0tnorp03kt12ccx5</t>
  </si>
  <si>
    <t>k0tnorp04kt11b1x5</t>
  </si>
  <si>
    <t>k0tnorp04kt11c1x5</t>
  </si>
  <si>
    <t>k0toab012kt11b1x5</t>
  </si>
  <si>
    <t>k0toab012kt11c1x5</t>
  </si>
  <si>
    <t>k0toab012kt11c2x5</t>
  </si>
  <si>
    <t>k0toab012kt11c4x5</t>
  </si>
  <si>
    <t>k0toai012kt11b1x5</t>
  </si>
  <si>
    <t>k0toai012kt11b2x5</t>
  </si>
  <si>
    <t>k0toai012kt11c1x5</t>
  </si>
  <si>
    <t>k0toai012kt11c2x5</t>
  </si>
  <si>
    <t>k0toai012kt11c4x5</t>
  </si>
  <si>
    <t>k0toai012kt12c4x5</t>
  </si>
  <si>
    <t>k0toai012kt12c6x5</t>
  </si>
  <si>
    <t>k0toai022kt11b1x5</t>
  </si>
  <si>
    <t>k0toai022kt11b2x5</t>
  </si>
  <si>
    <t>k0toai022kt11c1x5</t>
  </si>
  <si>
    <t>k0toai022kt11c2x5</t>
  </si>
  <si>
    <t>k0toai022kt11c4x5</t>
  </si>
  <si>
    <t>k0toai022kt12c4x5</t>
  </si>
  <si>
    <t>k0toai022kt12c6x5</t>
  </si>
  <si>
    <t>k0torn002kt11b1x5</t>
  </si>
  <si>
    <t>k0torn002kt11c1x5</t>
  </si>
  <si>
    <t>k0torn002kt11c2x5</t>
  </si>
  <si>
    <t>k0torn002kt11c4x5</t>
  </si>
  <si>
    <t>k0tpsw001kt14oux5</t>
  </si>
  <si>
    <t>k0tpsw032kt14oux5</t>
  </si>
  <si>
    <t>k0tqolp01kt1100x5</t>
  </si>
  <si>
    <t>k0tqolp10kt1100x5</t>
  </si>
  <si>
    <t>k0tqolpppkt1101f5</t>
  </si>
  <si>
    <t>k0tqolpppkt1110f5</t>
  </si>
  <si>
    <t>k0trm0023kt12b1x5</t>
  </si>
  <si>
    <t>k0trm0023kt12c1x5</t>
  </si>
  <si>
    <t>k0trm0023kt12c2x5</t>
  </si>
  <si>
    <t>k0trm0023kt12c4x5</t>
  </si>
  <si>
    <t>k0tsg00ndfb12b6f5</t>
  </si>
  <si>
    <t>k0tsgt0d0kt12c4a5</t>
  </si>
  <si>
    <t>k0tsgt0d0kt12c4b5</t>
  </si>
  <si>
    <t>k0tsgt0d0kt14c3a5</t>
  </si>
  <si>
    <t>k0tsgt0d0kt14c3b5</t>
  </si>
  <si>
    <t>k0tsgt0d1kt12c4a5</t>
  </si>
  <si>
    <t>k0tsgt0d1kt12c4b5</t>
  </si>
  <si>
    <t>k0tsgt0d1kt14c3a5</t>
  </si>
  <si>
    <t>k0tsgt0d1kt14c3b5</t>
  </si>
  <si>
    <t>k0ttihi01kt11b1x5</t>
  </si>
  <si>
    <t>k0ttihi01kt11c1x5</t>
  </si>
  <si>
    <t>k0ttilo01kt11b1x5</t>
  </si>
  <si>
    <t>k0ttilo01kt11c1x5</t>
  </si>
  <si>
    <t>k0txnrb02kt11b1x5</t>
  </si>
  <si>
    <t>k0txnrb02kt11c1x5</t>
  </si>
  <si>
    <t>k0txnrb02kt11c2x5</t>
  </si>
  <si>
    <t>k0txnrb02kt12c2x5</t>
  </si>
  <si>
    <t>k0txnrb02kt12c4x5</t>
  </si>
  <si>
    <t>k0txnrc02kt11b1x5</t>
  </si>
  <si>
    <t>k0txnrc02kt11c1x5</t>
  </si>
  <si>
    <t>k0txnrc02kt11c2x5</t>
  </si>
  <si>
    <t>k0txnrc02kt12c2x5</t>
  </si>
  <si>
    <t>k0txnrc02kt12c4x5</t>
  </si>
  <si>
    <t>k0txorb02kt11b1x5</t>
  </si>
  <si>
    <t>k0txorb02kt11c1x5</t>
  </si>
  <si>
    <t>k0txorb02kt11c2x5</t>
  </si>
  <si>
    <t>k0txorb02kt12c2x5</t>
  </si>
  <si>
    <t>k0txorb02kt12c4x5</t>
  </si>
  <si>
    <t>k0txorc02kt11b1x5</t>
  </si>
  <si>
    <t>k0txorc02kt11c1x5</t>
  </si>
  <si>
    <t>k0txorc02kt11c2x5</t>
  </si>
  <si>
    <t>k0txorc02kt12c2x5</t>
  </si>
  <si>
    <t>k0txorc02kt12c4x5</t>
  </si>
  <si>
    <t>k0tydp122kt11b0x5</t>
  </si>
  <si>
    <t>k0tydp133kt11c0x5</t>
  </si>
  <si>
    <t>k0tzaondnkt12b1x5</t>
  </si>
  <si>
    <t>k0tzaondnkt12b2x5</t>
  </si>
  <si>
    <t>k0tzaondnkt12b3x5</t>
  </si>
  <si>
    <t>k0tzaondnkt12c1x5</t>
  </si>
  <si>
    <t>k0tzaondnkt12c2x5</t>
  </si>
  <si>
    <t>k0tzaondnkt12c3x5</t>
  </si>
  <si>
    <t>k0tzaondxkt14c1x5</t>
  </si>
  <si>
    <t>k0tzaondxkt14c2x5</t>
  </si>
  <si>
    <t>k0tzaonpxkt14c0x5</t>
  </si>
  <si>
    <t>k0tzaontpkt12b0x5</t>
  </si>
  <si>
    <t>k0tzaontpkt12c0x5</t>
  </si>
  <si>
    <t>k0tzdp022kt11b0x5</t>
  </si>
  <si>
    <t>k0tzdp033kt11c0x5</t>
  </si>
  <si>
    <t>k0tzdsv22kt11b1x5</t>
  </si>
  <si>
    <t>k0tzdsv22kt11b2x5</t>
  </si>
  <si>
    <t>k0tzdsv22kt11b3x5</t>
  </si>
  <si>
    <t>k0tzdsv22kt11b4x5</t>
  </si>
  <si>
    <t>k0tzdsv22kt11b5x5</t>
  </si>
  <si>
    <t>k0tzdsv22kt11b6x5</t>
  </si>
  <si>
    <t>k0tzdsv22kt11b8x5</t>
  </si>
  <si>
    <t>k0tzdsv22kt11bax5</t>
  </si>
  <si>
    <t>k0tzdsv33kt11c1x5</t>
  </si>
  <si>
    <t>k0tzdsv33kt11c2x5</t>
  </si>
  <si>
    <t>k0tzdsv33kt11c3x5</t>
  </si>
  <si>
    <t>k0tzdsv33kt11c4x5</t>
  </si>
  <si>
    <t>k0tzdsv33kt11c5x5</t>
  </si>
  <si>
    <t>k0tzdsv33kt11c6x5</t>
  </si>
  <si>
    <t>k0tzdsv33kt11c8x5</t>
  </si>
  <si>
    <t>k0tzdsv33kt11cax5</t>
  </si>
  <si>
    <t>k0tzfce22kt11b1x5</t>
  </si>
  <si>
    <t>k0tzfce22kt11b2x5</t>
  </si>
  <si>
    <t>k0tzfce22kt11b3x5</t>
  </si>
  <si>
    <t>k0tzfce22kt11b4x5</t>
  </si>
  <si>
    <t>k0tzfce22kt11b8x5</t>
  </si>
  <si>
    <t>k0tzfce22kt11bgx5</t>
  </si>
  <si>
    <t>k0tzfce22kt11bwx5</t>
  </si>
  <si>
    <t>k0tzfce22kt11htx5</t>
  </si>
  <si>
    <t>k0tzfce33kt11c1x5</t>
  </si>
  <si>
    <t>k0tzfce33kt11c2x5</t>
  </si>
  <si>
    <t>k0tzfce33kt11c3x5</t>
  </si>
  <si>
    <t>k0tzfce33kt11c4x5</t>
  </si>
  <si>
    <t>k0tzfce33kt11c8x5</t>
  </si>
  <si>
    <t>k0tzfce33kt11cgx5</t>
  </si>
  <si>
    <t>k0tzfce33kt11cwx5</t>
  </si>
  <si>
    <t>k0tzfce33kt11itx5</t>
  </si>
  <si>
    <t>k0tzfco22kt11b1x5</t>
  </si>
  <si>
    <t>k0tzfco22kt11b2x5</t>
  </si>
  <si>
    <t>k0tzfco22kt11b3x5</t>
  </si>
  <si>
    <t>k0tzfco22kt11b4x5</t>
  </si>
  <si>
    <t>k0tzfco22kt11b8x5</t>
  </si>
  <si>
    <t>k0tzfco22kt11bgx5</t>
  </si>
  <si>
    <t>k0tzfco22kt11bwx5</t>
  </si>
  <si>
    <t>k0tzfco22kt11htx5</t>
  </si>
  <si>
    <t>k0tzfco33kt11c1x5</t>
  </si>
  <si>
    <t>k0tzfco33kt11c2x5</t>
  </si>
  <si>
    <t>k0tzfco33kt11c3x5</t>
  </si>
  <si>
    <t>k0tzfco33kt11c4x5</t>
  </si>
  <si>
    <t>k0tzfco33kt11c8x5</t>
  </si>
  <si>
    <t>k0tzfco33kt11cgx5</t>
  </si>
  <si>
    <t>k0tzfco33kt11cwx5</t>
  </si>
  <si>
    <t>k0tzfco33kt11itx5</t>
  </si>
  <si>
    <t>k0tzfle22kt11b1x5</t>
  </si>
  <si>
    <t>k0tzfle33kt11c1x5</t>
  </si>
  <si>
    <t>k0tzflo22kt11b1x5</t>
  </si>
  <si>
    <t>k0tzflo33kt11c1x5</t>
  </si>
  <si>
    <t>k0tzfre22kt11b1x5</t>
  </si>
  <si>
    <t>k0tzfre33kt11c1x5</t>
  </si>
  <si>
    <t>k0tzfro22kt11b1x5</t>
  </si>
  <si>
    <t>k0tzfro33kt11c1x5</t>
  </si>
  <si>
    <t>k0tzvai22kt11b0x5</t>
  </si>
  <si>
    <t>k0tzvai33kt11c0x5</t>
  </si>
  <si>
    <t>k0tzvcc00kt11b0x5</t>
  </si>
  <si>
    <t>k0tzvcc00kt11c0x5</t>
  </si>
  <si>
    <t>k0tzvss00kt11b0x5</t>
  </si>
  <si>
    <t>k0tzvss00kt11c0x5</t>
  </si>
  <si>
    <t>k0tand002aa11b1x5</t>
  </si>
  <si>
    <t>k0tand002aa11c1x5</t>
  </si>
  <si>
    <t>k0tand002aa11c2x5</t>
  </si>
  <si>
    <t>k0tand002aa11c4x5</t>
  </si>
  <si>
    <t>k0tand002ab11b1x5</t>
  </si>
  <si>
    <t>k0tand002ab11c1x5</t>
  </si>
  <si>
    <t>k0tand002ab11c2x5</t>
  </si>
  <si>
    <t>k0tand002ab11c4x5</t>
  </si>
  <si>
    <t>k0tand002ac11b1x5</t>
  </si>
  <si>
    <t>k0tand002ac11c1x5</t>
  </si>
  <si>
    <t>k0tand002ac11c2x5</t>
  </si>
  <si>
    <t>k0tand002ac11c4x5</t>
  </si>
  <si>
    <t>k0tand002ad11b1x5</t>
  </si>
  <si>
    <t>k0tand002ad11c1x5</t>
  </si>
  <si>
    <t>k0tand002ad11c2x5</t>
  </si>
  <si>
    <t>k0tand002ad11c4x5</t>
  </si>
  <si>
    <t>k0taob012aa11b1x5</t>
  </si>
  <si>
    <t>k0taob012aa11c1x5</t>
  </si>
  <si>
    <t>k0taob012aa11c2x5</t>
  </si>
  <si>
    <t>k0taob012aa11c4x5</t>
  </si>
  <si>
    <t>k0taob012ab11b1x5</t>
  </si>
  <si>
    <t>k0taob012ab11c1x5</t>
  </si>
  <si>
    <t>k0taob012ab11c2x5</t>
  </si>
  <si>
    <t>k0taob012ab11c4x5</t>
  </si>
  <si>
    <t>k0taob012ac11b1x5</t>
  </si>
  <si>
    <t>k0taob012ac11c1x5</t>
  </si>
  <si>
    <t>k0taob012ac11c2x5</t>
  </si>
  <si>
    <t>k0taob012ac11c4x5</t>
  </si>
  <si>
    <t>k0taob012ad11b1x5</t>
  </si>
  <si>
    <t>k0taob012ad11c1x5</t>
  </si>
  <si>
    <t>k0taob012ad11c2x5</t>
  </si>
  <si>
    <t>k0taob012ad11c4x5</t>
  </si>
  <si>
    <t>k0taoi012aa11b1x5</t>
  </si>
  <si>
    <t>k0taoi012aa11b2x5</t>
  </si>
  <si>
    <t>k0taoi012aa11c1x5</t>
  </si>
  <si>
    <t>k0taoi012aa11c2x5</t>
  </si>
  <si>
    <t>k0taoi012aa11c4x5</t>
  </si>
  <si>
    <t>k0taoi012aa11c6x5</t>
  </si>
  <si>
    <t>k0taoi012ab11b1x5</t>
  </si>
  <si>
    <t>k0taoi012ab11b2x5</t>
  </si>
  <si>
    <t>k0taoi012ab11c1x5</t>
  </si>
  <si>
    <t>k0taoi012ab11c2x5</t>
  </si>
  <si>
    <t>k0taoi012ab11c4x5</t>
  </si>
  <si>
    <t>k0taoi012ab11c6x5</t>
  </si>
  <si>
    <t>k0taoi012ac11b1x5</t>
  </si>
  <si>
    <t>k0taoi012ac11b2x5</t>
  </si>
  <si>
    <t>k0taoi012ac11c1x5</t>
  </si>
  <si>
    <t>k0taoi012ac11c2x5</t>
  </si>
  <si>
    <t>k0taoi012ac11c4x5</t>
  </si>
  <si>
    <t>k0taoi012ac11c6x5</t>
  </si>
  <si>
    <t>k0taoi012ad11b1x5</t>
  </si>
  <si>
    <t>k0taoi012ad11b2x5</t>
  </si>
  <si>
    <t>k0taoi012ad11c1x5</t>
  </si>
  <si>
    <t>k0taoi012ad11c2x5</t>
  </si>
  <si>
    <t>k0taoi012ad11c4x5</t>
  </si>
  <si>
    <t>k0taoi012ad11c6x5</t>
  </si>
  <si>
    <t>k0taoi022aa11b1x5</t>
  </si>
  <si>
    <t>k0taoi022aa11b2x5</t>
  </si>
  <si>
    <t>k0taoi022aa11c1x5</t>
  </si>
  <si>
    <t>k0taoi022aa11c2x5</t>
  </si>
  <si>
    <t>k0taoi022aa11c4x5</t>
  </si>
  <si>
    <t>k0taoi022aa11c6x5</t>
  </si>
  <si>
    <t>k0taoi022aa12c4x5</t>
  </si>
  <si>
    <t>k0taoi022aa12c6x5</t>
  </si>
  <si>
    <t>k0taoi022ab11b1x5</t>
  </si>
  <si>
    <t>k0taoi022ab11b2x5</t>
  </si>
  <si>
    <t>k0taoi022ab11c1x5</t>
  </si>
  <si>
    <t>k0taoi022ab11c2x5</t>
  </si>
  <si>
    <t>k0taoi022ab11c4x5</t>
  </si>
  <si>
    <t>k0taoi022ab11c6x5</t>
  </si>
  <si>
    <t>k0taoi022ab12c4x5</t>
  </si>
  <si>
    <t>k0taoi022ab12c6x5</t>
  </si>
  <si>
    <t>k0taoi022ac11b1x5</t>
  </si>
  <si>
    <t>k0taoi022ac11b2x5</t>
  </si>
  <si>
    <t>k0taoi022ac11c1x5</t>
  </si>
  <si>
    <t>k0taoi022ac11c2x5</t>
  </si>
  <si>
    <t>k0taoi022ac11c4x5</t>
  </si>
  <si>
    <t>k0taoi022ac11c6x5</t>
  </si>
  <si>
    <t>k0taoi022ac12c4x5</t>
  </si>
  <si>
    <t>k0taoi022ac12c6x5</t>
  </si>
  <si>
    <t>k0taoi022ad11b1x5</t>
  </si>
  <si>
    <t>k0taoi022ad11b2x5</t>
  </si>
  <si>
    <t>k0taoi022ad11c1x5</t>
  </si>
  <si>
    <t>k0taoi022ad11c2x5</t>
  </si>
  <si>
    <t>k0taoi022ad11c4x5</t>
  </si>
  <si>
    <t>k0taoi022ad11c6x5</t>
  </si>
  <si>
    <t>k0taoi022ad12c4x5</t>
  </si>
  <si>
    <t>k0taoi022ad12c6x5</t>
  </si>
  <si>
    <t>k0tbfm201aa11b1x5</t>
  </si>
  <si>
    <t>k0tbfm201aa11b2x5</t>
  </si>
  <si>
    <t>k0tbfm201aa11c1x5</t>
  </si>
  <si>
    <t>k0tbfm201aa11c2x5</t>
  </si>
  <si>
    <t>k0tbfm201aa11c4x5</t>
  </si>
  <si>
    <t>k0tbfm201ab11b1x5</t>
  </si>
  <si>
    <t>k0tbfm201ab11b2x5</t>
  </si>
  <si>
    <t>k0tbfm201ab11c1x5</t>
  </si>
  <si>
    <t>k0tbfm201ab11c2x5</t>
  </si>
  <si>
    <t>k0tbfm201ab11c4x5</t>
  </si>
  <si>
    <t>k0tbfm201ac11b1x5</t>
  </si>
  <si>
    <t>k0tbfm201ac11b2x5</t>
  </si>
  <si>
    <t>k0tbfm201ac11c1x5</t>
  </si>
  <si>
    <t>k0tbfm201ac11c2x5</t>
  </si>
  <si>
    <t>k0tbfm201ac11c4x5</t>
  </si>
  <si>
    <t>k0tbfm201ad11b1x5</t>
  </si>
  <si>
    <t>k0tbfm201ad11b2x5</t>
  </si>
  <si>
    <t>k0tbfm201ad11c1x5</t>
  </si>
  <si>
    <t>k0tbfm201ad11c2x5</t>
  </si>
  <si>
    <t>k0tbfm201ad11c4x5</t>
  </si>
  <si>
    <t>k0tbfm402aa11b1x5</t>
  </si>
  <si>
    <t>k0tbfm402aa11b2x5</t>
  </si>
  <si>
    <t>k0tbfm402aa11c1x5</t>
  </si>
  <si>
    <t>k0tbfm402aa11c2x5</t>
  </si>
  <si>
    <t>k0tbfm402ab11b1x5</t>
  </si>
  <si>
    <t>k0tbfm402ab11b2x5</t>
  </si>
  <si>
    <t>k0tbfm402ab11c1x5</t>
  </si>
  <si>
    <t>k0tbfm402ab11c2x5</t>
  </si>
  <si>
    <t>k0tbfm402ac11b1x5</t>
  </si>
  <si>
    <t>k0tbfm402ac11b2x5</t>
  </si>
  <si>
    <t>k0tbfm402ac11c1x5</t>
  </si>
  <si>
    <t>k0tbfm402ac11c2x5</t>
  </si>
  <si>
    <t>k0tbfm402ad11b1x5</t>
  </si>
  <si>
    <t>k0tbfm402ad11b2x5</t>
  </si>
  <si>
    <t>k0tbfm402ad11c1x5</t>
  </si>
  <si>
    <t>k0tbfm402ad11c2x5</t>
  </si>
  <si>
    <t>k0tbfn000aa11b1x5</t>
  </si>
  <si>
    <t>k0tbfn000aa11b2x5</t>
  </si>
  <si>
    <t>k0tbfn000aa11c1x5</t>
  </si>
  <si>
    <t>k0tbfn000aa11c2x5</t>
  </si>
  <si>
    <t>k0tbfn000aa11c3x5</t>
  </si>
  <si>
    <t>k0tbfn000aa11c4x6</t>
  </si>
  <si>
    <t>k0tbfn000aa11c6x5</t>
  </si>
  <si>
    <t>k0tbfn000aa11c8x5</t>
  </si>
  <si>
    <t>k0tbfn000aa11ccx5</t>
  </si>
  <si>
    <t>k0tbfn000aa12c4x6</t>
  </si>
  <si>
    <t>k0tbfn000aa12c6x5</t>
  </si>
  <si>
    <t>k0tbfn000aa12c8x5</t>
  </si>
  <si>
    <t>k0tbfn000aa12ccx5</t>
  </si>
  <si>
    <t>k0tbfn000ab11b1x5</t>
  </si>
  <si>
    <t>k0tbfn000ab11b2x5</t>
  </si>
  <si>
    <t>k0tbfn000ab11c1x5</t>
  </si>
  <si>
    <t>k0tbfn000ab11c2x5</t>
  </si>
  <si>
    <t>k0tbfn000ab11c3x5</t>
  </si>
  <si>
    <t>k0tbfn000ab11c4x6</t>
  </si>
  <si>
    <t>k0tbfn000ab11c6x5</t>
  </si>
  <si>
    <t>k0tbfn000ab11c8x5</t>
  </si>
  <si>
    <t>k0tbfn000ab11ccx5</t>
  </si>
  <si>
    <t>k0tbfn000ab12c4x6</t>
  </si>
  <si>
    <t>k0tbfn000ab12c6x5</t>
  </si>
  <si>
    <t>k0tbfn000ab12c8x5</t>
  </si>
  <si>
    <t>k0tbfn000ab12ccx5</t>
  </si>
  <si>
    <t>k0tbfn000ac11b1x5</t>
  </si>
  <si>
    <t>k0tbfn000ac11b2x5</t>
  </si>
  <si>
    <t>k0tbfn000ac11c1x5</t>
  </si>
  <si>
    <t>k0tbfn000ac11c2x5</t>
  </si>
  <si>
    <t>k0tbfn000ac11c3x5</t>
  </si>
  <si>
    <t>k0tbfn000ac11c4x6</t>
  </si>
  <si>
    <t>k0tbfn000ac11c6x5</t>
  </si>
  <si>
    <t>k0tbfn000ac11c8x5</t>
  </si>
  <si>
    <t>k0tbfn000ac11ccx5</t>
  </si>
  <si>
    <t>k0tbfn000ac12c4x6</t>
  </si>
  <si>
    <t>k0tbfn000ac12c6x5</t>
  </si>
  <si>
    <t>k0tbfn000ac12c8x5</t>
  </si>
  <si>
    <t>k0tbfn000ac12ccx5</t>
  </si>
  <si>
    <t>k0tbfn000ad11b1x5</t>
  </si>
  <si>
    <t>k0tbfn000ad11b2x5</t>
  </si>
  <si>
    <t>k0tbfn000ad11c1x5</t>
  </si>
  <si>
    <t>k0tbfn000ad11c2x5</t>
  </si>
  <si>
    <t>k0tbfn000ad11c3x5</t>
  </si>
  <si>
    <t>k0tbfn000ad11c4x6</t>
  </si>
  <si>
    <t>k0tbfn000ad11c6x5</t>
  </si>
  <si>
    <t>k0tbfn000ad11c8x5</t>
  </si>
  <si>
    <t>k0tbfn000ad11ccx5</t>
  </si>
  <si>
    <t>k0tbfn000ad12c4x6</t>
  </si>
  <si>
    <t>k0tbfn000ad12c6x5</t>
  </si>
  <si>
    <t>k0tbfn000ad12c8x5</t>
  </si>
  <si>
    <t>k0tbfn000ad12ccx5</t>
  </si>
  <si>
    <t>k0tcbf000aa11b1x5</t>
  </si>
  <si>
    <t>k0tcbf000aa11b2x5</t>
  </si>
  <si>
    <t>k0tcbf000aa11c1x5</t>
  </si>
  <si>
    <t>k0tcbf000aa11c2x5</t>
  </si>
  <si>
    <t>k0tcbf000aa11c4x5</t>
  </si>
  <si>
    <t>k0tcbf000aa11c6x5</t>
  </si>
  <si>
    <t>k0tcbf000aa11c8x5</t>
  </si>
  <si>
    <t>k0tcbf000aa12ccx5</t>
  </si>
  <si>
    <t>k0tcbf000aa12cgx5</t>
  </si>
  <si>
    <t>k0tcbf000aa12cox5</t>
  </si>
  <si>
    <t>k0tcbf000aa12i1x5</t>
  </si>
  <si>
    <t>k0tcbf000ab11b1x5</t>
  </si>
  <si>
    <t>k0tcbf000ab11b2x5</t>
  </si>
  <si>
    <t>k0tcbf000ab11c1x5</t>
  </si>
  <si>
    <t>k0tcbf000ab11c2x5</t>
  </si>
  <si>
    <t>k0tcbf000ab11c4x5</t>
  </si>
  <si>
    <t>k0tcbf000ab11c6x5</t>
  </si>
  <si>
    <t>k0tcbf000ab11c8x5</t>
  </si>
  <si>
    <t>k0tcbf000ab12ccx5</t>
  </si>
  <si>
    <t>k0tcbf000ab12cgx5</t>
  </si>
  <si>
    <t>k0tcbf000ab12cox5</t>
  </si>
  <si>
    <t>k0tcbf000ab12i1x5</t>
  </si>
  <si>
    <t>k0tcbf000ac11b1x5</t>
  </si>
  <si>
    <t>k0tcbf000ac11b2x5</t>
  </si>
  <si>
    <t>k0tcbf000ac11c1x5</t>
  </si>
  <si>
    <t>k0tcbf000ac11c2x5</t>
  </si>
  <si>
    <t>k0tcbf000ac11c4x5</t>
  </si>
  <si>
    <t>k0tcbf000ac11c6x5</t>
  </si>
  <si>
    <t>k0tcbf000ac11c8x5</t>
  </si>
  <si>
    <t>k0tcbf000ac12ccx5</t>
  </si>
  <si>
    <t>k0tcbf000ac12cgx5</t>
  </si>
  <si>
    <t>k0tcbf000ac12cox5</t>
  </si>
  <si>
    <t>k0tcbf000ac12i1x5</t>
  </si>
  <si>
    <t>k0tcilb05aa11b2x5</t>
  </si>
  <si>
    <t>k0tcilb05aa11c1x5</t>
  </si>
  <si>
    <t>k0tcilb05aa11c2x5</t>
  </si>
  <si>
    <t>k0tcilb05aa11c4x5</t>
  </si>
  <si>
    <t>k0tcilb05aa11c8x5</t>
  </si>
  <si>
    <t>k0tcilb05aa11cex5</t>
  </si>
  <si>
    <t>k0tcilb05aa11ckx5</t>
  </si>
  <si>
    <t>k0tcilb05ab11b2x5</t>
  </si>
  <si>
    <t>k0tcilb05ab11c1x5</t>
  </si>
  <si>
    <t>k0tcilb05ab11c2x5</t>
  </si>
  <si>
    <t>k0tcilb05ab11c4x5</t>
  </si>
  <si>
    <t>k0tcilb05ab11c8x5</t>
  </si>
  <si>
    <t>k0tcilb05ab11cex5</t>
  </si>
  <si>
    <t>k0tcilb05ab11ckx5</t>
  </si>
  <si>
    <t>k0tcilb05ac11b2x5</t>
  </si>
  <si>
    <t>k0tcilb05ac11c1x5</t>
  </si>
  <si>
    <t>k0tcilb05ac11c2x5</t>
  </si>
  <si>
    <t>k0tcilb05ac11c4x5</t>
  </si>
  <si>
    <t>k0tcilb05ac11c8x5</t>
  </si>
  <si>
    <t>k0tcilb05ac11cex5</t>
  </si>
  <si>
    <t>k0tcilb05ac11ckx5</t>
  </si>
  <si>
    <t>k0tcinv00aa11b1x5</t>
  </si>
  <si>
    <t>k0tcinv00aa11b2x5</t>
  </si>
  <si>
    <t>k0tcinv00aa11c1x5</t>
  </si>
  <si>
    <t>k0tcinv00aa11c2x5</t>
  </si>
  <si>
    <t>k0tcinv00aa11c4x5</t>
  </si>
  <si>
    <t>k0tcinv00aa11c6x5</t>
  </si>
  <si>
    <t>k0tcinv00aa11c8x5</t>
  </si>
  <si>
    <t>k0tcinv00aa11ccx5</t>
  </si>
  <si>
    <t>k0tcinv00aa12cgx5</t>
  </si>
  <si>
    <t>k0tcinv00aa12cox5</t>
  </si>
  <si>
    <t>k0tcinv00ab11b1x5</t>
  </si>
  <si>
    <t>k0tcinv00ab11b2x5</t>
  </si>
  <si>
    <t>k0tcinv00ab11c1x5</t>
  </si>
  <si>
    <t>k0tcinv00ab11c2x5</t>
  </si>
  <si>
    <t>k0tcinv00ab11c4x5</t>
  </si>
  <si>
    <t>k0tcinv00ab11c6x5</t>
  </si>
  <si>
    <t>k0tcinv00ab11c8x5</t>
  </si>
  <si>
    <t>k0tcinv00ab11ccx5</t>
  </si>
  <si>
    <t>k0tcinv00ab12cgx5</t>
  </si>
  <si>
    <t>k0tcinv00ab12cox5</t>
  </si>
  <si>
    <t>k0tcinv00ac11b1x5</t>
  </si>
  <si>
    <t>k0tcinv00ac11b2x5</t>
  </si>
  <si>
    <t>k0tcinv00ac11c1x5</t>
  </si>
  <si>
    <t>k0tcinv00ac11c2x5</t>
  </si>
  <si>
    <t>k0tcinv00ac11c4x5</t>
  </si>
  <si>
    <t>k0tcinv00ac11c6x5</t>
  </si>
  <si>
    <t>k0tcinv00ac11c8x5</t>
  </si>
  <si>
    <t>k0tcinv00ac11ccx5</t>
  </si>
  <si>
    <t>k0tcinv00ac12cgx5</t>
  </si>
  <si>
    <t>k0tcinv00ac12cox5</t>
  </si>
  <si>
    <t>k0tcinv00ha11b1x5</t>
  </si>
  <si>
    <t>k0tcinv00ha11c1x5</t>
  </si>
  <si>
    <t>k0tcinv00hb11b1x5</t>
  </si>
  <si>
    <t>k0tcinv00hb11c1x5</t>
  </si>
  <si>
    <t>k0tcinv00hc11b1x5</t>
  </si>
  <si>
    <t>k0tcinv00hc11c1x5</t>
  </si>
  <si>
    <t>k0tclb0a2aa11b1x5</t>
  </si>
  <si>
    <t>k0tclb0a2aa11b2x5</t>
  </si>
  <si>
    <t>k0tclb0a2aa11c1x5</t>
  </si>
  <si>
    <t>k0tclb0a2aa11c2x5</t>
  </si>
  <si>
    <t>k0tclb0a2aa11c4x5</t>
  </si>
  <si>
    <t>k0tclb0a2aa11c6x5</t>
  </si>
  <si>
    <t>k0tclb0a2aa12c8x5</t>
  </si>
  <si>
    <t>k0tclb0a2aa12ccx5</t>
  </si>
  <si>
    <t>k0tclb0a2ab11b1x5</t>
  </si>
  <si>
    <t>k0tclb0a2ab11b2x5</t>
  </si>
  <si>
    <t>k0tclb0a2ab11c1x5</t>
  </si>
  <si>
    <t>k0tclb0a2ab11c2x5</t>
  </si>
  <si>
    <t>k0tclb0a2ab11c4x5</t>
  </si>
  <si>
    <t>k0tclb0a2ab11c6x5</t>
  </si>
  <si>
    <t>k0tclb0a2ab12c8x5</t>
  </si>
  <si>
    <t>k0tclb0a2ab12ccx5</t>
  </si>
  <si>
    <t>k0tclb0a2ac11b1x5</t>
  </si>
  <si>
    <t>k0tclb0a2ac11b2x5</t>
  </si>
  <si>
    <t>k0tclb0a2ac11c1x5</t>
  </si>
  <si>
    <t>k0tclb0a2ac11c2x5</t>
  </si>
  <si>
    <t>k0tclb0a2ac11c4x5</t>
  </si>
  <si>
    <t>k0tclb0a2ac11c6x5</t>
  </si>
  <si>
    <t>k0tclb0a2ac12c8x5</t>
  </si>
  <si>
    <t>k0tclb0a2ac12ccx5</t>
  </si>
  <si>
    <t>k0tfsx000aa12b1x5</t>
  </si>
  <si>
    <t>k0tfsx000aa12c1x5</t>
  </si>
  <si>
    <t>k0tfsx000ab12b1x5</t>
  </si>
  <si>
    <t>k0tfsx000ab12c1x5</t>
  </si>
  <si>
    <t>k0tfsx000ac12b1x5</t>
  </si>
  <si>
    <t>k0tfsx000ac12c1x5</t>
  </si>
  <si>
    <t>k0tfsx000ad12b1x5</t>
  </si>
  <si>
    <t>k0tfsx000ad12c1x5</t>
  </si>
  <si>
    <t>k0tfun000aa12b1x5</t>
  </si>
  <si>
    <t>k0tfun000aa12c1x5</t>
  </si>
  <si>
    <t>k0tfun000ab12b1x5</t>
  </si>
  <si>
    <t>k0tfun000ab12c1x5</t>
  </si>
  <si>
    <t>k0tfun000ac12b1x5</t>
  </si>
  <si>
    <t>k0tfun000ac12c1x5</t>
  </si>
  <si>
    <t>k0tfun000ad12b1x5</t>
  </si>
  <si>
    <t>k0tfun000ad12c1x5</t>
  </si>
  <si>
    <t>k0tfuy000aa12b1x4</t>
  </si>
  <si>
    <t>k0tfuy000aa12b1x5</t>
  </si>
  <si>
    <t>k0tfuy000aa12b2x5</t>
  </si>
  <si>
    <t>k0tfuy000aa12c1x4</t>
  </si>
  <si>
    <t>k0tfuy000aa12c1x5</t>
  </si>
  <si>
    <t>k0tfuy000aa12c2x5</t>
  </si>
  <si>
    <t>k0tfuy000aa12c4x5</t>
  </si>
  <si>
    <t>k0tfuy000aa12c8x5</t>
  </si>
  <si>
    <t>k0tfuy000ab12b1x4</t>
  </si>
  <si>
    <t>k0tfuy000ab12b1x5</t>
  </si>
  <si>
    <t>k0tfuy000ab12b2x5</t>
  </si>
  <si>
    <t>k0tfuy000ab12c1x4</t>
  </si>
  <si>
    <t>k0tfuy000ab12c1x5</t>
  </si>
  <si>
    <t>k0tfuy000ab12c2x5</t>
  </si>
  <si>
    <t>k0tfuy000ab12c4x5</t>
  </si>
  <si>
    <t>k0tfuy000ab12c8x5</t>
  </si>
  <si>
    <t>k0tfuy000ac12b1x4</t>
  </si>
  <si>
    <t>k0tfuy000ac12b1x5</t>
  </si>
  <si>
    <t>k0tfuy000ac12b2x5</t>
  </si>
  <si>
    <t>k0tfuy000ac12c1x4</t>
  </si>
  <si>
    <t>k0tfuy000ac12c1x5</t>
  </si>
  <si>
    <t>k0tfuy000ac12c2x5</t>
  </si>
  <si>
    <t>k0tfuy000ac12c4x5</t>
  </si>
  <si>
    <t>k0tfuy000ac12c8x5</t>
  </si>
  <si>
    <t>k0tfuy000ad12b1x4</t>
  </si>
  <si>
    <t>k0tfuy000ad12b1x5</t>
  </si>
  <si>
    <t>k0tfuy000ad12b2x5</t>
  </si>
  <si>
    <t>k0tfuy000ad12c1x4</t>
  </si>
  <si>
    <t>k0tfuy000ad12c1x5</t>
  </si>
  <si>
    <t>k0tfuy000ad12c2x5</t>
  </si>
  <si>
    <t>k0tfuy000ad12c4x5</t>
  </si>
  <si>
    <t>k0tfuy000ad12c8x5</t>
  </si>
  <si>
    <t>k0tfuz200aa12b1x4</t>
  </si>
  <si>
    <t>k0tfuz200aa12b1x5</t>
  </si>
  <si>
    <t>k0tfuz200aa12b2x5</t>
  </si>
  <si>
    <t>k0tfuz200aa12c1x4</t>
  </si>
  <si>
    <t>k0tfuz200aa12c1x5</t>
  </si>
  <si>
    <t>k0tfuz200aa12c2x5</t>
  </si>
  <si>
    <t>k0tfuz200ab12b1x4</t>
  </si>
  <si>
    <t>k0tfuz200ab12b1x5</t>
  </si>
  <si>
    <t>k0tfuz200ab12b2x5</t>
  </si>
  <si>
    <t>k0tfuz200ab12c1x4</t>
  </si>
  <si>
    <t>k0tfuz200ab12c1x5</t>
  </si>
  <si>
    <t>k0tfuz200ab12c2x5</t>
  </si>
  <si>
    <t>k0tfuz200ac12b1x4</t>
  </si>
  <si>
    <t>k0tfuz200ac12b1x5</t>
  </si>
  <si>
    <t>k0tfuz200ac12b2x5</t>
  </si>
  <si>
    <t>k0tfuz200ac12c1x4</t>
  </si>
  <si>
    <t>k0tfuz200ac12c1x5</t>
  </si>
  <si>
    <t>k0tfuz200ac12c2x5</t>
  </si>
  <si>
    <t>k0tfuz200ad12b1x4</t>
  </si>
  <si>
    <t>k0tfuz200ad12b1x5</t>
  </si>
  <si>
    <t>k0tfuz200ad12b2x5</t>
  </si>
  <si>
    <t>k0tfuz200ad12c1x4</t>
  </si>
  <si>
    <t>k0tfuz200ad12c1x5</t>
  </si>
  <si>
    <t>k0tfuz200ad12c2x5</t>
  </si>
  <si>
    <t>k0tfuz400aa14b1x4</t>
  </si>
  <si>
    <t>k0tfuz400aa14b1x5</t>
  </si>
  <si>
    <t>k0tfuz400aa14b2x5</t>
  </si>
  <si>
    <t>k0tfuz400aa14c1x4</t>
  </si>
  <si>
    <t>k0tfuz400aa14c1x5</t>
  </si>
  <si>
    <t>k0tfuz400aa14c2x5</t>
  </si>
  <si>
    <t>k0tfuz400ab14b1x4</t>
  </si>
  <si>
    <t>k0tfuz400ab14b1x5</t>
  </si>
  <si>
    <t>k0tfuz400ab14b2x5</t>
  </si>
  <si>
    <t>k0tfuz400ab14c1x4</t>
  </si>
  <si>
    <t>k0tfuz400ab14c1x5</t>
  </si>
  <si>
    <t>k0tfuz400ab14c2x5</t>
  </si>
  <si>
    <t>k0tfuz400ac14b1x4</t>
  </si>
  <si>
    <t>k0tfuz400ac14b1x5</t>
  </si>
  <si>
    <t>k0tfuz400ac14b2x5</t>
  </si>
  <si>
    <t>k0tfuz400ac14c1x4</t>
  </si>
  <si>
    <t>k0tfuz400ac14c1x5</t>
  </si>
  <si>
    <t>k0tfuz400ac14c2x5</t>
  </si>
  <si>
    <t>k0tfuz400ad14b1x4</t>
  </si>
  <si>
    <t>k0tfuz400ad14b1x5</t>
  </si>
  <si>
    <t>k0tfuz400ad14b2x5</t>
  </si>
  <si>
    <t>k0tfuz400ad14c1x4</t>
  </si>
  <si>
    <t>k0tfuz400ad14c1x5</t>
  </si>
  <si>
    <t>k0tfuz400ad14c2x5</t>
  </si>
  <si>
    <t>k0tfvn003aa12b1x5</t>
  </si>
  <si>
    <t>k0tfvn003aa12c1x5</t>
  </si>
  <si>
    <t>k0tfvn003ab12b1x5</t>
  </si>
  <si>
    <t>k0tfvn003ab12c1x5</t>
  </si>
  <si>
    <t>k0tfvn003ac12b1x5</t>
  </si>
  <si>
    <t>k0tfvn003ac12c1x5</t>
  </si>
  <si>
    <t>k0tfvn003ad12b1x5</t>
  </si>
  <si>
    <t>k0tfvn003ad12c1x5</t>
  </si>
  <si>
    <t>k0tfvy003aa12b1x4</t>
  </si>
  <si>
    <t>k0tfvy003aa12b1x5</t>
  </si>
  <si>
    <t>k0tfvy003aa12b2x5</t>
  </si>
  <si>
    <t>k0tfvy003aa12c1x4</t>
  </si>
  <si>
    <t>k0tfvy003aa12c1x5</t>
  </si>
  <si>
    <t>k0tfvy003aa12c2x5</t>
  </si>
  <si>
    <t>k0tfvy003aa12c4x5</t>
  </si>
  <si>
    <t>k0tfvy003ab12b1x4</t>
  </si>
  <si>
    <t>k0tfvy003ab12b1x5</t>
  </si>
  <si>
    <t>k0tfvy003ab12b2x5</t>
  </si>
  <si>
    <t>k0tfvy003ab12c1x4</t>
  </si>
  <si>
    <t>k0tfvy003ab12c1x5</t>
  </si>
  <si>
    <t>k0tfvy003ab12c2x5</t>
  </si>
  <si>
    <t>k0tfvy003ab12c4x5</t>
  </si>
  <si>
    <t>k0tfvy003ac12b1x4</t>
  </si>
  <si>
    <t>k0tfvy003ac12b1x5</t>
  </si>
  <si>
    <t>k0tfvy003ac12b2x5</t>
  </si>
  <si>
    <t>k0tfvy003ac12c1x4</t>
  </si>
  <si>
    <t>k0tfvy003ac12c1x5</t>
  </si>
  <si>
    <t>k0tfvy003ac12c2x5</t>
  </si>
  <si>
    <t>k0tfvy003ac12c4x5</t>
  </si>
  <si>
    <t>k0tfvy003ad12b1x4</t>
  </si>
  <si>
    <t>k0tfvy003ad12b1x5</t>
  </si>
  <si>
    <t>k0tfvy003ad12b2x5</t>
  </si>
  <si>
    <t>k0tfvy003ad12c1x4</t>
  </si>
  <si>
    <t>k0tfvy003ad12c1x5</t>
  </si>
  <si>
    <t>k0tfvy003ad12c2x5</t>
  </si>
  <si>
    <t>k0tfvy003ad12c4x5</t>
  </si>
  <si>
    <t>k0tfvz00baa12b1x4</t>
  </si>
  <si>
    <t>k0tfvz00baa12b1x5</t>
  </si>
  <si>
    <t>k0tfvz00baa12b2x5</t>
  </si>
  <si>
    <t>k0tfvz00baa12c1x4</t>
  </si>
  <si>
    <t>k0tfvz00baa12c1x5</t>
  </si>
  <si>
    <t>k0tfvz00baa12c2x5</t>
  </si>
  <si>
    <t>k0tfvz00bab12b1x4</t>
  </si>
  <si>
    <t>k0tfvz00bab12b1x5</t>
  </si>
  <si>
    <t>k0tfvz00bab12b2x5</t>
  </si>
  <si>
    <t>k0tfvz00bab12c1x4</t>
  </si>
  <si>
    <t>k0tfvz00bab12c1x5</t>
  </si>
  <si>
    <t>k0tfvz00bab12c2x5</t>
  </si>
  <si>
    <t>k0tfvz00bac12b1x4</t>
  </si>
  <si>
    <t>k0tfvz00bac12b1x5</t>
  </si>
  <si>
    <t>k0tfvz00bac12b2x5</t>
  </si>
  <si>
    <t>k0tfvz00bac12c1x4</t>
  </si>
  <si>
    <t>k0tfvz00bac12c1x5</t>
  </si>
  <si>
    <t>k0tfvz00bac12c2x5</t>
  </si>
  <si>
    <t>k0tfvz00bad12b1x4</t>
  </si>
  <si>
    <t>k0tfvz00bad12b1x5</t>
  </si>
  <si>
    <t>k0tfvz00bad12b2x5</t>
  </si>
  <si>
    <t>k0tfvz00bad12c1x4</t>
  </si>
  <si>
    <t>k0tfvz00bad12c1x5</t>
  </si>
  <si>
    <t>k0tfvz00bad12c2x5</t>
  </si>
  <si>
    <t>k0tfvz08baa12b1x4</t>
  </si>
  <si>
    <t>k0tfvz08baa12b1x5</t>
  </si>
  <si>
    <t>k0tfvz08baa12b2x5</t>
  </si>
  <si>
    <t>k0tfvz08baa12c1x4</t>
  </si>
  <si>
    <t>k0tfvz08baa12c1x5</t>
  </si>
  <si>
    <t>k0tfvz08baa12c2x5</t>
  </si>
  <si>
    <t>k0tfvz08bab12b1x4</t>
  </si>
  <si>
    <t>k0tfvz08bab12b1x5</t>
  </si>
  <si>
    <t>k0tfvz08bab12b2x5</t>
  </si>
  <si>
    <t>k0tfvz08bab12c1x4</t>
  </si>
  <si>
    <t>k0tfvz08bab12c1x5</t>
  </si>
  <si>
    <t>k0tfvz08bab12c2x5</t>
  </si>
  <si>
    <t>k0tfvz08bac12b1x4</t>
  </si>
  <si>
    <t>k0tfvz08bac12b1x5</t>
  </si>
  <si>
    <t>k0tfvz08bac12b2x5</t>
  </si>
  <si>
    <t>k0tfvz08bac12c1x4</t>
  </si>
  <si>
    <t>k0tfvz08bac12c1x5</t>
  </si>
  <si>
    <t>k0tfvz08bac12c2x5</t>
  </si>
  <si>
    <t>k0tfvz08bad12b1x4</t>
  </si>
  <si>
    <t>k0tfvz08bad12b1x5</t>
  </si>
  <si>
    <t>k0tfvz08bad12b2x5</t>
  </si>
  <si>
    <t>k0tfvz08bad12c1x4</t>
  </si>
  <si>
    <t>k0tfvz08bad12c1x5</t>
  </si>
  <si>
    <t>k0tfvz08bad12c2x5</t>
  </si>
  <si>
    <t>k0tfvz203aa12b1x4</t>
  </si>
  <si>
    <t>k0tfvz203aa12b1x5</t>
  </si>
  <si>
    <t>k0tfvz203aa12b2x5</t>
  </si>
  <si>
    <t>k0tfvz203aa12c1x4</t>
  </si>
  <si>
    <t>k0tfvz203aa12c1x5</t>
  </si>
  <si>
    <t>k0tfvz203aa12c2x5</t>
  </si>
  <si>
    <t>k0tfvz203ab12b1x4</t>
  </si>
  <si>
    <t>k0tfvz203ab12b1x5</t>
  </si>
  <si>
    <t>k0tfvz203ab12b2x5</t>
  </si>
  <si>
    <t>k0tfvz203ab12c1x4</t>
  </si>
  <si>
    <t>k0tfvz203ab12c1x5</t>
  </si>
  <si>
    <t>k0tfvz203ab12c2x5</t>
  </si>
  <si>
    <t>k0tfvz203ac12b1x4</t>
  </si>
  <si>
    <t>k0tfvz203ac12b1x5</t>
  </si>
  <si>
    <t>k0tfvz203ac12b2x5</t>
  </si>
  <si>
    <t>k0tfvz203ac12c1x4</t>
  </si>
  <si>
    <t>k0tfvz203ac12c1x5</t>
  </si>
  <si>
    <t>k0tfvz203ac12c2x5</t>
  </si>
  <si>
    <t>k0tfvz203ad12b1x4</t>
  </si>
  <si>
    <t>k0tfvz203ad12b1x5</t>
  </si>
  <si>
    <t>k0tfvz203ad12b2x5</t>
  </si>
  <si>
    <t>k0tfvz203ad12c1x4</t>
  </si>
  <si>
    <t>k0tfvz203ad12c1x5</t>
  </si>
  <si>
    <t>k0tfvz203ad12c2x5</t>
  </si>
  <si>
    <t>k0tfvz403aa14b1x4</t>
  </si>
  <si>
    <t>k0tfvz403aa14b1x5</t>
  </si>
  <si>
    <t>k0tfvz403aa14b2x5</t>
  </si>
  <si>
    <t>k0tfvz403aa14c1x4</t>
  </si>
  <si>
    <t>k0tfvz403aa14c1x5</t>
  </si>
  <si>
    <t>k0tfvz403aa14c2x5</t>
  </si>
  <si>
    <t>k0tfvz403ab14b1x4</t>
  </si>
  <si>
    <t>k0tfvz403ab14b1x5</t>
  </si>
  <si>
    <t>k0tfvz403ab14b2x5</t>
  </si>
  <si>
    <t>k0tfvz403ab14c1x4</t>
  </si>
  <si>
    <t>k0tfvz403ab14c1x5</t>
  </si>
  <si>
    <t>k0tfvz403ab14c2x5</t>
  </si>
  <si>
    <t>k0tfvz403ac14b1x4</t>
  </si>
  <si>
    <t>k0tfvz403ac14b1x5</t>
  </si>
  <si>
    <t>k0tfvz403ac14b2x5</t>
  </si>
  <si>
    <t>k0tfvz403ac14c1x4</t>
  </si>
  <si>
    <t>k0tfvz403ac14c1x5</t>
  </si>
  <si>
    <t>k0tfvz403ac14c2x5</t>
  </si>
  <si>
    <t>k0tfvz403ad14b1x4</t>
  </si>
  <si>
    <t>k0tfvz403ad14b1x5</t>
  </si>
  <si>
    <t>k0tfvz403ad14b2x5</t>
  </si>
  <si>
    <t>k0tfvz403ad14c1x4</t>
  </si>
  <si>
    <t>k0tfvz403ad14c1x5</t>
  </si>
  <si>
    <t>k0tfvz403ad14c2x5</t>
  </si>
  <si>
    <t>k0tinv000aa11b1x5</t>
  </si>
  <si>
    <t>k0tinv000aa11b2x5</t>
  </si>
  <si>
    <t>k0tinv000aa11c1x5</t>
  </si>
  <si>
    <t>k0tinv000aa11c2x5</t>
  </si>
  <si>
    <t>k0tinv000aa11c3x5</t>
  </si>
  <si>
    <t>k0tinv000aa11c4x5</t>
  </si>
  <si>
    <t>k0tinv000aa11c6x5</t>
  </si>
  <si>
    <t>k0tinv000aa11c8x5</t>
  </si>
  <si>
    <t>k0tinv000aa11ccx5</t>
  </si>
  <si>
    <t>k0tinv000aa11cgx5</t>
  </si>
  <si>
    <t>k0tinv000aa12c4x5</t>
  </si>
  <si>
    <t>k0tinv000aa12c6x5</t>
  </si>
  <si>
    <t>k0tinv000aa12c8x5</t>
  </si>
  <si>
    <t>k0tinv000aa12ccx5</t>
  </si>
  <si>
    <t>k0tinv000aa12cgx5</t>
  </si>
  <si>
    <t>k0tinv000ab11b1x5</t>
  </si>
  <si>
    <t>k0tinv000ab11b2x5</t>
  </si>
  <si>
    <t>k0tinv000ab11c1x5</t>
  </si>
  <si>
    <t>k0tinv000ab11c2x5</t>
  </si>
  <si>
    <t>k0tinv000ab11c3x5</t>
  </si>
  <si>
    <t>k0tinv000ab11c4x5</t>
  </si>
  <si>
    <t>k0tinv000ab11c6x5</t>
  </si>
  <si>
    <t>k0tinv000ab11c8x5</t>
  </si>
  <si>
    <t>k0tinv000ab11ccx5</t>
  </si>
  <si>
    <t>k0tinv000ab11cgx5</t>
  </si>
  <si>
    <t>k0tinv000ab12c4x5</t>
  </si>
  <si>
    <t>k0tinv000ab12c6x5</t>
  </si>
  <si>
    <t>k0tinv000ab12c8x5</t>
  </si>
  <si>
    <t>k0tinv000ab12ccx5</t>
  </si>
  <si>
    <t>k0tinv000ab12cgx5</t>
  </si>
  <si>
    <t>k0tinv000ac11b1x5</t>
  </si>
  <si>
    <t>k0tinv000ac11b2x5</t>
  </si>
  <si>
    <t>k0tinv000ac11c1x5</t>
  </si>
  <si>
    <t>k0tinv000ac11c2x5</t>
  </si>
  <si>
    <t>k0tinv000ac11c3x5</t>
  </si>
  <si>
    <t>k0tinv000ac11c4x5</t>
  </si>
  <si>
    <t>k0tinv000ac11c6x5</t>
  </si>
  <si>
    <t>k0tinv000ac11c8x5</t>
  </si>
  <si>
    <t>k0tinv000ac11ccx5</t>
  </si>
  <si>
    <t>k0tinv000ac11cgx5</t>
  </si>
  <si>
    <t>k0tinv000ac12c4x5</t>
  </si>
  <si>
    <t>k0tinv000ac12c6x5</t>
  </si>
  <si>
    <t>k0tinv000ac12c8x5</t>
  </si>
  <si>
    <t>k0tinv000ac12ccx5</t>
  </si>
  <si>
    <t>k0tinv000ac12cgx5</t>
  </si>
  <si>
    <t>k0tinv000ad11b1x5</t>
  </si>
  <si>
    <t>k0tinv000ad11b2x5</t>
  </si>
  <si>
    <t>k0tinv000ad11c1x5</t>
  </si>
  <si>
    <t>k0tinv000ad11c2x5</t>
  </si>
  <si>
    <t>k0tinv000ad11c3x5</t>
  </si>
  <si>
    <t>k0tinv000ad11c4x5</t>
  </si>
  <si>
    <t>k0tinv000ad11c6x5</t>
  </si>
  <si>
    <t>k0tinv000ad11c8x5</t>
  </si>
  <si>
    <t>k0tinv000ad11ccx5</t>
  </si>
  <si>
    <t>k0tinv000ad11cgx5</t>
  </si>
  <si>
    <t>k0tinv000ad12c4x5</t>
  </si>
  <si>
    <t>k0tinv000ad12c6x5</t>
  </si>
  <si>
    <t>k0tinv000ad12c8x5</t>
  </si>
  <si>
    <t>k0tinv000ad12ccx5</t>
  </si>
  <si>
    <t>k0tinv000ad12cgx5</t>
  </si>
  <si>
    <t>k0tinv000ta11b1x5</t>
  </si>
  <si>
    <t>k0tinv000ta11c1x5</t>
  </si>
  <si>
    <t>k0tinv000tb11b1x5</t>
  </si>
  <si>
    <t>k0tinv000tb11c1x5</t>
  </si>
  <si>
    <t>k0tinv000tc11b1x5</t>
  </si>
  <si>
    <t>k0tinv000tc11c1x5</t>
  </si>
  <si>
    <t>k0tinv000td11b1x5</t>
  </si>
  <si>
    <t>k0tinv000td11c1x5</t>
  </si>
  <si>
    <t>k0tlan083aa12b1x5</t>
  </si>
  <si>
    <t>k0tlan083aa12c1x5</t>
  </si>
  <si>
    <t>k0tlan083ab12b1x5</t>
  </si>
  <si>
    <t>k0tlan083ab12c1x5</t>
  </si>
  <si>
    <t>k0tlan083ac12b1x5</t>
  </si>
  <si>
    <t>k0tlan083ac12c1x5</t>
  </si>
  <si>
    <t>k0tlan083ad12b1x5</t>
  </si>
  <si>
    <t>k0tlan083ad12c1x5</t>
  </si>
  <si>
    <t>k0tlsn000aa11b1x5</t>
  </si>
  <si>
    <t>k0tlsn000aa11b2x5</t>
  </si>
  <si>
    <t>k0tlsn000aa11c1x5</t>
  </si>
  <si>
    <t>k0tlsn000aa11c2x5</t>
  </si>
  <si>
    <t>k0tlsn000ab11b1x5</t>
  </si>
  <si>
    <t>k0tlsn000ab11b2x5</t>
  </si>
  <si>
    <t>k0tlsn000ab11c1x5</t>
  </si>
  <si>
    <t>k0tlsn000ab11c2x5</t>
  </si>
  <si>
    <t>k0tlsn000ac11b1x5</t>
  </si>
  <si>
    <t>k0tlsn000ac11b2x5</t>
  </si>
  <si>
    <t>k0tlsn000ac11c1x5</t>
  </si>
  <si>
    <t>k0tlsn000ac11c2x5</t>
  </si>
  <si>
    <t>k0tlsn000ad11b1x5</t>
  </si>
  <si>
    <t>k0tlsn000ad11b2x5</t>
  </si>
  <si>
    <t>k0tlsn000ad11c1x5</t>
  </si>
  <si>
    <t>k0tlsn000ad11c2x5</t>
  </si>
  <si>
    <t>k0tlsn080aa11b1x5</t>
  </si>
  <si>
    <t>k0tlsn080aa11b2x5</t>
  </si>
  <si>
    <t>k0tlsn080aa11c1x5</t>
  </si>
  <si>
    <t>k0tlsn080aa11c2x5</t>
  </si>
  <si>
    <t>k0tlsn080ab11b1x5</t>
  </si>
  <si>
    <t>k0tlsn080ab11b2x5</t>
  </si>
  <si>
    <t>k0tlsn080ab11c1x5</t>
  </si>
  <si>
    <t>k0tlsn080ab11c2x5</t>
  </si>
  <si>
    <t>k0tlsn080ac11b1x5</t>
  </si>
  <si>
    <t>k0tlsn080ac11b2x5</t>
  </si>
  <si>
    <t>k0tlsn080ac11c1x5</t>
  </si>
  <si>
    <t>k0tlsn080ac11c2x5</t>
  </si>
  <si>
    <t>k0tlsn080ad11b1x5</t>
  </si>
  <si>
    <t>k0tlsn080ad11b2x5</t>
  </si>
  <si>
    <t>k0tlsn080ad11c1x5</t>
  </si>
  <si>
    <t>k0tlsn080ad11c2x5</t>
  </si>
  <si>
    <t>k0tltn400aa14b1x5</t>
  </si>
  <si>
    <t>k0tltn400aa14c1x5</t>
  </si>
  <si>
    <t>k0tltn400ab14b1x5</t>
  </si>
  <si>
    <t>k0tltn400ab14c1x5</t>
  </si>
  <si>
    <t>k0tltn400ac14b1x5</t>
  </si>
  <si>
    <t>k0tltn400ac14c1x5</t>
  </si>
  <si>
    <t>k0tltn400ad14b1x5</t>
  </si>
  <si>
    <t>k0tltn400ad14c1x5</t>
  </si>
  <si>
    <t>k0tmbn022aa11b1x5</t>
  </si>
  <si>
    <t>k0tmbn022aa11b2x5</t>
  </si>
  <si>
    <t>k0tmbn022aa11c1x5</t>
  </si>
  <si>
    <t>k0tmbn022aa11c2x5</t>
  </si>
  <si>
    <t>k0tmbn022aa11c4x5</t>
  </si>
  <si>
    <t>k0tmbn022ab11b1x5</t>
  </si>
  <si>
    <t>k0tmbn022ab11b2x5</t>
  </si>
  <si>
    <t>k0tmbn022ab11c1x5</t>
  </si>
  <si>
    <t>k0tmbn022ab11c2x5</t>
  </si>
  <si>
    <t>k0tmbn022ab11c4x5</t>
  </si>
  <si>
    <t>k0tmbn022ac11b1x5</t>
  </si>
  <si>
    <t>k0tmbn022ac11b2x5</t>
  </si>
  <si>
    <t>k0tmbn022ac11c1x5</t>
  </si>
  <si>
    <t>k0tmbn022ac11c2x5</t>
  </si>
  <si>
    <t>k0tmbn022ac11c4x5</t>
  </si>
  <si>
    <t>k0tmbn022ad11b1x5</t>
  </si>
  <si>
    <t>k0tmbn022ad11b2x5</t>
  </si>
  <si>
    <t>k0tmbn022ad11c1x5</t>
  </si>
  <si>
    <t>k0tmbn022ad11c2x5</t>
  </si>
  <si>
    <t>k0tmbn022ad11c4x5</t>
  </si>
  <si>
    <t>k0tmdn022aa11b1x5</t>
  </si>
  <si>
    <t>k0tmdn022aa11b1x7</t>
  </si>
  <si>
    <t>k0tmdn022aa11c1x5</t>
  </si>
  <si>
    <t>k0tmdn022aa11c1x7</t>
  </si>
  <si>
    <t>k0tmdn022aa11c2x5</t>
  </si>
  <si>
    <t>k0tmdn022aa12c4x5</t>
  </si>
  <si>
    <t>k0tmdn022aa12c6x5</t>
  </si>
  <si>
    <t>k0tmdn022ab11b1x5</t>
  </si>
  <si>
    <t>k0tmdn022ab11b1x7</t>
  </si>
  <si>
    <t>k0tmdn022ab11c1x5</t>
  </si>
  <si>
    <t>k0tmdn022ab11c1x7</t>
  </si>
  <si>
    <t>k0tmdn022ab11c2x5</t>
  </si>
  <si>
    <t>k0tmdn022ab12c4x5</t>
  </si>
  <si>
    <t>k0tmdn022ab12c6x5</t>
  </si>
  <si>
    <t>k0tmdn022ac11b1x5</t>
  </si>
  <si>
    <t>k0tmdn022ac11b1x7</t>
  </si>
  <si>
    <t>k0tmdn022ac11c1x5</t>
  </si>
  <si>
    <t>k0tmdn022ac11c1x7</t>
  </si>
  <si>
    <t>k0tmdn022ac11c2x5</t>
  </si>
  <si>
    <t>k0tmdn022ac12c4x5</t>
  </si>
  <si>
    <t>k0tmdn022ac12c6x5</t>
  </si>
  <si>
    <t>k0tmdn022ad11b1x5</t>
  </si>
  <si>
    <t>k0tmdn022ad11b1x7</t>
  </si>
  <si>
    <t>k0tmdn022ad11c1x5</t>
  </si>
  <si>
    <t>k0tmdn022ad11c1x7</t>
  </si>
  <si>
    <t>k0tmdn022ad11c2x5</t>
  </si>
  <si>
    <t>k0tmdn022ad12c4x5</t>
  </si>
  <si>
    <t>k0tmdn022ad12c6x5</t>
  </si>
  <si>
    <t>k0tnanb02aa11b1x5</t>
  </si>
  <si>
    <t>k0tnanb02aa11c1x5</t>
  </si>
  <si>
    <t>k0tnanb02aa11c2x5</t>
  </si>
  <si>
    <t>k0tnanb02aa11c4x5</t>
  </si>
  <si>
    <t>k0tnanb02ab11b1x5</t>
  </si>
  <si>
    <t>k0tnanb02ab11c1x5</t>
  </si>
  <si>
    <t>k0tnanb02ab11c2x5</t>
  </si>
  <si>
    <t>k0tnanb02ab11c4x5</t>
  </si>
  <si>
    <t>k0tnanb02ac11b1x5</t>
  </si>
  <si>
    <t>k0tnanb02ac11c1x5</t>
  </si>
  <si>
    <t>k0tnanb02ac11c2x5</t>
  </si>
  <si>
    <t>k0tnanb02ac11c4x5</t>
  </si>
  <si>
    <t>k0tnanb02ad11b1x5</t>
  </si>
  <si>
    <t>k0tnanb02ad11c1x5</t>
  </si>
  <si>
    <t>k0tnanb02ad11c2x5</t>
  </si>
  <si>
    <t>k0tnanb02ad11c4x5</t>
  </si>
  <si>
    <t>k0tnand24aa11c1x5</t>
  </si>
  <si>
    <t>k0tnand24aa11c2x5</t>
  </si>
  <si>
    <t>k0tnand24aa11c4x5</t>
  </si>
  <si>
    <t>k0tnand24ab11c1x5</t>
  </si>
  <si>
    <t>k0tnand24ab11c2x5</t>
  </si>
  <si>
    <t>k0tnand24ab11c4x5</t>
  </si>
  <si>
    <t>k0tnand24ac11c1x5</t>
  </si>
  <si>
    <t>k0tnand24ac11c2x5</t>
  </si>
  <si>
    <t>k0tnand24ac11c4x5</t>
  </si>
  <si>
    <t>k0tnand24ad11c1x5</t>
  </si>
  <si>
    <t>k0tnand24ad11c2x5</t>
  </si>
  <si>
    <t>k0tnand24ad11c4x5</t>
  </si>
  <si>
    <t>k0tnanp02aa11b1x5</t>
  </si>
  <si>
    <t>k0tnanp02aa11b2x5</t>
  </si>
  <si>
    <t>k0tnanp02aa11c1x5</t>
  </si>
  <si>
    <t>k0tnanp02aa11c2x5</t>
  </si>
  <si>
    <t>k0tnanp02aa11c4x5</t>
  </si>
  <si>
    <t>k0tnanp02aa11c8x5</t>
  </si>
  <si>
    <t>k0tnanp02aa11ccx5</t>
  </si>
  <si>
    <t>k0tnanp02aa12c4x5</t>
  </si>
  <si>
    <t>k0tnanp02aa12c8x5</t>
  </si>
  <si>
    <t>k0tnanp02aa12ccx5</t>
  </si>
  <si>
    <t>k0tnanp02ab11b1x5</t>
  </si>
  <si>
    <t>k0tnanp02ab11b2x5</t>
  </si>
  <si>
    <t>k0tnanp02ab11c1x5</t>
  </si>
  <si>
    <t>k0tnanp02ab11c2x5</t>
  </si>
  <si>
    <t>k0tnanp02ab11c4x5</t>
  </si>
  <si>
    <t>k0tnanp02ab11c8x5</t>
  </si>
  <si>
    <t>k0tnanp02ab11ccx5</t>
  </si>
  <si>
    <t>k0tnanp02ab12c4x5</t>
  </si>
  <si>
    <t>k0tnanp02ab12c8x5</t>
  </si>
  <si>
    <t>k0tnanp02ab12ccx5</t>
  </si>
  <si>
    <t>k0tnanp02ac11b1x5</t>
  </si>
  <si>
    <t>k0tnanp02ac11b2x5</t>
  </si>
  <si>
    <t>k0tnanp02ac11c1x5</t>
  </si>
  <si>
    <t>k0tnanp02ac11c2x5</t>
  </si>
  <si>
    <t>k0tnanp02ac11c4x5</t>
  </si>
  <si>
    <t>k0tnanp02ac11c8x5</t>
  </si>
  <si>
    <t>k0tnanp02ac11ccx5</t>
  </si>
  <si>
    <t>k0tnanp02ac12c4x5</t>
  </si>
  <si>
    <t>k0tnanp02ac12c8x5</t>
  </si>
  <si>
    <t>k0tnanp02ac12ccx5</t>
  </si>
  <si>
    <t>k0tnanp02ad11b1x5</t>
  </si>
  <si>
    <t>k0tnanp02ad11b2x5</t>
  </si>
  <si>
    <t>k0tnanp02ad11c1x5</t>
  </si>
  <si>
    <t>k0tnanp02ad11c2x5</t>
  </si>
  <si>
    <t>k0tnanp02ad11c4x5</t>
  </si>
  <si>
    <t>k0tnanp02ad11c8x5</t>
  </si>
  <si>
    <t>k0tnanp02ad11ccx5</t>
  </si>
  <si>
    <t>k0tnanp02ad12c4x5</t>
  </si>
  <si>
    <t>k0tnanp02ad12c8x5</t>
  </si>
  <si>
    <t>k0tnanp02ad12ccx5</t>
  </si>
  <si>
    <t>k0tnanp03aa11b1x5</t>
  </si>
  <si>
    <t>k0tnanp03aa11b2x5</t>
  </si>
  <si>
    <t>k0tnanp03aa11c1x5</t>
  </si>
  <si>
    <t>k0tnanp03aa11c2x5</t>
  </si>
  <si>
    <t>k0tnanp03aa12c4x5</t>
  </si>
  <si>
    <t>k0tnanp03aa12c8x5</t>
  </si>
  <si>
    <t>k0tnanp03aa12ccx5</t>
  </si>
  <si>
    <t>k0tnanp03ab11b1x5</t>
  </si>
  <si>
    <t>k0tnanp03ab11b2x5</t>
  </si>
  <si>
    <t>k0tnanp03ab11c1x5</t>
  </si>
  <si>
    <t>k0tnanp03ab11c2x5</t>
  </si>
  <si>
    <t>k0tnanp03ab12c4x5</t>
  </si>
  <si>
    <t>k0tnanp03ab12c8x5</t>
  </si>
  <si>
    <t>k0tnanp03ab12ccx5</t>
  </si>
  <si>
    <t>k0tnanp03ac11b1x5</t>
  </si>
  <si>
    <t>k0tnanp03ac11b2x5</t>
  </si>
  <si>
    <t>k0tnanp03ac11c1x5</t>
  </si>
  <si>
    <t>k0tnanp03ac11c2x5</t>
  </si>
  <si>
    <t>k0tnanp03ac12c4x5</t>
  </si>
  <si>
    <t>k0tnanp03ac12c8x5</t>
  </si>
  <si>
    <t>k0tnanp03ac12ccx5</t>
  </si>
  <si>
    <t>k0tnanp03ad11b1x5</t>
  </si>
  <si>
    <t>k0tnanp03ad11b2x5</t>
  </si>
  <si>
    <t>k0tnanp03ad11c1x5</t>
  </si>
  <si>
    <t>k0tnanp03ad11c2x5</t>
  </si>
  <si>
    <t>k0tnanp03ad12c4x5</t>
  </si>
  <si>
    <t>k0tnanp03ad12c8x5</t>
  </si>
  <si>
    <t>k0tnanp03ad12ccx5</t>
  </si>
  <si>
    <t>k0tnanp04aa11b1x5</t>
  </si>
  <si>
    <t>k0tnanp04aa11c1x5</t>
  </si>
  <si>
    <t>k0tnanp04ab11b1x5</t>
  </si>
  <si>
    <t>k0tnanp04ab11c1x5</t>
  </si>
  <si>
    <t>k0tnanp04ac11b1x5</t>
  </si>
  <si>
    <t>k0tnanp04ac11c1x5</t>
  </si>
  <si>
    <t>k0tnanp04ad11b1x5</t>
  </si>
  <si>
    <t>k0tnanp04ad11c1x5</t>
  </si>
  <si>
    <t>k0tnor024aa11c1x5</t>
  </si>
  <si>
    <t>k0tnor024aa11c2x5</t>
  </si>
  <si>
    <t>k0tnor024aa11c4x5</t>
  </si>
  <si>
    <t>k0tnor024ab11c1x5</t>
  </si>
  <si>
    <t>k0tnor024ab11c2x5</t>
  </si>
  <si>
    <t>k0tnor024ab11c4x5</t>
  </si>
  <si>
    <t>k0tnor024ac11c1x5</t>
  </si>
  <si>
    <t>k0tnor024ac11c2x5</t>
  </si>
  <si>
    <t>k0tnor024ac11c4x5</t>
  </si>
  <si>
    <t>k0tnor024ad11c1x5</t>
  </si>
  <si>
    <t>k0tnor024ad11c2x5</t>
  </si>
  <si>
    <t>k0tnor024ad11c4x5</t>
  </si>
  <si>
    <t>k0tnorb02aa11b1x5</t>
  </si>
  <si>
    <t>k0tnorb02aa11c1x5</t>
  </si>
  <si>
    <t>k0tnorb02aa11c2x5</t>
  </si>
  <si>
    <t>k0tnorb02aa11c4x5</t>
  </si>
  <si>
    <t>k0tnorb02ab11b1x5</t>
  </si>
  <si>
    <t>k0tnorb02ab11c1x5</t>
  </si>
  <si>
    <t>k0tnorb02ab11c2x5</t>
  </si>
  <si>
    <t>k0tnorb02ab11c4x5</t>
  </si>
  <si>
    <t>k0tnorb02ac11b1x5</t>
  </si>
  <si>
    <t>k0tnorb02ac11c1x5</t>
  </si>
  <si>
    <t>k0tnorb02ac11c2x5</t>
  </si>
  <si>
    <t>k0tnorb02ac11c4x5</t>
  </si>
  <si>
    <t>k0tnorb02ad11b1x5</t>
  </si>
  <si>
    <t>k0tnorb02ad11c1x5</t>
  </si>
  <si>
    <t>k0tnorb02ad11c2x5</t>
  </si>
  <si>
    <t>k0tnorb02ad11c4x5</t>
  </si>
  <si>
    <t>k0tnorp02aa11b1x5</t>
  </si>
  <si>
    <t>k0tnorp02aa11b2x5</t>
  </si>
  <si>
    <t>k0tnorp02aa11c1x5</t>
  </si>
  <si>
    <t>k0tnorp02aa11c2x5</t>
  </si>
  <si>
    <t>k0tnorp02aa11c4x5</t>
  </si>
  <si>
    <t>k0tnorp02aa11c8x5</t>
  </si>
  <si>
    <t>k0tnorp02aa11ccx5</t>
  </si>
  <si>
    <t>k0tnorp02aa12c4x5</t>
  </si>
  <si>
    <t>k0tnorp02aa12c8x5</t>
  </si>
  <si>
    <t>k0tnorp02ab11b1x5</t>
  </si>
  <si>
    <t>k0tnorp02ab11b2x5</t>
  </si>
  <si>
    <t>k0tnorp02ab11c1x5</t>
  </si>
  <si>
    <t>k0tnorp02ab11c2x5</t>
  </si>
  <si>
    <t>k0tnorp02ab11c4x5</t>
  </si>
  <si>
    <t>k0tnorp02ab11c8x5</t>
  </si>
  <si>
    <t>k0tnorp02ab11ccx5</t>
  </si>
  <si>
    <t>k0tnorp02ab12c4x5</t>
  </si>
  <si>
    <t>k0tnorp02ab12c8x5</t>
  </si>
  <si>
    <t>k0tnorp02ac11b1x5</t>
  </si>
  <si>
    <t>k0tnorp02ac11b2x5</t>
  </si>
  <si>
    <t>k0tnorp02ac11c1x5</t>
  </si>
  <si>
    <t>k0tnorp02ac11c2x5</t>
  </si>
  <si>
    <t>k0tnorp02ac11c4x5</t>
  </si>
  <si>
    <t>k0tnorp02ac11c8x5</t>
  </si>
  <si>
    <t>k0tnorp02ac11ccx5</t>
  </si>
  <si>
    <t>k0tnorp02ac12c4x5</t>
  </si>
  <si>
    <t>k0tnorp02ac12c8x5</t>
  </si>
  <si>
    <t>k0tnorp02ad11b1x5</t>
  </si>
  <si>
    <t>k0tnorp02ad11b2x5</t>
  </si>
  <si>
    <t>k0tnorp02ad11c1x5</t>
  </si>
  <si>
    <t>k0tnorp02ad11c2x5</t>
  </si>
  <si>
    <t>k0tnorp02ad11c4x5</t>
  </si>
  <si>
    <t>k0tnorp02ad11c8x5</t>
  </si>
  <si>
    <t>k0tnorp02ad11ccx5</t>
  </si>
  <si>
    <t>k0tnorp02ad12c4x5</t>
  </si>
  <si>
    <t>k0tnorp02ad12c8x5</t>
  </si>
  <si>
    <t>k0tnorp03aa11b1x5</t>
  </si>
  <si>
    <t>k0tnorp03aa11b2x5</t>
  </si>
  <si>
    <t>k0tnorp03aa11c1x5</t>
  </si>
  <si>
    <t>k0tnorp03aa11c2x5</t>
  </si>
  <si>
    <t>k0tnorp03aa12c4x5</t>
  </si>
  <si>
    <t>k0tnorp03aa12c8x5</t>
  </si>
  <si>
    <t>k0tnorp03aa12ccx5</t>
  </si>
  <si>
    <t>k0tnorp03ab11b1x5</t>
  </si>
  <si>
    <t>k0tnorp03ab11b2x5</t>
  </si>
  <si>
    <t>k0tnorp03ab11c1x5</t>
  </si>
  <si>
    <t>k0tnorp03ab11c2x5</t>
  </si>
  <si>
    <t>k0tnorp03ab12c4x5</t>
  </si>
  <si>
    <t>k0tnorp03ab12c8x5</t>
  </si>
  <si>
    <t>k0tnorp03ab12ccx5</t>
  </si>
  <si>
    <t>k0tnorp03ac11b1x5</t>
  </si>
  <si>
    <t>k0tnorp03ac11b2x5</t>
  </si>
  <si>
    <t>k0tnorp03ac11c1x5</t>
  </si>
  <si>
    <t>k0tnorp03ac11c2x5</t>
  </si>
  <si>
    <t>k0tnorp03ac12c4x5</t>
  </si>
  <si>
    <t>k0tnorp03ac12c8x5</t>
  </si>
  <si>
    <t>k0tnorp03ac12ccx5</t>
  </si>
  <si>
    <t>k0tnorp03ad11b1x5</t>
  </si>
  <si>
    <t>k0tnorp03ad11b2x5</t>
  </si>
  <si>
    <t>k0tnorp03ad11c1x5</t>
  </si>
  <si>
    <t>k0tnorp03ad11c2x5</t>
  </si>
  <si>
    <t>k0tnorp03ad12c4x5</t>
  </si>
  <si>
    <t>k0tnorp03ad12c8x5</t>
  </si>
  <si>
    <t>k0tnorp03ad12ccx5</t>
  </si>
  <si>
    <t>k0tnorp04aa11b1x5</t>
  </si>
  <si>
    <t>k0tnorp04aa11c1x5</t>
  </si>
  <si>
    <t>k0tnorp04ab11b1x5</t>
  </si>
  <si>
    <t>k0tnorp04ab11c1x5</t>
  </si>
  <si>
    <t>k0tnorp04ac11b1x5</t>
  </si>
  <si>
    <t>k0tnorp04ac11c1x5</t>
  </si>
  <si>
    <t>k0tnorp04ad11b1x5</t>
  </si>
  <si>
    <t>k0tnorp04ad11c1x5</t>
  </si>
  <si>
    <t>k0toab012aa11b1x5</t>
  </si>
  <si>
    <t>k0toab012aa11c1x5</t>
  </si>
  <si>
    <t>k0toab012aa11c2x5</t>
  </si>
  <si>
    <t>k0toab012aa11c4x5</t>
  </si>
  <si>
    <t>k0toab012ab11b1x5</t>
  </si>
  <si>
    <t>k0toab012ab11c1x5</t>
  </si>
  <si>
    <t>k0toab012ab11c2x5</t>
  </si>
  <si>
    <t>k0toab012ab11c4x5</t>
  </si>
  <si>
    <t>k0toab012ac11b1x5</t>
  </si>
  <si>
    <t>k0toab012ac11c1x5</t>
  </si>
  <si>
    <t>k0toab012ac11c2x5</t>
  </si>
  <si>
    <t>k0toab012ac11c4x5</t>
  </si>
  <si>
    <t>k0toab012ad11b1x5</t>
  </si>
  <si>
    <t>k0toab012ad11c1x5</t>
  </si>
  <si>
    <t>k0toab012ad11c2x5</t>
  </si>
  <si>
    <t>k0toab012ad11c4x5</t>
  </si>
  <si>
    <t>k0toai012aa11b1x5</t>
  </si>
  <si>
    <t>k0toai012aa11b2x5</t>
  </si>
  <si>
    <t>k0toai012aa11c1x5</t>
  </si>
  <si>
    <t>k0toai012aa11c2x5</t>
  </si>
  <si>
    <t>k0toai012aa11c4x5</t>
  </si>
  <si>
    <t>k0toai012aa11c6x5</t>
  </si>
  <si>
    <t>k0toai012ab11b1x5</t>
  </si>
  <si>
    <t>k0toai012ab11b2x5</t>
  </si>
  <si>
    <t>k0toai012ab11c1x5</t>
  </si>
  <si>
    <t>k0toai012ab11c2x5</t>
  </si>
  <si>
    <t>k0toai012ab11c4x5</t>
  </si>
  <si>
    <t>k0toai012ab11c6x5</t>
  </si>
  <si>
    <t>k0toai012ac11b1x5</t>
  </si>
  <si>
    <t>k0toai012ac11b2x5</t>
  </si>
  <si>
    <t>k0toai012ac11c1x5</t>
  </si>
  <si>
    <t>k0toai012ac11c2x5</t>
  </si>
  <si>
    <t>k0toai012ac11c4x5</t>
  </si>
  <si>
    <t>k0toai012ac11c6x5</t>
  </si>
  <si>
    <t>k0toai012ad11b1x5</t>
  </si>
  <si>
    <t>k0toai012ad11b2x5</t>
  </si>
  <si>
    <t>k0toai012ad11c1x5</t>
  </si>
  <si>
    <t>k0toai012ad11c2x5</t>
  </si>
  <si>
    <t>k0toai012ad11c4x5</t>
  </si>
  <si>
    <t>k0toai012ad11c6x5</t>
  </si>
  <si>
    <t>k0toai022aa11b1x5</t>
  </si>
  <si>
    <t>k0toai022aa11b2x5</t>
  </si>
  <si>
    <t>k0toai022aa11c1x5</t>
  </si>
  <si>
    <t>k0toai022aa11c2x5</t>
  </si>
  <si>
    <t>k0toai022aa11c4x5</t>
  </si>
  <si>
    <t>k0toai022aa11c6x5</t>
  </si>
  <si>
    <t>k0toai022ab11b1x5</t>
  </si>
  <si>
    <t>k0toai022ab11b2x5</t>
  </si>
  <si>
    <t>k0toai022ab11c1x5</t>
  </si>
  <si>
    <t>k0toai022ab11c2x5</t>
  </si>
  <si>
    <t>k0toai022ab11c4x5</t>
  </si>
  <si>
    <t>k0toai022ab11c6x5</t>
  </si>
  <si>
    <t>k0toai022ac11b1x5</t>
  </si>
  <si>
    <t>k0toai022ac11b2x5</t>
  </si>
  <si>
    <t>k0toai022ac11c1x5</t>
  </si>
  <si>
    <t>k0toai022ac11c2x5</t>
  </si>
  <si>
    <t>k0toai022ac11c4x5</t>
  </si>
  <si>
    <t>k0toai022ac11c6x5</t>
  </si>
  <si>
    <t>k0toai022ad11b1x5</t>
  </si>
  <si>
    <t>k0toai022ad11b2x5</t>
  </si>
  <si>
    <t>k0toai022ad11c1x5</t>
  </si>
  <si>
    <t>k0toai022ad11c2x5</t>
  </si>
  <si>
    <t>k0toai022ad11c4x5</t>
  </si>
  <si>
    <t>k0toai022ad11c6x5</t>
  </si>
  <si>
    <t>k0torn002aa11b1x5</t>
  </si>
  <si>
    <t>k0torn002aa11c1x5</t>
  </si>
  <si>
    <t>k0torn002aa11c2x5</t>
  </si>
  <si>
    <t>k0torn002aa11c4x5</t>
  </si>
  <si>
    <t>k0torn002ab11b1x5</t>
  </si>
  <si>
    <t>k0torn002ab11c1x5</t>
  </si>
  <si>
    <t>k0torn002ab11c2x5</t>
  </si>
  <si>
    <t>k0torn002ab11c4x5</t>
  </si>
  <si>
    <t>k0torn002ac11b1x5</t>
  </si>
  <si>
    <t>k0torn002ac11c1x5</t>
  </si>
  <si>
    <t>k0torn002ac11c2x5</t>
  </si>
  <si>
    <t>k0torn002ac11c4x5</t>
  </si>
  <si>
    <t>k0torn002ad11b1x5</t>
  </si>
  <si>
    <t>k0torn002ad11c1x5</t>
  </si>
  <si>
    <t>k0torn002ad11c2x5</t>
  </si>
  <si>
    <t>k0torn002ad11c4x5</t>
  </si>
  <si>
    <t>k0tqolp01aa1100x5</t>
  </si>
  <si>
    <t>k0tqolp01ab1100x5</t>
  </si>
  <si>
    <t>k0tqolp01ac1100x5</t>
  </si>
  <si>
    <t>k0tqolp10aa1100x5</t>
  </si>
  <si>
    <t>k0tqolp10ab1100x5</t>
  </si>
  <si>
    <t>k0tqolp10ac1100x5</t>
  </si>
  <si>
    <t>k0tqolp10ad1100x5</t>
  </si>
  <si>
    <t>k0trm0023aa12b1x5</t>
  </si>
  <si>
    <t>k0trm0023aa12c1x5</t>
  </si>
  <si>
    <t>k0trm0023aa12c2x5</t>
  </si>
  <si>
    <t>k0trm0023aa12c4x5</t>
  </si>
  <si>
    <t>k0trm0023ab12b1x5</t>
  </si>
  <si>
    <t>k0trm0023ab12c1x5</t>
  </si>
  <si>
    <t>k0trm0023ab12c2x5</t>
  </si>
  <si>
    <t>k0trm0023ab12c4x5</t>
  </si>
  <si>
    <t>k0trm0023ac12b1x5</t>
  </si>
  <si>
    <t>k0trm0023ac12c1x5</t>
  </si>
  <si>
    <t>k0trm0023ac12c2x5</t>
  </si>
  <si>
    <t>k0trm0023ac12c4x5</t>
  </si>
  <si>
    <t>k0trm0023ad12b1x5</t>
  </si>
  <si>
    <t>k0trm0023ad12c1x5</t>
  </si>
  <si>
    <t>k0trm0023ad12c2x5</t>
  </si>
  <si>
    <t>k0trm0023ad12c4x5</t>
  </si>
  <si>
    <t>k0tsgt0d0aa14c3x5</t>
  </si>
  <si>
    <t>k0tsgt0d0ab14c3x5</t>
  </si>
  <si>
    <t>k0tsgt0d0ac14c3x5</t>
  </si>
  <si>
    <t>k0tsgt0d0ba14c3x5</t>
  </si>
  <si>
    <t>k0tsgt0d0bb14c3x5</t>
  </si>
  <si>
    <t>k0tsgt0d0bc14c3x5</t>
  </si>
  <si>
    <t>k0tsgt0d1aa14c3x5</t>
  </si>
  <si>
    <t>k0tsgt0d1ab14c3x5</t>
  </si>
  <si>
    <t>k0tsgt0d1ac14c3x5</t>
  </si>
  <si>
    <t>k0tsgt0d1ba14c3x5</t>
  </si>
  <si>
    <t>k0tsgt0d1bb14c3x5</t>
  </si>
  <si>
    <t>k0tsgt0d1bc14c3x5</t>
  </si>
  <si>
    <t>k0ttihi00aa11b1x5</t>
  </si>
  <si>
    <t>k0ttihi00aa11c1x5</t>
  </si>
  <si>
    <t>k0ttihi00ab11b1x5</t>
  </si>
  <si>
    <t>k0ttihi00ab11c1x5</t>
  </si>
  <si>
    <t>k0ttihi00ac11b1x5</t>
  </si>
  <si>
    <t>k0ttihi00ac11c1x5</t>
  </si>
  <si>
    <t>k0ttihi00ad11b1x5</t>
  </si>
  <si>
    <t>k0ttihi00ad11c1x5</t>
  </si>
  <si>
    <t>k0ttilo00aa11b1x5</t>
  </si>
  <si>
    <t>k0ttilo00aa11c1x5</t>
  </si>
  <si>
    <t>k0ttilo00ab11b1x5</t>
  </si>
  <si>
    <t>k0ttilo00ab11c1x5</t>
  </si>
  <si>
    <t>k0ttilo00ac11b1x5</t>
  </si>
  <si>
    <t>k0ttilo00ac11c1x5</t>
  </si>
  <si>
    <t>k0ttilo00ad11b1x5</t>
  </si>
  <si>
    <t>k0ttilo00ad11c1x5</t>
  </si>
  <si>
    <t>k0txnr002aa11b1x5</t>
  </si>
  <si>
    <t>k0txnr002aa11b1x7</t>
  </si>
  <si>
    <t>k0txnr002aa11c1x5</t>
  </si>
  <si>
    <t>k0txnr002aa11c1x7</t>
  </si>
  <si>
    <t>k0txnr002aa11c2x5</t>
  </si>
  <si>
    <t>k0txnr002aa12c4x5</t>
  </si>
  <si>
    <t>k0txnr002ab11b1x5</t>
  </si>
  <si>
    <t>k0txnr002ab11b1x7</t>
  </si>
  <si>
    <t>k0txnr002ab11c1x5</t>
  </si>
  <si>
    <t>k0txnr002ab11c1x7</t>
  </si>
  <si>
    <t>k0txnr002ab11c2x5</t>
  </si>
  <si>
    <t>k0txnr002ab12c4x5</t>
  </si>
  <si>
    <t>k0txnr002ac11b1x5</t>
  </si>
  <si>
    <t>k0txnr002ac11b1x7</t>
  </si>
  <si>
    <t>k0txnr002ac11c1x5</t>
  </si>
  <si>
    <t>k0txnr002ac11c1x7</t>
  </si>
  <si>
    <t>k0txnr002ac11c2x5</t>
  </si>
  <si>
    <t>k0txnr002ac12c4x5</t>
  </si>
  <si>
    <t>k0txnr002ad11b1x5</t>
  </si>
  <si>
    <t>k0txnr002ad11b1x7</t>
  </si>
  <si>
    <t>k0txnr002ad11c1x5</t>
  </si>
  <si>
    <t>k0txnr002ad11c1x7</t>
  </si>
  <si>
    <t>k0txnr002ad11c2x5</t>
  </si>
  <si>
    <t>k0txnr002ad12c4x5</t>
  </si>
  <si>
    <t>k0txor002aa11b1x5</t>
  </si>
  <si>
    <t>k0txor002aa11b1x7</t>
  </si>
  <si>
    <t>k0txor002aa11c1x5</t>
  </si>
  <si>
    <t>k0txor002aa11c1x7</t>
  </si>
  <si>
    <t>k0txor002aa11c2x5</t>
  </si>
  <si>
    <t>k0txor002aa12c4x5</t>
  </si>
  <si>
    <t>k0txor002ab11b1x5</t>
  </si>
  <si>
    <t>k0txor002ab11b1x7</t>
  </si>
  <si>
    <t>k0txor002ab11c1x5</t>
  </si>
  <si>
    <t>k0txor002ab11c1x7</t>
  </si>
  <si>
    <t>k0txor002ab11c2x5</t>
  </si>
  <si>
    <t>k0txor002ab12c4x5</t>
  </si>
  <si>
    <t>k0txor002ac11b1x5</t>
  </si>
  <si>
    <t>k0txor002ac11b1x7</t>
  </si>
  <si>
    <t>k0txor002ac11c1x5</t>
  </si>
  <si>
    <t>k0txor002ac11c1x7</t>
  </si>
  <si>
    <t>k0txor002ac11c2x5</t>
  </si>
  <si>
    <t>k0txor002ac12c4x5</t>
  </si>
  <si>
    <t>k0txor002ad11b1x5</t>
  </si>
  <si>
    <t>k0txor002ad11b1x7</t>
  </si>
  <si>
    <t>k0txor002ad11c1x5</t>
  </si>
  <si>
    <t>k0txor002ad11c1x7</t>
  </si>
  <si>
    <t>k0txor002ad11c2x5</t>
  </si>
  <si>
    <t>k0txor002ad12c4x5</t>
  </si>
  <si>
    <t>k0tydp122aa11b0x5</t>
  </si>
  <si>
    <t>k0tydp122aa11c0x5</t>
  </si>
  <si>
    <t>k0tydp122ab11b0x5</t>
  </si>
  <si>
    <t>k0tydp122ab11c0x5</t>
  </si>
  <si>
    <t>k0tydp122ac11b0x5</t>
  </si>
  <si>
    <t>k0tydp122ac11c0x5</t>
  </si>
  <si>
    <t>k0tydp122ad11b0x5</t>
  </si>
  <si>
    <t>k0tydp122ad11c0x5</t>
  </si>
  <si>
    <t>k0tzaondnaa12b1x5</t>
  </si>
  <si>
    <t>k0tzaondnaa12c1x5</t>
  </si>
  <si>
    <t>k0tzaondnab12b1x5</t>
  </si>
  <si>
    <t>k0tzaondnab12c1x5</t>
  </si>
  <si>
    <t>k0tzaondnac12b1x5</t>
  </si>
  <si>
    <t>k0tzaondnac12c1x5</t>
  </si>
  <si>
    <t>k0tzaondnad12b1x5</t>
  </si>
  <si>
    <t>k0tzaondnad12c1x5</t>
  </si>
  <si>
    <t>k0tzaontpaa12b1x5</t>
  </si>
  <si>
    <t>k0tzaontpaa12c1x5</t>
  </si>
  <si>
    <t>k0tzaontpab12b1x5</t>
  </si>
  <si>
    <t>k0tzaontpab12c1x5</t>
  </si>
  <si>
    <t>k0tzaontpac12b1x5</t>
  </si>
  <si>
    <t>k0tzaontpac12c1x5</t>
  </si>
  <si>
    <t>k0tzaontpad12b1x5</t>
  </si>
  <si>
    <t>k0tzaontpad12c1x5</t>
  </si>
  <si>
    <t>k0tzdsv22aa11b1x5</t>
  </si>
  <si>
    <t>k0tzdsv22aa11b2x5</t>
  </si>
  <si>
    <t>k0tzdsv22aa11b3x5</t>
  </si>
  <si>
    <t>k0tzdsv22aa11b4x5</t>
  </si>
  <si>
    <t>k0tzdsv22aa11b5x5</t>
  </si>
  <si>
    <t>k0tzdsv22aa11b6x5</t>
  </si>
  <si>
    <t>k0tzdsv22aa11b8x5</t>
  </si>
  <si>
    <t>k0tzdsv22aa11bax5</t>
  </si>
  <si>
    <t>k0tzdsv22ab11b1x5</t>
  </si>
  <si>
    <t>k0tzdsv22ab11b2x5</t>
  </si>
  <si>
    <t>k0tzdsv22ab11b3x5</t>
  </si>
  <si>
    <t>k0tzdsv22ab11b4x5</t>
  </si>
  <si>
    <t>k0tzdsv22ab11b5x5</t>
  </si>
  <si>
    <t>k0tzdsv22ab11b6x5</t>
  </si>
  <si>
    <t>k0tzdsv22ab11b8x5</t>
  </si>
  <si>
    <t>k0tzdsv22ab11bax5</t>
  </si>
  <si>
    <t>k0tzdsv22ac11b1x5</t>
  </si>
  <si>
    <t>k0tzdsv22ac11b2x5</t>
  </si>
  <si>
    <t>k0tzdsv22ac11b3x5</t>
  </si>
  <si>
    <t>k0tzdsv22ac11b4x5</t>
  </si>
  <si>
    <t>k0tzdsv22ac11b5x5</t>
  </si>
  <si>
    <t>k0tzdsv22ac11b6x5</t>
  </si>
  <si>
    <t>k0tzdsv22ac11b8x5</t>
  </si>
  <si>
    <t>k0tzdsv22ac11bax5</t>
  </si>
  <si>
    <t>k0tzdsv22ad11b1x5</t>
  </si>
  <si>
    <t>k0tzdsv22ad11b2x5</t>
  </si>
  <si>
    <t>k0tzdsv22ad11b3x5</t>
  </si>
  <si>
    <t>k0tzdsv22ad11b4x5</t>
  </si>
  <si>
    <t>k0tzdsv22ad11b5x5</t>
  </si>
  <si>
    <t>k0tzdsv22ad11b6x5</t>
  </si>
  <si>
    <t>k0tzdsv22ad11b8x5</t>
  </si>
  <si>
    <t>k0tzdsv22ad11bax5</t>
  </si>
  <si>
    <t>k0tzdsv33aa11c1x5</t>
  </si>
  <si>
    <t>k0tzdsv33aa11c2x5</t>
  </si>
  <si>
    <t>k0tzdsv33aa11c3x5</t>
  </si>
  <si>
    <t>k0tzdsv33aa11c4x5</t>
  </si>
  <si>
    <t>k0tzdsv33aa11c5x5</t>
  </si>
  <si>
    <t>k0tzdsv33aa11c6x5</t>
  </si>
  <si>
    <t>k0tzdsv33aa11c8x5</t>
  </si>
  <si>
    <t>k0tzdsv33aa11cax5</t>
  </si>
  <si>
    <t>k0tzdsv33ab11c1x5</t>
  </si>
  <si>
    <t>k0tzdsv33ab11c2x5</t>
  </si>
  <si>
    <t>k0tzdsv33ab11c3x5</t>
  </si>
  <si>
    <t>k0tzdsv33ab11c4x5</t>
  </si>
  <si>
    <t>k0tzdsv33ab11c5x5</t>
  </si>
  <si>
    <t>k0tzdsv33ab11c6x5</t>
  </si>
  <si>
    <t>k0tzdsv33ab11c8x5</t>
  </si>
  <si>
    <t>k0tzdsv33ab11cax5</t>
  </si>
  <si>
    <t>k0tzdsv33ac11c1x5</t>
  </si>
  <si>
    <t>k0tzdsv33ac11c2x5</t>
  </si>
  <si>
    <t>k0tzdsv33ac11c3x5</t>
  </si>
  <si>
    <t>k0tzdsv33ac11c4x5</t>
  </si>
  <si>
    <t>k0tzdsv33ac11c5x5</t>
  </si>
  <si>
    <t>k0tzdsv33ac11c6x5</t>
  </si>
  <si>
    <t>k0tzdsv33ac11c8x5</t>
  </si>
  <si>
    <t>k0tzdsv33ac11cax5</t>
  </si>
  <si>
    <t>k0tzdsv33ad11c1x5</t>
  </si>
  <si>
    <t>k0tzdsv33ad11c2x5</t>
  </si>
  <si>
    <t>k0tzdsv33ad11c3x5</t>
  </si>
  <si>
    <t>k0tzdsv33ad11c4x5</t>
  </si>
  <si>
    <t>k0tzdsv33ad11c5x5</t>
  </si>
  <si>
    <t>k0tzdsv33ad11c6x5</t>
  </si>
  <si>
    <t>k0tzdsv33ad11c8x5</t>
  </si>
  <si>
    <t>k0tzdsv33ad11cax5</t>
  </si>
  <si>
    <t>k0tzvcc00aa11b0x5</t>
  </si>
  <si>
    <t>k0tzvcc00aa11c0x5</t>
  </si>
  <si>
    <t>k0tzvcc00ab11b0x5</t>
  </si>
  <si>
    <t>k0tzvcc00ab11c0x5</t>
  </si>
  <si>
    <t>k0tzvcc00ac11b0x5</t>
  </si>
  <si>
    <t>k0tzvcc00ac11c0x5</t>
  </si>
  <si>
    <t>k0tzvcc00ad11b0x5</t>
  </si>
  <si>
    <t>k0tzvcc00ad11c0x5</t>
  </si>
  <si>
    <t>k0tzvss00aa11b0x5</t>
  </si>
  <si>
    <t>k0tzvss00aa11c0x5</t>
  </si>
  <si>
    <t>k0tzvss00ab11b0x5</t>
  </si>
  <si>
    <t>k0tzvss00ab11c0x5</t>
  </si>
  <si>
    <t>k0tzvss00ac11b0x5</t>
  </si>
  <si>
    <t>k0tzvss00ac11c0x5</t>
  </si>
  <si>
    <t>k0tzvss00ad11b0x5</t>
  </si>
  <si>
    <t>k0tzvss00ad11c0x5</t>
  </si>
  <si>
    <t>comment</t>
  </si>
  <si>
    <t>areaDvsE</t>
  </si>
  <si>
    <t>for flops</t>
  </si>
  <si>
    <t>name_with_at</t>
  </si>
  <si>
    <t>name_sith_s</t>
  </si>
  <si>
    <t>x80b_flops</t>
  </si>
  <si>
    <t>delta1</t>
  </si>
  <si>
    <t>areaCvsF</t>
  </si>
  <si>
    <t>areaDvsF</t>
  </si>
  <si>
    <t>delta2</t>
  </si>
  <si>
    <t>k0tfms203at12b1j5</t>
  </si>
  <si>
    <t>k0tfms203at12b1k5</t>
  </si>
  <si>
    <t>k0tfms203at12b1x5</t>
  </si>
  <si>
    <t>k0tfms203at12c1x5</t>
  </si>
  <si>
    <t>k0tfss000at12b1x5</t>
  </si>
  <si>
    <t>k0tfss000at12c1x5</t>
  </si>
  <si>
    <t>k0tfus000at12b1y4</t>
  </si>
  <si>
    <t>k0tfus000at12b1y5</t>
  </si>
  <si>
    <t>k0tfus000at12c1y4</t>
  </si>
  <si>
    <t>k0tfus000at12c1y5</t>
  </si>
  <si>
    <t>k0tfus200at12b1j4</t>
  </si>
  <si>
    <t>k0tfus200at12b1k4</t>
  </si>
  <si>
    <t>k0tfus200at12b1y4</t>
  </si>
  <si>
    <t>k0tfus200at12b1y5</t>
  </si>
  <si>
    <t>k0tfus200at12c1y4</t>
  </si>
  <si>
    <t>k0tfus200at12c1y5</t>
  </si>
  <si>
    <t>k0tfus400at14b1y4</t>
  </si>
  <si>
    <t>k0tfus400at14b1y5</t>
  </si>
  <si>
    <t>k0tfus400at14c1j5</t>
  </si>
  <si>
    <t>k0tfus400at14c1k5</t>
  </si>
  <si>
    <t>k0tfus400at14c1y4</t>
  </si>
  <si>
    <t>k0tfus400at14c1y5</t>
  </si>
  <si>
    <t>k0tfvs003ab12b1x5</t>
  </si>
  <si>
    <t>k0tfvs003ab12c1x5</t>
  </si>
  <si>
    <t>k0tfvs00bat12b1y4</t>
  </si>
  <si>
    <t>k0tfvs00bat12b1y5</t>
  </si>
  <si>
    <t>k0tfvs00bat12c1y4</t>
  </si>
  <si>
    <t>k0tfvs00bat12c1y5</t>
  </si>
  <si>
    <t>k0tfvs403at14b1j5</t>
  </si>
  <si>
    <t>k0tfvs403at14b1k5</t>
  </si>
  <si>
    <t>k0tfvs403at14b1y4</t>
  </si>
  <si>
    <t>k0tfvs403at14b1y5</t>
  </si>
  <si>
    <t>k0tfvs403at14c1j4</t>
  </si>
  <si>
    <t>k0tfvs403at14c1j5</t>
  </si>
  <si>
    <t>k0tfvs403at14c1k4</t>
  </si>
  <si>
    <t>k0tfvs403at14c1k5</t>
  </si>
  <si>
    <t>k0tfvs403at14c1x5adth</t>
  </si>
  <si>
    <t>k0tfvs403at14c1y4</t>
  </si>
  <si>
    <t>k0tfvs403at14c1y5</t>
  </si>
  <si>
    <t>bml</t>
  </si>
  <si>
    <t>bml?</t>
  </si>
  <si>
    <t>new cell</t>
  </si>
  <si>
    <t>delta</t>
  </si>
  <si>
    <t>col_empty</t>
  </si>
  <si>
    <t>Row Labels</t>
  </si>
  <si>
    <t>(blank)</t>
  </si>
  <si>
    <t>Grand Total</t>
  </si>
  <si>
    <t>Count of cell</t>
  </si>
  <si>
    <t>#N/A</t>
  </si>
  <si>
    <t>SPC allowance, Schematic change to remove scan out removal, VT mixing removal</t>
  </si>
  <si>
    <t>comment_columnO</t>
  </si>
  <si>
    <t>DH-&gt;SH; SPC allowance, Schematic change to remove scan out removal, VT mixing removal</t>
  </si>
  <si>
    <t>SPC allowance? Sch change - VT mixing removal?</t>
  </si>
  <si>
    <t>Sch change - 1:1 P/N ratio</t>
  </si>
  <si>
    <t>Cell not supported in xchip</t>
  </si>
  <si>
    <t>seedname</t>
  </si>
  <si>
    <t>cellname_x80b</t>
  </si>
  <si>
    <t>copied from k0tp1</t>
  </si>
  <si>
    <t>layout optimization</t>
  </si>
  <si>
    <t>pdk001</t>
  </si>
  <si>
    <t>p001_flops</t>
  </si>
  <si>
    <t>name_with_s</t>
  </si>
  <si>
    <t>gsym fix V1, Cell to be retired</t>
  </si>
  <si>
    <t>new DH added since x80b</t>
  </si>
  <si>
    <t>drive name update x6-&gt;x5 (previously x6)</t>
  </si>
  <si>
    <t>cell ht updated</t>
  </si>
  <si>
    <t>new topologies added from x80b</t>
  </si>
  <si>
    <t>cellname update, nor024-&gt;nor044</t>
  </si>
  <si>
    <t>cellname update, tihi/lo00-&gt;01</t>
  </si>
  <si>
    <t>cellname update, nor024-&gt;nor044. now DH</t>
  </si>
  <si>
    <t>areaChange</t>
  </si>
  <si>
    <t>source_tab_comp3</t>
  </si>
  <si>
    <t>area_comparison_24ww26</t>
  </si>
  <si>
    <t>comment2</t>
  </si>
  <si>
    <t>comment1</t>
  </si>
  <si>
    <t>pdk01Area_in_PP</t>
  </si>
  <si>
    <t>Cell</t>
  </si>
  <si>
    <t>0.01 PDK Area</t>
  </si>
  <si>
    <t>0.1 PDK Area</t>
  </si>
  <si>
    <t>0.1-0.01 PDK Area Delta</t>
  </si>
  <si>
    <t>0.01 PDK Equivalent Mapped cell area</t>
  </si>
  <si>
    <t>Area delata to 0.01 PDK Equivalent mapped cell</t>
  </si>
  <si>
    <t>Comment</t>
  </si>
  <si>
    <t>k0mand002at11a1x5</t>
  </si>
  <si>
    <t>k0mand002at11b1x5</t>
  </si>
  <si>
    <t>k0mand002at11b2x5</t>
  </si>
  <si>
    <t>k0mand002at11b4x5</t>
  </si>
  <si>
    <t>k0mand002at12b4x5</t>
  </si>
  <si>
    <t>k0maob012at11a1x5</t>
  </si>
  <si>
    <t>k0maob012at11b1x5</t>
  </si>
  <si>
    <t>k0maob012at11b2x5</t>
  </si>
  <si>
    <t>k0maob012at11b4x5</t>
  </si>
  <si>
    <t>k0maob012at12b4x5</t>
  </si>
  <si>
    <t>k0maoi012at11a1x5</t>
  </si>
  <si>
    <t>k0maoi012at11a2x5</t>
  </si>
  <si>
    <t>k0maoi012at11b1x5</t>
  </si>
  <si>
    <t>k0maoi012at11b2x5</t>
  </si>
  <si>
    <t>k0maoi012at11b4x5</t>
  </si>
  <si>
    <t>k0maoi012at11b6x5</t>
  </si>
  <si>
    <t>k0maoi012at12b2p5</t>
  </si>
  <si>
    <t>k0maoi012at12b2q5</t>
  </si>
  <si>
    <t>k0maoi012at12b2x5</t>
  </si>
  <si>
    <t>k0maoi012at12b4p5</t>
  </si>
  <si>
    <t>k0maoi012at12b4q5</t>
  </si>
  <si>
    <t>k0maoi012at12b4x5</t>
  </si>
  <si>
    <t>k0maoi012at12b6p5</t>
  </si>
  <si>
    <t>k0maoi012at12b6q5</t>
  </si>
  <si>
    <t>k0maoi012at12b6x5</t>
  </si>
  <si>
    <t>k0maoi022at11a1x5</t>
  </si>
  <si>
    <t>k0maoi022at11a2x5</t>
  </si>
  <si>
    <t>k0maoi022at11b1x5</t>
  </si>
  <si>
    <t>k0maoi022at11b2x5</t>
  </si>
  <si>
    <t>k0maoi022at11b4x5</t>
  </si>
  <si>
    <t>k0maoi022at11b6x5</t>
  </si>
  <si>
    <t>k0maoi022at12a2x5</t>
  </si>
  <si>
    <t>k0maoi022at12b2p5</t>
  </si>
  <si>
    <t>k0maoi022at12b2q5</t>
  </si>
  <si>
    <t>k0maoi022at12b2x5</t>
  </si>
  <si>
    <t>k0maoi022at12b4p5</t>
  </si>
  <si>
    <t>k0maoi022at12b4q5</t>
  </si>
  <si>
    <t>k0maoi022at12b4x5</t>
  </si>
  <si>
    <t>k0maoi022at12b6p5</t>
  </si>
  <si>
    <t>k0maoi022at12b6q5</t>
  </si>
  <si>
    <t>k0maoi022at12b6x5</t>
  </si>
  <si>
    <t>k0mbfm201at11a1x5</t>
  </si>
  <si>
    <t>k0mbfm201at11a2x5</t>
  </si>
  <si>
    <t>k0mbfm201at11b1x5</t>
  </si>
  <si>
    <t>k0mbfm201at11b2x5</t>
  </si>
  <si>
    <t>k0mbfm201at11b4x5</t>
  </si>
  <si>
    <t>k0mbfm201at12b4x5</t>
  </si>
  <si>
    <t>k0mbfm402at11a1x5</t>
  </si>
  <si>
    <t>k0mbfm402at11a2x5</t>
  </si>
  <si>
    <t>k0mbfm402at11b1x5</t>
  </si>
  <si>
    <t>k0mbfm402at11b2x5</t>
  </si>
  <si>
    <t>k0mbfn000at11a1x5</t>
  </si>
  <si>
    <t>k0mbfn000at11a2x5</t>
  </si>
  <si>
    <t>k0mbfn000at11b1x5</t>
  </si>
  <si>
    <t>k0mbfn000at11b2x5</t>
  </si>
  <si>
    <t>k0mbfn000at11b3x5</t>
  </si>
  <si>
    <t>k0mbfn000at11b4x5</t>
  </si>
  <si>
    <t>k0mbfn000at11b4x6</t>
  </si>
  <si>
    <t>k0mbfn000at11b6x5</t>
  </si>
  <si>
    <t>k0mbfn000at11b8x5</t>
  </si>
  <si>
    <t>k0mbfn000at11bcx5</t>
  </si>
  <si>
    <t>k0mbfn000at12b2p6</t>
  </si>
  <si>
    <t>k0mbfn000at12b2q6</t>
  </si>
  <si>
    <t>k0mbfn000at12b2x5</t>
  </si>
  <si>
    <t>k0mbfn000at12b4p6</t>
  </si>
  <si>
    <t>k0mbfn000at12b4q6</t>
  </si>
  <si>
    <t>k0mbfn000at12b4x5</t>
  </si>
  <si>
    <t>k0mbfn000at12b4x6</t>
  </si>
  <si>
    <t>k0mbfn000at12b6p5</t>
  </si>
  <si>
    <t>k0mbfn000at12b6q5</t>
  </si>
  <si>
    <t>k0mbfn000at12b6x5</t>
  </si>
  <si>
    <t>k0mbfn000at12b8p5</t>
  </si>
  <si>
    <t>k0mbfn000at12b8q5</t>
  </si>
  <si>
    <t>k0mbfn000at12b8x5</t>
  </si>
  <si>
    <t>k0mbfn000at12bcp5</t>
  </si>
  <si>
    <t>k0mbfn000at12bcq5</t>
  </si>
  <si>
    <t>k0mbfn000at12bcx5</t>
  </si>
  <si>
    <t>k0mcbf000at11a1x5</t>
  </si>
  <si>
    <t>k0mcbf000at11a2x5</t>
  </si>
  <si>
    <t>k0mcbf000at11b1x5</t>
  </si>
  <si>
    <t>k0mcbf000at11b2x5</t>
  </si>
  <si>
    <t>k0mcbf000at11b4x5</t>
  </si>
  <si>
    <t>k0mcbf000at11b6x5</t>
  </si>
  <si>
    <t>k0mcbf000at11b8x5</t>
  </si>
  <si>
    <t>k0mcbf000at12b4x5</t>
  </si>
  <si>
    <t>k0mcbf000at12b6x5</t>
  </si>
  <si>
    <t>k0mcbf000at12b8x5</t>
  </si>
  <si>
    <t>k0mcbf000at12bcx5</t>
  </si>
  <si>
    <t>k0mcbf000at12bgx5</t>
  </si>
  <si>
    <t>k0mcbf000at12box5</t>
  </si>
  <si>
    <t>k0mcbf000at12h1x5</t>
  </si>
  <si>
    <t>k0mcilb05at11a2x5</t>
  </si>
  <si>
    <t>k0mcilb05at11b1x5</t>
  </si>
  <si>
    <t>SPC, mixed vt to uni vt, clock shield removal</t>
  </si>
  <si>
    <t>k0mcilb05at11b2x5</t>
  </si>
  <si>
    <t>k0mcilb05at11b4x5</t>
  </si>
  <si>
    <t>k0mcilb05at11b8x5</t>
  </si>
  <si>
    <t>k0mcilb05at11bex5</t>
  </si>
  <si>
    <t>k0mcilb05at11bkx5</t>
  </si>
  <si>
    <t>k0mcilb05at12b4x5</t>
  </si>
  <si>
    <t>k0mcilb05at12b8x5</t>
  </si>
  <si>
    <t>k0mcilb05at12bcx5</t>
  </si>
  <si>
    <t>k0mcilb05at12bex5</t>
  </si>
  <si>
    <t>k0mcilb05at12bgx5</t>
  </si>
  <si>
    <t>k0mcilb05at12bkx5</t>
  </si>
  <si>
    <t>k0mcinv00at11a1x5</t>
  </si>
  <si>
    <t>k0mcinv00at11a2x5</t>
  </si>
  <si>
    <t>SPC, p/n ratio change</t>
  </si>
  <si>
    <t>k0mcinv00at11b1x5</t>
  </si>
  <si>
    <t>k0mcinv00at11b2x5</t>
  </si>
  <si>
    <t>k0mcinv00at11b4x5</t>
  </si>
  <si>
    <t>k0mcinv00at11b6x5</t>
  </si>
  <si>
    <t>k0mcinv00at11b8x5</t>
  </si>
  <si>
    <t>k0mcinv00at11bcx5</t>
  </si>
  <si>
    <t>k0mcinv00at12b4x5</t>
  </si>
  <si>
    <t>k0mcinv00at12b6x5</t>
  </si>
  <si>
    <t>k0mcinv00at12b8x5</t>
  </si>
  <si>
    <t>k0mcinv00at12bcx5</t>
  </si>
  <si>
    <t>k0mcinv00at12bgx5</t>
  </si>
  <si>
    <t>k0mcinv00at12box5</t>
  </si>
  <si>
    <t>k0mclb0a2at11a1x5</t>
  </si>
  <si>
    <t>k0mclb0a2at11a2x5</t>
  </si>
  <si>
    <t>k0mclb0a2at11b1x5</t>
  </si>
  <si>
    <t>k0mclb0a2at11b2x5</t>
  </si>
  <si>
    <t>k0mclb0a2at11b4x5</t>
  </si>
  <si>
    <t>k0mclb0a2at11b6x5</t>
  </si>
  <si>
    <t>k0mclb0a2at12b8x5</t>
  </si>
  <si>
    <t>k0mclb0a2at12bcx5</t>
  </si>
  <si>
    <t>k0mfsx000at12a1x5</t>
  </si>
  <si>
    <t>k0mfsx000at12b1x5</t>
  </si>
  <si>
    <t>k0mfun000at12a1x5</t>
  </si>
  <si>
    <t>k0mfun000at12b1x5</t>
  </si>
  <si>
    <t>k0mfus000at12a1x4</t>
  </si>
  <si>
    <t>SPC, scan out removal, mixed vt to uni vt</t>
  </si>
  <si>
    <t>k0mfus000at12a1x5</t>
  </si>
  <si>
    <t>k0mfus000at12a2x5</t>
  </si>
  <si>
    <t>k0mfus000at12b1x4</t>
  </si>
  <si>
    <t>k0mfus000at12b1x5</t>
  </si>
  <si>
    <t>k0mfus000at12b2x5</t>
  </si>
  <si>
    <t>k0mfus000at12b4x5</t>
  </si>
  <si>
    <t>k0mfus000at12b8x5</t>
  </si>
  <si>
    <t>SPC, scan out removal, mixed vt to uni vt, QH to DH</t>
  </si>
  <si>
    <t>k0mfus200at12a1x4</t>
  </si>
  <si>
    <t>k0mfus200at12a1x5</t>
  </si>
  <si>
    <t>k0mfus200at12a2x5</t>
  </si>
  <si>
    <t>k0mfus200at12b1x4</t>
  </si>
  <si>
    <t>k0mfus200at12b1x5</t>
  </si>
  <si>
    <t>k0mfus200at12b2x5</t>
  </si>
  <si>
    <t>k0mfus400at14a1x4</t>
  </si>
  <si>
    <t>k0mfus400at14a1x5</t>
  </si>
  <si>
    <t>k0mfus400at14a2x5</t>
  </si>
  <si>
    <t>k0mfus400at14b1x4</t>
  </si>
  <si>
    <t>k0mfus400at14b1x5</t>
  </si>
  <si>
    <t>k0mfus400at14b2x5</t>
  </si>
  <si>
    <t>k0mfuy000at12a1x4</t>
  </si>
  <si>
    <t>k0mfuy000at12a1x5</t>
  </si>
  <si>
    <t>k0mfuy000at12a1y5</t>
  </si>
  <si>
    <t>k0mfuy000at12a2x5</t>
  </si>
  <si>
    <t>k0mfuy000at12b1x4</t>
  </si>
  <si>
    <t>k0mfuy000at12b1x5</t>
  </si>
  <si>
    <t>k0mfuy000at12b1y5</t>
  </si>
  <si>
    <t>k0mfuy000at12b2x5</t>
  </si>
  <si>
    <t>k0mfuy000at12b4x5</t>
  </si>
  <si>
    <t>k0mfuy000at12b8x5</t>
  </si>
  <si>
    <t>k0mfuz200at12a1y5</t>
  </si>
  <si>
    <t>k0mfuz200at12b1y5</t>
  </si>
  <si>
    <t>k0mfuz200at14a1x4</t>
  </si>
  <si>
    <t>k0mfuz200at14a1x5</t>
  </si>
  <si>
    <t>k0mfuz200at14a2x5</t>
  </si>
  <si>
    <t>k0mfuz200at14b1x4</t>
  </si>
  <si>
    <t>k0mfuz200at14b1x5</t>
  </si>
  <si>
    <t>k0mfuz200at14b2x5</t>
  </si>
  <si>
    <t>k0mfuz400at14a1x4</t>
  </si>
  <si>
    <t>k0mfuz400at14a1x5</t>
  </si>
  <si>
    <t>k0mfuz400at14a1y5</t>
  </si>
  <si>
    <t>k0mfuz400at14a2x5</t>
  </si>
  <si>
    <t>k0mfuz400at14b1x4</t>
  </si>
  <si>
    <t>k0mfuz400at14b1x5</t>
  </si>
  <si>
    <t>k0mfuz400at14b1y5</t>
  </si>
  <si>
    <t>k0mfuz400at14b2x5</t>
  </si>
  <si>
    <t>k0mfvn003at12a1x5</t>
  </si>
  <si>
    <t>k0mfvn003at12b1x5</t>
  </si>
  <si>
    <t>k0mfvs003at12a1x4</t>
  </si>
  <si>
    <t>k0mfvs003at12a1x5</t>
  </si>
  <si>
    <t>k0mfvs003at12a2x5</t>
  </si>
  <si>
    <t>k0mfvs003at12b1x4</t>
  </si>
  <si>
    <t>k0mfvs003at12b1x5</t>
  </si>
  <si>
    <t>k0mfvs003at12b2x5</t>
  </si>
  <si>
    <t>k0mfvs003at12b4x5</t>
  </si>
  <si>
    <t>k0mfvs00bat12a1x5</t>
  </si>
  <si>
    <t>k0mfvs00bat12a2x5</t>
  </si>
  <si>
    <t>k0mfvs00bat12b1x5</t>
  </si>
  <si>
    <t>k0mfvs00bat12b2x5</t>
  </si>
  <si>
    <t>k0mfvs08bat12a1x5</t>
  </si>
  <si>
    <t>k0mfvs08bat12a2x5</t>
  </si>
  <si>
    <t>k0mfvs08bat12b1x5</t>
  </si>
  <si>
    <t>k0mfvs08bat12b2x5</t>
  </si>
  <si>
    <t>k0mfvs203at12a1x4</t>
  </si>
  <si>
    <t>k0mfvs203at12a1x5</t>
  </si>
  <si>
    <t>k0mfvs203at12a2x5</t>
  </si>
  <si>
    <t>k0mfvs203at12b1x4</t>
  </si>
  <si>
    <t>k0mfvs203at12b1x5</t>
  </si>
  <si>
    <t>k0mfvs203at12b2x5</t>
  </si>
  <si>
    <t>k0mfvs403at14a1x4</t>
  </si>
  <si>
    <t>k0mfvs403at14a1x5</t>
  </si>
  <si>
    <t>k0mfvs403at14a2x5</t>
  </si>
  <si>
    <t>k0mfvs403at14b1x4</t>
  </si>
  <si>
    <t>k0mfvs403at14b1x5</t>
  </si>
  <si>
    <t>k0mfvs403at14b2x5</t>
  </si>
  <si>
    <t>k0mfvy003at12a1x4</t>
  </si>
  <si>
    <t>k0mfvy003at12a1x5</t>
  </si>
  <si>
    <t>k0mfvy003at12a2x5</t>
  </si>
  <si>
    <t>k0mfvy003at12b1x4</t>
  </si>
  <si>
    <t>k0mfvy003at12b1x5</t>
  </si>
  <si>
    <t>k0mfvy003at12b2x5</t>
  </si>
  <si>
    <t>k0mfvy003at12b4x5</t>
  </si>
  <si>
    <t>k0mfvz00bat12a1x4</t>
  </si>
  <si>
    <t>k0mfvz00bat12a1x5</t>
  </si>
  <si>
    <t>k0mfvz00bat12a1y5</t>
  </si>
  <si>
    <t>k0mfvz00bat12a2x5</t>
  </si>
  <si>
    <t>k0mfvz00bat12b1x4</t>
  </si>
  <si>
    <t>k0mfvz00bat12b1x5</t>
  </si>
  <si>
    <t>k0mfvz00bat12b1y5</t>
  </si>
  <si>
    <t>k0mfvz00bat12b2x5</t>
  </si>
  <si>
    <t>k0mfvz08bat12a1x4</t>
  </si>
  <si>
    <t>k0mfvz08bat12a1x5</t>
  </si>
  <si>
    <t>k0mfvz08bat12a2x5</t>
  </si>
  <si>
    <t>k0mfvz08bat12b1x4</t>
  </si>
  <si>
    <t>k0mfvz08bat12b1x5</t>
  </si>
  <si>
    <t>k0mfvz08bat12b2x5</t>
  </si>
  <si>
    <t>k0mfvz203at14a1x4</t>
  </si>
  <si>
    <t>k0mfvz203at14a1x5</t>
  </si>
  <si>
    <t>k0mfvz203at14a2x5</t>
  </si>
  <si>
    <t>k0mfvz203at14b1x4</t>
  </si>
  <si>
    <t>k0mfvz203at14b1x5</t>
  </si>
  <si>
    <t>k0mfvz203at14b2x5</t>
  </si>
  <si>
    <t>k0mfvz403at14a1x4</t>
  </si>
  <si>
    <t>k0mfvz403at14a1x5</t>
  </si>
  <si>
    <t>k0mfvz403at14a1y5</t>
  </si>
  <si>
    <t>k0mfvz403at14a2x5</t>
  </si>
  <si>
    <t>k0mfvz403at14b1x4</t>
  </si>
  <si>
    <t>k0mfvz403at14b1x5</t>
  </si>
  <si>
    <t>k0mfvz403at14b1y5</t>
  </si>
  <si>
    <t>k0mfvz403at14b2x5</t>
  </si>
  <si>
    <t>k0minv000at11a1x5</t>
  </si>
  <si>
    <t>k0minv000at11a2x5</t>
  </si>
  <si>
    <t>k0minv000at11b1x5</t>
  </si>
  <si>
    <t>k0minv000at11b2x5</t>
  </si>
  <si>
    <t>k0minv000at11b3x5</t>
  </si>
  <si>
    <t>k0minv000at11b4x5</t>
  </si>
  <si>
    <t>k0minv000at11b6x5</t>
  </si>
  <si>
    <t>k0minv000at11b8x5</t>
  </si>
  <si>
    <t>k0minv000at11bcx5</t>
  </si>
  <si>
    <t>k0minv000at11bgx5</t>
  </si>
  <si>
    <t>k0minv000at12b2p5</t>
  </si>
  <si>
    <t>k0minv000at12b2q5</t>
  </si>
  <si>
    <t>k0minv000at12b2x5</t>
  </si>
  <si>
    <t>k0minv000at12b4p5</t>
  </si>
  <si>
    <t>k0minv000at12b4q5</t>
  </si>
  <si>
    <t>k0minv000at12b4x5</t>
  </si>
  <si>
    <t>k0minv000at12b6p5</t>
  </si>
  <si>
    <t>k0minv000at12b6q5</t>
  </si>
  <si>
    <t>k0minv000at12b6x5</t>
  </si>
  <si>
    <t>k0minv000at12b8p5</t>
  </si>
  <si>
    <t>k0minv000at12b8q5</t>
  </si>
  <si>
    <t>k0minv000at12b8x5</t>
  </si>
  <si>
    <t>k0minv000at12bcp5</t>
  </si>
  <si>
    <t>k0minv000at12bcq5</t>
  </si>
  <si>
    <t>k0minv000at12bcx5</t>
  </si>
  <si>
    <t>k0minv000at12bgp5</t>
  </si>
  <si>
    <t>k0minv000at12bgq5</t>
  </si>
  <si>
    <t>k0minv000at12bgx5</t>
  </si>
  <si>
    <t>k0mlan083at11a1x5</t>
  </si>
  <si>
    <t>k0mlan083at11b1x5</t>
  </si>
  <si>
    <t>k0mlan083at12a1x5</t>
  </si>
  <si>
    <t>k0mlan083at12b1x5</t>
  </si>
  <si>
    <t>k0mlsn000at11a1x5</t>
  </si>
  <si>
    <t>k0mlsn000at11a2x5</t>
  </si>
  <si>
    <t>k0mlsn000at11b1x5</t>
  </si>
  <si>
    <t>k0mlsn000at11b2x5</t>
  </si>
  <si>
    <t>k0mlsn080at11a1x5</t>
  </si>
  <si>
    <t>k0mlsn080at11a2x5</t>
  </si>
  <si>
    <t>k0mlsn080at11b1x5</t>
  </si>
  <si>
    <t>k0mlsn080at11b2x5</t>
  </si>
  <si>
    <t>k0mltn400at14a1x5</t>
  </si>
  <si>
    <t>k0mltn400at14b1x5</t>
  </si>
  <si>
    <t>k0mmbn022at11a1x5</t>
  </si>
  <si>
    <t>k0mmbn022at11a2x5</t>
  </si>
  <si>
    <t>k0mmbn022at11b1x5</t>
  </si>
  <si>
    <t>k0mmbn022at11b2x5</t>
  </si>
  <si>
    <t>k0mmbn022at11b4x5</t>
  </si>
  <si>
    <t>k0mmbn022at12b4x5</t>
  </si>
  <si>
    <t>k0mmdn022at11a1x5</t>
  </si>
  <si>
    <t>k0mmdn022at11a1x7</t>
  </si>
  <si>
    <t>k0mmdn022at11b1x5</t>
  </si>
  <si>
    <t>k0mmdn022at11b1x7</t>
  </si>
  <si>
    <t>k0mmdn022at11b2x5</t>
  </si>
  <si>
    <t>k0mmdn022at12b2x5</t>
  </si>
  <si>
    <t>k0mmdn022at12b4x5</t>
  </si>
  <si>
    <t>k0mmdn022at12b6x5</t>
  </si>
  <si>
    <t>k0mmtn022at11a1x5</t>
  </si>
  <si>
    <t>k0mmtn022at11b1x5</t>
  </si>
  <si>
    <t>k0mmtn022at11b2x5</t>
  </si>
  <si>
    <t>k0mmtn022at12b2x5</t>
  </si>
  <si>
    <t>k0mmtn022at12b4x5</t>
  </si>
  <si>
    <t>k0mnanb02at11a1x5</t>
  </si>
  <si>
    <t>k0mnanb02at11b1x5</t>
  </si>
  <si>
    <t>k0mnanb02at11b2x5</t>
  </si>
  <si>
    <t>k0mnanb02at11b4x5</t>
  </si>
  <si>
    <t>k0mnanb02at12b4x5</t>
  </si>
  <si>
    <t>k0mnand24at11b1x5</t>
  </si>
  <si>
    <t>k0mnand24at11b2x5</t>
  </si>
  <si>
    <t>k0mnand24at11b4x5</t>
  </si>
  <si>
    <t>k0mnand24at12b2x5</t>
  </si>
  <si>
    <t>k0mnand24at12b4x5</t>
  </si>
  <si>
    <t>k0mnanp02at11a1x5</t>
  </si>
  <si>
    <t>k0mnanp02at11a2x5</t>
  </si>
  <si>
    <t>k0mnanp02at11b1x5</t>
  </si>
  <si>
    <t>k0mnanp02at11b2x5</t>
  </si>
  <si>
    <t>k0mnanp02at11b4x5</t>
  </si>
  <si>
    <t>k0mnanp02at11b8x5</t>
  </si>
  <si>
    <t>k0mnanp02at11bcx5</t>
  </si>
  <si>
    <t>k0mnanp02at12b2p5</t>
  </si>
  <si>
    <t>k0mnanp02at12b2q5</t>
  </si>
  <si>
    <t>k0mnanp02at12b2x5</t>
  </si>
  <si>
    <t>k0mnanp02at12b4p5</t>
  </si>
  <si>
    <t>k0mnanp02at12b4q5</t>
  </si>
  <si>
    <t>k0mnanp02at12b4x5</t>
  </si>
  <si>
    <t>k0mnanp02at12b8p5</t>
  </si>
  <si>
    <t>k0mnanp02at12b8q5</t>
  </si>
  <si>
    <t>k0mnanp02at12b8x5</t>
  </si>
  <si>
    <t>k0mnanp02at12bcp5</t>
  </si>
  <si>
    <t>k0mnanp02at12bcq5</t>
  </si>
  <si>
    <t>k0mnanp02at12bcx5</t>
  </si>
  <si>
    <t>k0mnanp03at11a1x5</t>
  </si>
  <si>
    <t>k0mnanp03at11a2x5</t>
  </si>
  <si>
    <t>k0mnanp03at11b1x5</t>
  </si>
  <si>
    <t>k0mnanp03at11b2x5</t>
  </si>
  <si>
    <t>k0mnanp03at12b2p5</t>
  </si>
  <si>
    <t>k0mnanp03at12b2q5</t>
  </si>
  <si>
    <t>k0mnanp03at12b2x5</t>
  </si>
  <si>
    <t>k0mnanp03at12b4p5</t>
  </si>
  <si>
    <t>k0mnanp03at12b4q5</t>
  </si>
  <si>
    <t>k0mnanp03at12b4x5</t>
  </si>
  <si>
    <t>k0mnanp03at12b8p5</t>
  </si>
  <si>
    <t>k0mnanp03at12b8q5</t>
  </si>
  <si>
    <t>k0mnanp03at12b8x5</t>
  </si>
  <si>
    <t>k0mnanp03at12bcp5</t>
  </si>
  <si>
    <t>k0mnanp03at12bcq5</t>
  </si>
  <si>
    <t>k0mnanp03at12bcx5</t>
  </si>
  <si>
    <t>k0mnanp04at11a1x5</t>
  </si>
  <si>
    <t>k0mnanp04at11b1x5</t>
  </si>
  <si>
    <t>k0mnor024at11b1x5</t>
  </si>
  <si>
    <t>k0mnor024at11b2x5</t>
  </si>
  <si>
    <t>k0mnor024at11b4x5</t>
  </si>
  <si>
    <t>k0mnor024at12b2x5</t>
  </si>
  <si>
    <t>k0mnor024at12b4x5</t>
  </si>
  <si>
    <t>k0mnor044at11b1x5</t>
  </si>
  <si>
    <t>k0mnor044at11b2x5</t>
  </si>
  <si>
    <t>k0mnor044at12b2x5</t>
  </si>
  <si>
    <t>k0mnor044at12b4x5</t>
  </si>
  <si>
    <t>k0mnorb02at11a1x5</t>
  </si>
  <si>
    <t>k0mnorb02at11b1x5</t>
  </si>
  <si>
    <t>k0mnorb02at11b2x5</t>
  </si>
  <si>
    <t>k0mnorb02at11b4x5</t>
  </si>
  <si>
    <t>k0mnorb02at12b4x5</t>
  </si>
  <si>
    <t>k0mnorp02at11a1x5</t>
  </si>
  <si>
    <t>k0mnorp02at11a2x5</t>
  </si>
  <si>
    <t>k0mnorp02at11b1x5</t>
  </si>
  <si>
    <t>k0mnorp02at11b2x5</t>
  </si>
  <si>
    <t>k0mnorp02at11b4x5</t>
  </si>
  <si>
    <t>k0mnorp02at11b8x5</t>
  </si>
  <si>
    <t>k0mnorp02at11bcx5</t>
  </si>
  <si>
    <t>k0mnorp02at12b2p5</t>
  </si>
  <si>
    <t>k0mnorp02at12b2q5</t>
  </si>
  <si>
    <t>k0mnorp02at12b2x5</t>
  </si>
  <si>
    <t>k0mnorp02at12b4p5</t>
  </si>
  <si>
    <t>k0mnorp02at12b4q5</t>
  </si>
  <si>
    <t>k0mnorp02at12b4x5</t>
  </si>
  <si>
    <t>k0mnorp02at12b8p5</t>
  </si>
  <si>
    <t>k0mnorp02at12b8q5</t>
  </si>
  <si>
    <t>k0mnorp02at12b8x5</t>
  </si>
  <si>
    <t>k0mnorp02at12bcp5</t>
  </si>
  <si>
    <t>k0mnorp02at12bcq5</t>
  </si>
  <si>
    <t>k0mnorp02at12bcx5</t>
  </si>
  <si>
    <t>k0mnorp03at11a1x5</t>
  </si>
  <si>
    <t>k0mnorp03at11a2x5</t>
  </si>
  <si>
    <t>k0mnorp03at11b1x5</t>
  </si>
  <si>
    <t>k0mnorp03at11b2x5</t>
  </si>
  <si>
    <t>k0mnorp03at12b2p5</t>
  </si>
  <si>
    <t>k0mnorp03at12b2q5</t>
  </si>
  <si>
    <t>k0mnorp03at12b2x5</t>
  </si>
  <si>
    <t>k0mnorp03at12b4p5</t>
  </si>
  <si>
    <t>k0mnorp03at12b4q5</t>
  </si>
  <si>
    <t>k0mnorp03at12b4x5</t>
  </si>
  <si>
    <t>k0mnorp03at12b8p5</t>
  </si>
  <si>
    <t>k0mnorp03at12b8q5</t>
  </si>
  <si>
    <t>k0mnorp03at12b8x5</t>
  </si>
  <si>
    <t>k0mnorp03at12bcp5</t>
  </si>
  <si>
    <t>k0mnorp03at12bcq5</t>
  </si>
  <si>
    <t>k0mnorp03at12bcx5</t>
  </si>
  <si>
    <t>k0mnorp04at11a1x5</t>
  </si>
  <si>
    <t>k0mnorp04at11b1x5</t>
  </si>
  <si>
    <t>k0moab012at11a1x5</t>
  </si>
  <si>
    <t>k0moab012at11b1x5</t>
  </si>
  <si>
    <t>k0moab012at11b2x5</t>
  </si>
  <si>
    <t>k0moab012at11b4x5</t>
  </si>
  <si>
    <t>k0moab012at12b4x5</t>
  </si>
  <si>
    <t>k0moai012at11a1x5</t>
  </si>
  <si>
    <t>k0moai012at11a2x5</t>
  </si>
  <si>
    <t>k0moai012at11b1x5</t>
  </si>
  <si>
    <t>k0moai012at11b2x5</t>
  </si>
  <si>
    <t>k0moai012at11b4x5</t>
  </si>
  <si>
    <t>k0moai012at11b6x5</t>
  </si>
  <si>
    <t>k0moai012at12b2p5</t>
  </si>
  <si>
    <t>k0moai012at12b2q5</t>
  </si>
  <si>
    <t>k0moai012at12b2x5</t>
  </si>
  <si>
    <t>k0moai012at12b4p5</t>
  </si>
  <si>
    <t>k0moai012at12b4q5</t>
  </si>
  <si>
    <t>k0moai012at12b4x5</t>
  </si>
  <si>
    <t>k0moai012at12b6p5</t>
  </si>
  <si>
    <t>k0moai012at12b6q5</t>
  </si>
  <si>
    <t>k0moai012at12b6x5</t>
  </si>
  <si>
    <t>k0moai022at11a1x5</t>
  </si>
  <si>
    <t>k0moai022at11a2x5</t>
  </si>
  <si>
    <t>k0moai022at11b1x5</t>
  </si>
  <si>
    <t>k0moai022at11b2x5</t>
  </si>
  <si>
    <t>k0moai022at11b4x5</t>
  </si>
  <si>
    <t>k0moai022at11b6x5</t>
  </si>
  <si>
    <t>k0moai022at12b2p5</t>
  </si>
  <si>
    <t>k0moai022at12b2q5</t>
  </si>
  <si>
    <t>k0moai022at12b2x5</t>
  </si>
  <si>
    <t>k0moai022at12b4p5</t>
  </si>
  <si>
    <t>k0moai022at12b4q5</t>
  </si>
  <si>
    <t>k0moai022at12b4x5</t>
  </si>
  <si>
    <t>k0moai022at12b6p5</t>
  </si>
  <si>
    <t>k0moai022at12b6q5</t>
  </si>
  <si>
    <t>k0moai022at12b6x5</t>
  </si>
  <si>
    <t>Crenulation Rule caused area growth</t>
  </si>
  <si>
    <t>k0morn002at11a1x5</t>
  </si>
  <si>
    <t>k0morn002at11b1x5</t>
  </si>
  <si>
    <t>k0morn002at11b2x5</t>
  </si>
  <si>
    <t>k0morn002at11b4x5</t>
  </si>
  <si>
    <t>k0morn002at12b4x5</t>
  </si>
  <si>
    <t>k0mqolp01at1100x5</t>
  </si>
  <si>
    <t>k0mqolp10at1100x5</t>
  </si>
  <si>
    <t>k0mrm0023at12a1x5</t>
  </si>
  <si>
    <t>k0mrm0023at12b1x5</t>
  </si>
  <si>
    <t>k0mrm0023at12b2x5</t>
  </si>
  <si>
    <t>k0mrm0023at12b4x5</t>
  </si>
  <si>
    <t>k0msgt0d0at14b3x5</t>
  </si>
  <si>
    <t>k0msgt0d0bt14b3x5</t>
  </si>
  <si>
    <t>k0msgt0d1at14b3x5</t>
  </si>
  <si>
    <t>k0msgt0d1bt14b3x5</t>
  </si>
  <si>
    <t>k0mtihi00at11a1x5</t>
  </si>
  <si>
    <t>k0mtihi00at11b1x5</t>
  </si>
  <si>
    <t>k0mtihi01at11a1x5</t>
  </si>
  <si>
    <t>k0mtihi01at11b1x5</t>
  </si>
  <si>
    <t>k0mtilo00at11a1x5</t>
  </si>
  <si>
    <t>k0mtilo00at11b1x5</t>
  </si>
  <si>
    <t>k0mtilo01at11a1x5</t>
  </si>
  <si>
    <t>k0mtilo01at11b1x5</t>
  </si>
  <si>
    <t>k0mxnr002at11a1x5</t>
  </si>
  <si>
    <t>k0mxnr002at11a1x7</t>
  </si>
  <si>
    <t>k0mxnr002at11b1x5</t>
  </si>
  <si>
    <t>k0mxnr002at11b1x7</t>
  </si>
  <si>
    <t>k0mxnr002at11b2x5</t>
  </si>
  <si>
    <t>k0mxnr002at12b2x5</t>
  </si>
  <si>
    <t>k0mxnr002at12b4x5</t>
  </si>
  <si>
    <t>k0mxnrb02at11a1x5</t>
  </si>
  <si>
    <t>k0mxnrb02at11b1x5</t>
  </si>
  <si>
    <t>k0mxnrb02at11b2x5</t>
  </si>
  <si>
    <t>k0mxnrb02at12b2x5</t>
  </si>
  <si>
    <t>k0mxnrb02at12b4x5</t>
  </si>
  <si>
    <t>k0mxnrc02at11a1x5</t>
  </si>
  <si>
    <t>k0mxnrc02at11b1x5</t>
  </si>
  <si>
    <t>k0mxnrc02at11b2x5</t>
  </si>
  <si>
    <t>k0mxnrc02at12b2x5</t>
  </si>
  <si>
    <t>k0mxnrc02at12b4x5</t>
  </si>
  <si>
    <t>k0mxor002at11a1x5</t>
  </si>
  <si>
    <t>k0mxor002at11a1x7</t>
  </si>
  <si>
    <t>k0mxor002at11b1x5</t>
  </si>
  <si>
    <t>k0mxor002at11b1x7</t>
  </si>
  <si>
    <t>k0mxor002at11b2x5</t>
  </si>
  <si>
    <t>k0mxor002at12b2x5</t>
  </si>
  <si>
    <t>k0mxor002at12b4x5</t>
  </si>
  <si>
    <t>k0mxorb02at11a1x5</t>
  </si>
  <si>
    <t>k0mxorb02at11b1x5</t>
  </si>
  <si>
    <t>k0mxorb02at11b2x5</t>
  </si>
  <si>
    <t>k0mxorb02at12b2x5</t>
  </si>
  <si>
    <t>k0mxorb02at12b4x5</t>
  </si>
  <si>
    <t>k0mxorc02at11a1x5</t>
  </si>
  <si>
    <t>k0mxorc02at11b1x5</t>
  </si>
  <si>
    <t>k0mxorc02at11b2x5</t>
  </si>
  <si>
    <t>k0mxorc02at12b2x5</t>
  </si>
  <si>
    <t>k0mxorc02at12b4x5</t>
  </si>
  <si>
    <t>k0mydp111at11a0x5</t>
  </si>
  <si>
    <t>k0mydp122at11a0x5</t>
  </si>
  <si>
    <t>k0mydp122at11b0x5</t>
  </si>
  <si>
    <t>k0mzaondnat12a1x5</t>
  </si>
  <si>
    <t>k0mzaondnat12b1x5</t>
  </si>
  <si>
    <t>k0mzaontpat12a1x5</t>
  </si>
  <si>
    <t>k0mzaontpat12b1x5</t>
  </si>
  <si>
    <t>k0mzdsv11at11a1x5</t>
  </si>
  <si>
    <t>k0mzdsv11at11a2x5</t>
  </si>
  <si>
    <t>k0mzdsv11at11a3x5</t>
  </si>
  <si>
    <t>k0mzdsv11at11a4x5</t>
  </si>
  <si>
    <t>k0mzdsv11at11a5x5</t>
  </si>
  <si>
    <t>k0mzdsv11at11a6x5</t>
  </si>
  <si>
    <t>k0mzdsv11at11a8x5</t>
  </si>
  <si>
    <t>k0mzdsv11at11aax5</t>
  </si>
  <si>
    <t>k0mzdsv11at21a1x5</t>
  </si>
  <si>
    <t>k0mzdsv11at21a2x5</t>
  </si>
  <si>
    <t>k0mzdsv11at21a3x5</t>
  </si>
  <si>
    <t>k0mzdsv11at21a4x5</t>
  </si>
  <si>
    <t>k0mzdsv11at21a5x5</t>
  </si>
  <si>
    <t>k0mzdsv11at21a6x5</t>
  </si>
  <si>
    <t>k0mzdsv11at21a8x5</t>
  </si>
  <si>
    <t>k0mzdsv11at21aax5</t>
  </si>
  <si>
    <t>k0mzdsv22at11b1x5</t>
  </si>
  <si>
    <t>k0mzdsv22at11b2x5</t>
  </si>
  <si>
    <t>k0mzdsv22at11b3x5</t>
  </si>
  <si>
    <t>k0mzdsv22at11b4x5</t>
  </si>
  <si>
    <t>k0mzdsv22at11b5x5</t>
  </si>
  <si>
    <t>k0mzdsv22at11b6x5</t>
  </si>
  <si>
    <t>k0mzdsv22at11b8x5</t>
  </si>
  <si>
    <t>k0mzdsv22at11bax5</t>
  </si>
  <si>
    <t>k0mzdsv22at21b1x5</t>
  </si>
  <si>
    <t>k0mzdsv22at21b2x5</t>
  </si>
  <si>
    <t>k0mzdsv22at21b3x5</t>
  </si>
  <si>
    <t>k0mzdsv22at21b4x5</t>
  </si>
  <si>
    <t>k0mzdsv22at21b5x5</t>
  </si>
  <si>
    <t>k0mzdsv22at21b6x5</t>
  </si>
  <si>
    <t>k0mzdsv22at21b8x5</t>
  </si>
  <si>
    <t>k0mzdsv22at21bax5</t>
  </si>
  <si>
    <t>k0mzfce11at11a1x5</t>
  </si>
  <si>
    <t>k0mzfce11at11a2x5</t>
  </si>
  <si>
    <t>k0mzfce11at11a3x5</t>
  </si>
  <si>
    <t>k0mzfce11at11a4x5</t>
  </si>
  <si>
    <t>k0mzfce11at11a8x5</t>
  </si>
  <si>
    <t>k0mzfce11at11agx5</t>
  </si>
  <si>
    <t>k0mzfce11at11awx5</t>
  </si>
  <si>
    <t>k0mzfce11at11gtx5</t>
  </si>
  <si>
    <t>k0mzfce22at11b1x5</t>
  </si>
  <si>
    <t>k0mzfce22at11b2x5</t>
  </si>
  <si>
    <t>k0mzfce22at11b3x5</t>
  </si>
  <si>
    <t>k0mzfce22at11b4x5</t>
  </si>
  <si>
    <t>k0mzfce22at11b8x5</t>
  </si>
  <si>
    <t>k0mzfce22at11bgx5</t>
  </si>
  <si>
    <t>k0mzfce22at11bwx5</t>
  </si>
  <si>
    <t>k0mzfce22at11htx5</t>
  </si>
  <si>
    <t>k0mzfco11at11a1x5</t>
  </si>
  <si>
    <t>k0mzfco11at11a2x5</t>
  </si>
  <si>
    <t>k0mzfco11at11a3x5</t>
  </si>
  <si>
    <t>k0mzfco11at11a4x5</t>
  </si>
  <si>
    <t>k0mzfco11at11a8x5</t>
  </si>
  <si>
    <t>k0mzfco11at11agx5</t>
  </si>
  <si>
    <t>k0mzfco11at11awx5</t>
  </si>
  <si>
    <t>k0mzfco11at11gtx5</t>
  </si>
  <si>
    <t>k0mzfco22at11b1x5</t>
  </si>
  <si>
    <t>k0mzfco22at11b2x5</t>
  </si>
  <si>
    <t>k0mzfco22at11b3x5</t>
  </si>
  <si>
    <t>k0mzfco22at11b4x5</t>
  </si>
  <si>
    <t>k0mzfco22at11b8x5</t>
  </si>
  <si>
    <t>k0mzfco22at11bgx5</t>
  </si>
  <si>
    <t>k0mzfco22at11bwx5</t>
  </si>
  <si>
    <t>k0mzfco22at11htx5</t>
  </si>
  <si>
    <t>k0mzfle11at11a1x5</t>
  </si>
  <si>
    <t>k0mzfle22at11b1x5</t>
  </si>
  <si>
    <t>k0mzflo11at11a1x5</t>
  </si>
  <si>
    <t>k0mzflo22at11b1x5</t>
  </si>
  <si>
    <t>k0mzfre11at11a1x5</t>
  </si>
  <si>
    <t>k0mzfre22at11b1x5</t>
  </si>
  <si>
    <t>k0mzfro11at11a1x5</t>
  </si>
  <si>
    <t>k0mzfro22at11b1x5</t>
  </si>
  <si>
    <t>k0mzvcc00at11a0x5</t>
  </si>
  <si>
    <t>k0mzvcc00at11b0x5</t>
  </si>
  <si>
    <t>k0mzvss00at11a0x5</t>
  </si>
  <si>
    <t>k0mzvss00at11b0x5</t>
  </si>
  <si>
    <t>k0mzvss00at21b0x5</t>
  </si>
  <si>
    <t>cell_126</t>
  </si>
  <si>
    <t>cell_126h</t>
  </si>
  <si>
    <t>cell_144h</t>
  </si>
  <si>
    <t>copy_colA</t>
  </si>
  <si>
    <t>area_126</t>
  </si>
  <si>
    <t>delta_126vs144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</si>
</sst>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Aptos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2" borderId="0" xfId="0" applyFont="1" applyFill="1"/>
    <xf numFmtId="0" fontId="2" fillId="0" borderId="0" xfId="0" applyFont="1"/>
    <xf numFmtId="0" fontId="3" fillId="2" borderId="0" xfId="0" applyFont="1" applyFill="1"/>
    <xf numFmtId="0" fontId="3" fillId="0" borderId="0" xfId="0" applyFont="1"/>
    <xf numFmtId="0" fontId="0" fillId="7" borderId="0" xfId="0" applyFill="1"/>
    <xf numFmtId="0" fontId="2" fillId="8" borderId="0" xfId="0" applyFont="1" applyFill="1"/>
    <xf numFmtId="0" fontId="4" fillId="9" borderId="0" xfId="0" applyFont="1" applyFill="1"/>
    <xf numFmtId="0" fontId="5" fillId="0" borderId="0" xfId="0" applyFont="1"/>
    <xf numFmtId="0" fontId="6" fillId="2" borderId="0" xfId="0" applyFont="1" applyFill="1"/>
    <xf numFmtId="0" fontId="7" fillId="0" borderId="0" xfId="0" applyFont="1"/>
    <xf numFmtId="0" fontId="0" fillId="10" borderId="0" xfId="0" applyFill="1"/>
    <xf numFmtId="0" fontId="0" fillId="8" borderId="0" xfId="0" applyFill="1"/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persons/person.xml><?xml version="1.0" encoding="utf-8"?>
<personList xmlns="http://schemas.microsoft.com/office/spreadsheetml/2018/threadedcomments" xmlns:x="http://schemas.openxmlformats.org/spreadsheetml/2006/main">
  <person displayName="Park, Chang-min" id="{B21B342A-1E2A-4F4A-98E9-0B993B4585AC}" userId="S::chang-min.park@intel.com::890e266c-57a5-457a-8080-b5039650534f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k, Chang-min" refreshedDate="45482.583910416666" createdVersion="8" refreshedVersion="8" minRefreshableVersion="3" recordCount="319" xr:uid="{3581D261-46C1-4558-8DE9-752795F1698D}">
  <cacheSource type="worksheet">
    <worksheetSource ref="A1:O1048576" sheet="comp1"/>
  </cacheSource>
  <cacheFields count="15">
    <cacheField name="bml?" numFmtId="0">
      <sharedItems containsBlank="1" count="3">
        <s v="bml"/>
        <e v="#N/A"/>
        <m/>
      </sharedItems>
    </cacheField>
    <cacheField name="cell" numFmtId="0">
      <sharedItems containsBlank="1"/>
    </cacheField>
    <cacheField name="groupfile_ver" numFmtId="0">
      <sharedItems containsBlank="1"/>
    </cacheField>
    <cacheField name="pdk0.0.1" numFmtId="0">
      <sharedItems containsBlank="1" containsMixedTypes="1" containsNumber="1" minValue="2.9999999999999996" maxValue="19"/>
    </cacheField>
    <cacheField name="x80b" numFmtId="0">
      <sharedItems containsBlank="1" containsMixedTypes="1" containsNumber="1" minValue="1" maxValue="64"/>
    </cacheField>
    <cacheField name="x80b_flops" numFmtId="0">
      <sharedItems containsString="0" containsBlank="1" containsNumber="1" minValue="11" maxValue="26"/>
    </cacheField>
    <cacheField name="pdk0.1" numFmtId="0">
      <sharedItems containsString="0" containsBlank="1" containsNumber="1" minValue="1" maxValue="64"/>
    </cacheField>
    <cacheField name="col_empty" numFmtId="0">
      <sharedItems containsNonDate="0" containsString="0" containsBlank="1"/>
    </cacheField>
    <cacheField name="areaCvsF" numFmtId="0">
      <sharedItems containsBlank="1"/>
    </cacheField>
    <cacheField name="comment" numFmtId="0">
      <sharedItems containsNonDate="0" containsString="0" containsBlank="1"/>
    </cacheField>
    <cacheField name="areaDvsE" numFmtId="0">
      <sharedItems containsBlank="1"/>
    </cacheField>
    <cacheField name="delta1" numFmtId="0">
      <sharedItems containsBlank="1" containsMixedTypes="1" containsNumber="1" minValue="-3" maxValue="0"/>
    </cacheField>
    <cacheField name="areaDvsF" numFmtId="0">
      <sharedItems containsBlank="1"/>
    </cacheField>
    <cacheField name="delta2" numFmtId="0">
      <sharedItems containsString="0" containsBlank="1" containsNumber="1" minValue="-3" maxValue="0" count="7">
        <m/>
        <n v="-1"/>
        <n v="0"/>
        <n v="-0.99999999999999822"/>
        <n v="-3"/>
        <n v="-2"/>
        <n v="-2.0000000000000036"/>
      </sharedItems>
    </cacheField>
    <cacheField name="delta" numFmtId="0">
      <sharedItems containsBlank="1" containsMixedTypes="1" containsNumber="1" minValue="-3" maxValue="0" count="9">
        <n v="0"/>
        <n v="-1"/>
        <n v="-0.99999999999999822"/>
        <n v="-0.99999999999999911"/>
        <n v="-2"/>
        <n v="-3"/>
        <n v="-2.0000000000000036"/>
        <e v="#N/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k, Chang-min" refreshedDate="45484.658792708331" createdVersion="8" refreshedVersion="8" minRefreshableVersion="3" recordCount="319" xr:uid="{421A5266-0CA1-41BE-8DF4-F06CF2F7BECD}">
  <cacheSource type="worksheet">
    <worksheetSource ref="A1:P1048576" sheet="comp3"/>
  </cacheSource>
  <cacheFields count="16">
    <cacheField name="bml?" numFmtId="0">
      <sharedItems containsBlank="1"/>
    </cacheField>
    <cacheField name="cell" numFmtId="0">
      <sharedItems containsBlank="1"/>
    </cacheField>
    <cacheField name="groupfile_ver" numFmtId="0">
      <sharedItems containsBlank="1"/>
    </cacheField>
    <cacheField name="pdk001" numFmtId="0">
      <sharedItems containsBlank="1" containsMixedTypes="1" containsNumber="1" minValue="2.9999999999999996" maxValue="19"/>
    </cacheField>
    <cacheField name="p001_flops" numFmtId="0">
      <sharedItems containsString="0" containsBlank="1" containsNumber="1" minValue="11" maxValue="26"/>
    </cacheField>
    <cacheField name="x80b" numFmtId="0">
      <sharedItems containsBlank="1" containsMixedTypes="1" containsNumber="1" minValue="1" maxValue="64"/>
    </cacheField>
    <cacheField name="x80b_flops" numFmtId="0">
      <sharedItems containsString="0" containsBlank="1" containsNumber="1" minValue="11" maxValue="26"/>
    </cacheField>
    <cacheField name="pdk0.1" numFmtId="0">
      <sharedItems containsString="0" containsBlank="1" containsNumber="1" minValue="1" maxValue="64"/>
    </cacheField>
    <cacheField name="col_empty" numFmtId="0">
      <sharedItems containsNonDate="0" containsString="0" containsBlank="1"/>
    </cacheField>
    <cacheField name="areaCvsF" numFmtId="0">
      <sharedItems containsBlank="1"/>
    </cacheField>
    <cacheField name="comment" numFmtId="0">
      <sharedItems containsNonDate="0" containsString="0" containsBlank="1"/>
    </cacheField>
    <cacheField name="areaDvsE" numFmtId="0">
      <sharedItems containsBlank="1"/>
    </cacheField>
    <cacheField name="delta1" numFmtId="0">
      <sharedItems containsBlank="1" containsMixedTypes="1" containsNumber="1" minValue="-3" maxValue="1.0000000000000009"/>
    </cacheField>
    <cacheField name="areaDvsF" numFmtId="0">
      <sharedItems containsBlank="1"/>
    </cacheField>
    <cacheField name="delta2" numFmtId="0">
      <sharedItems containsString="0" containsBlank="1" containsNumber="1" minValue="-3" maxValue="0"/>
    </cacheField>
    <cacheField name="delta" numFmtId="0">
      <sharedItems containsBlank="1" containsMixedTypes="1" containsNumber="1" minValue="-3" maxValue="1.0000000000000009" count="10">
        <n v="0"/>
        <e v="#N/A"/>
        <n v="-1"/>
        <n v="-0.99999999999999911"/>
        <n v="-2"/>
        <n v="-3"/>
        <n v="-0.99999999999999822"/>
        <n v="-2.0000000000000036"/>
        <n v="1.000000000000000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9">
  <r>
    <x v="0"/>
    <s v="k0tand002at11b1x5"/>
    <s v="pdk0.1"/>
    <n v="4"/>
    <n v="4"/>
    <m/>
    <n v="4"/>
    <m/>
    <b v="1"/>
    <m/>
    <b v="1"/>
    <n v="0"/>
    <m/>
    <x v="0"/>
    <x v="0"/>
  </r>
  <r>
    <x v="0"/>
    <s v="k0tand002at11c1x5"/>
    <s v="pdk0.1"/>
    <n v="4"/>
    <n v="4"/>
    <m/>
    <n v="4"/>
    <m/>
    <b v="1"/>
    <m/>
    <b v="1"/>
    <n v="0"/>
    <m/>
    <x v="0"/>
    <x v="0"/>
  </r>
  <r>
    <x v="0"/>
    <s v="k0tand002at11c2x5"/>
    <s v="pdk0.1"/>
    <n v="5"/>
    <n v="5"/>
    <m/>
    <n v="5"/>
    <m/>
    <b v="1"/>
    <m/>
    <b v="1"/>
    <n v="0"/>
    <m/>
    <x v="0"/>
    <x v="0"/>
  </r>
  <r>
    <x v="0"/>
    <s v="k0tand002at11c4x5"/>
    <s v="pdk0.1"/>
    <n v="9"/>
    <n v="9"/>
    <m/>
    <n v="9"/>
    <m/>
    <b v="1"/>
    <m/>
    <b v="1"/>
    <n v="0"/>
    <m/>
    <x v="0"/>
    <x v="0"/>
  </r>
  <r>
    <x v="0"/>
    <s v="k0taob012at11b1x5"/>
    <s v="pdk0.1"/>
    <n v="5"/>
    <n v="5"/>
    <m/>
    <n v="5"/>
    <m/>
    <b v="1"/>
    <m/>
    <b v="1"/>
    <n v="0"/>
    <m/>
    <x v="0"/>
    <x v="0"/>
  </r>
  <r>
    <x v="0"/>
    <s v="k0taob012at11c1x5"/>
    <s v="pdk0.1"/>
    <n v="5"/>
    <n v="5"/>
    <m/>
    <n v="5"/>
    <m/>
    <b v="1"/>
    <m/>
    <b v="1"/>
    <n v="0"/>
    <m/>
    <x v="0"/>
    <x v="0"/>
  </r>
  <r>
    <x v="0"/>
    <s v="k0taob012at11c2x5"/>
    <s v="pdk0.1"/>
    <n v="7"/>
    <n v="7"/>
    <m/>
    <n v="7"/>
    <m/>
    <b v="1"/>
    <m/>
    <b v="1"/>
    <n v="0"/>
    <m/>
    <x v="0"/>
    <x v="0"/>
  </r>
  <r>
    <x v="0"/>
    <s v="k0taob012at11c4x5"/>
    <s v="pdk0.1"/>
    <n v="13"/>
    <n v="13"/>
    <m/>
    <n v="13"/>
    <m/>
    <b v="1"/>
    <m/>
    <b v="1"/>
    <n v="0"/>
    <m/>
    <x v="0"/>
    <x v="0"/>
  </r>
  <r>
    <x v="0"/>
    <s v="k0taoi012at11b1x5"/>
    <s v="pdk0.1"/>
    <n v="4"/>
    <n v="4"/>
    <m/>
    <n v="4"/>
    <m/>
    <b v="1"/>
    <m/>
    <b v="1"/>
    <n v="0"/>
    <m/>
    <x v="0"/>
    <x v="0"/>
  </r>
  <r>
    <x v="0"/>
    <s v="k0taoi012at11c1x5"/>
    <s v="pdk0.1"/>
    <n v="4"/>
    <n v="4"/>
    <m/>
    <n v="4"/>
    <m/>
    <b v="1"/>
    <m/>
    <b v="1"/>
    <n v="0"/>
    <m/>
    <x v="0"/>
    <x v="0"/>
  </r>
  <r>
    <x v="0"/>
    <s v="k0taoi012at11c2x5"/>
    <s v="pdk0.1"/>
    <n v="7"/>
    <n v="7"/>
    <m/>
    <n v="7"/>
    <m/>
    <b v="1"/>
    <m/>
    <b v="1"/>
    <n v="0"/>
    <m/>
    <x v="0"/>
    <x v="0"/>
  </r>
  <r>
    <x v="0"/>
    <s v="k0taoi012at11c4x5"/>
    <s v="pdk0.1"/>
    <n v="13"/>
    <n v="13"/>
    <m/>
    <n v="13"/>
    <m/>
    <b v="1"/>
    <m/>
    <b v="1"/>
    <n v="0"/>
    <m/>
    <x v="0"/>
    <x v="0"/>
  </r>
  <r>
    <x v="0"/>
    <s v="k0taoi012at12c4x5"/>
    <s v="pdk0.1"/>
    <e v="#N/A"/>
    <n v="7"/>
    <m/>
    <n v="7"/>
    <m/>
    <e v="#N/A"/>
    <m/>
    <b v="1"/>
    <n v="0"/>
    <m/>
    <x v="0"/>
    <x v="0"/>
  </r>
  <r>
    <x v="0"/>
    <s v="k0taoi012at12c6x5"/>
    <s v="pdk0.1"/>
    <e v="#N/A"/>
    <n v="10"/>
    <m/>
    <n v="10"/>
    <m/>
    <e v="#N/A"/>
    <m/>
    <b v="1"/>
    <n v="0"/>
    <m/>
    <x v="0"/>
    <x v="0"/>
  </r>
  <r>
    <x v="0"/>
    <s v="k0taoi022at11b1x5"/>
    <s v="pdk0.1"/>
    <n v="5"/>
    <n v="5"/>
    <m/>
    <n v="5"/>
    <m/>
    <b v="1"/>
    <m/>
    <b v="1"/>
    <n v="0"/>
    <m/>
    <x v="0"/>
    <x v="0"/>
  </r>
  <r>
    <x v="0"/>
    <s v="k0taoi022at11c1x5"/>
    <s v="pdk0.1"/>
    <n v="5"/>
    <n v="5"/>
    <m/>
    <n v="5"/>
    <m/>
    <b v="1"/>
    <m/>
    <b v="1"/>
    <n v="0"/>
    <m/>
    <x v="0"/>
    <x v="0"/>
  </r>
  <r>
    <x v="0"/>
    <s v="k0taoi022at11c2x5"/>
    <s v="pdk0.1"/>
    <n v="9"/>
    <n v="9"/>
    <m/>
    <n v="9"/>
    <m/>
    <b v="1"/>
    <m/>
    <b v="1"/>
    <n v="0"/>
    <m/>
    <x v="0"/>
    <x v="0"/>
  </r>
  <r>
    <x v="0"/>
    <s v="k0taoi022at11c4x5"/>
    <s v="pdk0.1"/>
    <n v="17"/>
    <n v="17"/>
    <m/>
    <n v="17"/>
    <m/>
    <b v="1"/>
    <m/>
    <b v="1"/>
    <n v="0"/>
    <m/>
    <x v="0"/>
    <x v="0"/>
  </r>
  <r>
    <x v="0"/>
    <s v="k0taoi022at12c4x5"/>
    <s v="pdk0.1"/>
    <n v="9"/>
    <n v="9"/>
    <m/>
    <n v="9"/>
    <m/>
    <b v="1"/>
    <m/>
    <b v="1"/>
    <n v="0"/>
    <m/>
    <x v="0"/>
    <x v="0"/>
  </r>
  <r>
    <x v="0"/>
    <s v="k0taoi022at12c6x5"/>
    <s v="pdk0.1"/>
    <n v="13"/>
    <n v="13"/>
    <m/>
    <n v="13"/>
    <m/>
    <b v="1"/>
    <m/>
    <b v="1"/>
    <n v="0"/>
    <m/>
    <x v="0"/>
    <x v="0"/>
  </r>
  <r>
    <x v="0"/>
    <s v="k0tbfm201at11b1x5"/>
    <s v="pdk0.1"/>
    <n v="5"/>
    <n v="5"/>
    <m/>
    <n v="5"/>
    <m/>
    <b v="1"/>
    <m/>
    <b v="1"/>
    <n v="0"/>
    <m/>
    <x v="0"/>
    <x v="0"/>
  </r>
  <r>
    <x v="0"/>
    <s v="k0tbfm201at11b2x5"/>
    <s v="pdk0.1"/>
    <n v="5.9999999999999991"/>
    <n v="5.9999999999999991"/>
    <m/>
    <n v="5.9999999999999991"/>
    <m/>
    <b v="1"/>
    <m/>
    <b v="1"/>
    <n v="0"/>
    <m/>
    <x v="0"/>
    <x v="0"/>
  </r>
  <r>
    <x v="0"/>
    <s v="k0tbfm201at11c1x5"/>
    <s v="pdk0.1"/>
    <n v="5"/>
    <n v="5"/>
    <m/>
    <n v="5"/>
    <m/>
    <b v="1"/>
    <m/>
    <b v="1"/>
    <n v="0"/>
    <m/>
    <x v="0"/>
    <x v="0"/>
  </r>
  <r>
    <x v="0"/>
    <s v="k0tbfm201at11c2x5"/>
    <s v="pdk0.1"/>
    <n v="5.9999999999999991"/>
    <n v="5.9999999999999991"/>
    <m/>
    <n v="5.9999999999999991"/>
    <m/>
    <b v="1"/>
    <m/>
    <b v="1"/>
    <n v="0"/>
    <m/>
    <x v="0"/>
    <x v="0"/>
  </r>
  <r>
    <x v="0"/>
    <s v="k0tbfn000at11b1x5"/>
    <s v="pdk0.1"/>
    <n v="2.9999999999999996"/>
    <n v="2.9999999999999996"/>
    <m/>
    <n v="2.9999999999999996"/>
    <m/>
    <b v="1"/>
    <m/>
    <b v="1"/>
    <n v="0"/>
    <m/>
    <x v="0"/>
    <x v="0"/>
  </r>
  <r>
    <x v="0"/>
    <s v="k0tbfn000at11b2x5"/>
    <s v="pdk0.1"/>
    <n v="4"/>
    <n v="4"/>
    <m/>
    <n v="4"/>
    <m/>
    <b v="1"/>
    <m/>
    <b v="1"/>
    <n v="0"/>
    <m/>
    <x v="0"/>
    <x v="0"/>
  </r>
  <r>
    <x v="0"/>
    <s v="k0tbfn000at11c1x5"/>
    <s v="pdk0.1"/>
    <n v="2.9999999999999996"/>
    <n v="2.9999999999999996"/>
    <m/>
    <n v="2.9999999999999996"/>
    <m/>
    <b v="1"/>
    <m/>
    <b v="1"/>
    <n v="0"/>
    <m/>
    <x v="0"/>
    <x v="0"/>
  </r>
  <r>
    <x v="0"/>
    <s v="k0tbfn000at11c2x5"/>
    <s v="pdk0.1"/>
    <n v="4"/>
    <n v="4"/>
    <m/>
    <n v="4"/>
    <m/>
    <b v="1"/>
    <m/>
    <b v="1"/>
    <n v="0"/>
    <m/>
    <x v="0"/>
    <x v="0"/>
  </r>
  <r>
    <x v="0"/>
    <s v="k0tbfn000at11c3x5"/>
    <s v="pdk0.1"/>
    <n v="5"/>
    <n v="5"/>
    <m/>
    <n v="5"/>
    <m/>
    <b v="1"/>
    <m/>
    <b v="1"/>
    <n v="0"/>
    <m/>
    <x v="0"/>
    <x v="0"/>
  </r>
  <r>
    <x v="0"/>
    <s v="k0tbfn000at11c4x5"/>
    <s v="pdk0.1"/>
    <e v="#N/A"/>
    <n v="7"/>
    <m/>
    <n v="7"/>
    <m/>
    <e v="#N/A"/>
    <m/>
    <b v="1"/>
    <n v="0"/>
    <m/>
    <x v="0"/>
    <x v="0"/>
  </r>
  <r>
    <x v="0"/>
    <s v="k0tbfn000at11c6x5"/>
    <s v="pdk0.1"/>
    <n v="9"/>
    <n v="9"/>
    <m/>
    <n v="9"/>
    <m/>
    <b v="1"/>
    <m/>
    <b v="1"/>
    <n v="0"/>
    <m/>
    <x v="0"/>
    <x v="0"/>
  </r>
  <r>
    <x v="0"/>
    <s v="k0tbfn000at11c8x5"/>
    <s v="pdk0.1"/>
    <n v="11.999999999999998"/>
    <n v="11.999999999999998"/>
    <m/>
    <n v="11.999999999999998"/>
    <m/>
    <b v="1"/>
    <m/>
    <b v="1"/>
    <n v="0"/>
    <m/>
    <x v="0"/>
    <x v="0"/>
  </r>
  <r>
    <x v="0"/>
    <s v="k0tbfn000at12c4x5"/>
    <s v="pdk0.1"/>
    <e v="#N/A"/>
    <n v="4"/>
    <m/>
    <n v="4"/>
    <m/>
    <e v="#N/A"/>
    <m/>
    <b v="1"/>
    <n v="0"/>
    <m/>
    <x v="0"/>
    <x v="0"/>
  </r>
  <r>
    <x v="0"/>
    <s v="k0tbfn000at12c6x5"/>
    <s v="pdk0.1"/>
    <n v="5"/>
    <n v="5"/>
    <m/>
    <n v="5"/>
    <m/>
    <b v="1"/>
    <m/>
    <b v="1"/>
    <n v="0"/>
    <m/>
    <x v="0"/>
    <x v="0"/>
  </r>
  <r>
    <x v="0"/>
    <s v="k0tbfn000at12c8x5"/>
    <s v="pdk0.1"/>
    <n v="7"/>
    <n v="7"/>
    <m/>
    <n v="7"/>
    <m/>
    <b v="1"/>
    <m/>
    <b v="1"/>
    <n v="0"/>
    <m/>
    <x v="0"/>
    <x v="0"/>
  </r>
  <r>
    <x v="0"/>
    <s v="k0tbfn000at12ccx5"/>
    <s v="pdk0.1"/>
    <n v="9"/>
    <n v="9"/>
    <m/>
    <n v="9"/>
    <m/>
    <b v="1"/>
    <m/>
    <b v="1"/>
    <n v="0"/>
    <m/>
    <x v="0"/>
    <x v="0"/>
  </r>
  <r>
    <x v="0"/>
    <s v="k0tcbf000at11b1x5"/>
    <s v="pdk0.1"/>
    <n v="5"/>
    <n v="5"/>
    <m/>
    <n v="5"/>
    <m/>
    <b v="1"/>
    <m/>
    <b v="1"/>
    <n v="0"/>
    <m/>
    <x v="0"/>
    <x v="0"/>
  </r>
  <r>
    <x v="0"/>
    <s v="k0tcbf000at11b2x5"/>
    <s v="pdk0.1"/>
    <n v="5"/>
    <n v="5"/>
    <m/>
    <n v="5"/>
    <m/>
    <b v="1"/>
    <m/>
    <b v="1"/>
    <n v="0"/>
    <m/>
    <x v="0"/>
    <x v="0"/>
  </r>
  <r>
    <x v="0"/>
    <s v="k0tcbf000at11c1x5"/>
    <s v="pdk0.1"/>
    <n v="5"/>
    <n v="5"/>
    <m/>
    <n v="5"/>
    <m/>
    <b v="1"/>
    <m/>
    <b v="1"/>
    <n v="0"/>
    <m/>
    <x v="0"/>
    <x v="0"/>
  </r>
  <r>
    <x v="0"/>
    <s v="k0tcbf000at11c2x5"/>
    <s v="pdk0.1"/>
    <n v="5"/>
    <n v="5"/>
    <m/>
    <n v="5"/>
    <m/>
    <b v="1"/>
    <m/>
    <b v="1"/>
    <n v="0"/>
    <m/>
    <x v="0"/>
    <x v="0"/>
  </r>
  <r>
    <x v="0"/>
    <s v="k0tcbf000at11c4x5"/>
    <s v="pdk0.1"/>
    <n v="7"/>
    <n v="7"/>
    <m/>
    <n v="7"/>
    <m/>
    <b v="1"/>
    <m/>
    <b v="1"/>
    <n v="0"/>
    <m/>
    <x v="0"/>
    <x v="0"/>
  </r>
  <r>
    <x v="0"/>
    <s v="k0tcbf000at11c6x5"/>
    <s v="pdk0.1"/>
    <n v="9"/>
    <n v="9"/>
    <m/>
    <n v="9"/>
    <m/>
    <b v="1"/>
    <m/>
    <b v="1"/>
    <n v="0"/>
    <m/>
    <x v="0"/>
    <x v="0"/>
  </r>
  <r>
    <x v="0"/>
    <s v="k0tcbf000at11c8x5"/>
    <s v="pdk0.1"/>
    <n v="11"/>
    <n v="11"/>
    <m/>
    <n v="11"/>
    <m/>
    <b v="1"/>
    <m/>
    <b v="1"/>
    <n v="0"/>
    <m/>
    <x v="0"/>
    <x v="0"/>
  </r>
  <r>
    <x v="0"/>
    <s v="k0tcbf000at12c8x5"/>
    <s v="pdk0.1"/>
    <e v="#N/A"/>
    <n v="5.9999999999999991"/>
    <m/>
    <n v="5.9999999999999991"/>
    <m/>
    <e v="#N/A"/>
    <m/>
    <b v="1"/>
    <n v="0"/>
    <m/>
    <x v="0"/>
    <x v="0"/>
  </r>
  <r>
    <x v="0"/>
    <s v="k0tcbf000at12ccx5"/>
    <s v="pdk0.1"/>
    <n v="8"/>
    <n v="8"/>
    <m/>
    <n v="8"/>
    <m/>
    <b v="1"/>
    <m/>
    <b v="1"/>
    <n v="0"/>
    <m/>
    <x v="0"/>
    <x v="0"/>
  </r>
  <r>
    <x v="0"/>
    <s v="k0tcbf000at12cgx5"/>
    <s v="pdk0.1"/>
    <n v="11"/>
    <n v="11"/>
    <m/>
    <n v="11"/>
    <m/>
    <b v="1"/>
    <m/>
    <b v="1"/>
    <n v="0"/>
    <m/>
    <x v="0"/>
    <x v="0"/>
  </r>
  <r>
    <x v="0"/>
    <s v="k0tcilb05at11b2x5"/>
    <s v="pdk0.1"/>
    <n v="16"/>
    <n v="16"/>
    <m/>
    <n v="16"/>
    <m/>
    <b v="1"/>
    <m/>
    <b v="1"/>
    <n v="0"/>
    <m/>
    <x v="0"/>
    <x v="0"/>
  </r>
  <r>
    <x v="0"/>
    <s v="k0tcilb05at11c1x5"/>
    <s v="pdk0.1"/>
    <n v="17"/>
    <n v="17"/>
    <m/>
    <n v="16"/>
    <m/>
    <b v="1"/>
    <m/>
    <b v="0"/>
    <n v="-1"/>
    <m/>
    <x v="0"/>
    <x v="1"/>
  </r>
  <r>
    <x v="0"/>
    <s v="k0tcilb05at11c2x5"/>
    <s v="pdk0.1"/>
    <n v="16"/>
    <n v="16"/>
    <m/>
    <n v="16"/>
    <m/>
    <b v="1"/>
    <m/>
    <b v="1"/>
    <n v="0"/>
    <m/>
    <x v="0"/>
    <x v="0"/>
  </r>
  <r>
    <x v="0"/>
    <s v="k0tcilb05at11c4x5"/>
    <s v="pdk0.1"/>
    <n v="19"/>
    <n v="19"/>
    <m/>
    <n v="18"/>
    <m/>
    <b v="1"/>
    <m/>
    <b v="0"/>
    <n v="-1"/>
    <m/>
    <x v="0"/>
    <x v="1"/>
  </r>
  <r>
    <x v="0"/>
    <s v="k0tcilb05at12c8x5"/>
    <s v="pdk0.1"/>
    <e v="#N/A"/>
    <n v="11.999999999999998"/>
    <m/>
    <n v="11"/>
    <m/>
    <e v="#N/A"/>
    <m/>
    <b v="0"/>
    <n v="-0.99999999999999822"/>
    <m/>
    <x v="0"/>
    <x v="2"/>
  </r>
  <r>
    <x v="0"/>
    <s v="k0tcilb05at12ccx5"/>
    <s v="pdk0.1"/>
    <e v="#N/A"/>
    <n v="14"/>
    <m/>
    <n v="13"/>
    <m/>
    <e v="#N/A"/>
    <m/>
    <b v="0"/>
    <n v="-1"/>
    <m/>
    <x v="0"/>
    <x v="1"/>
  </r>
  <r>
    <x v="0"/>
    <s v="k0tcilb05at12cgx5"/>
    <s v="pdk0.1"/>
    <e v="#N/A"/>
    <n v="17"/>
    <m/>
    <n v="17"/>
    <m/>
    <e v="#N/A"/>
    <m/>
    <b v="1"/>
    <n v="0"/>
    <m/>
    <x v="0"/>
    <x v="0"/>
  </r>
  <r>
    <x v="0"/>
    <s v="k0tcinv00at11b1x5"/>
    <s v="pdk0.1"/>
    <n v="4"/>
    <n v="4"/>
    <m/>
    <n v="4"/>
    <m/>
    <b v="1"/>
    <m/>
    <b v="1"/>
    <n v="0"/>
    <m/>
    <x v="0"/>
    <x v="0"/>
  </r>
  <r>
    <x v="0"/>
    <s v="k0tcinv00at11b2x5"/>
    <s v="pdk0.1"/>
    <n v="5"/>
    <n v="5"/>
    <m/>
    <n v="4"/>
    <m/>
    <b v="1"/>
    <m/>
    <b v="0"/>
    <n v="-1"/>
    <m/>
    <x v="0"/>
    <x v="1"/>
  </r>
  <r>
    <x v="0"/>
    <s v="k0tcinv00at11c1x5"/>
    <s v="pdk0.1"/>
    <n v="4"/>
    <n v="4"/>
    <m/>
    <n v="4"/>
    <m/>
    <b v="1"/>
    <m/>
    <b v="1"/>
    <n v="0"/>
    <m/>
    <x v="0"/>
    <x v="0"/>
  </r>
  <r>
    <x v="0"/>
    <s v="k0tcinv00at11c2x5"/>
    <s v="pdk0.1"/>
    <n v="5"/>
    <n v="5"/>
    <m/>
    <n v="4"/>
    <m/>
    <b v="1"/>
    <m/>
    <b v="0"/>
    <n v="-1"/>
    <m/>
    <x v="0"/>
    <x v="1"/>
  </r>
  <r>
    <x v="0"/>
    <s v="k0tcinv00at11c4x5"/>
    <s v="pdk0.1"/>
    <n v="5.9999999999999991"/>
    <n v="5.9999999999999991"/>
    <m/>
    <n v="5"/>
    <m/>
    <b v="1"/>
    <m/>
    <b v="0"/>
    <n v="-0.99999999999999911"/>
    <m/>
    <x v="0"/>
    <x v="3"/>
  </r>
  <r>
    <x v="0"/>
    <s v="k0tcinv00at11c6x5"/>
    <s v="pdk0.1"/>
    <n v="9"/>
    <n v="9"/>
    <m/>
    <n v="7"/>
    <m/>
    <b v="1"/>
    <m/>
    <b v="0"/>
    <n v="-2"/>
    <m/>
    <x v="0"/>
    <x v="4"/>
  </r>
  <r>
    <x v="0"/>
    <s v="k0tcinv00at11c8x5"/>
    <s v="pdk0.1"/>
    <n v="11"/>
    <n v="11"/>
    <m/>
    <n v="9"/>
    <m/>
    <b v="1"/>
    <m/>
    <b v="0"/>
    <n v="-2"/>
    <m/>
    <x v="0"/>
    <x v="4"/>
  </r>
  <r>
    <x v="0"/>
    <s v="k0tcinv00at11ccx5"/>
    <s v="pdk0.1"/>
    <n v="16"/>
    <n v="16"/>
    <m/>
    <n v="13"/>
    <m/>
    <b v="1"/>
    <m/>
    <b v="0"/>
    <n v="-3"/>
    <m/>
    <x v="0"/>
    <x v="5"/>
  </r>
  <r>
    <x v="0"/>
    <s v="k0tcinv00at12c8x5"/>
    <s v="pdk0.1"/>
    <e v="#N/A"/>
    <n v="5.9999999999999991"/>
    <m/>
    <n v="5"/>
    <m/>
    <e v="#N/A"/>
    <m/>
    <b v="0"/>
    <n v="-0.99999999999999911"/>
    <m/>
    <x v="0"/>
    <x v="3"/>
  </r>
  <r>
    <x v="0"/>
    <s v="k0tcinv00at12ccx5"/>
    <s v="pdk0.1"/>
    <e v="#N/A"/>
    <n v="9"/>
    <m/>
    <n v="7"/>
    <m/>
    <e v="#N/A"/>
    <m/>
    <b v="0"/>
    <n v="-2"/>
    <m/>
    <x v="0"/>
    <x v="4"/>
  </r>
  <r>
    <x v="0"/>
    <s v="k0tcinv00at12cgx5"/>
    <s v="pdk0.1"/>
    <n v="11"/>
    <n v="11"/>
    <m/>
    <n v="9"/>
    <m/>
    <b v="1"/>
    <m/>
    <b v="0"/>
    <n v="-2"/>
    <m/>
    <x v="0"/>
    <x v="4"/>
  </r>
  <r>
    <x v="0"/>
    <s v="k0tclb0a2at11b1x5"/>
    <s v="pdk0.1"/>
    <n v="5.9999999999999991"/>
    <n v="5.9999999999999991"/>
    <m/>
    <n v="5.9999999999999991"/>
    <m/>
    <b v="1"/>
    <m/>
    <b v="1"/>
    <n v="0"/>
    <m/>
    <x v="0"/>
    <x v="0"/>
  </r>
  <r>
    <x v="0"/>
    <s v="k0tclb0a2at11b2x5"/>
    <s v="pdk0.1"/>
    <n v="5.9999999999999991"/>
    <n v="5.9999999999999991"/>
    <m/>
    <n v="5.9999999999999991"/>
    <m/>
    <b v="1"/>
    <m/>
    <b v="1"/>
    <n v="0"/>
    <m/>
    <x v="0"/>
    <x v="0"/>
  </r>
  <r>
    <x v="0"/>
    <s v="k0tclb0a2at11c1x5"/>
    <s v="pdk0.1"/>
    <n v="5.9999999999999991"/>
    <n v="5.9999999999999991"/>
    <m/>
    <n v="5.9999999999999991"/>
    <m/>
    <b v="1"/>
    <m/>
    <b v="1"/>
    <n v="0"/>
    <m/>
    <x v="0"/>
    <x v="0"/>
  </r>
  <r>
    <x v="0"/>
    <s v="k0tclb0a2at11c2x5"/>
    <s v="pdk0.1"/>
    <n v="5.9999999999999991"/>
    <n v="5.9999999999999991"/>
    <m/>
    <n v="5.9999999999999991"/>
    <m/>
    <b v="1"/>
    <m/>
    <b v="1"/>
    <n v="0"/>
    <m/>
    <x v="0"/>
    <x v="0"/>
  </r>
  <r>
    <x v="0"/>
    <s v="k0tclb0a2at11c4x5"/>
    <s v="pdk0.1"/>
    <n v="9"/>
    <n v="9"/>
    <m/>
    <n v="9"/>
    <m/>
    <b v="1"/>
    <m/>
    <b v="1"/>
    <n v="0"/>
    <m/>
    <x v="0"/>
    <x v="0"/>
  </r>
  <r>
    <x v="0"/>
    <s v="k0tclb0a2at11c6x5"/>
    <s v="pdk0.1"/>
    <n v="11"/>
    <n v="11"/>
    <m/>
    <n v="11"/>
    <m/>
    <b v="1"/>
    <m/>
    <b v="1"/>
    <n v="0"/>
    <m/>
    <x v="0"/>
    <x v="0"/>
  </r>
  <r>
    <x v="0"/>
    <s v="k0tclb0a2at12c8x5"/>
    <s v="pdk0.1"/>
    <n v="7"/>
    <n v="7"/>
    <m/>
    <n v="7"/>
    <m/>
    <b v="1"/>
    <m/>
    <b v="1"/>
    <n v="0"/>
    <m/>
    <x v="0"/>
    <x v="0"/>
  </r>
  <r>
    <x v="0"/>
    <s v="k0tclb0a2at12ccx5"/>
    <s v="pdk0.1"/>
    <n v="10"/>
    <n v="9"/>
    <m/>
    <n v="9"/>
    <m/>
    <b v="0"/>
    <m/>
    <b v="1"/>
    <n v="0"/>
    <m/>
    <x v="0"/>
    <x v="0"/>
  </r>
  <r>
    <x v="0"/>
    <s v="k0tfus000at12b1x4"/>
    <s v="pdk0.1"/>
    <e v="#N/A"/>
    <e v="#N/A"/>
    <n v="11"/>
    <n v="10"/>
    <m/>
    <e v="#N/A"/>
    <m/>
    <e v="#N/A"/>
    <m/>
    <b v="0"/>
    <x v="1"/>
    <x v="1"/>
  </r>
  <r>
    <x v="0"/>
    <s v="k0tfus000at12b1x5"/>
    <s v="pdk0.1"/>
    <e v="#N/A"/>
    <e v="#N/A"/>
    <n v="11"/>
    <n v="11"/>
    <m/>
    <e v="#N/A"/>
    <m/>
    <e v="#N/A"/>
    <m/>
    <b v="1"/>
    <x v="2"/>
    <x v="0"/>
  </r>
  <r>
    <x v="0"/>
    <s v="k0tfus000at12b2x5"/>
    <s v="pdk0.1"/>
    <e v="#N/A"/>
    <e v="#N/A"/>
    <n v="11.999999999999998"/>
    <n v="11"/>
    <m/>
    <e v="#N/A"/>
    <m/>
    <e v="#N/A"/>
    <m/>
    <b v="0"/>
    <x v="3"/>
    <x v="2"/>
  </r>
  <r>
    <x v="0"/>
    <s v="k0tfus000at12c1x4"/>
    <s v="pdk0.1"/>
    <e v="#N/A"/>
    <e v="#N/A"/>
    <n v="11"/>
    <n v="10"/>
    <m/>
    <e v="#N/A"/>
    <m/>
    <e v="#N/A"/>
    <m/>
    <b v="0"/>
    <x v="1"/>
    <x v="1"/>
  </r>
  <r>
    <x v="0"/>
    <s v="k0tfus000at12c1x5"/>
    <s v="pdk0.1"/>
    <e v="#N/A"/>
    <e v="#N/A"/>
    <n v="11"/>
    <n v="11"/>
    <m/>
    <e v="#N/A"/>
    <m/>
    <e v="#N/A"/>
    <m/>
    <b v="1"/>
    <x v="2"/>
    <x v="0"/>
  </r>
  <r>
    <x v="0"/>
    <s v="k0tfus000at12c2x5"/>
    <s v="pdk0.1"/>
    <e v="#N/A"/>
    <e v="#N/A"/>
    <n v="11.999999999999998"/>
    <n v="11"/>
    <m/>
    <e v="#N/A"/>
    <m/>
    <e v="#N/A"/>
    <m/>
    <b v="0"/>
    <x v="3"/>
    <x v="2"/>
  </r>
  <r>
    <x v="0"/>
    <s v="k0tfus000at12c4x5"/>
    <s v="pdk0.1"/>
    <e v="#N/A"/>
    <e v="#N/A"/>
    <n v="13"/>
    <n v="13"/>
    <m/>
    <e v="#N/A"/>
    <m/>
    <e v="#N/A"/>
    <m/>
    <b v="1"/>
    <x v="2"/>
    <x v="0"/>
  </r>
  <r>
    <x v="0"/>
    <s v="k0tfus000at12c8x5"/>
    <s v="pdk0.1"/>
    <e v="#N/A"/>
    <e v="#N/A"/>
    <n v="23"/>
    <n v="22"/>
    <m/>
    <e v="#N/A"/>
    <m/>
    <e v="#N/A"/>
    <m/>
    <b v="0"/>
    <x v="1"/>
    <x v="1"/>
  </r>
  <r>
    <x v="0"/>
    <s v="k0tfus200at12b1x4"/>
    <s v="pdk0.1"/>
    <e v="#N/A"/>
    <e v="#N/A"/>
    <n v="21"/>
    <n v="18"/>
    <m/>
    <e v="#N/A"/>
    <m/>
    <e v="#N/A"/>
    <m/>
    <b v="0"/>
    <x v="4"/>
    <x v="5"/>
  </r>
  <r>
    <x v="0"/>
    <s v="k0tfus200at12b1x5"/>
    <s v="pdk0.1"/>
    <e v="#N/A"/>
    <e v="#N/A"/>
    <n v="22"/>
    <n v="20"/>
    <m/>
    <e v="#N/A"/>
    <m/>
    <e v="#N/A"/>
    <m/>
    <b v="0"/>
    <x v="5"/>
    <x v="4"/>
  </r>
  <r>
    <x v="0"/>
    <s v="k0tfus200at12b2x5"/>
    <s v="pdk0.1"/>
    <e v="#N/A"/>
    <e v="#N/A"/>
    <n v="23"/>
    <n v="20"/>
    <m/>
    <e v="#N/A"/>
    <m/>
    <e v="#N/A"/>
    <m/>
    <b v="0"/>
    <x v="4"/>
    <x v="5"/>
  </r>
  <r>
    <x v="0"/>
    <s v="k0tfus200at12c1x4"/>
    <s v="pdk0.1"/>
    <e v="#N/A"/>
    <e v="#N/A"/>
    <n v="21"/>
    <n v="18"/>
    <m/>
    <e v="#N/A"/>
    <m/>
    <e v="#N/A"/>
    <m/>
    <b v="0"/>
    <x v="4"/>
    <x v="5"/>
  </r>
  <r>
    <x v="0"/>
    <s v="k0tfus200at12c1x5"/>
    <s v="pdk0.1"/>
    <e v="#N/A"/>
    <e v="#N/A"/>
    <n v="22"/>
    <n v="20"/>
    <m/>
    <e v="#N/A"/>
    <m/>
    <e v="#N/A"/>
    <m/>
    <b v="0"/>
    <x v="5"/>
    <x v="4"/>
  </r>
  <r>
    <x v="0"/>
    <s v="k0tfus200at12c2x5"/>
    <s v="pdk0.1"/>
    <e v="#N/A"/>
    <e v="#N/A"/>
    <n v="23"/>
    <n v="20"/>
    <m/>
    <e v="#N/A"/>
    <m/>
    <e v="#N/A"/>
    <m/>
    <b v="0"/>
    <x v="4"/>
    <x v="5"/>
  </r>
  <r>
    <x v="0"/>
    <s v="k0tfus400at14b1x4"/>
    <s v="pdk0.1"/>
    <e v="#N/A"/>
    <e v="#N/A"/>
    <n v="19"/>
    <n v="17"/>
    <m/>
    <e v="#N/A"/>
    <m/>
    <e v="#N/A"/>
    <m/>
    <b v="0"/>
    <x v="5"/>
    <x v="4"/>
  </r>
  <r>
    <x v="0"/>
    <s v="k0tfus400at14b1x5"/>
    <s v="pdk0.1"/>
    <e v="#N/A"/>
    <e v="#N/A"/>
    <n v="20"/>
    <n v="18"/>
    <m/>
    <e v="#N/A"/>
    <m/>
    <e v="#N/A"/>
    <m/>
    <b v="0"/>
    <x v="5"/>
    <x v="4"/>
  </r>
  <r>
    <x v="0"/>
    <s v="k0tfus400at14b2x5"/>
    <s v="pdk0.1"/>
    <e v="#N/A"/>
    <e v="#N/A"/>
    <n v="21"/>
    <n v="19"/>
    <m/>
    <e v="#N/A"/>
    <m/>
    <e v="#N/A"/>
    <m/>
    <b v="0"/>
    <x v="5"/>
    <x v="4"/>
  </r>
  <r>
    <x v="0"/>
    <s v="k0tfus400at14c1x4"/>
    <s v="pdk0.1"/>
    <e v="#N/A"/>
    <e v="#N/A"/>
    <n v="19"/>
    <n v="17"/>
    <m/>
    <e v="#N/A"/>
    <m/>
    <e v="#N/A"/>
    <m/>
    <b v="0"/>
    <x v="5"/>
    <x v="4"/>
  </r>
  <r>
    <x v="0"/>
    <s v="k0tfus400at14c1x5"/>
    <s v="pdk0.1"/>
    <e v="#N/A"/>
    <e v="#N/A"/>
    <n v="20"/>
    <n v="18"/>
    <m/>
    <e v="#N/A"/>
    <m/>
    <e v="#N/A"/>
    <m/>
    <b v="0"/>
    <x v="5"/>
    <x v="4"/>
  </r>
  <r>
    <x v="0"/>
    <s v="k0tfus400at14c2x5"/>
    <s v="pdk0.1"/>
    <e v="#N/A"/>
    <e v="#N/A"/>
    <n v="21"/>
    <n v="19"/>
    <m/>
    <e v="#N/A"/>
    <m/>
    <e v="#N/A"/>
    <m/>
    <b v="0"/>
    <x v="5"/>
    <x v="4"/>
  </r>
  <r>
    <x v="0"/>
    <s v="k0tfvs003at12b1x4"/>
    <s v="pdk0.1"/>
    <e v="#N/A"/>
    <e v="#N/A"/>
    <n v="11.999999999999998"/>
    <n v="11.999999999999998"/>
    <m/>
    <e v="#N/A"/>
    <m/>
    <e v="#N/A"/>
    <m/>
    <b v="1"/>
    <x v="2"/>
    <x v="0"/>
  </r>
  <r>
    <x v="0"/>
    <s v="k0tfvs003at12b1x5"/>
    <s v="pdk0.1"/>
    <e v="#N/A"/>
    <e v="#N/A"/>
    <n v="13"/>
    <n v="13"/>
    <m/>
    <e v="#N/A"/>
    <m/>
    <e v="#N/A"/>
    <m/>
    <b v="1"/>
    <x v="2"/>
    <x v="0"/>
  </r>
  <r>
    <x v="0"/>
    <s v="k0tfvs003at12b2x5"/>
    <s v="pdk0.1"/>
    <e v="#N/A"/>
    <e v="#N/A"/>
    <n v="13"/>
    <n v="13"/>
    <m/>
    <e v="#N/A"/>
    <m/>
    <e v="#N/A"/>
    <m/>
    <b v="1"/>
    <x v="2"/>
    <x v="0"/>
  </r>
  <r>
    <x v="0"/>
    <s v="k0tfvs003at12c1x4"/>
    <s v="pdk0.1"/>
    <e v="#N/A"/>
    <e v="#N/A"/>
    <n v="11.999999999999998"/>
    <n v="11.999999999999998"/>
    <m/>
    <e v="#N/A"/>
    <m/>
    <e v="#N/A"/>
    <m/>
    <b v="1"/>
    <x v="2"/>
    <x v="0"/>
  </r>
  <r>
    <x v="0"/>
    <s v="k0tfvs003at12c1x5"/>
    <s v="pdk0.1"/>
    <e v="#N/A"/>
    <e v="#N/A"/>
    <n v="13"/>
    <n v="13"/>
    <m/>
    <e v="#N/A"/>
    <m/>
    <e v="#N/A"/>
    <m/>
    <b v="1"/>
    <x v="2"/>
    <x v="0"/>
  </r>
  <r>
    <x v="0"/>
    <s v="k0tfvs003at12c2x5"/>
    <s v="pdk0.1"/>
    <e v="#N/A"/>
    <e v="#N/A"/>
    <n v="13"/>
    <n v="13"/>
    <m/>
    <e v="#N/A"/>
    <m/>
    <e v="#N/A"/>
    <m/>
    <b v="1"/>
    <x v="2"/>
    <x v="0"/>
  </r>
  <r>
    <x v="0"/>
    <s v="k0tfvs003at12c4x5"/>
    <s v="pdk0.1"/>
    <e v="#N/A"/>
    <e v="#N/A"/>
    <n v="16"/>
    <n v="16"/>
    <m/>
    <e v="#N/A"/>
    <m/>
    <e v="#N/A"/>
    <m/>
    <b v="1"/>
    <x v="2"/>
    <x v="0"/>
  </r>
  <r>
    <x v="0"/>
    <s v="k0tfvs00bat12b1x5"/>
    <s v="pdk0.1"/>
    <e v="#N/A"/>
    <e v="#N/A"/>
    <n v="16"/>
    <n v="15"/>
    <m/>
    <e v="#N/A"/>
    <m/>
    <e v="#N/A"/>
    <m/>
    <b v="0"/>
    <x v="1"/>
    <x v="1"/>
  </r>
  <r>
    <x v="0"/>
    <s v="k0tfvs00bat12b2x5"/>
    <s v="pdk0.1"/>
    <e v="#N/A"/>
    <e v="#N/A"/>
    <n v="16"/>
    <n v="15"/>
    <m/>
    <e v="#N/A"/>
    <m/>
    <e v="#N/A"/>
    <m/>
    <b v="0"/>
    <x v="1"/>
    <x v="1"/>
  </r>
  <r>
    <x v="0"/>
    <s v="k0tfvs00bat12c1x5"/>
    <s v="pdk0.1"/>
    <e v="#N/A"/>
    <e v="#N/A"/>
    <n v="16"/>
    <n v="15"/>
    <m/>
    <e v="#N/A"/>
    <m/>
    <e v="#N/A"/>
    <m/>
    <b v="0"/>
    <x v="1"/>
    <x v="1"/>
  </r>
  <r>
    <x v="0"/>
    <s v="k0tfvs00bat12c2x5"/>
    <s v="pdk0.1"/>
    <e v="#N/A"/>
    <e v="#N/A"/>
    <n v="16"/>
    <n v="15"/>
    <m/>
    <e v="#N/A"/>
    <m/>
    <e v="#N/A"/>
    <m/>
    <b v="0"/>
    <x v="1"/>
    <x v="1"/>
  </r>
  <r>
    <x v="0"/>
    <s v="k0tfvs08bat12b1x5"/>
    <s v="pdk0.1"/>
    <e v="#N/A"/>
    <e v="#N/A"/>
    <n v="16"/>
    <n v="15"/>
    <m/>
    <e v="#N/A"/>
    <m/>
    <e v="#N/A"/>
    <m/>
    <b v="0"/>
    <x v="1"/>
    <x v="1"/>
  </r>
  <r>
    <x v="0"/>
    <s v="k0tfvs08bat12b2x5"/>
    <s v="pdk0.1"/>
    <e v="#N/A"/>
    <e v="#N/A"/>
    <n v="16"/>
    <n v="15"/>
    <m/>
    <e v="#N/A"/>
    <m/>
    <e v="#N/A"/>
    <m/>
    <b v="0"/>
    <x v="1"/>
    <x v="1"/>
  </r>
  <r>
    <x v="0"/>
    <s v="k0tfvs08bat12c1x5"/>
    <s v="pdk0.1"/>
    <e v="#N/A"/>
    <e v="#N/A"/>
    <n v="16"/>
    <n v="15"/>
    <m/>
    <e v="#N/A"/>
    <m/>
    <e v="#N/A"/>
    <m/>
    <b v="0"/>
    <x v="1"/>
    <x v="1"/>
  </r>
  <r>
    <x v="0"/>
    <s v="k0tfvs08bat12c2x5"/>
    <s v="pdk0.1"/>
    <e v="#N/A"/>
    <e v="#N/A"/>
    <n v="16"/>
    <n v="15"/>
    <m/>
    <e v="#N/A"/>
    <m/>
    <e v="#N/A"/>
    <m/>
    <b v="0"/>
    <x v="1"/>
    <x v="1"/>
  </r>
  <r>
    <x v="0"/>
    <s v="k0tfvs203at12b1x4"/>
    <s v="pdk0.1"/>
    <e v="#N/A"/>
    <e v="#N/A"/>
    <n v="25"/>
    <n v="22"/>
    <m/>
    <e v="#N/A"/>
    <m/>
    <e v="#N/A"/>
    <m/>
    <b v="0"/>
    <x v="4"/>
    <x v="5"/>
  </r>
  <r>
    <x v="0"/>
    <s v="k0tfvs203at12b1x5"/>
    <s v="pdk0.1"/>
    <e v="#N/A"/>
    <e v="#N/A"/>
    <n v="26"/>
    <n v="23"/>
    <m/>
    <e v="#N/A"/>
    <m/>
    <e v="#N/A"/>
    <m/>
    <b v="0"/>
    <x v="4"/>
    <x v="5"/>
  </r>
  <r>
    <x v="0"/>
    <s v="k0tfvs203at12b2x5"/>
    <s v="pdk0.1"/>
    <e v="#N/A"/>
    <e v="#N/A"/>
    <n v="26"/>
    <n v="23.999999999999996"/>
    <m/>
    <e v="#N/A"/>
    <m/>
    <e v="#N/A"/>
    <m/>
    <b v="0"/>
    <x v="6"/>
    <x v="6"/>
  </r>
  <r>
    <x v="0"/>
    <s v="k0tfvs203at12c1x4"/>
    <s v="pdk0.1"/>
    <e v="#N/A"/>
    <e v="#N/A"/>
    <n v="25"/>
    <n v="22"/>
    <m/>
    <e v="#N/A"/>
    <m/>
    <e v="#N/A"/>
    <m/>
    <b v="0"/>
    <x v="4"/>
    <x v="5"/>
  </r>
  <r>
    <x v="0"/>
    <s v="k0tfvs203at12c1x5"/>
    <s v="pdk0.1"/>
    <e v="#N/A"/>
    <e v="#N/A"/>
    <n v="26"/>
    <n v="23"/>
    <m/>
    <e v="#N/A"/>
    <m/>
    <e v="#N/A"/>
    <m/>
    <b v="0"/>
    <x v="4"/>
    <x v="5"/>
  </r>
  <r>
    <x v="0"/>
    <s v="k0tfvs203at12c2x5"/>
    <s v="pdk0.1"/>
    <e v="#N/A"/>
    <e v="#N/A"/>
    <n v="26"/>
    <n v="23.999999999999996"/>
    <m/>
    <e v="#N/A"/>
    <m/>
    <e v="#N/A"/>
    <m/>
    <b v="0"/>
    <x v="6"/>
    <x v="6"/>
  </r>
  <r>
    <x v="0"/>
    <s v="k0tfvs403at14b1x4"/>
    <s v="pdk0.1"/>
    <e v="#N/A"/>
    <e v="#N/A"/>
    <n v="23"/>
    <n v="21"/>
    <m/>
    <e v="#N/A"/>
    <m/>
    <e v="#N/A"/>
    <m/>
    <b v="0"/>
    <x v="5"/>
    <x v="4"/>
  </r>
  <r>
    <x v="0"/>
    <s v="k0tfvs403at14b1x5"/>
    <s v="pdk0.1"/>
    <e v="#N/A"/>
    <e v="#N/A"/>
    <n v="25"/>
    <n v="23"/>
    <m/>
    <e v="#N/A"/>
    <m/>
    <e v="#N/A"/>
    <m/>
    <b v="0"/>
    <x v="5"/>
    <x v="4"/>
  </r>
  <r>
    <x v="0"/>
    <s v="k0tfvs403at14b2x5"/>
    <s v="pdk0.1"/>
    <e v="#N/A"/>
    <e v="#N/A"/>
    <n v="25"/>
    <n v="23"/>
    <m/>
    <e v="#N/A"/>
    <m/>
    <e v="#N/A"/>
    <m/>
    <b v="0"/>
    <x v="5"/>
    <x v="4"/>
  </r>
  <r>
    <x v="0"/>
    <s v="k0tfvs403at14c1x4"/>
    <s v="pdk0.1"/>
    <e v="#N/A"/>
    <e v="#N/A"/>
    <n v="23"/>
    <n v="21"/>
    <m/>
    <e v="#N/A"/>
    <m/>
    <e v="#N/A"/>
    <m/>
    <b v="0"/>
    <x v="5"/>
    <x v="4"/>
  </r>
  <r>
    <x v="0"/>
    <s v="k0tfvs403at14c1x5"/>
    <s v="pdk0.1"/>
    <e v="#N/A"/>
    <e v="#N/A"/>
    <n v="25"/>
    <n v="23"/>
    <m/>
    <e v="#N/A"/>
    <m/>
    <e v="#N/A"/>
    <m/>
    <b v="0"/>
    <x v="5"/>
    <x v="4"/>
  </r>
  <r>
    <x v="0"/>
    <s v="k0tfvs403at14c2x5"/>
    <s v="pdk0.1"/>
    <e v="#N/A"/>
    <e v="#N/A"/>
    <n v="25"/>
    <n v="23"/>
    <m/>
    <e v="#N/A"/>
    <m/>
    <e v="#N/A"/>
    <m/>
    <b v="0"/>
    <x v="5"/>
    <x v="4"/>
  </r>
  <r>
    <x v="0"/>
    <s v="k0tinv000at11b1x5"/>
    <s v="pdk0.1"/>
    <n v="2.9999999999999996"/>
    <n v="2.9999999999999996"/>
    <m/>
    <n v="2.9999999999999996"/>
    <m/>
    <b v="1"/>
    <m/>
    <b v="1"/>
    <n v="0"/>
    <m/>
    <x v="0"/>
    <x v="0"/>
  </r>
  <r>
    <x v="0"/>
    <s v="k0tinv000at11b2x5"/>
    <s v="pdk0.1"/>
    <n v="2.9999999999999996"/>
    <n v="2.9999999999999996"/>
    <m/>
    <n v="2.9999999999999996"/>
    <m/>
    <b v="1"/>
    <m/>
    <b v="1"/>
    <n v="0"/>
    <m/>
    <x v="0"/>
    <x v="0"/>
  </r>
  <r>
    <x v="0"/>
    <s v="k0tinv000at11c1x5"/>
    <s v="pdk0.1"/>
    <n v="2.9999999999999996"/>
    <n v="2.9999999999999996"/>
    <m/>
    <n v="2.9999999999999996"/>
    <m/>
    <b v="1"/>
    <m/>
    <b v="1"/>
    <n v="0"/>
    <m/>
    <x v="0"/>
    <x v="0"/>
  </r>
  <r>
    <x v="0"/>
    <s v="k0tinv000at11c2x5"/>
    <s v="pdk0.1"/>
    <n v="2.9999999999999996"/>
    <n v="2.9999999999999996"/>
    <m/>
    <n v="2.9999999999999996"/>
    <m/>
    <b v="1"/>
    <m/>
    <b v="1"/>
    <n v="0"/>
    <m/>
    <x v="0"/>
    <x v="0"/>
  </r>
  <r>
    <x v="0"/>
    <s v="k0tinv000at11c3x5"/>
    <s v="pdk0.1"/>
    <n v="4"/>
    <n v="4"/>
    <m/>
    <n v="4"/>
    <m/>
    <b v="1"/>
    <m/>
    <b v="1"/>
    <n v="0"/>
    <m/>
    <x v="0"/>
    <x v="0"/>
  </r>
  <r>
    <x v="0"/>
    <s v="k0tinv000at11c4x5"/>
    <s v="pdk0.1"/>
    <n v="5"/>
    <n v="5"/>
    <m/>
    <n v="5"/>
    <m/>
    <b v="1"/>
    <m/>
    <b v="1"/>
    <n v="0"/>
    <m/>
    <x v="0"/>
    <x v="0"/>
  </r>
  <r>
    <x v="0"/>
    <s v="k0tinv000at11c6x5"/>
    <s v="pdk0.1"/>
    <n v="7"/>
    <n v="7"/>
    <m/>
    <n v="7"/>
    <m/>
    <b v="1"/>
    <m/>
    <b v="1"/>
    <n v="0"/>
    <m/>
    <x v="0"/>
    <x v="0"/>
  </r>
  <r>
    <x v="0"/>
    <s v="k0tinv000at11c8x5"/>
    <s v="pdk0.1"/>
    <n v="9"/>
    <n v="9"/>
    <m/>
    <n v="9"/>
    <m/>
    <b v="1"/>
    <m/>
    <b v="1"/>
    <n v="0"/>
    <m/>
    <x v="0"/>
    <x v="0"/>
  </r>
  <r>
    <x v="0"/>
    <s v="k0tinv000at11ccx5"/>
    <s v="pdk0.1"/>
    <n v="13"/>
    <n v="13"/>
    <m/>
    <n v="13"/>
    <m/>
    <b v="1"/>
    <m/>
    <b v="1"/>
    <n v="0"/>
    <m/>
    <x v="0"/>
    <x v="0"/>
  </r>
  <r>
    <x v="0"/>
    <s v="k0tinv000at12c4x5"/>
    <s v="pdk0.1"/>
    <n v="2.9999999999999996"/>
    <n v="2.9999999999999996"/>
    <m/>
    <n v="2.9999999999999996"/>
    <m/>
    <b v="1"/>
    <m/>
    <b v="1"/>
    <n v="0"/>
    <m/>
    <x v="0"/>
    <x v="0"/>
  </r>
  <r>
    <x v="0"/>
    <s v="k0tinv000at12c6x5"/>
    <s v="pdk0.1"/>
    <n v="4"/>
    <n v="4"/>
    <m/>
    <n v="4"/>
    <m/>
    <b v="1"/>
    <m/>
    <b v="1"/>
    <n v="0"/>
    <m/>
    <x v="0"/>
    <x v="0"/>
  </r>
  <r>
    <x v="0"/>
    <s v="k0tinv000at12c8x5"/>
    <s v="pdk0.1"/>
    <n v="5"/>
    <n v="5"/>
    <m/>
    <n v="5"/>
    <m/>
    <b v="1"/>
    <m/>
    <b v="1"/>
    <n v="0"/>
    <m/>
    <x v="0"/>
    <x v="0"/>
  </r>
  <r>
    <x v="0"/>
    <s v="k0tinv000at12ccx5"/>
    <s v="pdk0.1"/>
    <n v="7"/>
    <n v="7"/>
    <m/>
    <n v="7"/>
    <m/>
    <b v="1"/>
    <m/>
    <b v="1"/>
    <n v="0"/>
    <m/>
    <x v="0"/>
    <x v="0"/>
  </r>
  <r>
    <x v="0"/>
    <s v="k0tinv000at12cgx5"/>
    <s v="pdk0.1"/>
    <n v="9"/>
    <n v="9"/>
    <m/>
    <n v="9"/>
    <m/>
    <b v="1"/>
    <m/>
    <b v="1"/>
    <n v="0"/>
    <m/>
    <x v="0"/>
    <x v="0"/>
  </r>
  <r>
    <x v="0"/>
    <s v="k0tlan083at11b1x5"/>
    <s v="pdk0.1"/>
    <e v="#N/A"/>
    <e v="#N/A"/>
    <m/>
    <n v="14"/>
    <m/>
    <e v="#N/A"/>
    <m/>
    <e v="#N/A"/>
    <e v="#N/A"/>
    <m/>
    <x v="0"/>
    <x v="7"/>
  </r>
  <r>
    <x v="0"/>
    <s v="k0tlan083at11c1x5"/>
    <s v="pdk0.1"/>
    <e v="#N/A"/>
    <e v="#N/A"/>
    <m/>
    <n v="14"/>
    <m/>
    <e v="#N/A"/>
    <m/>
    <e v="#N/A"/>
    <e v="#N/A"/>
    <m/>
    <x v="0"/>
    <x v="7"/>
  </r>
  <r>
    <x v="0"/>
    <s v="k0tlsn000at11b1x5"/>
    <s v="pdk0.1"/>
    <n v="10"/>
    <n v="10"/>
    <m/>
    <n v="9"/>
    <m/>
    <b v="1"/>
    <m/>
    <b v="0"/>
    <n v="-1"/>
    <m/>
    <x v="0"/>
    <x v="1"/>
  </r>
  <r>
    <x v="0"/>
    <s v="k0tlsn000at11b2x5"/>
    <s v="pdk0.1"/>
    <n v="10"/>
    <n v="10"/>
    <m/>
    <n v="9"/>
    <m/>
    <b v="1"/>
    <m/>
    <b v="0"/>
    <n v="-1"/>
    <m/>
    <x v="0"/>
    <x v="1"/>
  </r>
  <r>
    <x v="0"/>
    <s v="k0tlsn000at11c1x5"/>
    <s v="pdk0.1"/>
    <n v="10"/>
    <n v="10"/>
    <m/>
    <n v="9"/>
    <m/>
    <b v="1"/>
    <m/>
    <b v="0"/>
    <n v="-1"/>
    <m/>
    <x v="0"/>
    <x v="1"/>
  </r>
  <r>
    <x v="0"/>
    <s v="k0tlsn000at11c2x5"/>
    <s v="pdk0.1"/>
    <n v="10"/>
    <n v="10"/>
    <m/>
    <n v="9"/>
    <m/>
    <b v="1"/>
    <m/>
    <b v="0"/>
    <n v="-1"/>
    <m/>
    <x v="0"/>
    <x v="1"/>
  </r>
  <r>
    <x v="0"/>
    <s v="k0tlsn080at11b1x5"/>
    <s v="pdk0.1"/>
    <n v="10"/>
    <n v="10"/>
    <m/>
    <n v="9"/>
    <m/>
    <b v="1"/>
    <m/>
    <b v="0"/>
    <n v="-1"/>
    <m/>
    <x v="0"/>
    <x v="1"/>
  </r>
  <r>
    <x v="0"/>
    <s v="k0tlsn080at11b2x5"/>
    <s v="pdk0.1"/>
    <n v="10"/>
    <n v="10"/>
    <m/>
    <n v="9"/>
    <m/>
    <b v="1"/>
    <m/>
    <b v="0"/>
    <n v="-1"/>
    <m/>
    <x v="0"/>
    <x v="1"/>
  </r>
  <r>
    <x v="0"/>
    <s v="k0tlsn080at11c1x5"/>
    <s v="pdk0.1"/>
    <n v="10"/>
    <n v="10"/>
    <m/>
    <n v="9"/>
    <m/>
    <b v="1"/>
    <m/>
    <b v="0"/>
    <n v="-1"/>
    <m/>
    <x v="0"/>
    <x v="1"/>
  </r>
  <r>
    <x v="0"/>
    <s v="k0tlsn080at11c2x5"/>
    <s v="pdk0.1"/>
    <n v="10"/>
    <n v="10"/>
    <m/>
    <n v="9"/>
    <m/>
    <b v="1"/>
    <m/>
    <b v="0"/>
    <n v="-1"/>
    <m/>
    <x v="0"/>
    <x v="1"/>
  </r>
  <r>
    <x v="0"/>
    <s v="k0tltn400at14b1x5"/>
    <s v="pdk0.1"/>
    <n v="9"/>
    <n v="9"/>
    <m/>
    <n v="9"/>
    <m/>
    <b v="1"/>
    <m/>
    <b v="1"/>
    <n v="0"/>
    <m/>
    <x v="0"/>
    <x v="0"/>
  </r>
  <r>
    <x v="0"/>
    <s v="k0tltn400at14c1x5"/>
    <s v="pdk0.1"/>
    <n v="9"/>
    <n v="9"/>
    <m/>
    <n v="9"/>
    <m/>
    <b v="1"/>
    <m/>
    <b v="1"/>
    <n v="0"/>
    <m/>
    <x v="0"/>
    <x v="0"/>
  </r>
  <r>
    <x v="0"/>
    <s v="k0tmbn022at11b1x5"/>
    <s v="pdk0.1"/>
    <n v="7"/>
    <n v="7"/>
    <m/>
    <n v="7"/>
    <m/>
    <b v="1"/>
    <m/>
    <b v="1"/>
    <n v="0"/>
    <m/>
    <x v="0"/>
    <x v="0"/>
  </r>
  <r>
    <x v="0"/>
    <s v="k0tmbn022at11b2x5"/>
    <s v="pdk0.1"/>
    <n v="8"/>
    <n v="8"/>
    <m/>
    <n v="8"/>
    <m/>
    <b v="1"/>
    <m/>
    <b v="1"/>
    <n v="0"/>
    <m/>
    <x v="0"/>
    <x v="0"/>
  </r>
  <r>
    <x v="0"/>
    <s v="k0tmbn022at11c1x5"/>
    <s v="pdk0.1"/>
    <n v="7"/>
    <n v="7"/>
    <m/>
    <n v="7"/>
    <m/>
    <b v="1"/>
    <m/>
    <b v="1"/>
    <n v="0"/>
    <m/>
    <x v="0"/>
    <x v="0"/>
  </r>
  <r>
    <x v="0"/>
    <s v="k0tmbn022at11c2x5"/>
    <s v="pdk0.1"/>
    <n v="8"/>
    <n v="8"/>
    <m/>
    <n v="8"/>
    <m/>
    <b v="1"/>
    <m/>
    <b v="1"/>
    <n v="0"/>
    <m/>
    <x v="0"/>
    <x v="0"/>
  </r>
  <r>
    <x v="0"/>
    <s v="k0tmbn022at12c4x5"/>
    <s v="pdk0.1"/>
    <e v="#N/A"/>
    <n v="8"/>
    <m/>
    <n v="8"/>
    <m/>
    <e v="#N/A"/>
    <m/>
    <b v="1"/>
    <n v="0"/>
    <m/>
    <x v="0"/>
    <x v="0"/>
  </r>
  <r>
    <x v="1"/>
    <s v="k0tmdn022at11b1x5"/>
    <s v="pdk0.1"/>
    <n v="5.9999999999999991"/>
    <e v="#N/A"/>
    <m/>
    <n v="5.9999999999999991"/>
    <m/>
    <e v="#N/A"/>
    <m/>
    <e v="#N/A"/>
    <e v="#N/A"/>
    <m/>
    <x v="0"/>
    <x v="7"/>
  </r>
  <r>
    <x v="1"/>
    <s v="k0tmdn022at11b1x7"/>
    <s v="pdk0.1"/>
    <n v="9"/>
    <e v="#N/A"/>
    <m/>
    <n v="9"/>
    <m/>
    <e v="#N/A"/>
    <m/>
    <e v="#N/A"/>
    <e v="#N/A"/>
    <m/>
    <x v="0"/>
    <x v="7"/>
  </r>
  <r>
    <x v="1"/>
    <s v="k0tmdn022at11c1x5"/>
    <s v="pdk0.1"/>
    <n v="5.9999999999999991"/>
    <e v="#N/A"/>
    <m/>
    <n v="5.9999999999999991"/>
    <m/>
    <e v="#N/A"/>
    <m/>
    <e v="#N/A"/>
    <e v="#N/A"/>
    <m/>
    <x v="0"/>
    <x v="7"/>
  </r>
  <r>
    <x v="1"/>
    <s v="k0tmdn022at11c1x7"/>
    <s v="pdk0.1"/>
    <n v="9"/>
    <e v="#N/A"/>
    <m/>
    <n v="9"/>
    <m/>
    <e v="#N/A"/>
    <m/>
    <e v="#N/A"/>
    <e v="#N/A"/>
    <m/>
    <x v="0"/>
    <x v="7"/>
  </r>
  <r>
    <x v="1"/>
    <s v="k0tmdn022at11c2x5"/>
    <s v="pdk0.1"/>
    <n v="13"/>
    <e v="#N/A"/>
    <m/>
    <n v="13"/>
    <m/>
    <e v="#N/A"/>
    <m/>
    <e v="#N/A"/>
    <e v="#N/A"/>
    <m/>
    <x v="0"/>
    <x v="7"/>
  </r>
  <r>
    <x v="1"/>
    <s v="k0tmdn022at12c4x5"/>
    <s v="pdk0.1"/>
    <n v="11.999999999999998"/>
    <e v="#N/A"/>
    <m/>
    <n v="11.999999999999998"/>
    <m/>
    <e v="#N/A"/>
    <m/>
    <e v="#N/A"/>
    <e v="#N/A"/>
    <m/>
    <x v="0"/>
    <x v="7"/>
  </r>
  <r>
    <x v="1"/>
    <s v="k0tmdn022at12c6x5"/>
    <s v="pdk0.1"/>
    <n v="17"/>
    <e v="#N/A"/>
    <m/>
    <n v="17"/>
    <m/>
    <e v="#N/A"/>
    <m/>
    <e v="#N/A"/>
    <e v="#N/A"/>
    <m/>
    <x v="0"/>
    <x v="7"/>
  </r>
  <r>
    <x v="0"/>
    <s v="k0tmtn022at11b1x5"/>
    <s v="pdk0.1"/>
    <e v="#N/A"/>
    <n v="5.9999999999999991"/>
    <m/>
    <n v="5.9999999999999991"/>
    <m/>
    <e v="#N/A"/>
    <m/>
    <b v="1"/>
    <n v="0"/>
    <m/>
    <x v="0"/>
    <x v="0"/>
  </r>
  <r>
    <x v="0"/>
    <s v="k0tmtn022at11c1x5"/>
    <s v="pdk0.1"/>
    <e v="#N/A"/>
    <n v="5.9999999999999991"/>
    <m/>
    <n v="5.9999999999999991"/>
    <m/>
    <e v="#N/A"/>
    <m/>
    <b v="1"/>
    <n v="0"/>
    <m/>
    <x v="0"/>
    <x v="0"/>
  </r>
  <r>
    <x v="0"/>
    <s v="k0tmtn022at11c2x5"/>
    <s v="pdk0.1"/>
    <e v="#N/A"/>
    <n v="10"/>
    <m/>
    <n v="10"/>
    <m/>
    <e v="#N/A"/>
    <m/>
    <b v="1"/>
    <n v="0"/>
    <m/>
    <x v="0"/>
    <x v="0"/>
  </r>
  <r>
    <x v="0"/>
    <s v="k0tmtn022at12c2x5"/>
    <s v="pdk0.1"/>
    <e v="#N/A"/>
    <n v="5.9999999999999991"/>
    <m/>
    <n v="5.9999999999999991"/>
    <m/>
    <e v="#N/A"/>
    <m/>
    <b v="1"/>
    <n v="0"/>
    <m/>
    <x v="0"/>
    <x v="0"/>
  </r>
  <r>
    <x v="0"/>
    <s v="k0tmtn022at12c4x5"/>
    <s v="pdk0.1"/>
    <e v="#N/A"/>
    <n v="10"/>
    <m/>
    <n v="10"/>
    <m/>
    <e v="#N/A"/>
    <m/>
    <b v="1"/>
    <n v="0"/>
    <m/>
    <x v="0"/>
    <x v="0"/>
  </r>
  <r>
    <x v="0"/>
    <s v="k0tnanb02at11b1x5"/>
    <s v="pdk0.1"/>
    <n v="4"/>
    <n v="4"/>
    <m/>
    <n v="4"/>
    <m/>
    <b v="1"/>
    <m/>
    <b v="1"/>
    <n v="0"/>
    <m/>
    <x v="0"/>
    <x v="0"/>
  </r>
  <r>
    <x v="0"/>
    <s v="k0tnanb02at11c1x5"/>
    <s v="pdk0.1"/>
    <n v="4"/>
    <n v="4"/>
    <m/>
    <n v="4"/>
    <m/>
    <b v="1"/>
    <m/>
    <b v="1"/>
    <n v="0"/>
    <m/>
    <x v="0"/>
    <x v="0"/>
  </r>
  <r>
    <x v="0"/>
    <s v="k0tnanb02at11c2x5"/>
    <s v="pdk0.1"/>
    <n v="5.9999999999999991"/>
    <n v="5.9999999999999991"/>
    <m/>
    <n v="5.9999999999999991"/>
    <m/>
    <b v="1"/>
    <m/>
    <b v="1"/>
    <n v="0"/>
    <m/>
    <x v="0"/>
    <x v="0"/>
  </r>
  <r>
    <x v="0"/>
    <s v="k0tnanb02at11c4x5"/>
    <s v="pdk0.1"/>
    <n v="11"/>
    <n v="11"/>
    <m/>
    <n v="11"/>
    <m/>
    <b v="1"/>
    <m/>
    <b v="1"/>
    <n v="0"/>
    <m/>
    <x v="0"/>
    <x v="0"/>
  </r>
  <r>
    <x v="0"/>
    <s v="k0tnand24at11c1x5"/>
    <s v="pdk0.1"/>
    <n v="9"/>
    <n v="9"/>
    <m/>
    <n v="9"/>
    <m/>
    <b v="1"/>
    <m/>
    <b v="1"/>
    <n v="0"/>
    <m/>
    <x v="0"/>
    <x v="0"/>
  </r>
  <r>
    <x v="0"/>
    <s v="k0tnand24at11c2x5"/>
    <s v="pdk0.1"/>
    <n v="17"/>
    <n v="17"/>
    <m/>
    <n v="17"/>
    <m/>
    <b v="1"/>
    <m/>
    <b v="1"/>
    <n v="0"/>
    <m/>
    <x v="0"/>
    <x v="0"/>
  </r>
  <r>
    <x v="0"/>
    <s v="k0tnand24at12c2x5"/>
    <s v="pdk0.1"/>
    <e v="#N/A"/>
    <n v="9"/>
    <m/>
    <n v="9"/>
    <m/>
    <e v="#N/A"/>
    <m/>
    <b v="1"/>
    <n v="0"/>
    <m/>
    <x v="0"/>
    <x v="0"/>
  </r>
  <r>
    <x v="0"/>
    <s v="k0tnand24at12c4x5"/>
    <s v="pdk0.1"/>
    <e v="#N/A"/>
    <n v="17"/>
    <m/>
    <n v="17"/>
    <m/>
    <e v="#N/A"/>
    <m/>
    <b v="1"/>
    <n v="0"/>
    <m/>
    <x v="0"/>
    <x v="0"/>
  </r>
  <r>
    <x v="0"/>
    <s v="k0tnanp02at11b1x5"/>
    <s v="pdk0.1"/>
    <n v="2.9999999999999996"/>
    <n v="2.9999999999999996"/>
    <m/>
    <n v="2.9999999999999996"/>
    <m/>
    <b v="1"/>
    <m/>
    <b v="1"/>
    <n v="0"/>
    <m/>
    <x v="0"/>
    <x v="0"/>
  </r>
  <r>
    <x v="0"/>
    <s v="k0tnanp02at11b2x5"/>
    <s v="pdk0.1"/>
    <n v="5"/>
    <n v="5"/>
    <m/>
    <n v="5"/>
    <m/>
    <b v="1"/>
    <m/>
    <b v="1"/>
    <n v="0"/>
    <m/>
    <x v="0"/>
    <x v="0"/>
  </r>
  <r>
    <x v="0"/>
    <s v="k0tnanp02at11c1x5"/>
    <s v="pdk0.1"/>
    <n v="2.9999999999999996"/>
    <n v="2.9999999999999996"/>
    <m/>
    <n v="2.9999999999999996"/>
    <m/>
    <b v="1"/>
    <m/>
    <b v="1"/>
    <n v="0"/>
    <m/>
    <x v="0"/>
    <x v="0"/>
  </r>
  <r>
    <x v="0"/>
    <s v="k0tnanp02at11c2x5"/>
    <s v="pdk0.1"/>
    <n v="5"/>
    <n v="5"/>
    <m/>
    <n v="5"/>
    <m/>
    <b v="1"/>
    <m/>
    <b v="1"/>
    <n v="0"/>
    <m/>
    <x v="0"/>
    <x v="0"/>
  </r>
  <r>
    <x v="0"/>
    <s v="k0tnanp02at11c4x5"/>
    <s v="pdk0.1"/>
    <n v="9"/>
    <n v="9"/>
    <m/>
    <n v="9"/>
    <m/>
    <b v="1"/>
    <m/>
    <b v="1"/>
    <n v="0"/>
    <m/>
    <x v="0"/>
    <x v="0"/>
  </r>
  <r>
    <x v="0"/>
    <s v="k0tnanp02at11c8x5"/>
    <s v="pdk0.1"/>
    <n v="17"/>
    <n v="17"/>
    <m/>
    <n v="17"/>
    <m/>
    <b v="1"/>
    <m/>
    <b v="1"/>
    <n v="0"/>
    <m/>
    <x v="0"/>
    <x v="0"/>
  </r>
  <r>
    <x v="0"/>
    <s v="k0tnanp02at12c4x5"/>
    <s v="pdk0.1"/>
    <n v="5"/>
    <n v="5"/>
    <m/>
    <n v="5"/>
    <m/>
    <b v="1"/>
    <m/>
    <b v="1"/>
    <n v="0"/>
    <m/>
    <x v="0"/>
    <x v="0"/>
  </r>
  <r>
    <x v="0"/>
    <s v="k0tnanp02at12c8x5"/>
    <s v="pdk0.1"/>
    <n v="9"/>
    <n v="9"/>
    <m/>
    <n v="9"/>
    <m/>
    <b v="1"/>
    <m/>
    <b v="1"/>
    <n v="0"/>
    <m/>
    <x v="0"/>
    <x v="0"/>
  </r>
  <r>
    <x v="0"/>
    <s v="k0tnanp02at12ccx5"/>
    <s v="pdk0.1"/>
    <n v="13"/>
    <n v="13"/>
    <m/>
    <n v="13"/>
    <m/>
    <b v="1"/>
    <m/>
    <b v="1"/>
    <n v="0"/>
    <m/>
    <x v="0"/>
    <x v="0"/>
  </r>
  <r>
    <x v="0"/>
    <s v="k0tnanp03at11b1x5"/>
    <s v="pdk0.1"/>
    <n v="4"/>
    <n v="4"/>
    <m/>
    <n v="4"/>
    <m/>
    <b v="1"/>
    <m/>
    <b v="1"/>
    <n v="0"/>
    <m/>
    <x v="0"/>
    <x v="0"/>
  </r>
  <r>
    <x v="0"/>
    <s v="k0tnanp03at11c1x5"/>
    <s v="pdk0.1"/>
    <n v="4"/>
    <n v="4"/>
    <m/>
    <n v="4"/>
    <m/>
    <b v="1"/>
    <m/>
    <b v="1"/>
    <n v="0"/>
    <m/>
    <x v="0"/>
    <x v="0"/>
  </r>
  <r>
    <x v="0"/>
    <s v="k0tnanp03at11c2x5"/>
    <s v="pdk0.1"/>
    <n v="7"/>
    <n v="7"/>
    <m/>
    <n v="7"/>
    <m/>
    <b v="1"/>
    <m/>
    <b v="1"/>
    <n v="0"/>
    <m/>
    <x v="0"/>
    <x v="0"/>
  </r>
  <r>
    <x v="0"/>
    <s v="k0tnanp03at12c4x5"/>
    <s v="pdk0.1"/>
    <n v="7"/>
    <n v="7"/>
    <m/>
    <n v="7"/>
    <m/>
    <b v="1"/>
    <m/>
    <b v="1"/>
    <n v="0"/>
    <m/>
    <x v="0"/>
    <x v="0"/>
  </r>
  <r>
    <x v="0"/>
    <s v="k0tnanp03at12c8x5"/>
    <s v="pdk0.1"/>
    <n v="13"/>
    <n v="13"/>
    <m/>
    <n v="13"/>
    <m/>
    <b v="1"/>
    <m/>
    <b v="1"/>
    <n v="0"/>
    <m/>
    <x v="0"/>
    <x v="0"/>
  </r>
  <r>
    <x v="0"/>
    <s v="k0tnanp03at12ccx5"/>
    <s v="pdk0.1"/>
    <n v="19"/>
    <n v="19"/>
    <m/>
    <n v="19"/>
    <m/>
    <b v="1"/>
    <m/>
    <b v="1"/>
    <n v="0"/>
    <m/>
    <x v="0"/>
    <x v="0"/>
  </r>
  <r>
    <x v="0"/>
    <s v="k0tnanp04at11b1x5"/>
    <s v="pdk0.1"/>
    <n v="5"/>
    <n v="5"/>
    <m/>
    <n v="5"/>
    <m/>
    <b v="1"/>
    <m/>
    <b v="1"/>
    <n v="0"/>
    <m/>
    <x v="0"/>
    <x v="0"/>
  </r>
  <r>
    <x v="0"/>
    <s v="k0tnanp04at11c1x5"/>
    <s v="pdk0.1"/>
    <n v="5"/>
    <n v="5"/>
    <m/>
    <n v="5"/>
    <m/>
    <b v="1"/>
    <m/>
    <b v="1"/>
    <n v="0"/>
    <m/>
    <x v="0"/>
    <x v="0"/>
  </r>
  <r>
    <x v="0"/>
    <s v="k0tnor044at11c1x5"/>
    <s v="pdk0.1"/>
    <e v="#N/A"/>
    <n v="9"/>
    <m/>
    <n v="9"/>
    <m/>
    <e v="#N/A"/>
    <m/>
    <b v="1"/>
    <n v="0"/>
    <m/>
    <x v="0"/>
    <x v="0"/>
  </r>
  <r>
    <x v="0"/>
    <s v="k0tnor044at11c2x5"/>
    <s v="pdk0.1"/>
    <e v="#N/A"/>
    <n v="17"/>
    <m/>
    <n v="17"/>
    <m/>
    <e v="#N/A"/>
    <m/>
    <b v="1"/>
    <n v="0"/>
    <m/>
    <x v="0"/>
    <x v="0"/>
  </r>
  <r>
    <x v="0"/>
    <s v="k0tnor044at12c2x5"/>
    <s v="pdk0.1"/>
    <e v="#N/A"/>
    <e v="#N/A"/>
    <m/>
    <n v="9"/>
    <m/>
    <e v="#N/A"/>
    <m/>
    <e v="#N/A"/>
    <e v="#N/A"/>
    <m/>
    <x v="0"/>
    <x v="7"/>
  </r>
  <r>
    <x v="0"/>
    <s v="k0tnor044at12c4x5"/>
    <s v="pdk0.1"/>
    <e v="#N/A"/>
    <n v="17"/>
    <m/>
    <n v="17"/>
    <m/>
    <e v="#N/A"/>
    <m/>
    <b v="1"/>
    <n v="0"/>
    <m/>
    <x v="0"/>
    <x v="0"/>
  </r>
  <r>
    <x v="0"/>
    <s v="k0tnorb02at11b1x5"/>
    <s v="pdk0.1"/>
    <n v="4"/>
    <n v="4"/>
    <m/>
    <n v="4"/>
    <m/>
    <b v="1"/>
    <m/>
    <b v="1"/>
    <n v="0"/>
    <m/>
    <x v="0"/>
    <x v="0"/>
  </r>
  <r>
    <x v="0"/>
    <s v="k0tnorb02at11c1x5"/>
    <s v="pdk0.1"/>
    <n v="4"/>
    <n v="4"/>
    <m/>
    <n v="4"/>
    <m/>
    <b v="1"/>
    <m/>
    <b v="1"/>
    <n v="0"/>
    <m/>
    <x v="0"/>
    <x v="0"/>
  </r>
  <r>
    <x v="0"/>
    <s v="k0tnorb02at11c2x5"/>
    <s v="pdk0.1"/>
    <n v="5.9999999999999991"/>
    <n v="5.9999999999999991"/>
    <m/>
    <n v="5.9999999999999991"/>
    <m/>
    <b v="1"/>
    <m/>
    <b v="1"/>
    <n v="0"/>
    <m/>
    <x v="0"/>
    <x v="0"/>
  </r>
  <r>
    <x v="0"/>
    <s v="k0tnorb02at11c4x5"/>
    <s v="pdk0.1"/>
    <n v="11"/>
    <n v="11"/>
    <m/>
    <n v="11"/>
    <m/>
    <b v="1"/>
    <m/>
    <b v="1"/>
    <n v="0"/>
    <m/>
    <x v="0"/>
    <x v="0"/>
  </r>
  <r>
    <x v="0"/>
    <s v="k0tnorp02at11b1x5"/>
    <s v="pdk0.1"/>
    <n v="2.9999999999999996"/>
    <n v="2.9999999999999996"/>
    <m/>
    <n v="2.9999999999999996"/>
    <m/>
    <b v="1"/>
    <m/>
    <b v="1"/>
    <n v="0"/>
    <m/>
    <x v="0"/>
    <x v="0"/>
  </r>
  <r>
    <x v="0"/>
    <s v="k0tnorp02at11b2x5"/>
    <s v="pdk0.1"/>
    <n v="5"/>
    <n v="5"/>
    <m/>
    <n v="5"/>
    <m/>
    <b v="1"/>
    <m/>
    <b v="1"/>
    <n v="0"/>
    <m/>
    <x v="0"/>
    <x v="0"/>
  </r>
  <r>
    <x v="0"/>
    <s v="k0tnorp02at11c1x5"/>
    <s v="pdk0.1"/>
    <n v="2.9999999999999996"/>
    <n v="2.9999999999999996"/>
    <m/>
    <n v="2.9999999999999996"/>
    <m/>
    <b v="1"/>
    <m/>
    <b v="1"/>
    <n v="0"/>
    <m/>
    <x v="0"/>
    <x v="0"/>
  </r>
  <r>
    <x v="0"/>
    <s v="k0tnorp02at11c2x5"/>
    <s v="pdk0.1"/>
    <n v="5"/>
    <n v="5"/>
    <m/>
    <n v="5"/>
    <m/>
    <b v="1"/>
    <m/>
    <b v="1"/>
    <n v="0"/>
    <m/>
    <x v="0"/>
    <x v="0"/>
  </r>
  <r>
    <x v="0"/>
    <s v="k0tnorp02at11c4x5"/>
    <s v="pdk0.1"/>
    <n v="9"/>
    <n v="9"/>
    <m/>
    <n v="9"/>
    <m/>
    <b v="1"/>
    <m/>
    <b v="1"/>
    <n v="0"/>
    <m/>
    <x v="0"/>
    <x v="0"/>
  </r>
  <r>
    <x v="0"/>
    <s v="k0tnorp02at11c8x5"/>
    <s v="pdk0.1"/>
    <n v="17"/>
    <n v="17"/>
    <m/>
    <n v="17"/>
    <m/>
    <b v="1"/>
    <m/>
    <b v="1"/>
    <n v="0"/>
    <m/>
    <x v="0"/>
    <x v="0"/>
  </r>
  <r>
    <x v="0"/>
    <s v="k0tnorp02at12c4x5"/>
    <s v="pdk0.1"/>
    <n v="5"/>
    <n v="5"/>
    <m/>
    <n v="5"/>
    <m/>
    <b v="1"/>
    <m/>
    <b v="1"/>
    <n v="0"/>
    <m/>
    <x v="0"/>
    <x v="0"/>
  </r>
  <r>
    <x v="0"/>
    <s v="k0tnorp02at12c8x5"/>
    <s v="pdk0.1"/>
    <n v="9"/>
    <n v="9"/>
    <m/>
    <n v="9"/>
    <m/>
    <b v="1"/>
    <m/>
    <b v="1"/>
    <n v="0"/>
    <m/>
    <x v="0"/>
    <x v="0"/>
  </r>
  <r>
    <x v="0"/>
    <s v="k0tnorp02at12ccx5"/>
    <s v="pdk0.1"/>
    <e v="#N/A"/>
    <n v="13"/>
    <m/>
    <n v="13"/>
    <m/>
    <e v="#N/A"/>
    <m/>
    <b v="1"/>
    <n v="0"/>
    <m/>
    <x v="0"/>
    <x v="0"/>
  </r>
  <r>
    <x v="0"/>
    <s v="k0tnorp03at11b1x5"/>
    <s v="pdk0.1"/>
    <n v="4"/>
    <n v="4"/>
    <m/>
    <n v="4"/>
    <m/>
    <b v="1"/>
    <m/>
    <b v="1"/>
    <n v="0"/>
    <m/>
    <x v="0"/>
    <x v="0"/>
  </r>
  <r>
    <x v="0"/>
    <s v="k0tnorp03at11c1x5"/>
    <s v="pdk0.1"/>
    <n v="4"/>
    <n v="4"/>
    <m/>
    <n v="4"/>
    <m/>
    <b v="1"/>
    <m/>
    <b v="1"/>
    <n v="0"/>
    <m/>
    <x v="0"/>
    <x v="0"/>
  </r>
  <r>
    <x v="0"/>
    <s v="k0tnorp03at11c2x5"/>
    <s v="pdk0.1"/>
    <n v="7"/>
    <n v="7"/>
    <m/>
    <n v="7"/>
    <m/>
    <b v="1"/>
    <m/>
    <b v="1"/>
    <n v="0"/>
    <m/>
    <x v="0"/>
    <x v="0"/>
  </r>
  <r>
    <x v="0"/>
    <s v="k0tnorp03at12c4x5"/>
    <s v="pdk0.1"/>
    <n v="7"/>
    <n v="7"/>
    <m/>
    <n v="7"/>
    <m/>
    <b v="1"/>
    <m/>
    <b v="1"/>
    <n v="0"/>
    <m/>
    <x v="0"/>
    <x v="0"/>
  </r>
  <r>
    <x v="0"/>
    <s v="k0tnorp03at12c8x5"/>
    <s v="pdk0.1"/>
    <n v="13"/>
    <n v="13"/>
    <m/>
    <n v="13"/>
    <m/>
    <b v="1"/>
    <m/>
    <b v="1"/>
    <n v="0"/>
    <m/>
    <x v="0"/>
    <x v="0"/>
  </r>
  <r>
    <x v="0"/>
    <s v="k0tnorp03at12ccx5"/>
    <s v="pdk0.1"/>
    <n v="19"/>
    <n v="19"/>
    <m/>
    <n v="19"/>
    <m/>
    <b v="1"/>
    <m/>
    <b v="1"/>
    <n v="0"/>
    <m/>
    <x v="0"/>
    <x v="0"/>
  </r>
  <r>
    <x v="0"/>
    <s v="k0tnorp04at11b1x5"/>
    <s v="pdk0.1"/>
    <n v="5"/>
    <n v="5"/>
    <m/>
    <n v="5"/>
    <m/>
    <b v="1"/>
    <m/>
    <b v="1"/>
    <n v="0"/>
    <m/>
    <x v="0"/>
    <x v="0"/>
  </r>
  <r>
    <x v="0"/>
    <s v="k0tnorp04at11c1x5"/>
    <s v="pdk0.1"/>
    <n v="5"/>
    <n v="5"/>
    <m/>
    <n v="5"/>
    <m/>
    <b v="1"/>
    <m/>
    <b v="1"/>
    <n v="0"/>
    <m/>
    <x v="0"/>
    <x v="0"/>
  </r>
  <r>
    <x v="0"/>
    <s v="k0toab012at11b1x5"/>
    <s v="pdk0.1"/>
    <n v="5"/>
    <n v="5"/>
    <m/>
    <n v="5"/>
    <m/>
    <b v="1"/>
    <m/>
    <b v="1"/>
    <n v="0"/>
    <m/>
    <x v="0"/>
    <x v="0"/>
  </r>
  <r>
    <x v="0"/>
    <s v="k0toab012at11c1x5"/>
    <s v="pdk0.1"/>
    <n v="5"/>
    <n v="5"/>
    <m/>
    <n v="5"/>
    <m/>
    <b v="1"/>
    <m/>
    <b v="1"/>
    <n v="0"/>
    <m/>
    <x v="0"/>
    <x v="0"/>
  </r>
  <r>
    <x v="0"/>
    <s v="k0toab012at11c2x5"/>
    <s v="pdk0.1"/>
    <n v="7"/>
    <n v="7"/>
    <m/>
    <n v="7"/>
    <m/>
    <b v="1"/>
    <m/>
    <b v="1"/>
    <n v="0"/>
    <m/>
    <x v="0"/>
    <x v="0"/>
  </r>
  <r>
    <x v="0"/>
    <s v="k0toab012at11c4x5"/>
    <s v="pdk0.1"/>
    <n v="13"/>
    <n v="13"/>
    <m/>
    <n v="13"/>
    <m/>
    <b v="1"/>
    <m/>
    <b v="1"/>
    <n v="0"/>
    <m/>
    <x v="0"/>
    <x v="0"/>
  </r>
  <r>
    <x v="0"/>
    <s v="k0toai012at11b1x5"/>
    <s v="pdk0.1"/>
    <n v="4"/>
    <n v="4"/>
    <m/>
    <n v="4"/>
    <m/>
    <b v="1"/>
    <m/>
    <b v="1"/>
    <n v="0"/>
    <m/>
    <x v="0"/>
    <x v="0"/>
  </r>
  <r>
    <x v="0"/>
    <s v="k0toai012at11c1x5"/>
    <s v="pdk0.1"/>
    <n v="4"/>
    <n v="4"/>
    <m/>
    <n v="4"/>
    <m/>
    <b v="1"/>
    <m/>
    <b v="1"/>
    <n v="0"/>
    <m/>
    <x v="0"/>
    <x v="0"/>
  </r>
  <r>
    <x v="0"/>
    <s v="k0toai012at11c2x5"/>
    <s v="pdk0.1"/>
    <n v="7"/>
    <n v="7"/>
    <m/>
    <n v="7"/>
    <m/>
    <b v="1"/>
    <m/>
    <b v="1"/>
    <n v="0"/>
    <m/>
    <x v="0"/>
    <x v="0"/>
  </r>
  <r>
    <x v="0"/>
    <s v="k0toai012at11c4x5"/>
    <s v="pdk0.1"/>
    <n v="13"/>
    <n v="13"/>
    <m/>
    <n v="13"/>
    <m/>
    <b v="1"/>
    <m/>
    <b v="1"/>
    <n v="0"/>
    <m/>
    <x v="0"/>
    <x v="0"/>
  </r>
  <r>
    <x v="0"/>
    <s v="k0toai012at12c4x5"/>
    <s v="pdk0.1"/>
    <e v="#N/A"/>
    <n v="7"/>
    <m/>
    <n v="7"/>
    <m/>
    <e v="#N/A"/>
    <m/>
    <b v="1"/>
    <n v="0"/>
    <m/>
    <x v="0"/>
    <x v="0"/>
  </r>
  <r>
    <x v="0"/>
    <s v="k0toai012at12c6x5"/>
    <s v="pdk0.1"/>
    <e v="#N/A"/>
    <n v="10"/>
    <m/>
    <n v="10"/>
    <m/>
    <e v="#N/A"/>
    <m/>
    <b v="1"/>
    <n v="0"/>
    <m/>
    <x v="0"/>
    <x v="0"/>
  </r>
  <r>
    <x v="0"/>
    <s v="k0toai022at11b1x5"/>
    <s v="pdk0.1"/>
    <n v="5"/>
    <n v="5"/>
    <m/>
    <n v="5"/>
    <m/>
    <b v="1"/>
    <m/>
    <b v="1"/>
    <n v="0"/>
    <m/>
    <x v="0"/>
    <x v="0"/>
  </r>
  <r>
    <x v="0"/>
    <s v="k0toai022at11c1x5"/>
    <s v="pdk0.1"/>
    <n v="5"/>
    <n v="5"/>
    <m/>
    <n v="5"/>
    <m/>
    <b v="1"/>
    <m/>
    <b v="1"/>
    <n v="0"/>
    <m/>
    <x v="0"/>
    <x v="0"/>
  </r>
  <r>
    <x v="0"/>
    <s v="k0toai022at11c2x5"/>
    <s v="pdk0.1"/>
    <n v="9"/>
    <n v="9"/>
    <m/>
    <n v="9"/>
    <m/>
    <b v="1"/>
    <m/>
    <b v="1"/>
    <n v="0"/>
    <m/>
    <x v="0"/>
    <x v="0"/>
  </r>
  <r>
    <x v="0"/>
    <s v="k0toai022at11c4x5"/>
    <s v="pdk0.1"/>
    <n v="17"/>
    <n v="17"/>
    <m/>
    <n v="17"/>
    <m/>
    <b v="1"/>
    <m/>
    <b v="1"/>
    <n v="0"/>
    <m/>
    <x v="0"/>
    <x v="0"/>
  </r>
  <r>
    <x v="0"/>
    <s v="k0toai022at12c4x5"/>
    <s v="pdk0.1"/>
    <e v="#N/A"/>
    <n v="9"/>
    <m/>
    <n v="9"/>
    <m/>
    <e v="#N/A"/>
    <m/>
    <b v="1"/>
    <n v="0"/>
    <m/>
    <x v="0"/>
    <x v="0"/>
  </r>
  <r>
    <x v="0"/>
    <s v="k0toai022at12c6x5"/>
    <s v="pdk0.1"/>
    <e v="#N/A"/>
    <n v="13"/>
    <m/>
    <n v="13"/>
    <m/>
    <e v="#N/A"/>
    <m/>
    <b v="1"/>
    <n v="0"/>
    <m/>
    <x v="0"/>
    <x v="0"/>
  </r>
  <r>
    <x v="0"/>
    <s v="k0torn002at11b1x5"/>
    <s v="pdk0.1"/>
    <n v="4"/>
    <n v="4"/>
    <m/>
    <n v="4"/>
    <m/>
    <b v="1"/>
    <m/>
    <b v="1"/>
    <n v="0"/>
    <m/>
    <x v="0"/>
    <x v="0"/>
  </r>
  <r>
    <x v="0"/>
    <s v="k0torn002at11c1x5"/>
    <s v="pdk0.1"/>
    <n v="4"/>
    <n v="4"/>
    <m/>
    <n v="4"/>
    <m/>
    <b v="1"/>
    <m/>
    <b v="1"/>
    <n v="0"/>
    <m/>
    <x v="0"/>
    <x v="0"/>
  </r>
  <r>
    <x v="0"/>
    <s v="k0torn002at11c2x5"/>
    <s v="pdk0.1"/>
    <n v="5"/>
    <n v="5"/>
    <m/>
    <n v="5"/>
    <m/>
    <b v="1"/>
    <m/>
    <b v="1"/>
    <n v="0"/>
    <m/>
    <x v="0"/>
    <x v="0"/>
  </r>
  <r>
    <x v="0"/>
    <s v="k0torn002at11c4x5"/>
    <s v="pdk0.1"/>
    <n v="9"/>
    <n v="9"/>
    <m/>
    <n v="9"/>
    <m/>
    <b v="1"/>
    <m/>
    <b v="1"/>
    <n v="0"/>
    <m/>
    <x v="0"/>
    <x v="0"/>
  </r>
  <r>
    <x v="0"/>
    <s v="k0trm0023at12b1x5"/>
    <s v="pdk0.1"/>
    <n v="8"/>
    <n v="8"/>
    <m/>
    <n v="8"/>
    <m/>
    <b v="1"/>
    <m/>
    <b v="1"/>
    <n v="0"/>
    <m/>
    <x v="0"/>
    <x v="0"/>
  </r>
  <r>
    <x v="0"/>
    <s v="k0trm0023at12c1x5"/>
    <s v="pdk0.1"/>
    <n v="8"/>
    <n v="8"/>
    <m/>
    <n v="8"/>
    <m/>
    <b v="1"/>
    <m/>
    <b v="1"/>
    <n v="0"/>
    <m/>
    <x v="0"/>
    <x v="0"/>
  </r>
  <r>
    <x v="0"/>
    <s v="k0trm0023at12c2x5"/>
    <s v="pdk0.1"/>
    <n v="9"/>
    <n v="9"/>
    <m/>
    <n v="9"/>
    <m/>
    <b v="1"/>
    <m/>
    <b v="1"/>
    <n v="0"/>
    <m/>
    <x v="0"/>
    <x v="0"/>
  </r>
  <r>
    <x v="0"/>
    <s v="k0trm0023at12c4x5"/>
    <s v="pdk0.1"/>
    <n v="17"/>
    <n v="17"/>
    <m/>
    <n v="17"/>
    <m/>
    <b v="1"/>
    <m/>
    <b v="1"/>
    <n v="0"/>
    <m/>
    <x v="0"/>
    <x v="0"/>
  </r>
  <r>
    <x v="0"/>
    <s v="k0ttihi01at11b1x5"/>
    <s v="pdk0.1"/>
    <e v="#N/A"/>
    <n v="2"/>
    <m/>
    <n v="2"/>
    <m/>
    <e v="#N/A"/>
    <m/>
    <b v="1"/>
    <n v="0"/>
    <m/>
    <x v="0"/>
    <x v="0"/>
  </r>
  <r>
    <x v="0"/>
    <s v="k0ttihi01at11c1x5"/>
    <s v="pdk0.1"/>
    <e v="#N/A"/>
    <n v="2"/>
    <m/>
    <n v="2"/>
    <m/>
    <e v="#N/A"/>
    <m/>
    <b v="1"/>
    <n v="0"/>
    <m/>
    <x v="0"/>
    <x v="0"/>
  </r>
  <r>
    <x v="0"/>
    <s v="k0ttilo01at11b1x5"/>
    <s v="pdk0.1"/>
    <e v="#N/A"/>
    <n v="2.9999999999999996"/>
    <m/>
    <n v="2.9999999999999996"/>
    <m/>
    <e v="#N/A"/>
    <m/>
    <b v="1"/>
    <n v="0"/>
    <m/>
    <x v="0"/>
    <x v="0"/>
  </r>
  <r>
    <x v="0"/>
    <s v="k0ttilo01at11c1x5"/>
    <s v="pdk0.1"/>
    <e v="#N/A"/>
    <n v="2.9999999999999996"/>
    <m/>
    <n v="2.9999999999999996"/>
    <m/>
    <e v="#N/A"/>
    <m/>
    <b v="1"/>
    <n v="0"/>
    <m/>
    <x v="0"/>
    <x v="0"/>
  </r>
  <r>
    <x v="1"/>
    <s v="k0txnr002at11b1x5"/>
    <s v="pdk0.1"/>
    <n v="5.9999999999999991"/>
    <e v="#N/A"/>
    <m/>
    <n v="7"/>
    <m/>
    <e v="#N/A"/>
    <m/>
    <e v="#N/A"/>
    <e v="#N/A"/>
    <m/>
    <x v="0"/>
    <x v="7"/>
  </r>
  <r>
    <x v="1"/>
    <s v="k0txnr002at11b1x7"/>
    <s v="pdk0.1"/>
    <n v="9"/>
    <e v="#N/A"/>
    <m/>
    <n v="9"/>
    <m/>
    <e v="#N/A"/>
    <m/>
    <e v="#N/A"/>
    <e v="#N/A"/>
    <m/>
    <x v="0"/>
    <x v="7"/>
  </r>
  <r>
    <x v="1"/>
    <s v="k0txnr002at11c1x5"/>
    <s v="pdk0.1"/>
    <n v="5.9999999999999991"/>
    <e v="#N/A"/>
    <m/>
    <n v="7"/>
    <m/>
    <e v="#N/A"/>
    <m/>
    <e v="#N/A"/>
    <e v="#N/A"/>
    <m/>
    <x v="0"/>
    <x v="7"/>
  </r>
  <r>
    <x v="1"/>
    <s v="k0txnr002at11c1x7"/>
    <s v="pdk0.1"/>
    <n v="9"/>
    <e v="#N/A"/>
    <m/>
    <n v="9"/>
    <m/>
    <e v="#N/A"/>
    <m/>
    <e v="#N/A"/>
    <e v="#N/A"/>
    <m/>
    <x v="0"/>
    <x v="7"/>
  </r>
  <r>
    <x v="1"/>
    <s v="k0txnr002at11c2x5"/>
    <s v="pdk0.1"/>
    <n v="11"/>
    <e v="#N/A"/>
    <m/>
    <n v="11"/>
    <m/>
    <e v="#N/A"/>
    <m/>
    <e v="#N/A"/>
    <e v="#N/A"/>
    <m/>
    <x v="0"/>
    <x v="7"/>
  </r>
  <r>
    <x v="1"/>
    <s v="k0txnr002at12c4x5"/>
    <s v="pdk0.1"/>
    <n v="11"/>
    <e v="#N/A"/>
    <m/>
    <n v="11"/>
    <m/>
    <e v="#N/A"/>
    <m/>
    <e v="#N/A"/>
    <e v="#N/A"/>
    <m/>
    <x v="0"/>
    <x v="7"/>
  </r>
  <r>
    <x v="0"/>
    <s v="k0txnrb02at11b1x5"/>
    <s v="pdk0.1"/>
    <e v="#N/A"/>
    <n v="7"/>
    <m/>
    <n v="7"/>
    <m/>
    <e v="#N/A"/>
    <m/>
    <b v="1"/>
    <n v="0"/>
    <m/>
    <x v="0"/>
    <x v="0"/>
  </r>
  <r>
    <x v="0"/>
    <s v="k0txnrb02at11c1x5"/>
    <s v="pdk0.1"/>
    <e v="#N/A"/>
    <n v="7"/>
    <m/>
    <n v="7"/>
    <m/>
    <e v="#N/A"/>
    <m/>
    <b v="1"/>
    <n v="0"/>
    <m/>
    <x v="0"/>
    <x v="0"/>
  </r>
  <r>
    <x v="0"/>
    <s v="k0txnrb02at11c2x5"/>
    <s v="pdk0.1"/>
    <e v="#N/A"/>
    <n v="8"/>
    <m/>
    <n v="8"/>
    <m/>
    <e v="#N/A"/>
    <m/>
    <b v="1"/>
    <n v="0"/>
    <m/>
    <x v="0"/>
    <x v="0"/>
  </r>
  <r>
    <x v="0"/>
    <s v="k0txnrb02at12c2x5"/>
    <s v="pdk0.1"/>
    <e v="#N/A"/>
    <n v="5"/>
    <m/>
    <n v="5"/>
    <m/>
    <e v="#N/A"/>
    <m/>
    <b v="1"/>
    <n v="0"/>
    <m/>
    <x v="0"/>
    <x v="0"/>
  </r>
  <r>
    <x v="0"/>
    <s v="k0txnrb02at12c4x5"/>
    <s v="pdk0.1"/>
    <e v="#N/A"/>
    <n v="7"/>
    <m/>
    <n v="7"/>
    <m/>
    <e v="#N/A"/>
    <m/>
    <b v="1"/>
    <n v="0"/>
    <m/>
    <x v="0"/>
    <x v="0"/>
  </r>
  <r>
    <x v="0"/>
    <s v="k0txnrc02at11b1x5"/>
    <s v="pdk0.1"/>
    <e v="#N/A"/>
    <n v="7"/>
    <m/>
    <n v="7"/>
    <m/>
    <e v="#N/A"/>
    <m/>
    <b v="1"/>
    <n v="0"/>
    <m/>
    <x v="0"/>
    <x v="0"/>
  </r>
  <r>
    <x v="0"/>
    <s v="k0txnrc02at11c1x5"/>
    <s v="pdk0.1"/>
    <e v="#N/A"/>
    <n v="7"/>
    <m/>
    <n v="7"/>
    <m/>
    <e v="#N/A"/>
    <m/>
    <b v="1"/>
    <n v="0"/>
    <m/>
    <x v="0"/>
    <x v="0"/>
  </r>
  <r>
    <x v="0"/>
    <s v="k0txnrc02at11c2x5"/>
    <s v="pdk0.1"/>
    <e v="#N/A"/>
    <n v="9"/>
    <m/>
    <n v="9"/>
    <m/>
    <e v="#N/A"/>
    <m/>
    <b v="1"/>
    <n v="0"/>
    <m/>
    <x v="0"/>
    <x v="0"/>
  </r>
  <r>
    <x v="0"/>
    <s v="k0txnrc02at12c2x5"/>
    <s v="pdk0.1"/>
    <e v="#N/A"/>
    <n v="5"/>
    <m/>
    <n v="5"/>
    <m/>
    <e v="#N/A"/>
    <m/>
    <b v="1"/>
    <n v="0"/>
    <m/>
    <x v="0"/>
    <x v="0"/>
  </r>
  <r>
    <x v="0"/>
    <s v="k0txnrc02at12c4x5"/>
    <s v="pdk0.1"/>
    <e v="#N/A"/>
    <n v="9"/>
    <m/>
    <n v="9"/>
    <m/>
    <e v="#N/A"/>
    <m/>
    <b v="1"/>
    <n v="0"/>
    <m/>
    <x v="0"/>
    <x v="0"/>
  </r>
  <r>
    <x v="1"/>
    <s v="k0txor002at11b1x5"/>
    <s v="pdk0.1"/>
    <n v="5.9999999999999991"/>
    <e v="#N/A"/>
    <m/>
    <n v="7"/>
    <m/>
    <e v="#N/A"/>
    <m/>
    <e v="#N/A"/>
    <e v="#N/A"/>
    <m/>
    <x v="0"/>
    <x v="7"/>
  </r>
  <r>
    <x v="1"/>
    <s v="k0txor002at11b1x7"/>
    <s v="pdk0.1"/>
    <n v="9"/>
    <e v="#N/A"/>
    <m/>
    <n v="9"/>
    <m/>
    <e v="#N/A"/>
    <m/>
    <e v="#N/A"/>
    <e v="#N/A"/>
    <m/>
    <x v="0"/>
    <x v="7"/>
  </r>
  <r>
    <x v="1"/>
    <s v="k0txor002at11c1x5"/>
    <s v="pdk0.1"/>
    <n v="5.9999999999999991"/>
    <e v="#N/A"/>
    <m/>
    <n v="7"/>
    <m/>
    <e v="#N/A"/>
    <m/>
    <e v="#N/A"/>
    <e v="#N/A"/>
    <m/>
    <x v="0"/>
    <x v="7"/>
  </r>
  <r>
    <x v="1"/>
    <s v="k0txor002at11c1x7"/>
    <s v="pdk0.1"/>
    <n v="9"/>
    <e v="#N/A"/>
    <m/>
    <n v="9"/>
    <m/>
    <e v="#N/A"/>
    <m/>
    <e v="#N/A"/>
    <e v="#N/A"/>
    <m/>
    <x v="0"/>
    <x v="7"/>
  </r>
  <r>
    <x v="1"/>
    <s v="k0txor002at11c2x5"/>
    <s v="pdk0.1"/>
    <n v="11"/>
    <e v="#N/A"/>
    <m/>
    <n v="11"/>
    <m/>
    <e v="#N/A"/>
    <m/>
    <e v="#N/A"/>
    <e v="#N/A"/>
    <m/>
    <x v="0"/>
    <x v="7"/>
  </r>
  <r>
    <x v="1"/>
    <s v="k0txor002at12c4x5"/>
    <s v="pdk0.1"/>
    <n v="11"/>
    <e v="#N/A"/>
    <m/>
    <n v="11"/>
    <m/>
    <e v="#N/A"/>
    <m/>
    <e v="#N/A"/>
    <e v="#N/A"/>
    <m/>
    <x v="0"/>
    <x v="7"/>
  </r>
  <r>
    <x v="0"/>
    <s v="k0txorb02at11b1x5"/>
    <s v="pdk0.1"/>
    <e v="#N/A"/>
    <n v="7"/>
    <m/>
    <n v="7"/>
    <m/>
    <e v="#N/A"/>
    <m/>
    <b v="1"/>
    <n v="0"/>
    <m/>
    <x v="0"/>
    <x v="0"/>
  </r>
  <r>
    <x v="0"/>
    <s v="k0txorb02at11c1x5"/>
    <s v="pdk0.1"/>
    <e v="#N/A"/>
    <n v="7"/>
    <m/>
    <n v="7"/>
    <m/>
    <e v="#N/A"/>
    <m/>
    <b v="1"/>
    <n v="0"/>
    <m/>
    <x v="0"/>
    <x v="0"/>
  </r>
  <r>
    <x v="0"/>
    <s v="k0txorb02at11c2x5"/>
    <s v="pdk0.1"/>
    <e v="#N/A"/>
    <n v="8"/>
    <m/>
    <n v="8"/>
    <m/>
    <e v="#N/A"/>
    <m/>
    <b v="1"/>
    <n v="0"/>
    <m/>
    <x v="0"/>
    <x v="0"/>
  </r>
  <r>
    <x v="0"/>
    <s v="k0txorb02at12c2x5"/>
    <s v="pdk0.1"/>
    <e v="#N/A"/>
    <n v="5"/>
    <m/>
    <n v="5"/>
    <m/>
    <e v="#N/A"/>
    <m/>
    <b v="1"/>
    <n v="0"/>
    <m/>
    <x v="0"/>
    <x v="0"/>
  </r>
  <r>
    <x v="0"/>
    <s v="k0txorb02at12c4x5"/>
    <s v="pdk0.1"/>
    <e v="#N/A"/>
    <n v="7"/>
    <m/>
    <n v="7"/>
    <m/>
    <e v="#N/A"/>
    <m/>
    <b v="1"/>
    <n v="0"/>
    <m/>
    <x v="0"/>
    <x v="0"/>
  </r>
  <r>
    <x v="0"/>
    <s v="k0txorc02at11b1x5"/>
    <s v="pdk0.1"/>
    <e v="#N/A"/>
    <n v="7"/>
    <m/>
    <n v="7"/>
    <m/>
    <e v="#N/A"/>
    <m/>
    <b v="1"/>
    <n v="0"/>
    <m/>
    <x v="0"/>
    <x v="0"/>
  </r>
  <r>
    <x v="0"/>
    <s v="k0txorc02at11c1x5"/>
    <s v="pdk0.1"/>
    <e v="#N/A"/>
    <n v="7"/>
    <m/>
    <n v="7"/>
    <m/>
    <e v="#N/A"/>
    <m/>
    <b v="1"/>
    <n v="0"/>
    <m/>
    <x v="0"/>
    <x v="0"/>
  </r>
  <r>
    <x v="0"/>
    <s v="k0txorc02at11c2x5"/>
    <s v="pdk0.1"/>
    <e v="#N/A"/>
    <n v="9"/>
    <m/>
    <n v="9"/>
    <m/>
    <e v="#N/A"/>
    <m/>
    <b v="1"/>
    <n v="0"/>
    <m/>
    <x v="0"/>
    <x v="0"/>
  </r>
  <r>
    <x v="0"/>
    <s v="k0txorc02at12c2x5"/>
    <s v="pdk0.1"/>
    <e v="#N/A"/>
    <n v="5"/>
    <m/>
    <n v="5"/>
    <m/>
    <e v="#N/A"/>
    <m/>
    <b v="1"/>
    <n v="0"/>
    <m/>
    <x v="0"/>
    <x v="0"/>
  </r>
  <r>
    <x v="0"/>
    <s v="k0txorc02at12c4x5"/>
    <s v="pdk0.1"/>
    <e v="#N/A"/>
    <n v="9"/>
    <m/>
    <n v="9"/>
    <m/>
    <e v="#N/A"/>
    <m/>
    <b v="1"/>
    <n v="0"/>
    <m/>
    <x v="0"/>
    <x v="0"/>
  </r>
  <r>
    <x v="0"/>
    <s v="k0tydp122at11b0x5"/>
    <s v="pdk0.1"/>
    <n v="2.9999999999999996"/>
    <n v="2.9999999999999996"/>
    <m/>
    <n v="2.9999999999999996"/>
    <m/>
    <b v="1"/>
    <m/>
    <b v="1"/>
    <n v="0"/>
    <m/>
    <x v="0"/>
    <x v="0"/>
  </r>
  <r>
    <x v="0"/>
    <s v="k0tydp133at11c0x5"/>
    <s v="pdk0.1"/>
    <e v="#N/A"/>
    <n v="2.9999999999999996"/>
    <m/>
    <n v="2.9999999999999996"/>
    <m/>
    <e v="#N/A"/>
    <m/>
    <b v="1"/>
    <n v="0"/>
    <m/>
    <x v="0"/>
    <x v="0"/>
  </r>
  <r>
    <x v="0"/>
    <s v="k0tzfce22at11b1x5"/>
    <s v="pdk0.1"/>
    <e v="#N/A"/>
    <n v="1"/>
    <m/>
    <n v="1"/>
    <m/>
    <e v="#N/A"/>
    <m/>
    <b v="1"/>
    <n v="0"/>
    <m/>
    <x v="0"/>
    <x v="0"/>
  </r>
  <r>
    <x v="0"/>
    <s v="k0tzfce22at11b2x5"/>
    <s v="pdk0.1"/>
    <e v="#N/A"/>
    <n v="2"/>
    <m/>
    <n v="2"/>
    <m/>
    <e v="#N/A"/>
    <m/>
    <b v="1"/>
    <n v="0"/>
    <m/>
    <x v="0"/>
    <x v="0"/>
  </r>
  <r>
    <x v="0"/>
    <s v="k0tzfce22at11b3x5"/>
    <s v="pdk0.1"/>
    <e v="#N/A"/>
    <n v="2.9999999999999996"/>
    <m/>
    <n v="2.9999999999999996"/>
    <m/>
    <e v="#N/A"/>
    <m/>
    <b v="1"/>
    <n v="0"/>
    <m/>
    <x v="0"/>
    <x v="0"/>
  </r>
  <r>
    <x v="0"/>
    <s v="k0tzfce22at11b4x5"/>
    <s v="pdk0.1"/>
    <e v="#N/A"/>
    <n v="4"/>
    <m/>
    <n v="4"/>
    <m/>
    <e v="#N/A"/>
    <m/>
    <b v="1"/>
    <n v="0"/>
    <m/>
    <x v="0"/>
    <x v="0"/>
  </r>
  <r>
    <x v="0"/>
    <s v="k0tzfce22at11b8x5"/>
    <s v="pdk0.1"/>
    <e v="#N/A"/>
    <n v="8"/>
    <m/>
    <n v="8"/>
    <m/>
    <e v="#N/A"/>
    <m/>
    <b v="1"/>
    <n v="0"/>
    <m/>
    <x v="0"/>
    <x v="0"/>
  </r>
  <r>
    <x v="0"/>
    <s v="k0tzfce22at11bgx5"/>
    <s v="pdk0.1"/>
    <e v="#N/A"/>
    <n v="16"/>
    <m/>
    <n v="16"/>
    <m/>
    <e v="#N/A"/>
    <m/>
    <b v="1"/>
    <n v="0"/>
    <m/>
    <x v="0"/>
    <x v="0"/>
  </r>
  <r>
    <x v="0"/>
    <s v="k0tzfce22at11bwx5"/>
    <s v="pdk0.1"/>
    <e v="#N/A"/>
    <n v="32"/>
    <m/>
    <n v="32"/>
    <m/>
    <e v="#N/A"/>
    <m/>
    <b v="1"/>
    <n v="0"/>
    <m/>
    <x v="0"/>
    <x v="0"/>
  </r>
  <r>
    <x v="0"/>
    <s v="k0tzfce22at11htx5"/>
    <s v="pdk0.1"/>
    <e v="#N/A"/>
    <n v="64"/>
    <m/>
    <n v="64"/>
    <m/>
    <e v="#N/A"/>
    <m/>
    <b v="1"/>
    <n v="0"/>
    <m/>
    <x v="0"/>
    <x v="0"/>
  </r>
  <r>
    <x v="0"/>
    <s v="k0tzfce33at11c1x5"/>
    <s v="pdk0.1"/>
    <e v="#N/A"/>
    <n v="1"/>
    <m/>
    <n v="1"/>
    <m/>
    <e v="#N/A"/>
    <m/>
    <b v="1"/>
    <n v="0"/>
    <m/>
    <x v="0"/>
    <x v="0"/>
  </r>
  <r>
    <x v="0"/>
    <s v="k0tzfce33at11c2x5"/>
    <s v="pdk0.1"/>
    <e v="#N/A"/>
    <n v="2"/>
    <m/>
    <n v="2"/>
    <m/>
    <e v="#N/A"/>
    <m/>
    <b v="1"/>
    <n v="0"/>
    <m/>
    <x v="0"/>
    <x v="0"/>
  </r>
  <r>
    <x v="0"/>
    <s v="k0tzfce33at11c3x5"/>
    <s v="pdk0.1"/>
    <e v="#N/A"/>
    <n v="2.9999999999999996"/>
    <m/>
    <n v="2.9999999999999996"/>
    <m/>
    <e v="#N/A"/>
    <m/>
    <b v="1"/>
    <n v="0"/>
    <m/>
    <x v="0"/>
    <x v="0"/>
  </r>
  <r>
    <x v="0"/>
    <s v="k0tzfce33at11c4x5"/>
    <s v="pdk0.1"/>
    <e v="#N/A"/>
    <n v="4"/>
    <m/>
    <n v="4"/>
    <m/>
    <e v="#N/A"/>
    <m/>
    <b v="1"/>
    <n v="0"/>
    <m/>
    <x v="0"/>
    <x v="0"/>
  </r>
  <r>
    <x v="0"/>
    <s v="k0tzfce33at11c8x5"/>
    <s v="pdk0.1"/>
    <e v="#N/A"/>
    <n v="8"/>
    <m/>
    <n v="8"/>
    <m/>
    <e v="#N/A"/>
    <m/>
    <b v="1"/>
    <n v="0"/>
    <m/>
    <x v="0"/>
    <x v="0"/>
  </r>
  <r>
    <x v="0"/>
    <s v="k0tzfce33at11cgx5"/>
    <s v="pdk0.1"/>
    <e v="#N/A"/>
    <n v="16"/>
    <m/>
    <n v="16"/>
    <m/>
    <e v="#N/A"/>
    <m/>
    <b v="1"/>
    <n v="0"/>
    <m/>
    <x v="0"/>
    <x v="0"/>
  </r>
  <r>
    <x v="0"/>
    <s v="k0tzfce33at11cwx5"/>
    <s v="pdk0.1"/>
    <e v="#N/A"/>
    <n v="32"/>
    <m/>
    <n v="32"/>
    <m/>
    <e v="#N/A"/>
    <m/>
    <b v="1"/>
    <n v="0"/>
    <m/>
    <x v="0"/>
    <x v="0"/>
  </r>
  <r>
    <x v="0"/>
    <s v="k0tzfce33at11itx5"/>
    <s v="pdk0.1"/>
    <e v="#N/A"/>
    <n v="64"/>
    <m/>
    <n v="64"/>
    <m/>
    <e v="#N/A"/>
    <m/>
    <b v="1"/>
    <n v="0"/>
    <m/>
    <x v="0"/>
    <x v="0"/>
  </r>
  <r>
    <x v="0"/>
    <s v="k0tzfco22at11b1x5"/>
    <s v="pdk0.1"/>
    <e v="#N/A"/>
    <n v="1"/>
    <m/>
    <n v="1"/>
    <m/>
    <e v="#N/A"/>
    <m/>
    <b v="1"/>
    <n v="0"/>
    <m/>
    <x v="0"/>
    <x v="0"/>
  </r>
  <r>
    <x v="0"/>
    <s v="k0tzfco22at11b2x5"/>
    <s v="pdk0.1"/>
    <e v="#N/A"/>
    <n v="2"/>
    <m/>
    <n v="2"/>
    <m/>
    <e v="#N/A"/>
    <m/>
    <b v="1"/>
    <n v="0"/>
    <m/>
    <x v="0"/>
    <x v="0"/>
  </r>
  <r>
    <x v="0"/>
    <s v="k0tzfco22at11b3x5"/>
    <s v="pdk0.1"/>
    <e v="#N/A"/>
    <n v="2.9999999999999996"/>
    <m/>
    <n v="2.9999999999999996"/>
    <m/>
    <e v="#N/A"/>
    <m/>
    <b v="1"/>
    <n v="0"/>
    <m/>
    <x v="0"/>
    <x v="0"/>
  </r>
  <r>
    <x v="0"/>
    <s v="k0tzfco22at11b4x5"/>
    <s v="pdk0.1"/>
    <e v="#N/A"/>
    <n v="4"/>
    <m/>
    <n v="4"/>
    <m/>
    <e v="#N/A"/>
    <m/>
    <b v="1"/>
    <n v="0"/>
    <m/>
    <x v="0"/>
    <x v="0"/>
  </r>
  <r>
    <x v="0"/>
    <s v="k0tzfco22at11b8x5"/>
    <s v="pdk0.1"/>
    <e v="#N/A"/>
    <n v="8"/>
    <m/>
    <n v="8"/>
    <m/>
    <e v="#N/A"/>
    <m/>
    <b v="1"/>
    <n v="0"/>
    <m/>
    <x v="0"/>
    <x v="0"/>
  </r>
  <r>
    <x v="0"/>
    <s v="k0tzfco22at11bgx5"/>
    <s v="pdk0.1"/>
    <e v="#N/A"/>
    <n v="16"/>
    <m/>
    <n v="16"/>
    <m/>
    <e v="#N/A"/>
    <m/>
    <b v="1"/>
    <n v="0"/>
    <m/>
    <x v="0"/>
    <x v="0"/>
  </r>
  <r>
    <x v="0"/>
    <s v="k0tzfco22at11bwx5"/>
    <s v="pdk0.1"/>
    <e v="#N/A"/>
    <n v="32"/>
    <m/>
    <n v="32"/>
    <m/>
    <e v="#N/A"/>
    <m/>
    <b v="1"/>
    <n v="0"/>
    <m/>
    <x v="0"/>
    <x v="0"/>
  </r>
  <r>
    <x v="0"/>
    <s v="k0tzfco22at11htx5"/>
    <s v="pdk0.1"/>
    <e v="#N/A"/>
    <n v="64"/>
    <m/>
    <n v="64"/>
    <m/>
    <e v="#N/A"/>
    <m/>
    <b v="1"/>
    <n v="0"/>
    <m/>
    <x v="0"/>
    <x v="0"/>
  </r>
  <r>
    <x v="0"/>
    <s v="k0tzfco33at11c1x5"/>
    <s v="pdk0.1"/>
    <e v="#N/A"/>
    <n v="1"/>
    <m/>
    <n v="1"/>
    <m/>
    <e v="#N/A"/>
    <m/>
    <b v="1"/>
    <n v="0"/>
    <m/>
    <x v="0"/>
    <x v="0"/>
  </r>
  <r>
    <x v="0"/>
    <s v="k0tzfco33at11c2x5"/>
    <s v="pdk0.1"/>
    <e v="#N/A"/>
    <n v="2"/>
    <m/>
    <n v="2"/>
    <m/>
    <e v="#N/A"/>
    <m/>
    <b v="1"/>
    <n v="0"/>
    <m/>
    <x v="0"/>
    <x v="0"/>
  </r>
  <r>
    <x v="0"/>
    <s v="k0tzfco33at11c3x5"/>
    <s v="pdk0.1"/>
    <e v="#N/A"/>
    <n v="2.9999999999999996"/>
    <m/>
    <n v="2.9999999999999996"/>
    <m/>
    <e v="#N/A"/>
    <m/>
    <b v="1"/>
    <n v="0"/>
    <m/>
    <x v="0"/>
    <x v="0"/>
  </r>
  <r>
    <x v="0"/>
    <s v="k0tzfco33at11c4x5"/>
    <s v="pdk0.1"/>
    <e v="#N/A"/>
    <n v="4"/>
    <m/>
    <n v="4"/>
    <m/>
    <e v="#N/A"/>
    <m/>
    <b v="1"/>
    <n v="0"/>
    <m/>
    <x v="0"/>
    <x v="0"/>
  </r>
  <r>
    <x v="0"/>
    <s v="k0tzfco33at11c8x5"/>
    <s v="pdk0.1"/>
    <e v="#N/A"/>
    <n v="8"/>
    <m/>
    <n v="8"/>
    <m/>
    <e v="#N/A"/>
    <m/>
    <b v="1"/>
    <n v="0"/>
    <m/>
    <x v="0"/>
    <x v="0"/>
  </r>
  <r>
    <x v="0"/>
    <s v="k0tzfco33at11cgx5"/>
    <s v="pdk0.1"/>
    <e v="#N/A"/>
    <n v="16"/>
    <m/>
    <n v="16"/>
    <m/>
    <e v="#N/A"/>
    <m/>
    <b v="1"/>
    <n v="0"/>
    <m/>
    <x v="0"/>
    <x v="0"/>
  </r>
  <r>
    <x v="0"/>
    <s v="k0tzfco33at11cwx5"/>
    <s v="pdk0.1"/>
    <e v="#N/A"/>
    <n v="32"/>
    <m/>
    <n v="32"/>
    <m/>
    <e v="#N/A"/>
    <m/>
    <b v="1"/>
    <n v="0"/>
    <m/>
    <x v="0"/>
    <x v="0"/>
  </r>
  <r>
    <x v="0"/>
    <s v="k0tzfco33at11itx5"/>
    <s v="pdk0.1"/>
    <e v="#N/A"/>
    <n v="64"/>
    <m/>
    <n v="64"/>
    <m/>
    <e v="#N/A"/>
    <m/>
    <b v="1"/>
    <n v="0"/>
    <m/>
    <x v="0"/>
    <x v="0"/>
  </r>
  <r>
    <x v="0"/>
    <s v="k0tzfle22at11b1x5"/>
    <s v="pdk0.1"/>
    <e v="#N/A"/>
    <n v="1"/>
    <m/>
    <n v="1"/>
    <m/>
    <e v="#N/A"/>
    <m/>
    <b v="1"/>
    <n v="0"/>
    <m/>
    <x v="0"/>
    <x v="0"/>
  </r>
  <r>
    <x v="0"/>
    <s v="k0tzfle33at11c1x5"/>
    <s v="pdk0.1"/>
    <e v="#N/A"/>
    <n v="1"/>
    <m/>
    <n v="1"/>
    <m/>
    <e v="#N/A"/>
    <m/>
    <b v="1"/>
    <n v="0"/>
    <m/>
    <x v="0"/>
    <x v="0"/>
  </r>
  <r>
    <x v="0"/>
    <s v="k0tzflo22at11b1x5"/>
    <s v="pdk0.1"/>
    <e v="#N/A"/>
    <n v="1"/>
    <m/>
    <n v="1"/>
    <m/>
    <e v="#N/A"/>
    <m/>
    <b v="1"/>
    <n v="0"/>
    <m/>
    <x v="0"/>
    <x v="0"/>
  </r>
  <r>
    <x v="0"/>
    <s v="k0tzflo33at11c1x5"/>
    <s v="pdk0.1"/>
    <e v="#N/A"/>
    <n v="1"/>
    <m/>
    <n v="1"/>
    <m/>
    <e v="#N/A"/>
    <m/>
    <b v="1"/>
    <n v="0"/>
    <m/>
    <x v="0"/>
    <x v="0"/>
  </r>
  <r>
    <x v="0"/>
    <s v="k0tzfre22at11b1x5"/>
    <s v="pdk0.1"/>
    <e v="#N/A"/>
    <n v="1"/>
    <m/>
    <n v="1"/>
    <m/>
    <e v="#N/A"/>
    <m/>
    <b v="1"/>
    <n v="0"/>
    <m/>
    <x v="0"/>
    <x v="0"/>
  </r>
  <r>
    <x v="0"/>
    <s v="k0tzfre33at11c1x5"/>
    <s v="pdk0.1"/>
    <e v="#N/A"/>
    <n v="1"/>
    <m/>
    <n v="1"/>
    <m/>
    <e v="#N/A"/>
    <m/>
    <b v="1"/>
    <n v="0"/>
    <m/>
    <x v="0"/>
    <x v="0"/>
  </r>
  <r>
    <x v="0"/>
    <s v="k0tzfro22at11b1x5"/>
    <s v="pdk0.1"/>
    <e v="#N/A"/>
    <n v="1"/>
    <m/>
    <n v="1"/>
    <m/>
    <e v="#N/A"/>
    <m/>
    <b v="1"/>
    <n v="0"/>
    <m/>
    <x v="0"/>
    <x v="0"/>
  </r>
  <r>
    <x v="0"/>
    <s v="k0tzfro33at11c1x5"/>
    <s v="pdk0.1"/>
    <e v="#N/A"/>
    <n v="1"/>
    <m/>
    <n v="1"/>
    <m/>
    <e v="#N/A"/>
    <m/>
    <b v="1"/>
    <n v="0"/>
    <m/>
    <x v="0"/>
    <x v="0"/>
  </r>
  <r>
    <x v="0"/>
    <s v="k0tzvcc00at11b0x5"/>
    <s v="pdk0.1"/>
    <n v="7"/>
    <n v="7"/>
    <m/>
    <n v="7"/>
    <m/>
    <b v="1"/>
    <m/>
    <b v="1"/>
    <n v="0"/>
    <m/>
    <x v="0"/>
    <x v="0"/>
  </r>
  <r>
    <x v="0"/>
    <s v="k0tzvcc00at11c0x5"/>
    <s v="pdk0.1"/>
    <n v="7"/>
    <n v="7"/>
    <m/>
    <n v="7"/>
    <m/>
    <b v="1"/>
    <m/>
    <b v="1"/>
    <n v="0"/>
    <m/>
    <x v="0"/>
    <x v="0"/>
  </r>
  <r>
    <x v="0"/>
    <s v="k0tzvss00at11b0x5"/>
    <s v="pdk0.1"/>
    <n v="7"/>
    <n v="7"/>
    <m/>
    <n v="7"/>
    <m/>
    <b v="1"/>
    <m/>
    <b v="1"/>
    <n v="0"/>
    <m/>
    <x v="0"/>
    <x v="0"/>
  </r>
  <r>
    <x v="0"/>
    <s v="k0tzvss00at11c0x5"/>
    <s v="pdk0.1"/>
    <n v="7"/>
    <n v="7"/>
    <m/>
    <n v="7"/>
    <m/>
    <b v="1"/>
    <m/>
    <b v="1"/>
    <n v="0"/>
    <m/>
    <x v="0"/>
    <x v="0"/>
  </r>
  <r>
    <x v="2"/>
    <m/>
    <m/>
    <m/>
    <m/>
    <m/>
    <m/>
    <m/>
    <m/>
    <m/>
    <m/>
    <m/>
    <m/>
    <x v="0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9">
  <r>
    <s v="bml"/>
    <s v="k0tand002at11b1x5"/>
    <s v="pdk0.1"/>
    <n v="4"/>
    <m/>
    <n v="4"/>
    <m/>
    <n v="4"/>
    <m/>
    <b v="1"/>
    <m/>
    <b v="1"/>
    <n v="0"/>
    <m/>
    <m/>
    <x v="0"/>
  </r>
  <r>
    <s v="bml"/>
    <s v="k0tand002at11c1x5"/>
    <s v="pdk0.1"/>
    <n v="4"/>
    <m/>
    <n v="4"/>
    <m/>
    <n v="4"/>
    <m/>
    <b v="1"/>
    <m/>
    <b v="1"/>
    <n v="0"/>
    <m/>
    <m/>
    <x v="0"/>
  </r>
  <r>
    <s v="bml"/>
    <s v="k0tand002at11c2x5"/>
    <s v="pdk0.1"/>
    <n v="5"/>
    <m/>
    <n v="5"/>
    <m/>
    <n v="5"/>
    <m/>
    <b v="1"/>
    <m/>
    <b v="1"/>
    <n v="0"/>
    <m/>
    <m/>
    <x v="0"/>
  </r>
  <r>
    <s v="bml"/>
    <s v="k0tand002at11c4x5"/>
    <s v="pdk0.1"/>
    <n v="9"/>
    <m/>
    <n v="9"/>
    <m/>
    <n v="9"/>
    <m/>
    <b v="1"/>
    <m/>
    <b v="1"/>
    <n v="0"/>
    <m/>
    <m/>
    <x v="0"/>
  </r>
  <r>
    <s v="bml"/>
    <s v="k0taob012at11b1x5"/>
    <s v="pdk0.1"/>
    <n v="5"/>
    <m/>
    <n v="5"/>
    <m/>
    <n v="5"/>
    <m/>
    <b v="1"/>
    <m/>
    <b v="1"/>
    <n v="0"/>
    <m/>
    <m/>
    <x v="0"/>
  </r>
  <r>
    <s v="bml"/>
    <s v="k0taob012at11c1x5"/>
    <s v="pdk0.1"/>
    <n v="5"/>
    <m/>
    <n v="5"/>
    <m/>
    <n v="5"/>
    <m/>
    <b v="1"/>
    <m/>
    <b v="1"/>
    <n v="0"/>
    <m/>
    <m/>
    <x v="0"/>
  </r>
  <r>
    <s v="bml"/>
    <s v="k0taob012at11c2x5"/>
    <s v="pdk0.1"/>
    <n v="7"/>
    <m/>
    <n v="7"/>
    <m/>
    <n v="7"/>
    <m/>
    <b v="1"/>
    <m/>
    <b v="1"/>
    <n v="0"/>
    <m/>
    <m/>
    <x v="0"/>
  </r>
  <r>
    <s v="bml"/>
    <s v="k0taob012at11c4x5"/>
    <s v="pdk0.1"/>
    <n v="13"/>
    <m/>
    <n v="13"/>
    <m/>
    <n v="13"/>
    <m/>
    <b v="1"/>
    <m/>
    <b v="1"/>
    <n v="0"/>
    <m/>
    <m/>
    <x v="0"/>
  </r>
  <r>
    <s v="bml"/>
    <s v="k0taoi012at11b1x5"/>
    <s v="pdk0.1"/>
    <n v="4"/>
    <m/>
    <n v="4"/>
    <m/>
    <n v="4"/>
    <m/>
    <b v="1"/>
    <m/>
    <b v="1"/>
    <n v="0"/>
    <m/>
    <m/>
    <x v="0"/>
  </r>
  <r>
    <s v="bml"/>
    <s v="k0taoi012at11c1x5"/>
    <s v="pdk0.1"/>
    <n v="4"/>
    <m/>
    <n v="4"/>
    <m/>
    <n v="4"/>
    <m/>
    <b v="1"/>
    <m/>
    <b v="1"/>
    <n v="0"/>
    <m/>
    <m/>
    <x v="0"/>
  </r>
  <r>
    <s v="bml"/>
    <s v="k0taoi012at11c2x5"/>
    <s v="pdk0.1"/>
    <n v="7"/>
    <m/>
    <n v="7"/>
    <m/>
    <n v="7"/>
    <m/>
    <b v="1"/>
    <m/>
    <b v="1"/>
    <n v="0"/>
    <m/>
    <m/>
    <x v="0"/>
  </r>
  <r>
    <s v="bml"/>
    <s v="k0taoi012at11c4x5"/>
    <s v="pdk0.1"/>
    <n v="13"/>
    <m/>
    <n v="13"/>
    <m/>
    <n v="13"/>
    <m/>
    <b v="1"/>
    <m/>
    <b v="1"/>
    <n v="0"/>
    <m/>
    <m/>
    <x v="0"/>
  </r>
  <r>
    <s v="bml"/>
    <s v="k0taoi012at12c4x5"/>
    <s v="pdk0.1"/>
    <e v="#N/A"/>
    <m/>
    <n v="7"/>
    <m/>
    <n v="7"/>
    <m/>
    <e v="#N/A"/>
    <m/>
    <b v="1"/>
    <e v="#N/A"/>
    <m/>
    <m/>
    <x v="1"/>
  </r>
  <r>
    <s v="bml"/>
    <s v="k0taoi012at12c6x5"/>
    <s v="pdk0.1"/>
    <e v="#N/A"/>
    <m/>
    <n v="10"/>
    <m/>
    <n v="10"/>
    <m/>
    <e v="#N/A"/>
    <m/>
    <b v="1"/>
    <e v="#N/A"/>
    <m/>
    <m/>
    <x v="1"/>
  </r>
  <r>
    <s v="bml"/>
    <s v="k0taoi022at11b1x5"/>
    <s v="pdk0.1"/>
    <n v="5"/>
    <m/>
    <n v="5"/>
    <m/>
    <n v="5"/>
    <m/>
    <b v="1"/>
    <m/>
    <b v="1"/>
    <n v="0"/>
    <m/>
    <m/>
    <x v="0"/>
  </r>
  <r>
    <s v="bml"/>
    <s v="k0taoi022at11c1x5"/>
    <s v="pdk0.1"/>
    <n v="5"/>
    <m/>
    <n v="5"/>
    <m/>
    <n v="5"/>
    <m/>
    <b v="1"/>
    <m/>
    <b v="1"/>
    <n v="0"/>
    <m/>
    <m/>
    <x v="0"/>
  </r>
  <r>
    <s v="bml"/>
    <s v="k0taoi022at11c2x5"/>
    <s v="pdk0.1"/>
    <n v="9"/>
    <m/>
    <n v="9"/>
    <m/>
    <n v="9"/>
    <m/>
    <b v="1"/>
    <m/>
    <b v="1"/>
    <n v="0"/>
    <m/>
    <m/>
    <x v="0"/>
  </r>
  <r>
    <s v="bml"/>
    <s v="k0taoi022at11c4x5"/>
    <s v="pdk0.1"/>
    <n v="17"/>
    <m/>
    <n v="17"/>
    <m/>
    <n v="17"/>
    <m/>
    <b v="1"/>
    <m/>
    <b v="1"/>
    <n v="0"/>
    <m/>
    <m/>
    <x v="0"/>
  </r>
  <r>
    <s v="bml"/>
    <s v="k0taoi022at12c4x5"/>
    <s v="pdk0.1"/>
    <n v="9"/>
    <m/>
    <n v="9"/>
    <m/>
    <n v="9"/>
    <m/>
    <b v="1"/>
    <m/>
    <b v="1"/>
    <n v="0"/>
    <m/>
    <m/>
    <x v="0"/>
  </r>
  <r>
    <s v="bml"/>
    <s v="k0taoi022at12c6x5"/>
    <s v="pdk0.1"/>
    <n v="13"/>
    <m/>
    <n v="13"/>
    <m/>
    <n v="13"/>
    <m/>
    <b v="1"/>
    <m/>
    <b v="1"/>
    <n v="0"/>
    <m/>
    <m/>
    <x v="0"/>
  </r>
  <r>
    <s v="bml"/>
    <s v="k0tbfm201at11b1x5"/>
    <s v="pdk0.1"/>
    <n v="5"/>
    <m/>
    <n v="5"/>
    <m/>
    <n v="5"/>
    <m/>
    <b v="1"/>
    <m/>
    <b v="1"/>
    <n v="0"/>
    <m/>
    <m/>
    <x v="0"/>
  </r>
  <r>
    <s v="bml"/>
    <s v="k0tbfm201at11b2x5"/>
    <s v="pdk0.1"/>
    <n v="5.9999999999999991"/>
    <m/>
    <n v="5.9999999999999991"/>
    <m/>
    <n v="5.9999999999999991"/>
    <m/>
    <b v="1"/>
    <m/>
    <b v="1"/>
    <n v="0"/>
    <m/>
    <m/>
    <x v="0"/>
  </r>
  <r>
    <s v="bml"/>
    <s v="k0tbfm201at11c1x5"/>
    <s v="pdk0.1"/>
    <n v="5"/>
    <m/>
    <n v="5"/>
    <m/>
    <n v="5"/>
    <m/>
    <b v="1"/>
    <m/>
    <b v="1"/>
    <n v="0"/>
    <m/>
    <m/>
    <x v="0"/>
  </r>
  <r>
    <s v="bml"/>
    <s v="k0tbfm201at11c2x5"/>
    <s v="pdk0.1"/>
    <n v="5.9999999999999991"/>
    <m/>
    <n v="5.9999999999999991"/>
    <m/>
    <n v="5.9999999999999991"/>
    <m/>
    <b v="1"/>
    <m/>
    <b v="1"/>
    <n v="0"/>
    <m/>
    <m/>
    <x v="0"/>
  </r>
  <r>
    <s v="bml"/>
    <s v="k0tbfn000at11b1x5"/>
    <s v="pdk0.1"/>
    <n v="2.9999999999999996"/>
    <m/>
    <n v="2.9999999999999996"/>
    <m/>
    <n v="2.9999999999999996"/>
    <m/>
    <b v="1"/>
    <m/>
    <b v="1"/>
    <n v="0"/>
    <m/>
    <m/>
    <x v="0"/>
  </r>
  <r>
    <s v="bml"/>
    <s v="k0tbfn000at11b2x5"/>
    <s v="pdk0.1"/>
    <n v="4"/>
    <m/>
    <n v="4"/>
    <m/>
    <n v="4"/>
    <m/>
    <b v="1"/>
    <m/>
    <b v="1"/>
    <n v="0"/>
    <m/>
    <m/>
    <x v="0"/>
  </r>
  <r>
    <s v="bml"/>
    <s v="k0tbfn000at11c1x5"/>
    <s v="pdk0.1"/>
    <n v="2.9999999999999996"/>
    <m/>
    <n v="2.9999999999999996"/>
    <m/>
    <n v="2.9999999999999996"/>
    <m/>
    <b v="1"/>
    <m/>
    <b v="1"/>
    <n v="0"/>
    <m/>
    <m/>
    <x v="0"/>
  </r>
  <r>
    <s v="bml"/>
    <s v="k0tbfn000at11c2x5"/>
    <s v="pdk0.1"/>
    <n v="4"/>
    <m/>
    <n v="4"/>
    <m/>
    <n v="4"/>
    <m/>
    <b v="1"/>
    <m/>
    <b v="1"/>
    <n v="0"/>
    <m/>
    <m/>
    <x v="0"/>
  </r>
  <r>
    <s v="bml"/>
    <s v="k0tbfn000at11c3x5"/>
    <s v="pdk0.1"/>
    <n v="5"/>
    <m/>
    <n v="5"/>
    <m/>
    <n v="5"/>
    <m/>
    <b v="1"/>
    <m/>
    <b v="1"/>
    <n v="0"/>
    <m/>
    <m/>
    <x v="0"/>
  </r>
  <r>
    <s v="bml"/>
    <s v="k0tbfn000at11c4x5"/>
    <s v="pdk0.1"/>
    <e v="#N/A"/>
    <m/>
    <n v="7"/>
    <m/>
    <n v="7"/>
    <m/>
    <e v="#N/A"/>
    <m/>
    <b v="1"/>
    <e v="#N/A"/>
    <m/>
    <m/>
    <x v="1"/>
  </r>
  <r>
    <s v="bml"/>
    <s v="k0tbfn000at11c6x5"/>
    <s v="pdk0.1"/>
    <n v="9"/>
    <m/>
    <n v="9"/>
    <m/>
    <n v="9"/>
    <m/>
    <b v="1"/>
    <m/>
    <b v="1"/>
    <n v="0"/>
    <m/>
    <m/>
    <x v="0"/>
  </r>
  <r>
    <s v="bml"/>
    <s v="k0tbfn000at11c8x5"/>
    <s v="pdk0.1"/>
    <n v="11.999999999999998"/>
    <m/>
    <n v="11.999999999999998"/>
    <m/>
    <n v="11.999999999999998"/>
    <m/>
    <b v="1"/>
    <m/>
    <b v="1"/>
    <n v="0"/>
    <m/>
    <m/>
    <x v="0"/>
  </r>
  <r>
    <s v="bml"/>
    <s v="k0tbfn000at12c4x5"/>
    <s v="pdk0.1"/>
    <e v="#N/A"/>
    <m/>
    <n v="4"/>
    <m/>
    <n v="4"/>
    <m/>
    <e v="#N/A"/>
    <m/>
    <b v="1"/>
    <e v="#N/A"/>
    <m/>
    <m/>
    <x v="1"/>
  </r>
  <r>
    <s v="bml"/>
    <s v="k0tbfn000at12c6x5"/>
    <s v="pdk0.1"/>
    <n v="5"/>
    <m/>
    <n v="5"/>
    <m/>
    <n v="5"/>
    <m/>
    <b v="1"/>
    <m/>
    <b v="1"/>
    <n v="0"/>
    <m/>
    <m/>
    <x v="0"/>
  </r>
  <r>
    <s v="bml"/>
    <s v="k0tbfn000at12c8x5"/>
    <s v="pdk0.1"/>
    <n v="7"/>
    <m/>
    <n v="7"/>
    <m/>
    <n v="7"/>
    <m/>
    <b v="1"/>
    <m/>
    <b v="1"/>
    <n v="0"/>
    <m/>
    <m/>
    <x v="0"/>
  </r>
  <r>
    <s v="bml"/>
    <s v="k0tbfn000at12ccx5"/>
    <s v="pdk0.1"/>
    <n v="9"/>
    <m/>
    <n v="9"/>
    <m/>
    <n v="9"/>
    <m/>
    <b v="1"/>
    <m/>
    <b v="1"/>
    <n v="0"/>
    <m/>
    <m/>
    <x v="0"/>
  </r>
  <r>
    <s v="bml"/>
    <s v="k0tcbf000at11b1x5"/>
    <s v="pdk0.1"/>
    <n v="5"/>
    <m/>
    <n v="5"/>
    <m/>
    <n v="5"/>
    <m/>
    <b v="1"/>
    <m/>
    <b v="1"/>
    <n v="0"/>
    <m/>
    <m/>
    <x v="0"/>
  </r>
  <r>
    <s v="bml"/>
    <s v="k0tcbf000at11b2x5"/>
    <s v="pdk0.1"/>
    <n v="5"/>
    <m/>
    <n v="5"/>
    <m/>
    <n v="5"/>
    <m/>
    <b v="1"/>
    <m/>
    <b v="1"/>
    <n v="0"/>
    <m/>
    <m/>
    <x v="0"/>
  </r>
  <r>
    <s v="bml"/>
    <s v="k0tcbf000at11c1x5"/>
    <s v="pdk0.1"/>
    <n v="5"/>
    <m/>
    <n v="5"/>
    <m/>
    <n v="5"/>
    <m/>
    <b v="1"/>
    <m/>
    <b v="1"/>
    <n v="0"/>
    <m/>
    <m/>
    <x v="0"/>
  </r>
  <r>
    <s v="bml"/>
    <s v="k0tcbf000at11c2x5"/>
    <s v="pdk0.1"/>
    <n v="5"/>
    <m/>
    <n v="5"/>
    <m/>
    <n v="5"/>
    <m/>
    <b v="1"/>
    <m/>
    <b v="1"/>
    <n v="0"/>
    <m/>
    <m/>
    <x v="0"/>
  </r>
  <r>
    <s v="bml"/>
    <s v="k0tcbf000at11c4x5"/>
    <s v="pdk0.1"/>
    <n v="7"/>
    <m/>
    <n v="7"/>
    <m/>
    <n v="7"/>
    <m/>
    <b v="1"/>
    <m/>
    <b v="1"/>
    <n v="0"/>
    <m/>
    <m/>
    <x v="0"/>
  </r>
  <r>
    <s v="bml"/>
    <s v="k0tcbf000at11c6x5"/>
    <s v="pdk0.1"/>
    <n v="9"/>
    <m/>
    <n v="9"/>
    <m/>
    <n v="9"/>
    <m/>
    <b v="1"/>
    <m/>
    <b v="1"/>
    <n v="0"/>
    <m/>
    <m/>
    <x v="0"/>
  </r>
  <r>
    <s v="bml"/>
    <s v="k0tcbf000at11c8x5"/>
    <s v="pdk0.1"/>
    <n v="11"/>
    <m/>
    <n v="11"/>
    <m/>
    <n v="11"/>
    <m/>
    <b v="1"/>
    <m/>
    <b v="1"/>
    <n v="0"/>
    <m/>
    <m/>
    <x v="0"/>
  </r>
  <r>
    <s v="bml"/>
    <s v="k0tcbf000at12c8x5"/>
    <s v="pdk0.1"/>
    <e v="#N/A"/>
    <m/>
    <n v="5.9999999999999991"/>
    <m/>
    <n v="5.9999999999999991"/>
    <m/>
    <e v="#N/A"/>
    <m/>
    <b v="1"/>
    <e v="#N/A"/>
    <m/>
    <m/>
    <x v="1"/>
  </r>
  <r>
    <s v="bml"/>
    <s v="k0tcbf000at12ccx5"/>
    <s v="pdk0.1"/>
    <n v="8"/>
    <m/>
    <n v="8"/>
    <m/>
    <n v="8"/>
    <m/>
    <b v="1"/>
    <m/>
    <b v="1"/>
    <n v="0"/>
    <m/>
    <m/>
    <x v="0"/>
  </r>
  <r>
    <s v="bml"/>
    <s v="k0tcbf000at12cgx5"/>
    <s v="pdk0.1"/>
    <n v="11"/>
    <m/>
    <n v="11"/>
    <m/>
    <n v="11"/>
    <m/>
    <b v="1"/>
    <m/>
    <b v="1"/>
    <n v="0"/>
    <m/>
    <m/>
    <x v="0"/>
  </r>
  <r>
    <s v="bml"/>
    <s v="k0tcilb05at11b2x5"/>
    <s v="pdk0.1"/>
    <n v="16"/>
    <m/>
    <n v="16"/>
    <m/>
    <n v="16"/>
    <m/>
    <b v="1"/>
    <m/>
    <b v="1"/>
    <n v="0"/>
    <m/>
    <m/>
    <x v="0"/>
  </r>
  <r>
    <s v="bml"/>
    <s v="k0tcilb05at11c1x5"/>
    <s v="pdk0.1"/>
    <n v="17"/>
    <m/>
    <n v="17"/>
    <m/>
    <n v="16"/>
    <m/>
    <b v="1"/>
    <m/>
    <b v="0"/>
    <n v="-1"/>
    <m/>
    <m/>
    <x v="2"/>
  </r>
  <r>
    <s v="bml"/>
    <s v="k0tcilb05at11c2x5"/>
    <s v="pdk0.1"/>
    <n v="16"/>
    <m/>
    <n v="16"/>
    <m/>
    <n v="16"/>
    <m/>
    <b v="1"/>
    <m/>
    <b v="1"/>
    <n v="0"/>
    <m/>
    <m/>
    <x v="0"/>
  </r>
  <r>
    <s v="bml"/>
    <s v="k0tcilb05at11c4x5"/>
    <s v="pdk0.1"/>
    <n v="19"/>
    <m/>
    <n v="19"/>
    <m/>
    <n v="18"/>
    <m/>
    <b v="1"/>
    <m/>
    <b v="0"/>
    <n v="-1"/>
    <m/>
    <m/>
    <x v="2"/>
  </r>
  <r>
    <s v="bml"/>
    <s v="k0tcilb05at12c8x5"/>
    <s v="pdk0.1"/>
    <e v="#N/A"/>
    <m/>
    <n v="11.999999999999998"/>
    <m/>
    <n v="11"/>
    <m/>
    <e v="#N/A"/>
    <m/>
    <b v="0"/>
    <e v="#N/A"/>
    <m/>
    <m/>
    <x v="1"/>
  </r>
  <r>
    <s v="bml"/>
    <s v="k0tcilb05at12ccx5"/>
    <s v="pdk0.1"/>
    <e v="#N/A"/>
    <m/>
    <n v="14"/>
    <m/>
    <n v="13"/>
    <m/>
    <e v="#N/A"/>
    <m/>
    <b v="0"/>
    <e v="#N/A"/>
    <m/>
    <m/>
    <x v="1"/>
  </r>
  <r>
    <s v="bml"/>
    <s v="k0tcilb05at12cgx5"/>
    <s v="pdk0.1"/>
    <e v="#N/A"/>
    <m/>
    <n v="17"/>
    <m/>
    <n v="17"/>
    <m/>
    <e v="#N/A"/>
    <m/>
    <b v="1"/>
    <e v="#N/A"/>
    <m/>
    <m/>
    <x v="1"/>
  </r>
  <r>
    <s v="bml"/>
    <s v="k0tcinv00at11b1x5"/>
    <s v="pdk0.1"/>
    <n v="4"/>
    <m/>
    <n v="4"/>
    <m/>
    <n v="4"/>
    <m/>
    <b v="1"/>
    <m/>
    <b v="1"/>
    <n v="0"/>
    <m/>
    <m/>
    <x v="0"/>
  </r>
  <r>
    <s v="bml"/>
    <s v="k0tcinv00at11b2x5"/>
    <s v="pdk0.1"/>
    <n v="5"/>
    <m/>
    <n v="5"/>
    <m/>
    <n v="4"/>
    <m/>
    <b v="1"/>
    <m/>
    <b v="0"/>
    <n v="-1"/>
    <m/>
    <m/>
    <x v="2"/>
  </r>
  <r>
    <s v="bml"/>
    <s v="k0tcinv00at11c1x5"/>
    <s v="pdk0.1"/>
    <n v="4"/>
    <m/>
    <n v="4"/>
    <m/>
    <n v="4"/>
    <m/>
    <b v="1"/>
    <m/>
    <b v="1"/>
    <n v="0"/>
    <m/>
    <m/>
    <x v="0"/>
  </r>
  <r>
    <s v="bml"/>
    <s v="k0tcinv00at11c2x5"/>
    <s v="pdk0.1"/>
    <n v="5"/>
    <m/>
    <n v="5"/>
    <m/>
    <n v="4"/>
    <m/>
    <b v="1"/>
    <m/>
    <b v="0"/>
    <n v="-1"/>
    <m/>
    <m/>
    <x v="2"/>
  </r>
  <r>
    <s v="bml"/>
    <s v="k0tcinv00at11c4x5"/>
    <s v="pdk0.1"/>
    <n v="5.9999999999999991"/>
    <m/>
    <n v="5.9999999999999991"/>
    <m/>
    <n v="5"/>
    <m/>
    <b v="1"/>
    <m/>
    <b v="0"/>
    <n v="-0.99999999999999911"/>
    <m/>
    <m/>
    <x v="3"/>
  </r>
  <r>
    <s v="bml"/>
    <s v="k0tcinv00at11c6x5"/>
    <s v="pdk0.1"/>
    <n v="9"/>
    <m/>
    <n v="9"/>
    <m/>
    <n v="7"/>
    <m/>
    <b v="1"/>
    <m/>
    <b v="0"/>
    <n v="-2"/>
    <m/>
    <m/>
    <x v="4"/>
  </r>
  <r>
    <s v="bml"/>
    <s v="k0tcinv00at11c8x5"/>
    <s v="pdk0.1"/>
    <n v="11"/>
    <m/>
    <n v="11"/>
    <m/>
    <n v="9"/>
    <m/>
    <b v="1"/>
    <m/>
    <b v="0"/>
    <n v="-2"/>
    <m/>
    <m/>
    <x v="4"/>
  </r>
  <r>
    <s v="bml"/>
    <s v="k0tcinv00at11ccx5"/>
    <s v="pdk0.1"/>
    <n v="16"/>
    <m/>
    <n v="16"/>
    <m/>
    <n v="13"/>
    <m/>
    <b v="1"/>
    <m/>
    <b v="0"/>
    <n v="-3"/>
    <m/>
    <m/>
    <x v="5"/>
  </r>
  <r>
    <s v="bml"/>
    <s v="k0tcinv00at12c8x5"/>
    <s v="pdk0.1"/>
    <e v="#N/A"/>
    <m/>
    <n v="5.9999999999999991"/>
    <m/>
    <n v="5"/>
    <m/>
    <e v="#N/A"/>
    <m/>
    <b v="0"/>
    <e v="#N/A"/>
    <m/>
    <m/>
    <x v="1"/>
  </r>
  <r>
    <s v="bml"/>
    <s v="k0tcinv00at12ccx5"/>
    <s v="pdk0.1"/>
    <e v="#N/A"/>
    <m/>
    <n v="9"/>
    <m/>
    <n v="7"/>
    <m/>
    <e v="#N/A"/>
    <m/>
    <b v="0"/>
    <e v="#N/A"/>
    <m/>
    <m/>
    <x v="1"/>
  </r>
  <r>
    <s v="bml"/>
    <s v="k0tcinv00at12cgx5"/>
    <s v="pdk0.1"/>
    <n v="11"/>
    <m/>
    <n v="11"/>
    <m/>
    <n v="9"/>
    <m/>
    <b v="1"/>
    <m/>
    <b v="0"/>
    <n v="-2"/>
    <m/>
    <m/>
    <x v="4"/>
  </r>
  <r>
    <s v="bml"/>
    <s v="k0tclb0a2at11b1x5"/>
    <s v="pdk0.1"/>
    <n v="5.9999999999999991"/>
    <m/>
    <n v="5.9999999999999991"/>
    <m/>
    <n v="5.9999999999999991"/>
    <m/>
    <b v="1"/>
    <m/>
    <b v="1"/>
    <n v="0"/>
    <m/>
    <m/>
    <x v="0"/>
  </r>
  <r>
    <s v="bml"/>
    <s v="k0tclb0a2at11b2x5"/>
    <s v="pdk0.1"/>
    <n v="5.9999999999999991"/>
    <m/>
    <n v="5.9999999999999991"/>
    <m/>
    <n v="5.9999999999999991"/>
    <m/>
    <b v="1"/>
    <m/>
    <b v="1"/>
    <n v="0"/>
    <m/>
    <m/>
    <x v="0"/>
  </r>
  <r>
    <s v="bml"/>
    <s v="k0tclb0a2at11c1x5"/>
    <s v="pdk0.1"/>
    <n v="5.9999999999999991"/>
    <m/>
    <n v="5.9999999999999991"/>
    <m/>
    <n v="5.9999999999999991"/>
    <m/>
    <b v="1"/>
    <m/>
    <b v="1"/>
    <n v="0"/>
    <m/>
    <m/>
    <x v="0"/>
  </r>
  <r>
    <s v="bml"/>
    <s v="k0tclb0a2at11c2x5"/>
    <s v="pdk0.1"/>
    <n v="5.9999999999999991"/>
    <m/>
    <n v="5.9999999999999991"/>
    <m/>
    <n v="5.9999999999999991"/>
    <m/>
    <b v="1"/>
    <m/>
    <b v="1"/>
    <n v="0"/>
    <m/>
    <m/>
    <x v="0"/>
  </r>
  <r>
    <s v="bml"/>
    <s v="k0tclb0a2at11c4x5"/>
    <s v="pdk0.1"/>
    <n v="9"/>
    <m/>
    <n v="9"/>
    <m/>
    <n v="9"/>
    <m/>
    <b v="1"/>
    <m/>
    <b v="1"/>
    <n v="0"/>
    <m/>
    <m/>
    <x v="0"/>
  </r>
  <r>
    <s v="bml"/>
    <s v="k0tclb0a2at11c6x5"/>
    <s v="pdk0.1"/>
    <n v="11"/>
    <m/>
    <n v="11"/>
    <m/>
    <n v="11"/>
    <m/>
    <b v="1"/>
    <m/>
    <b v="1"/>
    <n v="0"/>
    <m/>
    <m/>
    <x v="0"/>
  </r>
  <r>
    <s v="bml"/>
    <s v="k0tclb0a2at12c8x5"/>
    <s v="pdk0.1"/>
    <n v="7"/>
    <m/>
    <n v="7"/>
    <m/>
    <n v="7"/>
    <m/>
    <b v="1"/>
    <m/>
    <b v="1"/>
    <n v="0"/>
    <m/>
    <m/>
    <x v="0"/>
  </r>
  <r>
    <s v="bml"/>
    <s v="k0tclb0a2at12ccx5"/>
    <s v="pdk0.1"/>
    <n v="10"/>
    <m/>
    <n v="9"/>
    <m/>
    <n v="9"/>
    <m/>
    <b v="0"/>
    <m/>
    <b v="1"/>
    <n v="-1"/>
    <m/>
    <m/>
    <x v="2"/>
  </r>
  <r>
    <s v="bml"/>
    <s v="k0tfus000at12b1x4"/>
    <s v="pdk0.1"/>
    <e v="#N/A"/>
    <n v="11"/>
    <e v="#N/A"/>
    <n v="11"/>
    <n v="10"/>
    <m/>
    <e v="#N/A"/>
    <m/>
    <e v="#N/A"/>
    <m/>
    <b v="0"/>
    <n v="-1"/>
    <x v="2"/>
  </r>
  <r>
    <s v="bml"/>
    <s v="k0tfus000at12b1x5"/>
    <s v="pdk0.1"/>
    <e v="#N/A"/>
    <n v="11"/>
    <e v="#N/A"/>
    <n v="11"/>
    <n v="11"/>
    <m/>
    <e v="#N/A"/>
    <m/>
    <e v="#N/A"/>
    <m/>
    <b v="1"/>
    <n v="0"/>
    <x v="0"/>
  </r>
  <r>
    <s v="bml"/>
    <s v="k0tfus000at12b2x5"/>
    <s v="pdk0.1"/>
    <e v="#N/A"/>
    <n v="11.999999999999998"/>
    <e v="#N/A"/>
    <n v="11.999999999999998"/>
    <n v="11"/>
    <m/>
    <e v="#N/A"/>
    <m/>
    <e v="#N/A"/>
    <m/>
    <b v="0"/>
    <n v="-0.99999999999999822"/>
    <x v="6"/>
  </r>
  <r>
    <s v="bml"/>
    <s v="k0tfus000at12c1x4"/>
    <s v="pdk0.1"/>
    <e v="#N/A"/>
    <n v="11"/>
    <e v="#N/A"/>
    <n v="11"/>
    <n v="10"/>
    <m/>
    <e v="#N/A"/>
    <m/>
    <e v="#N/A"/>
    <m/>
    <b v="0"/>
    <n v="-1"/>
    <x v="2"/>
  </r>
  <r>
    <s v="bml"/>
    <s v="k0tfus000at12c1x5"/>
    <s v="pdk0.1"/>
    <e v="#N/A"/>
    <n v="11"/>
    <e v="#N/A"/>
    <n v="11"/>
    <n v="11"/>
    <m/>
    <e v="#N/A"/>
    <m/>
    <e v="#N/A"/>
    <m/>
    <b v="1"/>
    <n v="0"/>
    <x v="0"/>
  </r>
  <r>
    <s v="bml"/>
    <s v="k0tfus000at12c2x5"/>
    <s v="pdk0.1"/>
    <e v="#N/A"/>
    <n v="11.999999999999998"/>
    <e v="#N/A"/>
    <n v="11.999999999999998"/>
    <n v="11"/>
    <m/>
    <e v="#N/A"/>
    <m/>
    <e v="#N/A"/>
    <m/>
    <b v="0"/>
    <n v="-0.99999999999999822"/>
    <x v="6"/>
  </r>
  <r>
    <s v="bml"/>
    <s v="k0tfus000at12c4x5"/>
    <s v="pdk0.1"/>
    <e v="#N/A"/>
    <n v="13"/>
    <e v="#N/A"/>
    <n v="13"/>
    <n v="13"/>
    <m/>
    <e v="#N/A"/>
    <m/>
    <e v="#N/A"/>
    <m/>
    <b v="1"/>
    <n v="0"/>
    <x v="0"/>
  </r>
  <r>
    <s v="bml"/>
    <s v="k0tfus000at12c8x5"/>
    <s v="pdk0.1"/>
    <e v="#N/A"/>
    <n v="23"/>
    <e v="#N/A"/>
    <n v="23"/>
    <n v="22"/>
    <m/>
    <e v="#N/A"/>
    <m/>
    <e v="#N/A"/>
    <m/>
    <b v="0"/>
    <n v="-1"/>
    <x v="2"/>
  </r>
  <r>
    <s v="bml"/>
    <s v="k0tfus200at12b1x4"/>
    <s v="pdk0.1"/>
    <e v="#N/A"/>
    <n v="21"/>
    <e v="#N/A"/>
    <n v="21"/>
    <n v="18"/>
    <m/>
    <e v="#N/A"/>
    <m/>
    <e v="#N/A"/>
    <m/>
    <b v="0"/>
    <n v="-3"/>
    <x v="5"/>
  </r>
  <r>
    <s v="bml"/>
    <s v="k0tfus200at12b1x5"/>
    <s v="pdk0.1"/>
    <e v="#N/A"/>
    <n v="22"/>
    <e v="#N/A"/>
    <n v="22"/>
    <n v="20"/>
    <m/>
    <e v="#N/A"/>
    <m/>
    <e v="#N/A"/>
    <m/>
    <b v="0"/>
    <n v="-2"/>
    <x v="4"/>
  </r>
  <r>
    <s v="bml"/>
    <s v="k0tfus200at12b2x5"/>
    <s v="pdk0.1"/>
    <e v="#N/A"/>
    <n v="23"/>
    <e v="#N/A"/>
    <n v="23"/>
    <n v="20"/>
    <m/>
    <e v="#N/A"/>
    <m/>
    <e v="#N/A"/>
    <m/>
    <b v="0"/>
    <n v="-3"/>
    <x v="5"/>
  </r>
  <r>
    <s v="bml"/>
    <s v="k0tfus200at12c1x4"/>
    <s v="pdk0.1"/>
    <e v="#N/A"/>
    <n v="21"/>
    <e v="#N/A"/>
    <n v="21"/>
    <n v="18"/>
    <m/>
    <e v="#N/A"/>
    <m/>
    <e v="#N/A"/>
    <m/>
    <b v="0"/>
    <n v="-3"/>
    <x v="5"/>
  </r>
  <r>
    <s v="bml"/>
    <s v="k0tfus200at12c1x5"/>
    <s v="pdk0.1"/>
    <e v="#N/A"/>
    <n v="22"/>
    <e v="#N/A"/>
    <n v="22"/>
    <n v="20"/>
    <m/>
    <e v="#N/A"/>
    <m/>
    <e v="#N/A"/>
    <m/>
    <b v="0"/>
    <n v="-2"/>
    <x v="4"/>
  </r>
  <r>
    <s v="bml"/>
    <s v="k0tfus200at12c2x5"/>
    <s v="pdk0.1"/>
    <e v="#N/A"/>
    <n v="23"/>
    <e v="#N/A"/>
    <n v="23"/>
    <n v="20"/>
    <m/>
    <e v="#N/A"/>
    <m/>
    <e v="#N/A"/>
    <m/>
    <b v="0"/>
    <n v="-3"/>
    <x v="5"/>
  </r>
  <r>
    <s v="bml"/>
    <s v="k0tfus400at14b1x4"/>
    <s v="pdk0.1"/>
    <e v="#N/A"/>
    <n v="19"/>
    <e v="#N/A"/>
    <n v="19"/>
    <n v="17"/>
    <m/>
    <e v="#N/A"/>
    <m/>
    <e v="#N/A"/>
    <m/>
    <b v="0"/>
    <n v="-2"/>
    <x v="4"/>
  </r>
  <r>
    <s v="bml"/>
    <s v="k0tfus400at14b1x5"/>
    <s v="pdk0.1"/>
    <e v="#N/A"/>
    <n v="20"/>
    <e v="#N/A"/>
    <n v="20"/>
    <n v="18"/>
    <m/>
    <e v="#N/A"/>
    <m/>
    <e v="#N/A"/>
    <m/>
    <b v="0"/>
    <n v="-2"/>
    <x v="4"/>
  </r>
  <r>
    <s v="bml"/>
    <s v="k0tfus400at14b2x5"/>
    <s v="pdk0.1"/>
    <e v="#N/A"/>
    <n v="21"/>
    <e v="#N/A"/>
    <n v="21"/>
    <n v="19"/>
    <m/>
    <e v="#N/A"/>
    <m/>
    <e v="#N/A"/>
    <m/>
    <b v="0"/>
    <n v="-2"/>
    <x v="4"/>
  </r>
  <r>
    <s v="bml"/>
    <s v="k0tfus400at14c1x4"/>
    <s v="pdk0.1"/>
    <e v="#N/A"/>
    <n v="19"/>
    <e v="#N/A"/>
    <n v="19"/>
    <n v="17"/>
    <m/>
    <e v="#N/A"/>
    <m/>
    <e v="#N/A"/>
    <m/>
    <b v="0"/>
    <n v="-2"/>
    <x v="4"/>
  </r>
  <r>
    <s v="bml"/>
    <s v="k0tfus400at14c1x5"/>
    <s v="pdk0.1"/>
    <e v="#N/A"/>
    <n v="20"/>
    <e v="#N/A"/>
    <n v="20"/>
    <n v="18"/>
    <m/>
    <e v="#N/A"/>
    <m/>
    <e v="#N/A"/>
    <m/>
    <b v="0"/>
    <n v="-2"/>
    <x v="4"/>
  </r>
  <r>
    <s v="bml"/>
    <s v="k0tfus400at14c2x5"/>
    <s v="pdk0.1"/>
    <e v="#N/A"/>
    <n v="21"/>
    <e v="#N/A"/>
    <n v="21"/>
    <n v="19"/>
    <m/>
    <e v="#N/A"/>
    <m/>
    <e v="#N/A"/>
    <m/>
    <b v="0"/>
    <n v="-2"/>
    <x v="4"/>
  </r>
  <r>
    <s v="bml"/>
    <s v="k0tfvs003at12b1x4"/>
    <s v="pdk0.1"/>
    <e v="#N/A"/>
    <n v="11.999999999999998"/>
    <e v="#N/A"/>
    <n v="11.999999999999998"/>
    <n v="11.999999999999998"/>
    <m/>
    <e v="#N/A"/>
    <m/>
    <e v="#N/A"/>
    <m/>
    <b v="1"/>
    <n v="0"/>
    <x v="0"/>
  </r>
  <r>
    <s v="bml"/>
    <s v="k0tfvs003at12b1x5"/>
    <s v="pdk0.1"/>
    <e v="#N/A"/>
    <n v="13"/>
    <e v="#N/A"/>
    <n v="13"/>
    <n v="13"/>
    <m/>
    <e v="#N/A"/>
    <m/>
    <e v="#N/A"/>
    <m/>
    <b v="1"/>
    <n v="0"/>
    <x v="0"/>
  </r>
  <r>
    <s v="bml"/>
    <s v="k0tfvs003at12b2x5"/>
    <s v="pdk0.1"/>
    <e v="#N/A"/>
    <n v="13"/>
    <e v="#N/A"/>
    <n v="13"/>
    <n v="13"/>
    <m/>
    <e v="#N/A"/>
    <m/>
    <e v="#N/A"/>
    <m/>
    <b v="1"/>
    <n v="0"/>
    <x v="0"/>
  </r>
  <r>
    <s v="bml"/>
    <s v="k0tfvs003at12c1x4"/>
    <s v="pdk0.1"/>
    <e v="#N/A"/>
    <n v="11.999999999999998"/>
    <e v="#N/A"/>
    <n v="11.999999999999998"/>
    <n v="11.999999999999998"/>
    <m/>
    <e v="#N/A"/>
    <m/>
    <e v="#N/A"/>
    <m/>
    <b v="1"/>
    <n v="0"/>
    <x v="0"/>
  </r>
  <r>
    <s v="bml"/>
    <s v="k0tfvs003at12c1x5"/>
    <s v="pdk0.1"/>
    <e v="#N/A"/>
    <n v="13"/>
    <e v="#N/A"/>
    <n v="13"/>
    <n v="13"/>
    <m/>
    <e v="#N/A"/>
    <m/>
    <e v="#N/A"/>
    <m/>
    <b v="1"/>
    <n v="0"/>
    <x v="0"/>
  </r>
  <r>
    <s v="bml"/>
    <s v="k0tfvs003at12c2x5"/>
    <s v="pdk0.1"/>
    <e v="#N/A"/>
    <n v="13"/>
    <e v="#N/A"/>
    <n v="13"/>
    <n v="13"/>
    <m/>
    <e v="#N/A"/>
    <m/>
    <e v="#N/A"/>
    <m/>
    <b v="1"/>
    <n v="0"/>
    <x v="0"/>
  </r>
  <r>
    <s v="bml"/>
    <s v="k0tfvs003at12c4x5"/>
    <s v="pdk0.1"/>
    <e v="#N/A"/>
    <n v="17"/>
    <e v="#N/A"/>
    <n v="16"/>
    <n v="16"/>
    <m/>
    <e v="#N/A"/>
    <m/>
    <e v="#N/A"/>
    <m/>
    <b v="1"/>
    <n v="-1"/>
    <x v="2"/>
  </r>
  <r>
    <s v="bml"/>
    <s v="k0tfvs00bat12b1x5"/>
    <s v="pdk0.1"/>
    <e v="#N/A"/>
    <n v="16"/>
    <e v="#N/A"/>
    <n v="16"/>
    <n v="15"/>
    <m/>
    <e v="#N/A"/>
    <m/>
    <e v="#N/A"/>
    <m/>
    <b v="0"/>
    <n v="-1"/>
    <x v="2"/>
  </r>
  <r>
    <s v="bml"/>
    <s v="k0tfvs00bat12b2x5"/>
    <s v="pdk0.1"/>
    <e v="#N/A"/>
    <n v="16"/>
    <e v="#N/A"/>
    <n v="16"/>
    <n v="15"/>
    <m/>
    <e v="#N/A"/>
    <m/>
    <e v="#N/A"/>
    <m/>
    <b v="0"/>
    <n v="-1"/>
    <x v="2"/>
  </r>
  <r>
    <s v="bml"/>
    <s v="k0tfvs00bat12c1x5"/>
    <s v="pdk0.1"/>
    <e v="#N/A"/>
    <n v="16"/>
    <e v="#N/A"/>
    <n v="16"/>
    <n v="15"/>
    <m/>
    <e v="#N/A"/>
    <m/>
    <e v="#N/A"/>
    <m/>
    <b v="0"/>
    <n v="-1"/>
    <x v="2"/>
  </r>
  <r>
    <s v="bml"/>
    <s v="k0tfvs00bat12c2x5"/>
    <s v="pdk0.1"/>
    <e v="#N/A"/>
    <n v="16"/>
    <e v="#N/A"/>
    <n v="16"/>
    <n v="15"/>
    <m/>
    <e v="#N/A"/>
    <m/>
    <e v="#N/A"/>
    <m/>
    <b v="0"/>
    <n v="-1"/>
    <x v="2"/>
  </r>
  <r>
    <s v="bml"/>
    <s v="k0tfvs08bat12b1x5"/>
    <s v="pdk0.1"/>
    <e v="#N/A"/>
    <n v="16"/>
    <e v="#N/A"/>
    <n v="16"/>
    <n v="15"/>
    <m/>
    <e v="#N/A"/>
    <m/>
    <e v="#N/A"/>
    <m/>
    <b v="0"/>
    <n v="-1"/>
    <x v="2"/>
  </r>
  <r>
    <s v="bml"/>
    <s v="k0tfvs08bat12b2x5"/>
    <s v="pdk0.1"/>
    <e v="#N/A"/>
    <n v="16"/>
    <e v="#N/A"/>
    <n v="16"/>
    <n v="15"/>
    <m/>
    <e v="#N/A"/>
    <m/>
    <e v="#N/A"/>
    <m/>
    <b v="0"/>
    <n v="-1"/>
    <x v="2"/>
  </r>
  <r>
    <s v="bml"/>
    <s v="k0tfvs08bat12c1x5"/>
    <s v="pdk0.1"/>
    <e v="#N/A"/>
    <n v="16"/>
    <e v="#N/A"/>
    <n v="16"/>
    <n v="15"/>
    <m/>
    <e v="#N/A"/>
    <m/>
    <e v="#N/A"/>
    <m/>
    <b v="0"/>
    <n v="-1"/>
    <x v="2"/>
  </r>
  <r>
    <s v="bml"/>
    <s v="k0tfvs08bat12c2x5"/>
    <s v="pdk0.1"/>
    <e v="#N/A"/>
    <n v="16"/>
    <e v="#N/A"/>
    <n v="16"/>
    <n v="15"/>
    <m/>
    <e v="#N/A"/>
    <m/>
    <e v="#N/A"/>
    <m/>
    <b v="0"/>
    <n v="-1"/>
    <x v="2"/>
  </r>
  <r>
    <s v="bml"/>
    <s v="k0tfvs203at12b1x4"/>
    <s v="pdk0.1"/>
    <e v="#N/A"/>
    <n v="25"/>
    <e v="#N/A"/>
    <n v="25"/>
    <n v="22"/>
    <m/>
    <e v="#N/A"/>
    <m/>
    <e v="#N/A"/>
    <m/>
    <b v="0"/>
    <n v="-3"/>
    <x v="5"/>
  </r>
  <r>
    <s v="bml"/>
    <s v="k0tfvs203at12b1x5"/>
    <s v="pdk0.1"/>
    <e v="#N/A"/>
    <n v="26"/>
    <e v="#N/A"/>
    <n v="26"/>
    <n v="23"/>
    <m/>
    <e v="#N/A"/>
    <m/>
    <e v="#N/A"/>
    <m/>
    <b v="0"/>
    <n v="-3"/>
    <x v="5"/>
  </r>
  <r>
    <s v="bml"/>
    <s v="k0tfvs203at12b2x5"/>
    <s v="pdk0.1"/>
    <e v="#N/A"/>
    <n v="26"/>
    <e v="#N/A"/>
    <n v="26"/>
    <n v="23.999999999999996"/>
    <m/>
    <e v="#N/A"/>
    <m/>
    <e v="#N/A"/>
    <m/>
    <b v="0"/>
    <n v="-2.0000000000000036"/>
    <x v="7"/>
  </r>
  <r>
    <s v="bml"/>
    <s v="k0tfvs203at12c1x4"/>
    <s v="pdk0.1"/>
    <e v="#N/A"/>
    <n v="25"/>
    <e v="#N/A"/>
    <n v="25"/>
    <n v="22"/>
    <m/>
    <e v="#N/A"/>
    <m/>
    <e v="#N/A"/>
    <m/>
    <b v="0"/>
    <n v="-3"/>
    <x v="5"/>
  </r>
  <r>
    <s v="bml"/>
    <s v="k0tfvs203at12c1x5"/>
    <s v="pdk0.1"/>
    <e v="#N/A"/>
    <n v="26"/>
    <e v="#N/A"/>
    <n v="26"/>
    <n v="23"/>
    <m/>
    <e v="#N/A"/>
    <m/>
    <e v="#N/A"/>
    <m/>
    <b v="0"/>
    <n v="-3"/>
    <x v="5"/>
  </r>
  <r>
    <s v="bml"/>
    <s v="k0tfvs203at12c2x5"/>
    <s v="pdk0.1"/>
    <e v="#N/A"/>
    <n v="26"/>
    <e v="#N/A"/>
    <n v="26"/>
    <n v="23.999999999999996"/>
    <m/>
    <e v="#N/A"/>
    <m/>
    <e v="#N/A"/>
    <m/>
    <b v="0"/>
    <n v="-2.0000000000000036"/>
    <x v="7"/>
  </r>
  <r>
    <s v="bml"/>
    <s v="k0tfvs403at14b1x4"/>
    <s v="pdk0.1"/>
    <e v="#N/A"/>
    <n v="23"/>
    <e v="#N/A"/>
    <n v="23"/>
    <n v="21"/>
    <m/>
    <e v="#N/A"/>
    <m/>
    <e v="#N/A"/>
    <m/>
    <b v="0"/>
    <n v="-2"/>
    <x v="4"/>
  </r>
  <r>
    <s v="bml"/>
    <s v="k0tfvs403at14b1x5"/>
    <s v="pdk0.1"/>
    <e v="#N/A"/>
    <n v="25"/>
    <e v="#N/A"/>
    <n v="25"/>
    <n v="23"/>
    <m/>
    <e v="#N/A"/>
    <m/>
    <e v="#N/A"/>
    <m/>
    <b v="0"/>
    <n v="-2"/>
    <x v="4"/>
  </r>
  <r>
    <s v="bml"/>
    <s v="k0tfvs403at14b2x5"/>
    <s v="pdk0.1"/>
    <e v="#N/A"/>
    <n v="25"/>
    <e v="#N/A"/>
    <n v="25"/>
    <n v="23"/>
    <m/>
    <e v="#N/A"/>
    <m/>
    <e v="#N/A"/>
    <m/>
    <b v="0"/>
    <n v="-2"/>
    <x v="4"/>
  </r>
  <r>
    <s v="bml"/>
    <s v="k0tfvs403at14c1x4"/>
    <s v="pdk0.1"/>
    <e v="#N/A"/>
    <n v="23"/>
    <e v="#N/A"/>
    <n v="23"/>
    <n v="21"/>
    <m/>
    <e v="#N/A"/>
    <m/>
    <e v="#N/A"/>
    <m/>
    <b v="0"/>
    <n v="-2"/>
    <x v="4"/>
  </r>
  <r>
    <s v="bml"/>
    <s v="k0tfvs403at14c1x5"/>
    <s v="pdk0.1"/>
    <e v="#N/A"/>
    <n v="25"/>
    <e v="#N/A"/>
    <n v="25"/>
    <n v="23"/>
    <m/>
    <e v="#N/A"/>
    <m/>
    <e v="#N/A"/>
    <m/>
    <b v="0"/>
    <n v="-2"/>
    <x v="4"/>
  </r>
  <r>
    <s v="bml"/>
    <s v="k0tfvs403at14c2x5"/>
    <s v="pdk0.1"/>
    <e v="#N/A"/>
    <n v="25"/>
    <e v="#N/A"/>
    <n v="25"/>
    <n v="23"/>
    <m/>
    <e v="#N/A"/>
    <m/>
    <e v="#N/A"/>
    <m/>
    <b v="0"/>
    <n v="-2"/>
    <x v="4"/>
  </r>
  <r>
    <s v="bml"/>
    <s v="k0tinv000at11b1x5"/>
    <s v="pdk0.1"/>
    <n v="2.9999999999999996"/>
    <m/>
    <n v="2.9999999999999996"/>
    <m/>
    <n v="2.9999999999999996"/>
    <m/>
    <b v="1"/>
    <m/>
    <b v="1"/>
    <n v="0"/>
    <m/>
    <m/>
    <x v="0"/>
  </r>
  <r>
    <s v="bml"/>
    <s v="k0tinv000at11b2x5"/>
    <s v="pdk0.1"/>
    <n v="2.9999999999999996"/>
    <m/>
    <n v="2.9999999999999996"/>
    <m/>
    <n v="2.9999999999999996"/>
    <m/>
    <b v="1"/>
    <m/>
    <b v="1"/>
    <n v="0"/>
    <m/>
    <m/>
    <x v="0"/>
  </r>
  <r>
    <s v="bml"/>
    <s v="k0tinv000at11c1x5"/>
    <s v="pdk0.1"/>
    <n v="2.9999999999999996"/>
    <m/>
    <n v="2.9999999999999996"/>
    <m/>
    <n v="2.9999999999999996"/>
    <m/>
    <b v="1"/>
    <m/>
    <b v="1"/>
    <n v="0"/>
    <m/>
    <m/>
    <x v="0"/>
  </r>
  <r>
    <s v="bml"/>
    <s v="k0tinv000at11c2x5"/>
    <s v="pdk0.1"/>
    <n v="2.9999999999999996"/>
    <m/>
    <n v="2.9999999999999996"/>
    <m/>
    <n v="2.9999999999999996"/>
    <m/>
    <b v="1"/>
    <m/>
    <b v="1"/>
    <n v="0"/>
    <m/>
    <m/>
    <x v="0"/>
  </r>
  <r>
    <s v="bml"/>
    <s v="k0tinv000at11c3x5"/>
    <s v="pdk0.1"/>
    <n v="4"/>
    <m/>
    <n v="4"/>
    <m/>
    <n v="4"/>
    <m/>
    <b v="1"/>
    <m/>
    <b v="1"/>
    <n v="0"/>
    <m/>
    <m/>
    <x v="0"/>
  </r>
  <r>
    <s v="bml"/>
    <s v="k0tinv000at11c4x5"/>
    <s v="pdk0.1"/>
    <n v="5"/>
    <m/>
    <n v="5"/>
    <m/>
    <n v="5"/>
    <m/>
    <b v="1"/>
    <m/>
    <b v="1"/>
    <n v="0"/>
    <m/>
    <m/>
    <x v="0"/>
  </r>
  <r>
    <s v="bml"/>
    <s v="k0tinv000at11c6x5"/>
    <s v="pdk0.1"/>
    <n v="7"/>
    <m/>
    <n v="7"/>
    <m/>
    <n v="7"/>
    <m/>
    <b v="1"/>
    <m/>
    <b v="1"/>
    <n v="0"/>
    <m/>
    <m/>
    <x v="0"/>
  </r>
  <r>
    <s v="bml"/>
    <s v="k0tinv000at11c8x5"/>
    <s v="pdk0.1"/>
    <n v="9"/>
    <m/>
    <n v="9"/>
    <m/>
    <n v="9"/>
    <m/>
    <b v="1"/>
    <m/>
    <b v="1"/>
    <n v="0"/>
    <m/>
    <m/>
    <x v="0"/>
  </r>
  <r>
    <s v="bml"/>
    <s v="k0tinv000at11ccx5"/>
    <s v="pdk0.1"/>
    <n v="13"/>
    <m/>
    <n v="13"/>
    <m/>
    <n v="13"/>
    <m/>
    <b v="1"/>
    <m/>
    <b v="1"/>
    <n v="0"/>
    <m/>
    <m/>
    <x v="0"/>
  </r>
  <r>
    <s v="bml"/>
    <s v="k0tinv000at12c4x5"/>
    <s v="pdk0.1"/>
    <n v="2.9999999999999996"/>
    <m/>
    <n v="2.9999999999999996"/>
    <m/>
    <n v="2.9999999999999996"/>
    <m/>
    <b v="1"/>
    <m/>
    <b v="1"/>
    <n v="0"/>
    <m/>
    <m/>
    <x v="0"/>
  </r>
  <r>
    <s v="bml"/>
    <s v="k0tinv000at12c6x5"/>
    <s v="pdk0.1"/>
    <n v="4"/>
    <m/>
    <n v="4"/>
    <m/>
    <n v="4"/>
    <m/>
    <b v="1"/>
    <m/>
    <b v="1"/>
    <n v="0"/>
    <m/>
    <m/>
    <x v="0"/>
  </r>
  <r>
    <s v="bml"/>
    <s v="k0tinv000at12c8x5"/>
    <s v="pdk0.1"/>
    <n v="5"/>
    <m/>
    <n v="5"/>
    <m/>
    <n v="5"/>
    <m/>
    <b v="1"/>
    <m/>
    <b v="1"/>
    <n v="0"/>
    <m/>
    <m/>
    <x v="0"/>
  </r>
  <r>
    <s v="bml"/>
    <s v="k0tinv000at12ccx5"/>
    <s v="pdk0.1"/>
    <n v="7"/>
    <m/>
    <n v="7"/>
    <m/>
    <n v="7"/>
    <m/>
    <b v="1"/>
    <m/>
    <b v="1"/>
    <n v="0"/>
    <m/>
    <m/>
    <x v="0"/>
  </r>
  <r>
    <s v="bml"/>
    <s v="k0tinv000at12cgx5"/>
    <s v="pdk0.1"/>
    <n v="9"/>
    <m/>
    <n v="9"/>
    <m/>
    <n v="9"/>
    <m/>
    <b v="1"/>
    <m/>
    <b v="1"/>
    <n v="0"/>
    <m/>
    <m/>
    <x v="0"/>
  </r>
  <r>
    <s v="bml"/>
    <s v="k0tlan083at11b1x5"/>
    <s v="pdk0.1"/>
    <e v="#N/A"/>
    <m/>
    <e v="#N/A"/>
    <m/>
    <n v="14"/>
    <m/>
    <e v="#N/A"/>
    <m/>
    <e v="#N/A"/>
    <e v="#N/A"/>
    <m/>
    <m/>
    <x v="1"/>
  </r>
  <r>
    <s v="bml"/>
    <s v="k0tlan083at11c1x5"/>
    <s v="pdk0.1"/>
    <e v="#N/A"/>
    <m/>
    <e v="#N/A"/>
    <m/>
    <n v="14"/>
    <m/>
    <e v="#N/A"/>
    <m/>
    <e v="#N/A"/>
    <e v="#N/A"/>
    <m/>
    <m/>
    <x v="1"/>
  </r>
  <r>
    <s v="bml"/>
    <s v="k0tlsn000at11b1x5"/>
    <s v="pdk0.1"/>
    <n v="10"/>
    <m/>
    <n v="10"/>
    <m/>
    <n v="9"/>
    <m/>
    <b v="1"/>
    <m/>
    <b v="0"/>
    <n v="-1"/>
    <m/>
    <m/>
    <x v="2"/>
  </r>
  <r>
    <s v="bml"/>
    <s v="k0tlsn000at11b2x5"/>
    <s v="pdk0.1"/>
    <n v="10"/>
    <m/>
    <n v="10"/>
    <m/>
    <n v="9"/>
    <m/>
    <b v="1"/>
    <m/>
    <b v="0"/>
    <n v="-1"/>
    <m/>
    <m/>
    <x v="2"/>
  </r>
  <r>
    <s v="bml"/>
    <s v="k0tlsn000at11c1x5"/>
    <s v="pdk0.1"/>
    <n v="10"/>
    <m/>
    <n v="10"/>
    <m/>
    <n v="9"/>
    <m/>
    <b v="1"/>
    <m/>
    <b v="0"/>
    <n v="-1"/>
    <m/>
    <m/>
    <x v="2"/>
  </r>
  <r>
    <s v="bml"/>
    <s v="k0tlsn000at11c2x5"/>
    <s v="pdk0.1"/>
    <n v="10"/>
    <m/>
    <n v="10"/>
    <m/>
    <n v="9"/>
    <m/>
    <b v="1"/>
    <m/>
    <b v="0"/>
    <n v="-1"/>
    <m/>
    <m/>
    <x v="2"/>
  </r>
  <r>
    <s v="bml"/>
    <s v="k0tlsn080at11b1x5"/>
    <s v="pdk0.1"/>
    <n v="10"/>
    <m/>
    <n v="10"/>
    <m/>
    <n v="9"/>
    <m/>
    <b v="1"/>
    <m/>
    <b v="0"/>
    <n v="-1"/>
    <m/>
    <m/>
    <x v="2"/>
  </r>
  <r>
    <s v="bml"/>
    <s v="k0tlsn080at11b2x5"/>
    <s v="pdk0.1"/>
    <n v="10"/>
    <m/>
    <n v="10"/>
    <m/>
    <n v="9"/>
    <m/>
    <b v="1"/>
    <m/>
    <b v="0"/>
    <n v="-1"/>
    <m/>
    <m/>
    <x v="2"/>
  </r>
  <r>
    <s v="bml"/>
    <s v="k0tlsn080at11c1x5"/>
    <s v="pdk0.1"/>
    <n v="10"/>
    <m/>
    <n v="10"/>
    <m/>
    <n v="9"/>
    <m/>
    <b v="1"/>
    <m/>
    <b v="0"/>
    <n v="-1"/>
    <m/>
    <m/>
    <x v="2"/>
  </r>
  <r>
    <s v="bml"/>
    <s v="k0tlsn080at11c2x5"/>
    <s v="pdk0.1"/>
    <n v="10"/>
    <m/>
    <n v="10"/>
    <m/>
    <n v="9"/>
    <m/>
    <b v="1"/>
    <m/>
    <b v="0"/>
    <n v="-1"/>
    <m/>
    <m/>
    <x v="2"/>
  </r>
  <r>
    <s v="bml"/>
    <s v="k0tltn400at14b1x5"/>
    <s v="pdk0.1"/>
    <n v="9"/>
    <m/>
    <n v="9"/>
    <m/>
    <n v="9"/>
    <m/>
    <b v="1"/>
    <m/>
    <b v="1"/>
    <n v="0"/>
    <m/>
    <m/>
    <x v="0"/>
  </r>
  <r>
    <s v="bml"/>
    <s v="k0tltn400at14c1x5"/>
    <s v="pdk0.1"/>
    <n v="9"/>
    <m/>
    <n v="9"/>
    <m/>
    <n v="9"/>
    <m/>
    <b v="1"/>
    <m/>
    <b v="1"/>
    <n v="0"/>
    <m/>
    <m/>
    <x v="0"/>
  </r>
  <r>
    <s v="bml"/>
    <s v="k0tmbn022at11b1x5"/>
    <s v="pdk0.1"/>
    <n v="7"/>
    <m/>
    <n v="7"/>
    <m/>
    <n v="7"/>
    <m/>
    <b v="1"/>
    <m/>
    <b v="1"/>
    <n v="0"/>
    <m/>
    <m/>
    <x v="0"/>
  </r>
  <r>
    <s v="bml"/>
    <s v="k0tmbn022at11b2x5"/>
    <s v="pdk0.1"/>
    <n v="8"/>
    <m/>
    <n v="8"/>
    <m/>
    <n v="8"/>
    <m/>
    <b v="1"/>
    <m/>
    <b v="1"/>
    <n v="0"/>
    <m/>
    <m/>
    <x v="0"/>
  </r>
  <r>
    <s v="bml"/>
    <s v="k0tmbn022at11c1x5"/>
    <s v="pdk0.1"/>
    <n v="7"/>
    <m/>
    <n v="7"/>
    <m/>
    <n v="7"/>
    <m/>
    <b v="1"/>
    <m/>
    <b v="1"/>
    <n v="0"/>
    <m/>
    <m/>
    <x v="0"/>
  </r>
  <r>
    <s v="bml"/>
    <s v="k0tmbn022at11c2x5"/>
    <s v="pdk0.1"/>
    <n v="8"/>
    <m/>
    <n v="8"/>
    <m/>
    <n v="8"/>
    <m/>
    <b v="1"/>
    <m/>
    <b v="1"/>
    <n v="0"/>
    <m/>
    <m/>
    <x v="0"/>
  </r>
  <r>
    <s v="bml"/>
    <s v="k0tmbn022at12c4x5"/>
    <s v="pdk0.1"/>
    <e v="#N/A"/>
    <m/>
    <n v="8"/>
    <m/>
    <n v="8"/>
    <m/>
    <e v="#N/A"/>
    <m/>
    <b v="1"/>
    <e v="#N/A"/>
    <m/>
    <m/>
    <x v="1"/>
  </r>
  <r>
    <e v="#N/A"/>
    <s v="k0tmdn022at11b1x5"/>
    <s v="pdk0.1"/>
    <n v="5.9999999999999991"/>
    <m/>
    <e v="#N/A"/>
    <m/>
    <n v="5.9999999999999991"/>
    <m/>
    <e v="#N/A"/>
    <m/>
    <e v="#N/A"/>
    <n v="0"/>
    <m/>
    <m/>
    <x v="0"/>
  </r>
  <r>
    <e v="#N/A"/>
    <s v="k0tmdn022at11b1x7"/>
    <s v="pdk0.1"/>
    <n v="9"/>
    <m/>
    <e v="#N/A"/>
    <m/>
    <n v="9"/>
    <m/>
    <e v="#N/A"/>
    <m/>
    <e v="#N/A"/>
    <n v="0"/>
    <m/>
    <m/>
    <x v="0"/>
  </r>
  <r>
    <e v="#N/A"/>
    <s v="k0tmdn022at11c1x5"/>
    <s v="pdk0.1"/>
    <n v="5.9999999999999991"/>
    <m/>
    <e v="#N/A"/>
    <m/>
    <n v="5.9999999999999991"/>
    <m/>
    <e v="#N/A"/>
    <m/>
    <e v="#N/A"/>
    <n v="0"/>
    <m/>
    <m/>
    <x v="0"/>
  </r>
  <r>
    <e v="#N/A"/>
    <s v="k0tmdn022at11c1x7"/>
    <s v="pdk0.1"/>
    <n v="9"/>
    <m/>
    <e v="#N/A"/>
    <m/>
    <n v="9"/>
    <m/>
    <e v="#N/A"/>
    <m/>
    <e v="#N/A"/>
    <n v="0"/>
    <m/>
    <m/>
    <x v="0"/>
  </r>
  <r>
    <e v="#N/A"/>
    <s v="k0tmdn022at11c2x5"/>
    <s v="pdk0.1"/>
    <n v="13"/>
    <m/>
    <e v="#N/A"/>
    <m/>
    <n v="13"/>
    <m/>
    <e v="#N/A"/>
    <m/>
    <e v="#N/A"/>
    <n v="0"/>
    <m/>
    <m/>
    <x v="0"/>
  </r>
  <r>
    <e v="#N/A"/>
    <s v="k0tmdn022at12c4x5"/>
    <s v="pdk0.1"/>
    <n v="11.999999999999998"/>
    <m/>
    <e v="#N/A"/>
    <m/>
    <n v="11.999999999999998"/>
    <m/>
    <e v="#N/A"/>
    <m/>
    <e v="#N/A"/>
    <n v="0"/>
    <m/>
    <m/>
    <x v="0"/>
  </r>
  <r>
    <e v="#N/A"/>
    <s v="k0tmdn022at12c6x5"/>
    <s v="pdk0.1"/>
    <n v="17"/>
    <m/>
    <e v="#N/A"/>
    <m/>
    <n v="17"/>
    <m/>
    <e v="#N/A"/>
    <m/>
    <e v="#N/A"/>
    <n v="0"/>
    <m/>
    <m/>
    <x v="0"/>
  </r>
  <r>
    <s v="bml"/>
    <s v="k0tmtn022at11b1x5"/>
    <s v="pdk0.1"/>
    <e v="#N/A"/>
    <m/>
    <n v="5.9999999999999991"/>
    <m/>
    <n v="5.9999999999999991"/>
    <m/>
    <e v="#N/A"/>
    <m/>
    <b v="1"/>
    <e v="#N/A"/>
    <m/>
    <m/>
    <x v="1"/>
  </r>
  <r>
    <s v="bml"/>
    <s v="k0tmtn022at11c1x5"/>
    <s v="pdk0.1"/>
    <e v="#N/A"/>
    <m/>
    <n v="5.9999999999999991"/>
    <m/>
    <n v="5.9999999999999991"/>
    <m/>
    <e v="#N/A"/>
    <m/>
    <b v="1"/>
    <e v="#N/A"/>
    <m/>
    <m/>
    <x v="1"/>
  </r>
  <r>
    <s v="bml"/>
    <s v="k0tmtn022at11c2x5"/>
    <s v="pdk0.1"/>
    <e v="#N/A"/>
    <m/>
    <n v="10"/>
    <m/>
    <n v="10"/>
    <m/>
    <e v="#N/A"/>
    <m/>
    <b v="1"/>
    <e v="#N/A"/>
    <m/>
    <m/>
    <x v="1"/>
  </r>
  <r>
    <s v="bml"/>
    <s v="k0tmtn022at12c2x5"/>
    <s v="pdk0.1"/>
    <e v="#N/A"/>
    <m/>
    <n v="5.9999999999999991"/>
    <m/>
    <n v="5.9999999999999991"/>
    <m/>
    <e v="#N/A"/>
    <m/>
    <b v="1"/>
    <e v="#N/A"/>
    <m/>
    <m/>
    <x v="1"/>
  </r>
  <r>
    <s v="bml"/>
    <s v="k0tmtn022at12c4x5"/>
    <s v="pdk0.1"/>
    <e v="#N/A"/>
    <m/>
    <n v="10"/>
    <m/>
    <n v="10"/>
    <m/>
    <e v="#N/A"/>
    <m/>
    <b v="1"/>
    <e v="#N/A"/>
    <m/>
    <m/>
    <x v="1"/>
  </r>
  <r>
    <s v="bml"/>
    <s v="k0tnanb02at11b1x5"/>
    <s v="pdk0.1"/>
    <n v="4"/>
    <m/>
    <n v="4"/>
    <m/>
    <n v="4"/>
    <m/>
    <b v="1"/>
    <m/>
    <b v="1"/>
    <n v="0"/>
    <m/>
    <m/>
    <x v="0"/>
  </r>
  <r>
    <s v="bml"/>
    <s v="k0tnanb02at11c1x5"/>
    <s v="pdk0.1"/>
    <n v="4"/>
    <m/>
    <n v="4"/>
    <m/>
    <n v="4"/>
    <m/>
    <b v="1"/>
    <m/>
    <b v="1"/>
    <n v="0"/>
    <m/>
    <m/>
    <x v="0"/>
  </r>
  <r>
    <s v="bml"/>
    <s v="k0tnanb02at11c2x5"/>
    <s v="pdk0.1"/>
    <n v="5.9999999999999991"/>
    <m/>
    <n v="5.9999999999999991"/>
    <m/>
    <n v="5.9999999999999991"/>
    <m/>
    <b v="1"/>
    <m/>
    <b v="1"/>
    <n v="0"/>
    <m/>
    <m/>
    <x v="0"/>
  </r>
  <r>
    <s v="bml"/>
    <s v="k0tnanb02at11c4x5"/>
    <s v="pdk0.1"/>
    <n v="11"/>
    <m/>
    <n v="11"/>
    <m/>
    <n v="11"/>
    <m/>
    <b v="1"/>
    <m/>
    <b v="1"/>
    <n v="0"/>
    <m/>
    <m/>
    <x v="0"/>
  </r>
  <r>
    <s v="bml"/>
    <s v="k0tnand24at11c1x5"/>
    <s v="pdk0.1"/>
    <n v="9"/>
    <m/>
    <n v="9"/>
    <m/>
    <n v="9"/>
    <m/>
    <b v="1"/>
    <m/>
    <b v="1"/>
    <n v="0"/>
    <m/>
    <m/>
    <x v="0"/>
  </r>
  <r>
    <s v="bml"/>
    <s v="k0tnand24at11c2x5"/>
    <s v="pdk0.1"/>
    <n v="17"/>
    <m/>
    <n v="17"/>
    <m/>
    <n v="17"/>
    <m/>
    <b v="1"/>
    <m/>
    <b v="1"/>
    <n v="0"/>
    <m/>
    <m/>
    <x v="0"/>
  </r>
  <r>
    <s v="bml"/>
    <s v="k0tnand24at12c2x5"/>
    <s v="pdk0.1"/>
    <e v="#N/A"/>
    <m/>
    <n v="9"/>
    <m/>
    <n v="9"/>
    <m/>
    <e v="#N/A"/>
    <m/>
    <b v="1"/>
    <e v="#N/A"/>
    <m/>
    <m/>
    <x v="1"/>
  </r>
  <r>
    <s v="bml"/>
    <s v="k0tnand24at12c4x5"/>
    <s v="pdk0.1"/>
    <e v="#N/A"/>
    <m/>
    <n v="17"/>
    <m/>
    <n v="17"/>
    <m/>
    <e v="#N/A"/>
    <m/>
    <b v="1"/>
    <e v="#N/A"/>
    <m/>
    <m/>
    <x v="1"/>
  </r>
  <r>
    <s v="bml"/>
    <s v="k0tnanp02at11b1x5"/>
    <s v="pdk0.1"/>
    <n v="2.9999999999999996"/>
    <m/>
    <n v="2.9999999999999996"/>
    <m/>
    <n v="2.9999999999999996"/>
    <m/>
    <b v="1"/>
    <m/>
    <b v="1"/>
    <n v="0"/>
    <m/>
    <m/>
    <x v="0"/>
  </r>
  <r>
    <s v="bml"/>
    <s v="k0tnanp02at11b2x5"/>
    <s v="pdk0.1"/>
    <n v="5"/>
    <m/>
    <n v="5"/>
    <m/>
    <n v="5"/>
    <m/>
    <b v="1"/>
    <m/>
    <b v="1"/>
    <n v="0"/>
    <m/>
    <m/>
    <x v="0"/>
  </r>
  <r>
    <s v="bml"/>
    <s v="k0tnanp02at11c1x5"/>
    <s v="pdk0.1"/>
    <n v="2.9999999999999996"/>
    <m/>
    <n v="2.9999999999999996"/>
    <m/>
    <n v="2.9999999999999996"/>
    <m/>
    <b v="1"/>
    <m/>
    <b v="1"/>
    <n v="0"/>
    <m/>
    <m/>
    <x v="0"/>
  </r>
  <r>
    <s v="bml"/>
    <s v="k0tnanp02at11c2x5"/>
    <s v="pdk0.1"/>
    <n v="5"/>
    <m/>
    <n v="5"/>
    <m/>
    <n v="5"/>
    <m/>
    <b v="1"/>
    <m/>
    <b v="1"/>
    <n v="0"/>
    <m/>
    <m/>
    <x v="0"/>
  </r>
  <r>
    <s v="bml"/>
    <s v="k0tnanp02at11c4x5"/>
    <s v="pdk0.1"/>
    <n v="9"/>
    <m/>
    <n v="9"/>
    <m/>
    <n v="9"/>
    <m/>
    <b v="1"/>
    <m/>
    <b v="1"/>
    <n v="0"/>
    <m/>
    <m/>
    <x v="0"/>
  </r>
  <r>
    <s v="bml"/>
    <s v="k0tnanp02at11c8x5"/>
    <s v="pdk0.1"/>
    <n v="17"/>
    <m/>
    <n v="17"/>
    <m/>
    <n v="17"/>
    <m/>
    <b v="1"/>
    <m/>
    <b v="1"/>
    <n v="0"/>
    <m/>
    <m/>
    <x v="0"/>
  </r>
  <r>
    <s v="bml"/>
    <s v="k0tnanp02at12c4x5"/>
    <s v="pdk0.1"/>
    <n v="5"/>
    <m/>
    <n v="5"/>
    <m/>
    <n v="5"/>
    <m/>
    <b v="1"/>
    <m/>
    <b v="1"/>
    <n v="0"/>
    <m/>
    <m/>
    <x v="0"/>
  </r>
  <r>
    <s v="bml"/>
    <s v="k0tnanp02at12c8x5"/>
    <s v="pdk0.1"/>
    <n v="9"/>
    <m/>
    <n v="9"/>
    <m/>
    <n v="9"/>
    <m/>
    <b v="1"/>
    <m/>
    <b v="1"/>
    <n v="0"/>
    <m/>
    <m/>
    <x v="0"/>
  </r>
  <r>
    <s v="bml"/>
    <s v="k0tnanp02at12ccx5"/>
    <s v="pdk0.1"/>
    <n v="13"/>
    <m/>
    <n v="13"/>
    <m/>
    <n v="13"/>
    <m/>
    <b v="1"/>
    <m/>
    <b v="1"/>
    <n v="0"/>
    <m/>
    <m/>
    <x v="0"/>
  </r>
  <r>
    <s v="bml"/>
    <s v="k0tnanp03at11b1x5"/>
    <s v="pdk0.1"/>
    <n v="4"/>
    <m/>
    <n v="4"/>
    <m/>
    <n v="4"/>
    <m/>
    <b v="1"/>
    <m/>
    <b v="1"/>
    <n v="0"/>
    <m/>
    <m/>
    <x v="0"/>
  </r>
  <r>
    <s v="bml"/>
    <s v="k0tnanp03at11c1x5"/>
    <s v="pdk0.1"/>
    <n v="4"/>
    <m/>
    <n v="4"/>
    <m/>
    <n v="4"/>
    <m/>
    <b v="1"/>
    <m/>
    <b v="1"/>
    <n v="0"/>
    <m/>
    <m/>
    <x v="0"/>
  </r>
  <r>
    <s v="bml"/>
    <s v="k0tnanp03at11c2x5"/>
    <s v="pdk0.1"/>
    <n v="7"/>
    <m/>
    <n v="7"/>
    <m/>
    <n v="7"/>
    <m/>
    <b v="1"/>
    <m/>
    <b v="1"/>
    <n v="0"/>
    <m/>
    <m/>
    <x v="0"/>
  </r>
  <r>
    <s v="bml"/>
    <s v="k0tnanp03at12c4x5"/>
    <s v="pdk0.1"/>
    <n v="7"/>
    <m/>
    <n v="7"/>
    <m/>
    <n v="7"/>
    <m/>
    <b v="1"/>
    <m/>
    <b v="1"/>
    <n v="0"/>
    <m/>
    <m/>
    <x v="0"/>
  </r>
  <r>
    <s v="bml"/>
    <s v="k0tnanp03at12c8x5"/>
    <s v="pdk0.1"/>
    <n v="13"/>
    <m/>
    <n v="13"/>
    <m/>
    <n v="13"/>
    <m/>
    <b v="1"/>
    <m/>
    <b v="1"/>
    <n v="0"/>
    <m/>
    <m/>
    <x v="0"/>
  </r>
  <r>
    <s v="bml"/>
    <s v="k0tnanp03at12ccx5"/>
    <s v="pdk0.1"/>
    <n v="19"/>
    <m/>
    <n v="19"/>
    <m/>
    <n v="19"/>
    <m/>
    <b v="1"/>
    <m/>
    <b v="1"/>
    <n v="0"/>
    <m/>
    <m/>
    <x v="0"/>
  </r>
  <r>
    <s v="bml"/>
    <s v="k0tnanp04at11b1x5"/>
    <s v="pdk0.1"/>
    <n v="5"/>
    <m/>
    <n v="5"/>
    <m/>
    <n v="5"/>
    <m/>
    <b v="1"/>
    <m/>
    <b v="1"/>
    <n v="0"/>
    <m/>
    <m/>
    <x v="0"/>
  </r>
  <r>
    <s v="bml"/>
    <s v="k0tnanp04at11c1x5"/>
    <s v="pdk0.1"/>
    <n v="5"/>
    <m/>
    <n v="5"/>
    <m/>
    <n v="5"/>
    <m/>
    <b v="1"/>
    <m/>
    <b v="1"/>
    <n v="0"/>
    <m/>
    <m/>
    <x v="0"/>
  </r>
  <r>
    <s v="bml"/>
    <s v="k0tnor044at11c1x5"/>
    <s v="pdk0.1"/>
    <e v="#N/A"/>
    <m/>
    <n v="9"/>
    <m/>
    <n v="9"/>
    <m/>
    <e v="#N/A"/>
    <m/>
    <b v="1"/>
    <e v="#N/A"/>
    <m/>
    <m/>
    <x v="1"/>
  </r>
  <r>
    <s v="bml"/>
    <s v="k0tnor044at11c2x5"/>
    <s v="pdk0.1"/>
    <e v="#N/A"/>
    <m/>
    <n v="17"/>
    <m/>
    <n v="17"/>
    <m/>
    <e v="#N/A"/>
    <m/>
    <b v="1"/>
    <e v="#N/A"/>
    <m/>
    <m/>
    <x v="1"/>
  </r>
  <r>
    <s v="bml"/>
    <s v="k0tnor044at12c2x5"/>
    <s v="pdk0.1"/>
    <e v="#N/A"/>
    <m/>
    <e v="#N/A"/>
    <m/>
    <n v="9"/>
    <m/>
    <e v="#N/A"/>
    <m/>
    <e v="#N/A"/>
    <e v="#N/A"/>
    <m/>
    <m/>
    <x v="1"/>
  </r>
  <r>
    <s v="bml"/>
    <s v="k0tnor044at12c4x5"/>
    <s v="pdk0.1"/>
    <e v="#N/A"/>
    <m/>
    <n v="17"/>
    <m/>
    <n v="17"/>
    <m/>
    <e v="#N/A"/>
    <m/>
    <b v="1"/>
    <e v="#N/A"/>
    <m/>
    <m/>
    <x v="1"/>
  </r>
  <r>
    <s v="bml"/>
    <s v="k0tnorb02at11b1x5"/>
    <s v="pdk0.1"/>
    <n v="4"/>
    <m/>
    <n v="4"/>
    <m/>
    <n v="4"/>
    <m/>
    <b v="1"/>
    <m/>
    <b v="1"/>
    <n v="0"/>
    <m/>
    <m/>
    <x v="0"/>
  </r>
  <r>
    <s v="bml"/>
    <s v="k0tnorb02at11c1x5"/>
    <s v="pdk0.1"/>
    <n v="4"/>
    <m/>
    <n v="4"/>
    <m/>
    <n v="4"/>
    <m/>
    <b v="1"/>
    <m/>
    <b v="1"/>
    <n v="0"/>
    <m/>
    <m/>
    <x v="0"/>
  </r>
  <r>
    <s v="bml"/>
    <s v="k0tnorb02at11c2x5"/>
    <s v="pdk0.1"/>
    <n v="5.9999999999999991"/>
    <m/>
    <n v="5.9999999999999991"/>
    <m/>
    <n v="5.9999999999999991"/>
    <m/>
    <b v="1"/>
    <m/>
    <b v="1"/>
    <n v="0"/>
    <m/>
    <m/>
    <x v="0"/>
  </r>
  <r>
    <s v="bml"/>
    <s v="k0tnorb02at11c4x5"/>
    <s v="pdk0.1"/>
    <n v="11"/>
    <m/>
    <n v="11"/>
    <m/>
    <n v="11"/>
    <m/>
    <b v="1"/>
    <m/>
    <b v="1"/>
    <n v="0"/>
    <m/>
    <m/>
    <x v="0"/>
  </r>
  <r>
    <s v="bml"/>
    <s v="k0tnorp02at11b1x5"/>
    <s v="pdk0.1"/>
    <n v="2.9999999999999996"/>
    <m/>
    <n v="2.9999999999999996"/>
    <m/>
    <n v="2.9999999999999996"/>
    <m/>
    <b v="1"/>
    <m/>
    <b v="1"/>
    <n v="0"/>
    <m/>
    <m/>
    <x v="0"/>
  </r>
  <r>
    <s v="bml"/>
    <s v="k0tnorp02at11b2x5"/>
    <s v="pdk0.1"/>
    <n v="5"/>
    <m/>
    <n v="5"/>
    <m/>
    <n v="5"/>
    <m/>
    <b v="1"/>
    <m/>
    <b v="1"/>
    <n v="0"/>
    <m/>
    <m/>
    <x v="0"/>
  </r>
  <r>
    <s v="bml"/>
    <s v="k0tnorp02at11c1x5"/>
    <s v="pdk0.1"/>
    <n v="2.9999999999999996"/>
    <m/>
    <n v="2.9999999999999996"/>
    <m/>
    <n v="2.9999999999999996"/>
    <m/>
    <b v="1"/>
    <m/>
    <b v="1"/>
    <n v="0"/>
    <m/>
    <m/>
    <x v="0"/>
  </r>
  <r>
    <s v="bml"/>
    <s v="k0tnorp02at11c2x5"/>
    <s v="pdk0.1"/>
    <n v="5"/>
    <m/>
    <n v="5"/>
    <m/>
    <n v="5"/>
    <m/>
    <b v="1"/>
    <m/>
    <b v="1"/>
    <n v="0"/>
    <m/>
    <m/>
    <x v="0"/>
  </r>
  <r>
    <s v="bml"/>
    <s v="k0tnorp02at11c4x5"/>
    <s v="pdk0.1"/>
    <n v="9"/>
    <m/>
    <n v="9"/>
    <m/>
    <n v="9"/>
    <m/>
    <b v="1"/>
    <m/>
    <b v="1"/>
    <n v="0"/>
    <m/>
    <m/>
    <x v="0"/>
  </r>
  <r>
    <s v="bml"/>
    <s v="k0tnorp02at11c8x5"/>
    <s v="pdk0.1"/>
    <n v="17"/>
    <m/>
    <n v="17"/>
    <m/>
    <n v="17"/>
    <m/>
    <b v="1"/>
    <m/>
    <b v="1"/>
    <n v="0"/>
    <m/>
    <m/>
    <x v="0"/>
  </r>
  <r>
    <s v="bml"/>
    <s v="k0tnorp02at12c4x5"/>
    <s v="pdk0.1"/>
    <n v="5"/>
    <m/>
    <n v="5"/>
    <m/>
    <n v="5"/>
    <m/>
    <b v="1"/>
    <m/>
    <b v="1"/>
    <n v="0"/>
    <m/>
    <m/>
    <x v="0"/>
  </r>
  <r>
    <s v="bml"/>
    <s v="k0tnorp02at12c8x5"/>
    <s v="pdk0.1"/>
    <n v="9"/>
    <m/>
    <n v="9"/>
    <m/>
    <n v="9"/>
    <m/>
    <b v="1"/>
    <m/>
    <b v="1"/>
    <n v="0"/>
    <m/>
    <m/>
    <x v="0"/>
  </r>
  <r>
    <s v="bml"/>
    <s v="k0tnorp02at12ccx5"/>
    <s v="pdk0.1"/>
    <e v="#N/A"/>
    <m/>
    <n v="13"/>
    <m/>
    <n v="13"/>
    <m/>
    <e v="#N/A"/>
    <m/>
    <b v="1"/>
    <e v="#N/A"/>
    <m/>
    <m/>
    <x v="1"/>
  </r>
  <r>
    <s v="bml"/>
    <s v="k0tnorp03at11b1x5"/>
    <s v="pdk0.1"/>
    <n v="4"/>
    <m/>
    <n v="4"/>
    <m/>
    <n v="4"/>
    <m/>
    <b v="1"/>
    <m/>
    <b v="1"/>
    <n v="0"/>
    <m/>
    <m/>
    <x v="0"/>
  </r>
  <r>
    <s v="bml"/>
    <s v="k0tnorp03at11c1x5"/>
    <s v="pdk0.1"/>
    <n v="4"/>
    <m/>
    <n v="4"/>
    <m/>
    <n v="4"/>
    <m/>
    <b v="1"/>
    <m/>
    <b v="1"/>
    <n v="0"/>
    <m/>
    <m/>
    <x v="0"/>
  </r>
  <r>
    <s v="bml"/>
    <s v="k0tnorp03at11c2x5"/>
    <s v="pdk0.1"/>
    <n v="7"/>
    <m/>
    <n v="7"/>
    <m/>
    <n v="7"/>
    <m/>
    <b v="1"/>
    <m/>
    <b v="1"/>
    <n v="0"/>
    <m/>
    <m/>
    <x v="0"/>
  </r>
  <r>
    <s v="bml"/>
    <s v="k0tnorp03at12c4x5"/>
    <s v="pdk0.1"/>
    <n v="7"/>
    <m/>
    <n v="7"/>
    <m/>
    <n v="7"/>
    <m/>
    <b v="1"/>
    <m/>
    <b v="1"/>
    <n v="0"/>
    <m/>
    <m/>
    <x v="0"/>
  </r>
  <r>
    <s v="bml"/>
    <s v="k0tnorp03at12c8x5"/>
    <s v="pdk0.1"/>
    <n v="13"/>
    <m/>
    <n v="13"/>
    <m/>
    <n v="13"/>
    <m/>
    <b v="1"/>
    <m/>
    <b v="1"/>
    <n v="0"/>
    <m/>
    <m/>
    <x v="0"/>
  </r>
  <r>
    <s v="bml"/>
    <s v="k0tnorp03at12ccx5"/>
    <s v="pdk0.1"/>
    <n v="19"/>
    <m/>
    <n v="19"/>
    <m/>
    <n v="19"/>
    <m/>
    <b v="1"/>
    <m/>
    <b v="1"/>
    <n v="0"/>
    <m/>
    <m/>
    <x v="0"/>
  </r>
  <r>
    <s v="bml"/>
    <s v="k0tnorp04at11b1x5"/>
    <s v="pdk0.1"/>
    <n v="5"/>
    <m/>
    <n v="5"/>
    <m/>
    <n v="5"/>
    <m/>
    <b v="1"/>
    <m/>
    <b v="1"/>
    <n v="0"/>
    <m/>
    <m/>
    <x v="0"/>
  </r>
  <r>
    <s v="bml"/>
    <s v="k0tnorp04at11c1x5"/>
    <s v="pdk0.1"/>
    <n v="5"/>
    <m/>
    <n v="5"/>
    <m/>
    <n v="5"/>
    <m/>
    <b v="1"/>
    <m/>
    <b v="1"/>
    <n v="0"/>
    <m/>
    <m/>
    <x v="0"/>
  </r>
  <r>
    <s v="bml"/>
    <s v="k0toab012at11b1x5"/>
    <s v="pdk0.1"/>
    <n v="5"/>
    <m/>
    <n v="5"/>
    <m/>
    <n v="5"/>
    <m/>
    <b v="1"/>
    <m/>
    <b v="1"/>
    <n v="0"/>
    <m/>
    <m/>
    <x v="0"/>
  </r>
  <r>
    <s v="bml"/>
    <s v="k0toab012at11c1x5"/>
    <s v="pdk0.1"/>
    <n v="5"/>
    <m/>
    <n v="5"/>
    <m/>
    <n v="5"/>
    <m/>
    <b v="1"/>
    <m/>
    <b v="1"/>
    <n v="0"/>
    <m/>
    <m/>
    <x v="0"/>
  </r>
  <r>
    <s v="bml"/>
    <s v="k0toab012at11c2x5"/>
    <s v="pdk0.1"/>
    <n v="7"/>
    <m/>
    <n v="7"/>
    <m/>
    <n v="7"/>
    <m/>
    <b v="1"/>
    <m/>
    <b v="1"/>
    <n v="0"/>
    <m/>
    <m/>
    <x v="0"/>
  </r>
  <r>
    <s v="bml"/>
    <s v="k0toab012at11c4x5"/>
    <s v="pdk0.1"/>
    <n v="13"/>
    <m/>
    <n v="13"/>
    <m/>
    <n v="13"/>
    <m/>
    <b v="1"/>
    <m/>
    <b v="1"/>
    <n v="0"/>
    <m/>
    <m/>
    <x v="0"/>
  </r>
  <r>
    <s v="bml"/>
    <s v="k0toai012at11b1x5"/>
    <s v="pdk0.1"/>
    <n v="4"/>
    <m/>
    <n v="4"/>
    <m/>
    <n v="4"/>
    <m/>
    <b v="1"/>
    <m/>
    <b v="1"/>
    <n v="0"/>
    <m/>
    <m/>
    <x v="0"/>
  </r>
  <r>
    <s v="bml"/>
    <s v="k0toai012at11c1x5"/>
    <s v="pdk0.1"/>
    <n v="4"/>
    <m/>
    <n v="4"/>
    <m/>
    <n v="4"/>
    <m/>
    <b v="1"/>
    <m/>
    <b v="1"/>
    <n v="0"/>
    <m/>
    <m/>
    <x v="0"/>
  </r>
  <r>
    <s v="bml"/>
    <s v="k0toai012at11c2x5"/>
    <s v="pdk0.1"/>
    <n v="7"/>
    <m/>
    <n v="7"/>
    <m/>
    <n v="7"/>
    <m/>
    <b v="1"/>
    <m/>
    <b v="1"/>
    <n v="0"/>
    <m/>
    <m/>
    <x v="0"/>
  </r>
  <r>
    <s v="bml"/>
    <s v="k0toai012at11c4x5"/>
    <s v="pdk0.1"/>
    <n v="13"/>
    <m/>
    <n v="13"/>
    <m/>
    <n v="13"/>
    <m/>
    <b v="1"/>
    <m/>
    <b v="1"/>
    <n v="0"/>
    <m/>
    <m/>
    <x v="0"/>
  </r>
  <r>
    <s v="bml"/>
    <s v="k0toai012at12c4x5"/>
    <s v="pdk0.1"/>
    <e v="#N/A"/>
    <m/>
    <n v="7"/>
    <m/>
    <n v="7"/>
    <m/>
    <e v="#N/A"/>
    <m/>
    <b v="1"/>
    <e v="#N/A"/>
    <m/>
    <m/>
    <x v="1"/>
  </r>
  <r>
    <s v="bml"/>
    <s v="k0toai012at12c6x5"/>
    <s v="pdk0.1"/>
    <e v="#N/A"/>
    <m/>
    <n v="10"/>
    <m/>
    <n v="10"/>
    <m/>
    <e v="#N/A"/>
    <m/>
    <b v="1"/>
    <e v="#N/A"/>
    <m/>
    <m/>
    <x v="1"/>
  </r>
  <r>
    <s v="bml"/>
    <s v="k0toai022at11b1x5"/>
    <s v="pdk0.1"/>
    <n v="5"/>
    <m/>
    <n v="5"/>
    <m/>
    <n v="5"/>
    <m/>
    <b v="1"/>
    <m/>
    <b v="1"/>
    <n v="0"/>
    <m/>
    <m/>
    <x v="0"/>
  </r>
  <r>
    <s v="bml"/>
    <s v="k0toai022at11c1x5"/>
    <s v="pdk0.1"/>
    <n v="5"/>
    <m/>
    <n v="5"/>
    <m/>
    <n v="5"/>
    <m/>
    <b v="1"/>
    <m/>
    <b v="1"/>
    <n v="0"/>
    <m/>
    <m/>
    <x v="0"/>
  </r>
  <r>
    <s v="bml"/>
    <s v="k0toai022at11c2x5"/>
    <s v="pdk0.1"/>
    <n v="9"/>
    <m/>
    <n v="9"/>
    <m/>
    <n v="9"/>
    <m/>
    <b v="1"/>
    <m/>
    <b v="1"/>
    <n v="0"/>
    <m/>
    <m/>
    <x v="0"/>
  </r>
  <r>
    <s v="bml"/>
    <s v="k0toai022at11c4x5"/>
    <s v="pdk0.1"/>
    <n v="17"/>
    <m/>
    <n v="17"/>
    <m/>
    <n v="17"/>
    <m/>
    <b v="1"/>
    <m/>
    <b v="1"/>
    <n v="0"/>
    <m/>
    <m/>
    <x v="0"/>
  </r>
  <r>
    <s v="bml"/>
    <s v="k0toai022at12c4x5"/>
    <s v="pdk0.1"/>
    <e v="#N/A"/>
    <m/>
    <n v="9"/>
    <m/>
    <n v="9"/>
    <m/>
    <e v="#N/A"/>
    <m/>
    <b v="1"/>
    <e v="#N/A"/>
    <m/>
    <m/>
    <x v="1"/>
  </r>
  <r>
    <s v="bml"/>
    <s v="k0toai022at12c6x5"/>
    <s v="pdk0.1"/>
    <e v="#N/A"/>
    <m/>
    <n v="13"/>
    <m/>
    <n v="13"/>
    <m/>
    <e v="#N/A"/>
    <m/>
    <b v="1"/>
    <e v="#N/A"/>
    <m/>
    <m/>
    <x v="1"/>
  </r>
  <r>
    <s v="bml"/>
    <s v="k0torn002at11b1x5"/>
    <s v="pdk0.1"/>
    <n v="4"/>
    <m/>
    <n v="4"/>
    <m/>
    <n v="4"/>
    <m/>
    <b v="1"/>
    <m/>
    <b v="1"/>
    <n v="0"/>
    <m/>
    <m/>
    <x v="0"/>
  </r>
  <r>
    <s v="bml"/>
    <s v="k0torn002at11c1x5"/>
    <s v="pdk0.1"/>
    <n v="4"/>
    <m/>
    <n v="4"/>
    <m/>
    <n v="4"/>
    <m/>
    <b v="1"/>
    <m/>
    <b v="1"/>
    <n v="0"/>
    <m/>
    <m/>
    <x v="0"/>
  </r>
  <r>
    <s v="bml"/>
    <s v="k0torn002at11c2x5"/>
    <s v="pdk0.1"/>
    <n v="5"/>
    <m/>
    <n v="5"/>
    <m/>
    <n v="5"/>
    <m/>
    <b v="1"/>
    <m/>
    <b v="1"/>
    <n v="0"/>
    <m/>
    <m/>
    <x v="0"/>
  </r>
  <r>
    <s v="bml"/>
    <s v="k0torn002at11c4x5"/>
    <s v="pdk0.1"/>
    <n v="9"/>
    <m/>
    <n v="9"/>
    <m/>
    <n v="9"/>
    <m/>
    <b v="1"/>
    <m/>
    <b v="1"/>
    <n v="0"/>
    <m/>
    <m/>
    <x v="0"/>
  </r>
  <r>
    <s v="bml"/>
    <s v="k0trm0023at12b1x5"/>
    <s v="pdk0.1"/>
    <n v="8"/>
    <m/>
    <n v="8"/>
    <m/>
    <n v="8"/>
    <m/>
    <b v="1"/>
    <m/>
    <b v="1"/>
    <n v="0"/>
    <m/>
    <m/>
    <x v="0"/>
  </r>
  <r>
    <s v="bml"/>
    <s v="k0trm0023at12c1x5"/>
    <s v="pdk0.1"/>
    <n v="8"/>
    <m/>
    <n v="8"/>
    <m/>
    <n v="8"/>
    <m/>
    <b v="1"/>
    <m/>
    <b v="1"/>
    <n v="0"/>
    <m/>
    <m/>
    <x v="0"/>
  </r>
  <r>
    <s v="bml"/>
    <s v="k0trm0023at12c2x5"/>
    <s v="pdk0.1"/>
    <n v="9"/>
    <m/>
    <n v="9"/>
    <m/>
    <n v="9"/>
    <m/>
    <b v="1"/>
    <m/>
    <b v="1"/>
    <n v="0"/>
    <m/>
    <m/>
    <x v="0"/>
  </r>
  <r>
    <s v="bml"/>
    <s v="k0trm0023at12c4x5"/>
    <s v="pdk0.1"/>
    <n v="17"/>
    <m/>
    <n v="17"/>
    <m/>
    <n v="17"/>
    <m/>
    <b v="1"/>
    <m/>
    <b v="1"/>
    <n v="0"/>
    <m/>
    <m/>
    <x v="0"/>
  </r>
  <r>
    <s v="bml"/>
    <s v="k0ttihi01at11b1x5"/>
    <s v="pdk0.1"/>
    <e v="#N/A"/>
    <m/>
    <n v="2"/>
    <m/>
    <n v="2"/>
    <m/>
    <e v="#N/A"/>
    <m/>
    <b v="1"/>
    <e v="#N/A"/>
    <m/>
    <m/>
    <x v="1"/>
  </r>
  <r>
    <s v="bml"/>
    <s v="k0ttihi01at11c1x5"/>
    <s v="pdk0.1"/>
    <e v="#N/A"/>
    <m/>
    <n v="2"/>
    <m/>
    <n v="2"/>
    <m/>
    <e v="#N/A"/>
    <m/>
    <b v="1"/>
    <e v="#N/A"/>
    <m/>
    <m/>
    <x v="1"/>
  </r>
  <r>
    <s v="bml"/>
    <s v="k0ttilo01at11b1x5"/>
    <s v="pdk0.1"/>
    <e v="#N/A"/>
    <m/>
    <n v="2.9999999999999996"/>
    <m/>
    <n v="2.9999999999999996"/>
    <m/>
    <e v="#N/A"/>
    <m/>
    <b v="1"/>
    <e v="#N/A"/>
    <m/>
    <m/>
    <x v="1"/>
  </r>
  <r>
    <s v="bml"/>
    <s v="k0ttilo01at11c1x5"/>
    <s v="pdk0.1"/>
    <e v="#N/A"/>
    <m/>
    <n v="2.9999999999999996"/>
    <m/>
    <n v="2.9999999999999996"/>
    <m/>
    <e v="#N/A"/>
    <m/>
    <b v="1"/>
    <e v="#N/A"/>
    <m/>
    <m/>
    <x v="1"/>
  </r>
  <r>
    <e v="#N/A"/>
    <s v="k0txnr002at11b1x5"/>
    <s v="pdk0.1"/>
    <n v="5.9999999999999991"/>
    <m/>
    <e v="#N/A"/>
    <m/>
    <n v="7"/>
    <m/>
    <e v="#N/A"/>
    <m/>
    <e v="#N/A"/>
    <n v="1.0000000000000009"/>
    <m/>
    <m/>
    <x v="8"/>
  </r>
  <r>
    <e v="#N/A"/>
    <s v="k0txnr002at11b1x7"/>
    <s v="pdk0.1"/>
    <n v="9"/>
    <m/>
    <e v="#N/A"/>
    <m/>
    <n v="9"/>
    <m/>
    <e v="#N/A"/>
    <m/>
    <e v="#N/A"/>
    <n v="0"/>
    <m/>
    <m/>
    <x v="0"/>
  </r>
  <r>
    <e v="#N/A"/>
    <s v="k0txnr002at11c1x5"/>
    <s v="pdk0.1"/>
    <n v="5.9999999999999991"/>
    <m/>
    <e v="#N/A"/>
    <m/>
    <n v="7"/>
    <m/>
    <e v="#N/A"/>
    <m/>
    <e v="#N/A"/>
    <n v="1.0000000000000009"/>
    <m/>
    <m/>
    <x v="8"/>
  </r>
  <r>
    <e v="#N/A"/>
    <s v="k0txnr002at11c1x7"/>
    <s v="pdk0.1"/>
    <n v="9"/>
    <m/>
    <e v="#N/A"/>
    <m/>
    <n v="9"/>
    <m/>
    <e v="#N/A"/>
    <m/>
    <e v="#N/A"/>
    <n v="0"/>
    <m/>
    <m/>
    <x v="0"/>
  </r>
  <r>
    <e v="#N/A"/>
    <s v="k0txnr002at11c2x5"/>
    <s v="pdk0.1"/>
    <n v="11"/>
    <m/>
    <e v="#N/A"/>
    <m/>
    <n v="11"/>
    <m/>
    <e v="#N/A"/>
    <m/>
    <e v="#N/A"/>
    <n v="0"/>
    <m/>
    <m/>
    <x v="0"/>
  </r>
  <r>
    <e v="#N/A"/>
    <s v="k0txnr002at12c4x5"/>
    <s v="pdk0.1"/>
    <n v="11"/>
    <m/>
    <e v="#N/A"/>
    <m/>
    <n v="11"/>
    <m/>
    <e v="#N/A"/>
    <m/>
    <e v="#N/A"/>
    <n v="0"/>
    <m/>
    <m/>
    <x v="0"/>
  </r>
  <r>
    <s v="bml"/>
    <s v="k0txnrb02at11b1x5"/>
    <s v="pdk0.1"/>
    <e v="#N/A"/>
    <m/>
    <n v="7"/>
    <m/>
    <n v="7"/>
    <m/>
    <e v="#N/A"/>
    <m/>
    <b v="1"/>
    <e v="#N/A"/>
    <m/>
    <m/>
    <x v="1"/>
  </r>
  <r>
    <s v="bml"/>
    <s v="k0txnrb02at11c1x5"/>
    <s v="pdk0.1"/>
    <e v="#N/A"/>
    <m/>
    <n v="7"/>
    <m/>
    <n v="7"/>
    <m/>
    <e v="#N/A"/>
    <m/>
    <b v="1"/>
    <e v="#N/A"/>
    <m/>
    <m/>
    <x v="1"/>
  </r>
  <r>
    <s v="bml"/>
    <s v="k0txnrb02at11c2x5"/>
    <s v="pdk0.1"/>
    <e v="#N/A"/>
    <m/>
    <n v="8"/>
    <m/>
    <n v="8"/>
    <m/>
    <e v="#N/A"/>
    <m/>
    <b v="1"/>
    <e v="#N/A"/>
    <m/>
    <m/>
    <x v="1"/>
  </r>
  <r>
    <s v="bml"/>
    <s v="k0txnrb02at12c2x5"/>
    <s v="pdk0.1"/>
    <e v="#N/A"/>
    <m/>
    <n v="5"/>
    <m/>
    <n v="5"/>
    <m/>
    <e v="#N/A"/>
    <m/>
    <b v="1"/>
    <e v="#N/A"/>
    <m/>
    <m/>
    <x v="1"/>
  </r>
  <r>
    <s v="bml"/>
    <s v="k0txnrb02at12c4x5"/>
    <s v="pdk0.1"/>
    <e v="#N/A"/>
    <m/>
    <n v="7"/>
    <m/>
    <n v="7"/>
    <m/>
    <e v="#N/A"/>
    <m/>
    <b v="1"/>
    <e v="#N/A"/>
    <m/>
    <m/>
    <x v="1"/>
  </r>
  <r>
    <s v="bml"/>
    <s v="k0txnrc02at11b1x5"/>
    <s v="pdk0.1"/>
    <e v="#N/A"/>
    <m/>
    <n v="7"/>
    <m/>
    <n v="7"/>
    <m/>
    <e v="#N/A"/>
    <m/>
    <b v="1"/>
    <e v="#N/A"/>
    <m/>
    <m/>
    <x v="1"/>
  </r>
  <r>
    <s v="bml"/>
    <s v="k0txnrc02at11c1x5"/>
    <s v="pdk0.1"/>
    <e v="#N/A"/>
    <m/>
    <n v="7"/>
    <m/>
    <n v="7"/>
    <m/>
    <e v="#N/A"/>
    <m/>
    <b v="1"/>
    <e v="#N/A"/>
    <m/>
    <m/>
    <x v="1"/>
  </r>
  <r>
    <s v="bml"/>
    <s v="k0txnrc02at11c2x5"/>
    <s v="pdk0.1"/>
    <e v="#N/A"/>
    <m/>
    <n v="9"/>
    <m/>
    <n v="9"/>
    <m/>
    <e v="#N/A"/>
    <m/>
    <b v="1"/>
    <e v="#N/A"/>
    <m/>
    <m/>
    <x v="1"/>
  </r>
  <r>
    <s v="bml"/>
    <s v="k0txnrc02at12c2x5"/>
    <s v="pdk0.1"/>
    <e v="#N/A"/>
    <m/>
    <n v="5"/>
    <m/>
    <n v="5"/>
    <m/>
    <e v="#N/A"/>
    <m/>
    <b v="1"/>
    <e v="#N/A"/>
    <m/>
    <m/>
    <x v="1"/>
  </r>
  <r>
    <s v="bml"/>
    <s v="k0txnrc02at12c4x5"/>
    <s v="pdk0.1"/>
    <e v="#N/A"/>
    <m/>
    <n v="9"/>
    <m/>
    <n v="9"/>
    <m/>
    <e v="#N/A"/>
    <m/>
    <b v="1"/>
    <e v="#N/A"/>
    <m/>
    <m/>
    <x v="1"/>
  </r>
  <r>
    <e v="#N/A"/>
    <s v="k0txor002at11b1x5"/>
    <s v="pdk0.1"/>
    <n v="5.9999999999999991"/>
    <m/>
    <e v="#N/A"/>
    <m/>
    <n v="7"/>
    <m/>
    <e v="#N/A"/>
    <m/>
    <e v="#N/A"/>
    <n v="1.0000000000000009"/>
    <m/>
    <m/>
    <x v="8"/>
  </r>
  <r>
    <e v="#N/A"/>
    <s v="k0txor002at11b1x7"/>
    <s v="pdk0.1"/>
    <n v="9"/>
    <m/>
    <e v="#N/A"/>
    <m/>
    <n v="9"/>
    <m/>
    <e v="#N/A"/>
    <m/>
    <e v="#N/A"/>
    <n v="0"/>
    <m/>
    <m/>
    <x v="0"/>
  </r>
  <r>
    <e v="#N/A"/>
    <s v="k0txor002at11c1x5"/>
    <s v="pdk0.1"/>
    <n v="5.9999999999999991"/>
    <m/>
    <e v="#N/A"/>
    <m/>
    <n v="7"/>
    <m/>
    <e v="#N/A"/>
    <m/>
    <e v="#N/A"/>
    <n v="1.0000000000000009"/>
    <m/>
    <m/>
    <x v="8"/>
  </r>
  <r>
    <e v="#N/A"/>
    <s v="k0txor002at11c1x7"/>
    <s v="pdk0.1"/>
    <n v="9"/>
    <m/>
    <e v="#N/A"/>
    <m/>
    <n v="9"/>
    <m/>
    <e v="#N/A"/>
    <m/>
    <e v="#N/A"/>
    <n v="0"/>
    <m/>
    <m/>
    <x v="0"/>
  </r>
  <r>
    <e v="#N/A"/>
    <s v="k0txor002at11c2x5"/>
    <s v="pdk0.1"/>
    <n v="11"/>
    <m/>
    <e v="#N/A"/>
    <m/>
    <n v="11"/>
    <m/>
    <e v="#N/A"/>
    <m/>
    <e v="#N/A"/>
    <n v="0"/>
    <m/>
    <m/>
    <x v="0"/>
  </r>
  <r>
    <e v="#N/A"/>
    <s v="k0txor002at12c4x5"/>
    <s v="pdk0.1"/>
    <n v="11"/>
    <m/>
    <e v="#N/A"/>
    <m/>
    <n v="11"/>
    <m/>
    <e v="#N/A"/>
    <m/>
    <e v="#N/A"/>
    <n v="0"/>
    <m/>
    <m/>
    <x v="0"/>
  </r>
  <r>
    <s v="bml"/>
    <s v="k0txorb02at11b1x5"/>
    <s v="pdk0.1"/>
    <e v="#N/A"/>
    <m/>
    <n v="7"/>
    <m/>
    <n v="7"/>
    <m/>
    <e v="#N/A"/>
    <m/>
    <b v="1"/>
    <e v="#N/A"/>
    <m/>
    <m/>
    <x v="1"/>
  </r>
  <r>
    <s v="bml"/>
    <s v="k0txorb02at11c1x5"/>
    <s v="pdk0.1"/>
    <e v="#N/A"/>
    <m/>
    <n v="7"/>
    <m/>
    <n v="7"/>
    <m/>
    <e v="#N/A"/>
    <m/>
    <b v="1"/>
    <e v="#N/A"/>
    <m/>
    <m/>
    <x v="1"/>
  </r>
  <r>
    <s v="bml"/>
    <s v="k0txorb02at11c2x5"/>
    <s v="pdk0.1"/>
    <e v="#N/A"/>
    <m/>
    <n v="8"/>
    <m/>
    <n v="8"/>
    <m/>
    <e v="#N/A"/>
    <m/>
    <b v="1"/>
    <e v="#N/A"/>
    <m/>
    <m/>
    <x v="1"/>
  </r>
  <r>
    <s v="bml"/>
    <s v="k0txorb02at12c2x5"/>
    <s v="pdk0.1"/>
    <e v="#N/A"/>
    <m/>
    <n v="5"/>
    <m/>
    <n v="5"/>
    <m/>
    <e v="#N/A"/>
    <m/>
    <b v="1"/>
    <e v="#N/A"/>
    <m/>
    <m/>
    <x v="1"/>
  </r>
  <r>
    <s v="bml"/>
    <s v="k0txorb02at12c4x5"/>
    <s v="pdk0.1"/>
    <e v="#N/A"/>
    <m/>
    <n v="7"/>
    <m/>
    <n v="7"/>
    <m/>
    <e v="#N/A"/>
    <m/>
    <b v="1"/>
    <e v="#N/A"/>
    <m/>
    <m/>
    <x v="1"/>
  </r>
  <r>
    <s v="bml"/>
    <s v="k0txorc02at11b1x5"/>
    <s v="pdk0.1"/>
    <e v="#N/A"/>
    <m/>
    <n v="7"/>
    <m/>
    <n v="7"/>
    <m/>
    <e v="#N/A"/>
    <m/>
    <b v="1"/>
    <e v="#N/A"/>
    <m/>
    <m/>
    <x v="1"/>
  </r>
  <r>
    <s v="bml"/>
    <s v="k0txorc02at11c1x5"/>
    <s v="pdk0.1"/>
    <e v="#N/A"/>
    <m/>
    <n v="7"/>
    <m/>
    <n v="7"/>
    <m/>
    <e v="#N/A"/>
    <m/>
    <b v="1"/>
    <e v="#N/A"/>
    <m/>
    <m/>
    <x v="1"/>
  </r>
  <r>
    <s v="bml"/>
    <s v="k0txorc02at11c2x5"/>
    <s v="pdk0.1"/>
    <e v="#N/A"/>
    <m/>
    <n v="9"/>
    <m/>
    <n v="9"/>
    <m/>
    <e v="#N/A"/>
    <m/>
    <b v="1"/>
    <e v="#N/A"/>
    <m/>
    <m/>
    <x v="1"/>
  </r>
  <r>
    <s v="bml"/>
    <s v="k0txorc02at12c2x5"/>
    <s v="pdk0.1"/>
    <e v="#N/A"/>
    <m/>
    <n v="5"/>
    <m/>
    <n v="5"/>
    <m/>
    <e v="#N/A"/>
    <m/>
    <b v="1"/>
    <e v="#N/A"/>
    <m/>
    <m/>
    <x v="1"/>
  </r>
  <r>
    <s v="bml"/>
    <s v="k0txorc02at12c4x5"/>
    <s v="pdk0.1"/>
    <e v="#N/A"/>
    <m/>
    <n v="9"/>
    <m/>
    <n v="9"/>
    <m/>
    <e v="#N/A"/>
    <m/>
    <b v="1"/>
    <e v="#N/A"/>
    <m/>
    <m/>
    <x v="1"/>
  </r>
  <r>
    <s v="bml"/>
    <s v="k0tydp122at11b0x5"/>
    <s v="pdk0.1"/>
    <n v="2.9999999999999996"/>
    <m/>
    <n v="2.9999999999999996"/>
    <m/>
    <n v="2.9999999999999996"/>
    <m/>
    <b v="1"/>
    <m/>
    <b v="1"/>
    <n v="0"/>
    <m/>
    <m/>
    <x v="0"/>
  </r>
  <r>
    <s v="bml"/>
    <s v="k0tydp133at11c0x5"/>
    <s v="pdk0.1"/>
    <e v="#N/A"/>
    <m/>
    <n v="2.9999999999999996"/>
    <m/>
    <n v="2.9999999999999996"/>
    <m/>
    <e v="#N/A"/>
    <m/>
    <b v="1"/>
    <e v="#N/A"/>
    <m/>
    <m/>
    <x v="1"/>
  </r>
  <r>
    <s v="bml"/>
    <s v="k0tzfce22at11b1x5"/>
    <s v="pdk0.1"/>
    <e v="#N/A"/>
    <m/>
    <n v="1"/>
    <m/>
    <n v="1"/>
    <m/>
    <e v="#N/A"/>
    <m/>
    <b v="1"/>
    <e v="#N/A"/>
    <m/>
    <m/>
    <x v="1"/>
  </r>
  <r>
    <s v="bml"/>
    <s v="k0tzfce22at11b2x5"/>
    <s v="pdk0.1"/>
    <e v="#N/A"/>
    <m/>
    <n v="2"/>
    <m/>
    <n v="2"/>
    <m/>
    <e v="#N/A"/>
    <m/>
    <b v="1"/>
    <e v="#N/A"/>
    <m/>
    <m/>
    <x v="1"/>
  </r>
  <r>
    <s v="bml"/>
    <s v="k0tzfce22at11b3x5"/>
    <s v="pdk0.1"/>
    <e v="#N/A"/>
    <m/>
    <n v="2.9999999999999996"/>
    <m/>
    <n v="2.9999999999999996"/>
    <m/>
    <e v="#N/A"/>
    <m/>
    <b v="1"/>
    <e v="#N/A"/>
    <m/>
    <m/>
    <x v="1"/>
  </r>
  <r>
    <s v="bml"/>
    <s v="k0tzfce22at11b4x5"/>
    <s v="pdk0.1"/>
    <e v="#N/A"/>
    <m/>
    <n v="4"/>
    <m/>
    <n v="4"/>
    <m/>
    <e v="#N/A"/>
    <m/>
    <b v="1"/>
    <e v="#N/A"/>
    <m/>
    <m/>
    <x v="1"/>
  </r>
  <r>
    <s v="bml"/>
    <s v="k0tzfce22at11b8x5"/>
    <s v="pdk0.1"/>
    <e v="#N/A"/>
    <m/>
    <n v="8"/>
    <m/>
    <n v="8"/>
    <m/>
    <e v="#N/A"/>
    <m/>
    <b v="1"/>
    <e v="#N/A"/>
    <m/>
    <m/>
    <x v="1"/>
  </r>
  <r>
    <s v="bml"/>
    <s v="k0tzfce22at11bgx5"/>
    <s v="pdk0.1"/>
    <e v="#N/A"/>
    <m/>
    <n v="16"/>
    <m/>
    <n v="16"/>
    <m/>
    <e v="#N/A"/>
    <m/>
    <b v="1"/>
    <e v="#N/A"/>
    <m/>
    <m/>
    <x v="1"/>
  </r>
  <r>
    <s v="bml"/>
    <s v="k0tzfce22at11bwx5"/>
    <s v="pdk0.1"/>
    <e v="#N/A"/>
    <m/>
    <n v="32"/>
    <m/>
    <n v="32"/>
    <m/>
    <e v="#N/A"/>
    <m/>
    <b v="1"/>
    <e v="#N/A"/>
    <m/>
    <m/>
    <x v="1"/>
  </r>
  <r>
    <s v="bml"/>
    <s v="k0tzfce22at11htx5"/>
    <s v="pdk0.1"/>
    <e v="#N/A"/>
    <m/>
    <n v="64"/>
    <m/>
    <n v="64"/>
    <m/>
    <e v="#N/A"/>
    <m/>
    <b v="1"/>
    <e v="#N/A"/>
    <m/>
    <m/>
    <x v="1"/>
  </r>
  <r>
    <s v="bml"/>
    <s v="k0tzfce33at11c1x5"/>
    <s v="pdk0.1"/>
    <e v="#N/A"/>
    <m/>
    <n v="1"/>
    <m/>
    <n v="1"/>
    <m/>
    <e v="#N/A"/>
    <m/>
    <b v="1"/>
    <e v="#N/A"/>
    <m/>
    <m/>
    <x v="1"/>
  </r>
  <r>
    <s v="bml"/>
    <s v="k0tzfce33at11c2x5"/>
    <s v="pdk0.1"/>
    <e v="#N/A"/>
    <m/>
    <n v="2"/>
    <m/>
    <n v="2"/>
    <m/>
    <e v="#N/A"/>
    <m/>
    <b v="1"/>
    <e v="#N/A"/>
    <m/>
    <m/>
    <x v="1"/>
  </r>
  <r>
    <s v="bml"/>
    <s v="k0tzfce33at11c3x5"/>
    <s v="pdk0.1"/>
    <e v="#N/A"/>
    <m/>
    <n v="2.9999999999999996"/>
    <m/>
    <n v="2.9999999999999996"/>
    <m/>
    <e v="#N/A"/>
    <m/>
    <b v="1"/>
    <e v="#N/A"/>
    <m/>
    <m/>
    <x v="1"/>
  </r>
  <r>
    <s v="bml"/>
    <s v="k0tzfce33at11c4x5"/>
    <s v="pdk0.1"/>
    <e v="#N/A"/>
    <m/>
    <n v="4"/>
    <m/>
    <n v="4"/>
    <m/>
    <e v="#N/A"/>
    <m/>
    <b v="1"/>
    <e v="#N/A"/>
    <m/>
    <m/>
    <x v="1"/>
  </r>
  <r>
    <s v="bml"/>
    <s v="k0tzfce33at11c8x5"/>
    <s v="pdk0.1"/>
    <e v="#N/A"/>
    <m/>
    <n v="8"/>
    <m/>
    <n v="8"/>
    <m/>
    <e v="#N/A"/>
    <m/>
    <b v="1"/>
    <e v="#N/A"/>
    <m/>
    <m/>
    <x v="1"/>
  </r>
  <r>
    <s v="bml"/>
    <s v="k0tzfce33at11cgx5"/>
    <s v="pdk0.1"/>
    <e v="#N/A"/>
    <m/>
    <n v="16"/>
    <m/>
    <n v="16"/>
    <m/>
    <e v="#N/A"/>
    <m/>
    <b v="1"/>
    <e v="#N/A"/>
    <m/>
    <m/>
    <x v="1"/>
  </r>
  <r>
    <s v="bml"/>
    <s v="k0tzfce33at11cwx5"/>
    <s v="pdk0.1"/>
    <e v="#N/A"/>
    <m/>
    <n v="32"/>
    <m/>
    <n v="32"/>
    <m/>
    <e v="#N/A"/>
    <m/>
    <b v="1"/>
    <e v="#N/A"/>
    <m/>
    <m/>
    <x v="1"/>
  </r>
  <r>
    <s v="bml"/>
    <s v="k0tzfce33at11itx5"/>
    <s v="pdk0.1"/>
    <e v="#N/A"/>
    <m/>
    <n v="64"/>
    <m/>
    <n v="64"/>
    <m/>
    <e v="#N/A"/>
    <m/>
    <b v="1"/>
    <e v="#N/A"/>
    <m/>
    <m/>
    <x v="1"/>
  </r>
  <r>
    <s v="bml"/>
    <s v="k0tzfco22at11b1x5"/>
    <s v="pdk0.1"/>
    <e v="#N/A"/>
    <m/>
    <n v="1"/>
    <m/>
    <n v="1"/>
    <m/>
    <e v="#N/A"/>
    <m/>
    <b v="1"/>
    <e v="#N/A"/>
    <m/>
    <m/>
    <x v="1"/>
  </r>
  <r>
    <s v="bml"/>
    <s v="k0tzfco22at11b2x5"/>
    <s v="pdk0.1"/>
    <e v="#N/A"/>
    <m/>
    <n v="2"/>
    <m/>
    <n v="2"/>
    <m/>
    <e v="#N/A"/>
    <m/>
    <b v="1"/>
    <e v="#N/A"/>
    <m/>
    <m/>
    <x v="1"/>
  </r>
  <r>
    <s v="bml"/>
    <s v="k0tzfco22at11b3x5"/>
    <s v="pdk0.1"/>
    <e v="#N/A"/>
    <m/>
    <n v="2.9999999999999996"/>
    <m/>
    <n v="2.9999999999999996"/>
    <m/>
    <e v="#N/A"/>
    <m/>
    <b v="1"/>
    <e v="#N/A"/>
    <m/>
    <m/>
    <x v="1"/>
  </r>
  <r>
    <s v="bml"/>
    <s v="k0tzfco22at11b4x5"/>
    <s v="pdk0.1"/>
    <e v="#N/A"/>
    <m/>
    <n v="4"/>
    <m/>
    <n v="4"/>
    <m/>
    <e v="#N/A"/>
    <m/>
    <b v="1"/>
    <e v="#N/A"/>
    <m/>
    <m/>
    <x v="1"/>
  </r>
  <r>
    <s v="bml"/>
    <s v="k0tzfco22at11b8x5"/>
    <s v="pdk0.1"/>
    <e v="#N/A"/>
    <m/>
    <n v="8"/>
    <m/>
    <n v="8"/>
    <m/>
    <e v="#N/A"/>
    <m/>
    <b v="1"/>
    <e v="#N/A"/>
    <m/>
    <m/>
    <x v="1"/>
  </r>
  <r>
    <s v="bml"/>
    <s v="k0tzfco22at11bgx5"/>
    <s v="pdk0.1"/>
    <e v="#N/A"/>
    <m/>
    <n v="16"/>
    <m/>
    <n v="16"/>
    <m/>
    <e v="#N/A"/>
    <m/>
    <b v="1"/>
    <e v="#N/A"/>
    <m/>
    <m/>
    <x v="1"/>
  </r>
  <r>
    <s v="bml"/>
    <s v="k0tzfco22at11bwx5"/>
    <s v="pdk0.1"/>
    <e v="#N/A"/>
    <m/>
    <n v="32"/>
    <m/>
    <n v="32"/>
    <m/>
    <e v="#N/A"/>
    <m/>
    <b v="1"/>
    <e v="#N/A"/>
    <m/>
    <m/>
    <x v="1"/>
  </r>
  <r>
    <s v="bml"/>
    <s v="k0tzfco22at11htx5"/>
    <s v="pdk0.1"/>
    <e v="#N/A"/>
    <m/>
    <n v="64"/>
    <m/>
    <n v="64"/>
    <m/>
    <e v="#N/A"/>
    <m/>
    <b v="1"/>
    <e v="#N/A"/>
    <m/>
    <m/>
    <x v="1"/>
  </r>
  <r>
    <s v="bml"/>
    <s v="k0tzfco33at11c1x5"/>
    <s v="pdk0.1"/>
    <e v="#N/A"/>
    <m/>
    <n v="1"/>
    <m/>
    <n v="1"/>
    <m/>
    <e v="#N/A"/>
    <m/>
    <b v="1"/>
    <e v="#N/A"/>
    <m/>
    <m/>
    <x v="1"/>
  </r>
  <r>
    <s v="bml"/>
    <s v="k0tzfco33at11c2x5"/>
    <s v="pdk0.1"/>
    <e v="#N/A"/>
    <m/>
    <n v="2"/>
    <m/>
    <n v="2"/>
    <m/>
    <e v="#N/A"/>
    <m/>
    <b v="1"/>
    <e v="#N/A"/>
    <m/>
    <m/>
    <x v="1"/>
  </r>
  <r>
    <s v="bml"/>
    <s v="k0tzfco33at11c3x5"/>
    <s v="pdk0.1"/>
    <e v="#N/A"/>
    <m/>
    <n v="2.9999999999999996"/>
    <m/>
    <n v="2.9999999999999996"/>
    <m/>
    <e v="#N/A"/>
    <m/>
    <b v="1"/>
    <e v="#N/A"/>
    <m/>
    <m/>
    <x v="1"/>
  </r>
  <r>
    <s v="bml"/>
    <s v="k0tzfco33at11c4x5"/>
    <s v="pdk0.1"/>
    <e v="#N/A"/>
    <m/>
    <n v="4"/>
    <m/>
    <n v="4"/>
    <m/>
    <e v="#N/A"/>
    <m/>
    <b v="1"/>
    <e v="#N/A"/>
    <m/>
    <m/>
    <x v="1"/>
  </r>
  <r>
    <s v="bml"/>
    <s v="k0tzfco33at11c8x5"/>
    <s v="pdk0.1"/>
    <e v="#N/A"/>
    <m/>
    <n v="8"/>
    <m/>
    <n v="8"/>
    <m/>
    <e v="#N/A"/>
    <m/>
    <b v="1"/>
    <e v="#N/A"/>
    <m/>
    <m/>
    <x v="1"/>
  </r>
  <r>
    <s v="bml"/>
    <s v="k0tzfco33at11cgx5"/>
    <s v="pdk0.1"/>
    <e v="#N/A"/>
    <m/>
    <n v="16"/>
    <m/>
    <n v="16"/>
    <m/>
    <e v="#N/A"/>
    <m/>
    <b v="1"/>
    <e v="#N/A"/>
    <m/>
    <m/>
    <x v="1"/>
  </r>
  <r>
    <s v="bml"/>
    <s v="k0tzfco33at11cwx5"/>
    <s v="pdk0.1"/>
    <e v="#N/A"/>
    <m/>
    <n v="32"/>
    <m/>
    <n v="32"/>
    <m/>
    <e v="#N/A"/>
    <m/>
    <b v="1"/>
    <e v="#N/A"/>
    <m/>
    <m/>
    <x v="1"/>
  </r>
  <r>
    <s v="bml"/>
    <s v="k0tzfco33at11itx5"/>
    <s v="pdk0.1"/>
    <e v="#N/A"/>
    <m/>
    <n v="64"/>
    <m/>
    <n v="64"/>
    <m/>
    <e v="#N/A"/>
    <m/>
    <b v="1"/>
    <e v="#N/A"/>
    <m/>
    <m/>
    <x v="1"/>
  </r>
  <r>
    <s v="bml"/>
    <s v="k0tzfle22at11b1x5"/>
    <s v="pdk0.1"/>
    <e v="#N/A"/>
    <m/>
    <n v="1"/>
    <m/>
    <n v="1"/>
    <m/>
    <e v="#N/A"/>
    <m/>
    <b v="1"/>
    <e v="#N/A"/>
    <m/>
    <m/>
    <x v="1"/>
  </r>
  <r>
    <s v="bml"/>
    <s v="k0tzfle33at11c1x5"/>
    <s v="pdk0.1"/>
    <e v="#N/A"/>
    <m/>
    <n v="1"/>
    <m/>
    <n v="1"/>
    <m/>
    <e v="#N/A"/>
    <m/>
    <b v="1"/>
    <e v="#N/A"/>
    <m/>
    <m/>
    <x v="1"/>
  </r>
  <r>
    <s v="bml"/>
    <s v="k0tzflo22at11b1x5"/>
    <s v="pdk0.1"/>
    <e v="#N/A"/>
    <m/>
    <n v="1"/>
    <m/>
    <n v="1"/>
    <m/>
    <e v="#N/A"/>
    <m/>
    <b v="1"/>
    <e v="#N/A"/>
    <m/>
    <m/>
    <x v="1"/>
  </r>
  <r>
    <s v="bml"/>
    <s v="k0tzflo33at11c1x5"/>
    <s v="pdk0.1"/>
    <e v="#N/A"/>
    <m/>
    <n v="1"/>
    <m/>
    <n v="1"/>
    <m/>
    <e v="#N/A"/>
    <m/>
    <b v="1"/>
    <e v="#N/A"/>
    <m/>
    <m/>
    <x v="1"/>
  </r>
  <r>
    <s v="bml"/>
    <s v="k0tzfre22at11b1x5"/>
    <s v="pdk0.1"/>
    <e v="#N/A"/>
    <m/>
    <n v="1"/>
    <m/>
    <n v="1"/>
    <m/>
    <e v="#N/A"/>
    <m/>
    <b v="1"/>
    <e v="#N/A"/>
    <m/>
    <m/>
    <x v="1"/>
  </r>
  <r>
    <s v="bml"/>
    <s v="k0tzfre33at11c1x5"/>
    <s v="pdk0.1"/>
    <e v="#N/A"/>
    <m/>
    <n v="1"/>
    <m/>
    <n v="1"/>
    <m/>
    <e v="#N/A"/>
    <m/>
    <b v="1"/>
    <e v="#N/A"/>
    <m/>
    <m/>
    <x v="1"/>
  </r>
  <r>
    <s v="bml"/>
    <s v="k0tzfro22at11b1x5"/>
    <s v="pdk0.1"/>
    <e v="#N/A"/>
    <m/>
    <n v="1"/>
    <m/>
    <n v="1"/>
    <m/>
    <e v="#N/A"/>
    <m/>
    <b v="1"/>
    <e v="#N/A"/>
    <m/>
    <m/>
    <x v="1"/>
  </r>
  <r>
    <s v="bml"/>
    <s v="k0tzfro33at11c1x5"/>
    <s v="pdk0.1"/>
    <e v="#N/A"/>
    <m/>
    <n v="1"/>
    <m/>
    <n v="1"/>
    <m/>
    <e v="#N/A"/>
    <m/>
    <b v="1"/>
    <e v="#N/A"/>
    <m/>
    <m/>
    <x v="1"/>
  </r>
  <r>
    <s v="bml"/>
    <s v="k0tzvcc00at11b0x5"/>
    <s v="pdk0.1"/>
    <n v="7"/>
    <m/>
    <n v="7"/>
    <m/>
    <n v="7"/>
    <m/>
    <b v="1"/>
    <m/>
    <b v="1"/>
    <n v="0"/>
    <m/>
    <m/>
    <x v="0"/>
  </r>
  <r>
    <s v="bml"/>
    <s v="k0tzvcc00at11c0x5"/>
    <s v="pdk0.1"/>
    <n v="7"/>
    <m/>
    <n v="7"/>
    <m/>
    <n v="7"/>
    <m/>
    <b v="1"/>
    <m/>
    <b v="1"/>
    <n v="0"/>
    <m/>
    <m/>
    <x v="0"/>
  </r>
  <r>
    <s v="bml"/>
    <s v="k0tzvss00at11b0x5"/>
    <s v="pdk0.1"/>
    <n v="7"/>
    <m/>
    <n v="7"/>
    <m/>
    <n v="7"/>
    <m/>
    <b v="1"/>
    <m/>
    <b v="1"/>
    <n v="0"/>
    <m/>
    <m/>
    <x v="0"/>
  </r>
  <r>
    <s v="bml"/>
    <s v="k0tzvss00at11c0x5"/>
    <s v="pdk0.1"/>
    <n v="7"/>
    <m/>
    <n v="7"/>
    <m/>
    <n v="7"/>
    <m/>
    <b v="1"/>
    <m/>
    <b v="1"/>
    <n v="0"/>
    <m/>
    <m/>
    <x v="0"/>
  </r>
  <r>
    <m/>
    <m/>
    <m/>
    <m/>
    <m/>
    <m/>
    <m/>
    <m/>
    <m/>
    <m/>
    <m/>
    <m/>
    <m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1C32C7-A10A-45F3-8D40-28D28F7B336E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 rowPageCount="1" colPageCount="1"/>
  <pivotFields count="15">
    <pivotField axis="axisPage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8">
        <item x="4"/>
        <item x="6"/>
        <item x="5"/>
        <item x="1"/>
        <item x="3"/>
        <item x="2"/>
        <item x="0"/>
        <item t="default"/>
      </items>
    </pivotField>
    <pivotField axis="axisRow" showAll="0">
      <items count="10">
        <item x="5"/>
        <item x="6"/>
        <item x="4"/>
        <item x="1"/>
        <item x="3"/>
        <item x="2"/>
        <item x="0"/>
        <item x="7"/>
        <item x="8"/>
        <item t="default"/>
      </items>
    </pivotField>
  </pivotFields>
  <rowFields count="1">
    <field x="1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0" item="0" hier="-1"/>
  </pageFields>
  <dataFields count="1">
    <dataField name="Count of cel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1C77B8-1A12-4D61-A437-5C5F6C49C579}" name="PivotTable6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16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5"/>
        <item x="7"/>
        <item x="4"/>
        <item x="2"/>
        <item x="3"/>
        <item x="6"/>
        <item x="0"/>
        <item x="8"/>
        <item x="1"/>
        <item x="9"/>
        <item t="default"/>
      </items>
    </pivotField>
  </pivotFields>
  <rowFields count="1">
    <field x="1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cel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79" dT="2024-07-11T03:35:04.65" personId="{B21B342A-1E2A-4F4A-98E9-0B993B4585AC}" id="{D04FBD0D-3531-489C-811B-2329CB8B94FD}">
    <text>Ver1.1-&gt;1.2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919AD-0812-4976-ADF9-3B8EC8BD4477}">
  <sheetPr>
    <tabColor rgb="FFFF0000"/>
  </sheetPr>
  <dimension ref="A1:H319"/>
  <sheetViews>
    <sheetView tabSelected="1" workbookViewId="0">
      <selection activeCell="F324" sqref="F324"/>
    </sheetView>
  </sheetViews>
  <sheetFormatPr defaultRowHeight="14.5" x14ac:dyDescent="0.35"/>
  <cols>
    <col min="1" max="1" width="20.81640625" customWidth="1"/>
    <col min="2" max="2" width="14.7265625" customWidth="1"/>
    <col min="3" max="3" width="26.1796875" customWidth="1"/>
    <col min="4" max="4" width="17.90625" customWidth="1"/>
    <col min="5" max="5" width="39" style="17" customWidth="1"/>
    <col min="6" max="6" width="17.54296875" customWidth="1"/>
  </cols>
  <sheetData>
    <row r="1" spans="1:8" s="1" customFormat="1" x14ac:dyDescent="0.35">
      <c r="A1" s="1" t="s">
        <v>2243</v>
      </c>
      <c r="B1" s="1" t="s">
        <v>2242</v>
      </c>
      <c r="C1" s="1" t="s">
        <v>2246</v>
      </c>
      <c r="D1" s="16" t="s">
        <v>2247</v>
      </c>
      <c r="E1" s="18" t="s">
        <v>2245</v>
      </c>
      <c r="F1" s="1" t="s">
        <v>2835</v>
      </c>
      <c r="G1" s="1" t="s">
        <v>2839</v>
      </c>
      <c r="H1" s="1" t="s">
        <v>2840</v>
      </c>
    </row>
    <row r="2" spans="1:8" x14ac:dyDescent="0.35">
      <c r="A2" t="str">
        <f>comp3!B2</f>
        <v>k0tand002at11b1x5</v>
      </c>
      <c r="B2">
        <f>comp3!P2</f>
        <v>0</v>
      </c>
      <c r="D2">
        <f>comp3!H2</f>
        <v>4</v>
      </c>
      <c r="E2" s="17" t="s">
        <v>2244</v>
      </c>
      <c r="F2" t="e">
        <f>VLOOKUP(A2,mapping!B$2:C$1000,2,FALSE)</f>
        <v>#N/A</v>
      </c>
      <c r="G2" t="e">
        <f>VLOOKUP(F2,k0mb1_24ww29!A$2:C$1000,3,FALSE)</f>
        <v>#N/A</v>
      </c>
      <c r="H2" t="e">
        <f>G2-D2</f>
        <v>#N/A</v>
      </c>
    </row>
    <row r="3" spans="1:8" x14ac:dyDescent="0.35">
      <c r="A3" t="str">
        <f>comp3!B3</f>
        <v>k0tand002at11c1x5</v>
      </c>
      <c r="B3">
        <f>comp3!P3</f>
        <v>0</v>
      </c>
      <c r="D3">
        <f>comp3!H3</f>
        <v>4</v>
      </c>
      <c r="E3" s="17" t="s">
        <v>2244</v>
      </c>
      <c r="F3" t="str">
        <f>VLOOKUP(A3,mapping!B$2:C$1000,2,FALSE)</f>
        <v>k0mand002at11b1x5</v>
      </c>
      <c r="G3">
        <f>VLOOKUP(F3,k0mb1_24ww29!A$2:C$1000,3,FALSE)</f>
        <v>4</v>
      </c>
      <c r="H3">
        <f t="shared" ref="H3:H66" si="0">G3-D3</f>
        <v>0</v>
      </c>
    </row>
    <row r="4" spans="1:8" x14ac:dyDescent="0.35">
      <c r="A4" t="str">
        <f>comp3!B4</f>
        <v>k0tand002at11c2x5</v>
      </c>
      <c r="B4">
        <f>comp3!P4</f>
        <v>0</v>
      </c>
      <c r="D4">
        <f>comp3!H4</f>
        <v>5</v>
      </c>
      <c r="E4" s="17" t="s">
        <v>2244</v>
      </c>
      <c r="F4" t="str">
        <f>VLOOKUP(A4,mapping!B$2:C$1000,2,FALSE)</f>
        <v>k0mand002at11b2x5</v>
      </c>
      <c r="G4">
        <f>VLOOKUP(F4,k0mb1_24ww29!A$2:C$1000,3,FALSE)</f>
        <v>5</v>
      </c>
      <c r="H4">
        <f t="shared" si="0"/>
        <v>0</v>
      </c>
    </row>
    <row r="5" spans="1:8" x14ac:dyDescent="0.35">
      <c r="A5" t="str">
        <f>comp3!B5</f>
        <v>k0tand002at11c4x5</v>
      </c>
      <c r="B5">
        <f>comp3!P5</f>
        <v>0</v>
      </c>
      <c r="D5">
        <f>comp3!H5</f>
        <v>9</v>
      </c>
      <c r="E5" s="17" t="s">
        <v>2244</v>
      </c>
      <c r="F5" t="str">
        <f>VLOOKUP(A5,mapping!B$2:C$1000,2,FALSE)</f>
        <v>k0mand002at11b4x5</v>
      </c>
      <c r="G5">
        <f>VLOOKUP(F5,k0mb1_24ww29!A$2:C$1000,3,FALSE)</f>
        <v>9</v>
      </c>
      <c r="H5">
        <f t="shared" si="0"/>
        <v>0</v>
      </c>
    </row>
    <row r="6" spans="1:8" x14ac:dyDescent="0.35">
      <c r="A6" t="str">
        <f>comp3!B6</f>
        <v>k0taob012at11b1x5</v>
      </c>
      <c r="B6">
        <f>comp3!P6</f>
        <v>0</v>
      </c>
      <c r="D6">
        <f>comp3!H6</f>
        <v>5</v>
      </c>
      <c r="E6" s="17" t="s">
        <v>2244</v>
      </c>
      <c r="F6" t="e">
        <f>VLOOKUP(A6,mapping!B$2:C$1000,2,FALSE)</f>
        <v>#N/A</v>
      </c>
      <c r="G6" t="e">
        <f>VLOOKUP(F6,k0mb1_24ww29!A$2:C$1000,3,FALSE)</f>
        <v>#N/A</v>
      </c>
      <c r="H6" t="e">
        <f t="shared" si="0"/>
        <v>#N/A</v>
      </c>
    </row>
    <row r="7" spans="1:8" x14ac:dyDescent="0.35">
      <c r="A7" t="str">
        <f>comp3!B7</f>
        <v>k0taob012at11c1x5</v>
      </c>
      <c r="B7">
        <f>comp3!P7</f>
        <v>0</v>
      </c>
      <c r="D7">
        <f>comp3!H7</f>
        <v>5</v>
      </c>
      <c r="E7" s="17" t="s">
        <v>2244</v>
      </c>
      <c r="F7" t="str">
        <f>VLOOKUP(A7,mapping!B$2:C$1000,2,FALSE)</f>
        <v>k0maob012at11b1x5</v>
      </c>
      <c r="G7">
        <f>VLOOKUP(F7,k0mb1_24ww29!A$2:C$1000,3,FALSE)</f>
        <v>5</v>
      </c>
      <c r="H7">
        <f t="shared" si="0"/>
        <v>0</v>
      </c>
    </row>
    <row r="8" spans="1:8" x14ac:dyDescent="0.35">
      <c r="A8" t="str">
        <f>comp3!B8</f>
        <v>k0taob012at11c2x5</v>
      </c>
      <c r="B8">
        <f>comp3!P8</f>
        <v>0</v>
      </c>
      <c r="D8">
        <f>comp3!H8</f>
        <v>7</v>
      </c>
      <c r="E8" s="17" t="s">
        <v>2244</v>
      </c>
      <c r="F8" t="str">
        <f>VLOOKUP(A8,mapping!B$2:C$1000,2,FALSE)</f>
        <v>k0maob012at11b2x5</v>
      </c>
      <c r="G8">
        <f>VLOOKUP(F8,k0mb1_24ww29!A$2:C$1000,3,FALSE)</f>
        <v>7</v>
      </c>
      <c r="H8">
        <f t="shared" si="0"/>
        <v>0</v>
      </c>
    </row>
    <row r="9" spans="1:8" x14ac:dyDescent="0.35">
      <c r="A9" t="str">
        <f>comp3!B9</f>
        <v>k0taob012at11c4x5</v>
      </c>
      <c r="B9">
        <f>comp3!P9</f>
        <v>0</v>
      </c>
      <c r="D9">
        <f>comp3!H9</f>
        <v>13</v>
      </c>
      <c r="E9" s="17" t="s">
        <v>2244</v>
      </c>
      <c r="F9" t="str">
        <f>VLOOKUP(A9,mapping!B$2:C$1000,2,FALSE)</f>
        <v>k0maob012at11b4x5</v>
      </c>
      <c r="G9">
        <f>VLOOKUP(F9,k0mb1_24ww29!A$2:C$1000,3,FALSE)</f>
        <v>13</v>
      </c>
      <c r="H9">
        <f t="shared" si="0"/>
        <v>0</v>
      </c>
    </row>
    <row r="10" spans="1:8" x14ac:dyDescent="0.35">
      <c r="A10" t="str">
        <f>comp3!B10</f>
        <v>k0taoi012at11b1x5</v>
      </c>
      <c r="B10">
        <f>comp3!P10</f>
        <v>0</v>
      </c>
      <c r="D10">
        <f>comp3!H10</f>
        <v>4</v>
      </c>
      <c r="E10" s="17" t="s">
        <v>2244</v>
      </c>
      <c r="F10" t="e">
        <f>VLOOKUP(A10,mapping!B$2:C$1000,2,FALSE)</f>
        <v>#N/A</v>
      </c>
      <c r="G10" t="e">
        <f>VLOOKUP(F10,k0mb1_24ww29!A$2:C$1000,3,FALSE)</f>
        <v>#N/A</v>
      </c>
      <c r="H10" t="e">
        <f t="shared" si="0"/>
        <v>#N/A</v>
      </c>
    </row>
    <row r="11" spans="1:8" x14ac:dyDescent="0.35">
      <c r="A11" t="str">
        <f>comp3!B11</f>
        <v>k0taoi012at11c1x5</v>
      </c>
      <c r="B11">
        <f>comp3!P11</f>
        <v>0</v>
      </c>
      <c r="D11">
        <f>comp3!H11</f>
        <v>4</v>
      </c>
      <c r="E11" s="17" t="s">
        <v>2244</v>
      </c>
      <c r="F11" t="str">
        <f>VLOOKUP(A11,mapping!B$2:C$1000,2,FALSE)</f>
        <v>k0maoi012at11b1x5</v>
      </c>
      <c r="G11">
        <f>VLOOKUP(F11,k0mb1_24ww29!A$2:C$1000,3,FALSE)</f>
        <v>4</v>
      </c>
      <c r="H11">
        <f t="shared" si="0"/>
        <v>0</v>
      </c>
    </row>
    <row r="12" spans="1:8" x14ac:dyDescent="0.35">
      <c r="A12" t="str">
        <f>comp3!B12</f>
        <v>k0taoi012at11c2x5</v>
      </c>
      <c r="B12">
        <f>comp3!P12</f>
        <v>0</v>
      </c>
      <c r="D12">
        <f>comp3!H12</f>
        <v>7</v>
      </c>
      <c r="E12" s="17" t="s">
        <v>2244</v>
      </c>
      <c r="F12" t="str">
        <f>VLOOKUP(A12,mapping!B$2:C$1000,2,FALSE)</f>
        <v>k0maoi012at11b2x5</v>
      </c>
      <c r="G12">
        <f>VLOOKUP(F12,k0mb1_24ww29!A$2:C$1000,3,FALSE)</f>
        <v>7</v>
      </c>
      <c r="H12">
        <f t="shared" si="0"/>
        <v>0</v>
      </c>
    </row>
    <row r="13" spans="1:8" x14ac:dyDescent="0.35">
      <c r="A13" t="str">
        <f>comp3!B13</f>
        <v>k0taoi012at11c4x5</v>
      </c>
      <c r="B13">
        <f>comp3!P13</f>
        <v>0</v>
      </c>
      <c r="D13">
        <f>comp3!H13</f>
        <v>13</v>
      </c>
      <c r="E13" s="17" t="s">
        <v>2244</v>
      </c>
      <c r="F13" t="str">
        <f>VLOOKUP(A13,mapping!B$2:C$1000,2,FALSE)</f>
        <v>k0maoi012at11b4x5</v>
      </c>
      <c r="G13">
        <f>VLOOKUP(F13,k0mb1_24ww29!A$2:C$1000,3,FALSE)</f>
        <v>13</v>
      </c>
      <c r="H13">
        <f t="shared" si="0"/>
        <v>0</v>
      </c>
    </row>
    <row r="14" spans="1:8" x14ac:dyDescent="0.35">
      <c r="A14" t="str">
        <f>comp3!B14</f>
        <v>k0taoi012at12c4x5</v>
      </c>
      <c r="B14" t="e">
        <f>comp3!P14</f>
        <v>#N/A</v>
      </c>
      <c r="C14" t="str">
        <f>comp3!Q14</f>
        <v>new DH added since x80b</v>
      </c>
      <c r="D14">
        <f>comp3!H14</f>
        <v>7</v>
      </c>
      <c r="E14" s="17" t="s">
        <v>2244</v>
      </c>
      <c r="F14" t="str">
        <f>VLOOKUP(A14,mapping!B$2:C$1000,2,FALSE)</f>
        <v>k0maoi012at12b4x5</v>
      </c>
      <c r="G14">
        <f>VLOOKUP(F14,k0mb1_24ww29!A$2:C$1000,3,FALSE)</f>
        <v>7</v>
      </c>
      <c r="H14">
        <f t="shared" si="0"/>
        <v>0</v>
      </c>
    </row>
    <row r="15" spans="1:8" x14ac:dyDescent="0.35">
      <c r="A15" t="str">
        <f>comp3!B15</f>
        <v>k0taoi012at12c6x5</v>
      </c>
      <c r="B15" t="e">
        <f>comp3!P15</f>
        <v>#N/A</v>
      </c>
      <c r="C15" t="str">
        <f>comp3!Q15</f>
        <v>new DH added since x80b</v>
      </c>
      <c r="D15">
        <f>comp3!H15</f>
        <v>10</v>
      </c>
      <c r="E15" s="17" t="s">
        <v>2244</v>
      </c>
      <c r="F15" t="str">
        <f>VLOOKUP(A15,mapping!B$2:C$1000,2,FALSE)</f>
        <v>k0maoi012at12b6x5</v>
      </c>
      <c r="G15">
        <f>VLOOKUP(F15,k0mb1_24ww29!A$2:C$1000,3,FALSE)</f>
        <v>10</v>
      </c>
      <c r="H15">
        <f t="shared" si="0"/>
        <v>0</v>
      </c>
    </row>
    <row r="16" spans="1:8" x14ac:dyDescent="0.35">
      <c r="A16" t="str">
        <f>comp3!B16</f>
        <v>k0taoi022at11b1x5</v>
      </c>
      <c r="B16">
        <f>comp3!P16</f>
        <v>0</v>
      </c>
      <c r="D16">
        <f>comp3!H16</f>
        <v>5</v>
      </c>
      <c r="E16" s="17" t="s">
        <v>2244</v>
      </c>
      <c r="F16" t="e">
        <f>VLOOKUP(A16,mapping!B$2:C$1000,2,FALSE)</f>
        <v>#N/A</v>
      </c>
      <c r="G16" t="e">
        <f>VLOOKUP(F16,k0mb1_24ww29!A$2:C$1000,3,FALSE)</f>
        <v>#N/A</v>
      </c>
      <c r="H16" t="e">
        <f t="shared" si="0"/>
        <v>#N/A</v>
      </c>
    </row>
    <row r="17" spans="1:8" x14ac:dyDescent="0.35">
      <c r="A17" t="str">
        <f>comp3!B17</f>
        <v>k0taoi022at11c1x5</v>
      </c>
      <c r="B17">
        <f>comp3!P17</f>
        <v>0</v>
      </c>
      <c r="D17">
        <f>comp3!H17</f>
        <v>5</v>
      </c>
      <c r="E17" s="17" t="s">
        <v>2244</v>
      </c>
      <c r="F17" t="str">
        <f>VLOOKUP(A17,mapping!B$2:C$1000,2,FALSE)</f>
        <v>k0maoi022at11b1x5</v>
      </c>
      <c r="G17">
        <f>VLOOKUP(F17,k0mb1_24ww29!A$2:C$1000,3,FALSE)</f>
        <v>5</v>
      </c>
      <c r="H17">
        <f t="shared" si="0"/>
        <v>0</v>
      </c>
    </row>
    <row r="18" spans="1:8" x14ac:dyDescent="0.35">
      <c r="A18" t="str">
        <f>comp3!B18</f>
        <v>k0taoi022at11c2x5</v>
      </c>
      <c r="B18">
        <f>comp3!P18</f>
        <v>0</v>
      </c>
      <c r="D18">
        <f>comp3!H18</f>
        <v>9</v>
      </c>
      <c r="E18" s="17" t="s">
        <v>2244</v>
      </c>
      <c r="F18" t="str">
        <f>VLOOKUP(A18,mapping!B$2:C$1000,2,FALSE)</f>
        <v>k0maoi022at11b2x5</v>
      </c>
      <c r="G18">
        <f>VLOOKUP(F18,k0mb1_24ww29!A$2:C$1000,3,FALSE)</f>
        <v>9</v>
      </c>
      <c r="H18">
        <f t="shared" si="0"/>
        <v>0</v>
      </c>
    </row>
    <row r="19" spans="1:8" x14ac:dyDescent="0.35">
      <c r="A19" t="str">
        <f>comp3!B19</f>
        <v>k0taoi022at11c4x5</v>
      </c>
      <c r="B19">
        <f>comp3!P19</f>
        <v>0</v>
      </c>
      <c r="D19">
        <f>comp3!H19</f>
        <v>17</v>
      </c>
      <c r="E19" s="17" t="s">
        <v>2244</v>
      </c>
      <c r="F19" t="str">
        <f>VLOOKUP(A19,mapping!B$2:C$1000,2,FALSE)</f>
        <v>k0maoi022at11b4x5</v>
      </c>
      <c r="G19">
        <f>VLOOKUP(F19,k0mb1_24ww29!A$2:C$1000,3,FALSE)</f>
        <v>17</v>
      </c>
      <c r="H19">
        <f t="shared" si="0"/>
        <v>0</v>
      </c>
    </row>
    <row r="20" spans="1:8" x14ac:dyDescent="0.35">
      <c r="A20" t="str">
        <f>comp3!B20</f>
        <v>k0taoi022at12c4x5</v>
      </c>
      <c r="B20">
        <f>comp3!P20</f>
        <v>0</v>
      </c>
      <c r="D20">
        <f>comp3!H20</f>
        <v>9</v>
      </c>
      <c r="E20" s="17" t="s">
        <v>2244</v>
      </c>
      <c r="F20" t="str">
        <f>VLOOKUP(A20,mapping!B$2:C$1000,2,FALSE)</f>
        <v>k0maoi022at12b4x5</v>
      </c>
      <c r="G20">
        <f>VLOOKUP(F20,k0mb1_24ww29!A$2:C$1000,3,FALSE)</f>
        <v>9</v>
      </c>
      <c r="H20">
        <f t="shared" si="0"/>
        <v>0</v>
      </c>
    </row>
    <row r="21" spans="1:8" x14ac:dyDescent="0.35">
      <c r="A21" t="str">
        <f>comp3!B21</f>
        <v>k0taoi022at12c6x5</v>
      </c>
      <c r="B21">
        <f>comp3!P21</f>
        <v>0</v>
      </c>
      <c r="D21">
        <f>comp3!H21</f>
        <v>13</v>
      </c>
      <c r="E21" s="17" t="s">
        <v>2244</v>
      </c>
      <c r="F21" t="str">
        <f>VLOOKUP(A21,mapping!B$2:C$1000,2,FALSE)</f>
        <v>k0maoi022at12b6x5</v>
      </c>
      <c r="G21">
        <f>VLOOKUP(F21,k0mb1_24ww29!A$2:C$1000,3,FALSE)</f>
        <v>13</v>
      </c>
      <c r="H21">
        <f t="shared" si="0"/>
        <v>0</v>
      </c>
    </row>
    <row r="22" spans="1:8" x14ac:dyDescent="0.35">
      <c r="A22" t="str">
        <f>comp3!B22</f>
        <v>k0tbfm201at11b1x5</v>
      </c>
      <c r="B22">
        <f>comp3!P22</f>
        <v>0</v>
      </c>
      <c r="D22">
        <f>comp3!H22</f>
        <v>5</v>
      </c>
      <c r="E22" s="17" t="s">
        <v>2244</v>
      </c>
      <c r="F22" t="e">
        <f>VLOOKUP(A22,mapping!B$2:C$1000,2,FALSE)</f>
        <v>#N/A</v>
      </c>
      <c r="G22" t="e">
        <f>VLOOKUP(F22,k0mb1_24ww29!A$2:C$1000,3,FALSE)</f>
        <v>#N/A</v>
      </c>
      <c r="H22" t="e">
        <f t="shared" si="0"/>
        <v>#N/A</v>
      </c>
    </row>
    <row r="23" spans="1:8" x14ac:dyDescent="0.35">
      <c r="A23" t="str">
        <f>comp3!B23</f>
        <v>k0tbfm201at11b2x5</v>
      </c>
      <c r="B23">
        <f>comp3!P23</f>
        <v>0</v>
      </c>
      <c r="D23">
        <f>comp3!H23</f>
        <v>5.9999999999999991</v>
      </c>
      <c r="E23" s="17" t="s">
        <v>2244</v>
      </c>
      <c r="F23" t="e">
        <f>VLOOKUP(A23,mapping!B$2:C$1000,2,FALSE)</f>
        <v>#N/A</v>
      </c>
      <c r="G23" t="e">
        <f>VLOOKUP(F23,k0mb1_24ww29!A$2:C$1000,3,FALSE)</f>
        <v>#N/A</v>
      </c>
      <c r="H23" t="e">
        <f t="shared" si="0"/>
        <v>#N/A</v>
      </c>
    </row>
    <row r="24" spans="1:8" x14ac:dyDescent="0.35">
      <c r="A24" t="str">
        <f>comp3!B24</f>
        <v>k0tbfm201at11c1x5</v>
      </c>
      <c r="B24">
        <f>comp3!P24</f>
        <v>0</v>
      </c>
      <c r="D24">
        <f>comp3!H24</f>
        <v>5</v>
      </c>
      <c r="E24" s="17" t="s">
        <v>2244</v>
      </c>
      <c r="F24" t="str">
        <f>VLOOKUP(A24,mapping!B$2:C$1000,2,FALSE)</f>
        <v>k0mbfm201at11b1x5</v>
      </c>
      <c r="G24">
        <f>VLOOKUP(F24,k0mb1_24ww29!A$2:C$1000,3,FALSE)</f>
        <v>5</v>
      </c>
      <c r="H24">
        <f t="shared" si="0"/>
        <v>0</v>
      </c>
    </row>
    <row r="25" spans="1:8" x14ac:dyDescent="0.35">
      <c r="A25" t="str">
        <f>comp3!B25</f>
        <v>k0tbfm201at11c2x5</v>
      </c>
      <c r="B25">
        <f>comp3!P25</f>
        <v>0</v>
      </c>
      <c r="D25">
        <f>comp3!H25</f>
        <v>5.9999999999999991</v>
      </c>
      <c r="E25" s="17" t="s">
        <v>2244</v>
      </c>
      <c r="F25" t="str">
        <f>VLOOKUP(A25,mapping!B$2:C$1000,2,FALSE)</f>
        <v>k0mbfm201at11b2x5</v>
      </c>
      <c r="G25">
        <f>VLOOKUP(F25,k0mb1_24ww29!A$2:C$1000,3,FALSE)</f>
        <v>6</v>
      </c>
      <c r="H25">
        <f t="shared" si="0"/>
        <v>0</v>
      </c>
    </row>
    <row r="26" spans="1:8" x14ac:dyDescent="0.35">
      <c r="A26" t="str">
        <f>comp3!B26</f>
        <v>k0tbfn000at11b1x5</v>
      </c>
      <c r="B26">
        <f>comp3!P26</f>
        <v>0</v>
      </c>
      <c r="D26">
        <f>comp3!H26</f>
        <v>2.9999999999999996</v>
      </c>
      <c r="E26" s="17" t="s">
        <v>2244</v>
      </c>
      <c r="F26" t="e">
        <f>VLOOKUP(A26,mapping!B$2:C$1000,2,FALSE)</f>
        <v>#N/A</v>
      </c>
      <c r="G26" t="e">
        <f>VLOOKUP(F26,k0mb1_24ww29!A$2:C$1000,3,FALSE)</f>
        <v>#N/A</v>
      </c>
      <c r="H26" t="e">
        <f t="shared" si="0"/>
        <v>#N/A</v>
      </c>
    </row>
    <row r="27" spans="1:8" x14ac:dyDescent="0.35">
      <c r="A27" t="str">
        <f>comp3!B27</f>
        <v>k0tbfn000at11b2x5</v>
      </c>
      <c r="B27">
        <f>comp3!P27</f>
        <v>0</v>
      </c>
      <c r="D27">
        <f>comp3!H27</f>
        <v>4</v>
      </c>
      <c r="E27" s="17" t="s">
        <v>2244</v>
      </c>
      <c r="F27" t="e">
        <f>VLOOKUP(A27,mapping!B$2:C$1000,2,FALSE)</f>
        <v>#N/A</v>
      </c>
      <c r="G27" t="e">
        <f>VLOOKUP(F27,k0mb1_24ww29!A$2:C$1000,3,FALSE)</f>
        <v>#N/A</v>
      </c>
      <c r="H27" t="e">
        <f t="shared" si="0"/>
        <v>#N/A</v>
      </c>
    </row>
    <row r="28" spans="1:8" x14ac:dyDescent="0.35">
      <c r="A28" t="str">
        <f>comp3!B28</f>
        <v>k0tbfn000at11c1x5</v>
      </c>
      <c r="B28">
        <f>comp3!P28</f>
        <v>0</v>
      </c>
      <c r="D28">
        <f>comp3!H28</f>
        <v>2.9999999999999996</v>
      </c>
      <c r="E28" s="17" t="s">
        <v>2244</v>
      </c>
      <c r="F28" t="str">
        <f>VLOOKUP(A28,mapping!B$2:C$1000,2,FALSE)</f>
        <v>k0mbfn000at11b1x5</v>
      </c>
      <c r="G28">
        <f>VLOOKUP(F28,k0mb1_24ww29!A$2:C$1000,3,FALSE)</f>
        <v>3</v>
      </c>
      <c r="H28">
        <f t="shared" si="0"/>
        <v>0</v>
      </c>
    </row>
    <row r="29" spans="1:8" x14ac:dyDescent="0.35">
      <c r="A29" t="str">
        <f>comp3!B29</f>
        <v>k0tbfn000at11c2x5</v>
      </c>
      <c r="B29">
        <f>comp3!P29</f>
        <v>0</v>
      </c>
      <c r="D29">
        <f>comp3!H29</f>
        <v>4</v>
      </c>
      <c r="E29" s="17" t="s">
        <v>2244</v>
      </c>
      <c r="F29" t="str">
        <f>VLOOKUP(A29,mapping!B$2:C$1000,2,FALSE)</f>
        <v>k0mbfn000at11b2x5</v>
      </c>
      <c r="G29">
        <f>VLOOKUP(F29,k0mb1_24ww29!A$2:C$1000,3,FALSE)</f>
        <v>4</v>
      </c>
      <c r="H29">
        <f t="shared" si="0"/>
        <v>0</v>
      </c>
    </row>
    <row r="30" spans="1:8" x14ac:dyDescent="0.35">
      <c r="A30" t="str">
        <f>comp3!B30</f>
        <v>k0tbfn000at11c3x5</v>
      </c>
      <c r="B30">
        <f>comp3!P30</f>
        <v>0</v>
      </c>
      <c r="D30">
        <f>comp3!H30</f>
        <v>5</v>
      </c>
      <c r="E30" s="17" t="s">
        <v>2244</v>
      </c>
      <c r="F30" t="str">
        <f>VLOOKUP(A30,mapping!B$2:C$1000,2,FALSE)</f>
        <v>k0mbfn000at11b3x5</v>
      </c>
      <c r="G30">
        <f>VLOOKUP(F30,k0mb1_24ww29!A$2:C$1000,3,FALSE)</f>
        <v>5</v>
      </c>
      <c r="H30">
        <f t="shared" si="0"/>
        <v>0</v>
      </c>
    </row>
    <row r="31" spans="1:8" x14ac:dyDescent="0.35">
      <c r="A31" t="str">
        <f>comp3!B31</f>
        <v>k0tbfn000at11c4x5</v>
      </c>
      <c r="B31">
        <f>comp3!P31</f>
        <v>0</v>
      </c>
      <c r="C31" t="str">
        <f>comp3!Q31</f>
        <v>drive name update x6-&gt;x5 (previously x6)</v>
      </c>
      <c r="D31">
        <f>comp3!H31</f>
        <v>7</v>
      </c>
      <c r="E31" s="17" t="s">
        <v>2244</v>
      </c>
      <c r="F31" t="str">
        <f>VLOOKUP(A31,mapping!B$2:C$1000,2,FALSE)</f>
        <v>k0mbfn000at11b4x5</v>
      </c>
      <c r="G31">
        <f>VLOOKUP(F31,k0mb1_24ww29!A$2:C$1000,3,FALSE)</f>
        <v>7</v>
      </c>
      <c r="H31">
        <f t="shared" si="0"/>
        <v>0</v>
      </c>
    </row>
    <row r="32" spans="1:8" x14ac:dyDescent="0.35">
      <c r="A32" t="str">
        <f>comp3!B32</f>
        <v>k0tbfn000at11c6x5</v>
      </c>
      <c r="B32">
        <f>comp3!P32</f>
        <v>0</v>
      </c>
      <c r="D32">
        <f>comp3!H32</f>
        <v>9</v>
      </c>
      <c r="E32" s="17" t="s">
        <v>2244</v>
      </c>
      <c r="F32" t="str">
        <f>VLOOKUP(A32,mapping!B$2:C$1000,2,FALSE)</f>
        <v>k0mbfn000at11b6x5</v>
      </c>
      <c r="G32">
        <f>VLOOKUP(F32,k0mb1_24ww29!A$2:C$1000,3,FALSE)</f>
        <v>9</v>
      </c>
      <c r="H32">
        <f t="shared" si="0"/>
        <v>0</v>
      </c>
    </row>
    <row r="33" spans="1:8" x14ac:dyDescent="0.35">
      <c r="A33" t="str">
        <f>comp3!B33</f>
        <v>k0tbfn000at11c8x5</v>
      </c>
      <c r="B33">
        <f>comp3!P33</f>
        <v>0</v>
      </c>
      <c r="D33">
        <f>comp3!H33</f>
        <v>11.999999999999998</v>
      </c>
      <c r="E33" s="17" t="s">
        <v>2244</v>
      </c>
      <c r="F33" t="str">
        <f>VLOOKUP(A33,mapping!B$2:C$1000,2,FALSE)</f>
        <v>k0mbfn000at11b8x5</v>
      </c>
      <c r="G33">
        <f>VLOOKUP(F33,k0mb1_24ww29!A$2:C$1000,3,FALSE)</f>
        <v>12</v>
      </c>
      <c r="H33">
        <f t="shared" si="0"/>
        <v>0</v>
      </c>
    </row>
    <row r="34" spans="1:8" x14ac:dyDescent="0.35">
      <c r="A34" t="str">
        <f>comp3!B34</f>
        <v>k0tbfn000at12c4x5</v>
      </c>
      <c r="B34">
        <f>comp3!P34</f>
        <v>0</v>
      </c>
      <c r="C34" t="str">
        <f>comp3!Q34</f>
        <v>drive name update x6-&gt;x5 (previously x6)</v>
      </c>
      <c r="D34">
        <f>comp3!H34</f>
        <v>4</v>
      </c>
      <c r="E34" s="17" t="s">
        <v>2244</v>
      </c>
      <c r="F34" t="str">
        <f>VLOOKUP(A34,mapping!B$2:C$1000,2,FALSE)</f>
        <v>k0mbfn000at12b4x5</v>
      </c>
      <c r="G34">
        <f>VLOOKUP(F34,k0mb1_24ww29!A$2:C$1000,3,FALSE)</f>
        <v>4</v>
      </c>
      <c r="H34">
        <f t="shared" si="0"/>
        <v>0</v>
      </c>
    </row>
    <row r="35" spans="1:8" x14ac:dyDescent="0.35">
      <c r="A35" t="str">
        <f>comp3!B35</f>
        <v>k0tbfn000at12c6x5</v>
      </c>
      <c r="B35">
        <f>comp3!P35</f>
        <v>0</v>
      </c>
      <c r="D35">
        <f>comp3!H35</f>
        <v>5</v>
      </c>
      <c r="E35" s="17" t="s">
        <v>2244</v>
      </c>
      <c r="F35" t="str">
        <f>VLOOKUP(A35,mapping!B$2:C$1000,2,FALSE)</f>
        <v>k0mbfn000at12b6x5</v>
      </c>
      <c r="G35">
        <f>VLOOKUP(F35,k0mb1_24ww29!A$2:C$1000,3,FALSE)</f>
        <v>5</v>
      </c>
      <c r="H35">
        <f t="shared" si="0"/>
        <v>0</v>
      </c>
    </row>
    <row r="36" spans="1:8" x14ac:dyDescent="0.35">
      <c r="A36" t="str">
        <f>comp3!B36</f>
        <v>k0tbfn000at12c8x5</v>
      </c>
      <c r="B36">
        <f>comp3!P36</f>
        <v>0</v>
      </c>
      <c r="D36">
        <f>comp3!H36</f>
        <v>7</v>
      </c>
      <c r="E36" s="17" t="s">
        <v>2244</v>
      </c>
      <c r="F36" t="str">
        <f>VLOOKUP(A36,mapping!B$2:C$1000,2,FALSE)</f>
        <v>k0mbfn000at12b8x5</v>
      </c>
      <c r="G36">
        <f>VLOOKUP(F36,k0mb1_24ww29!A$2:C$1000,3,FALSE)</f>
        <v>7</v>
      </c>
      <c r="H36">
        <f t="shared" si="0"/>
        <v>0</v>
      </c>
    </row>
    <row r="37" spans="1:8" x14ac:dyDescent="0.35">
      <c r="A37" t="str">
        <f>comp3!B37</f>
        <v>k0tbfn000at12ccx5</v>
      </c>
      <c r="B37">
        <f>comp3!P37</f>
        <v>0</v>
      </c>
      <c r="D37">
        <f>comp3!H37</f>
        <v>9</v>
      </c>
      <c r="E37" s="17" t="s">
        <v>2244</v>
      </c>
      <c r="F37" t="str">
        <f>VLOOKUP(A37,mapping!B$2:C$1000,2,FALSE)</f>
        <v>k0mbfn000at12bcx5</v>
      </c>
      <c r="G37">
        <f>VLOOKUP(F37,k0mb1_24ww29!A$2:C$1000,3,FALSE)</f>
        <v>9</v>
      </c>
      <c r="H37">
        <f t="shared" si="0"/>
        <v>0</v>
      </c>
    </row>
    <row r="38" spans="1:8" x14ac:dyDescent="0.35">
      <c r="A38" t="str">
        <f>comp3!B38</f>
        <v>k0tcbf000at11b1x5</v>
      </c>
      <c r="B38">
        <f>comp3!P38</f>
        <v>0</v>
      </c>
      <c r="D38">
        <f>comp3!H38</f>
        <v>5</v>
      </c>
      <c r="E38" s="17" t="s">
        <v>2244</v>
      </c>
      <c r="F38" t="e">
        <f>VLOOKUP(A38,mapping!B$2:C$1000,2,FALSE)</f>
        <v>#N/A</v>
      </c>
      <c r="G38" t="e">
        <f>VLOOKUP(F38,k0mb1_24ww29!A$2:C$1000,3,FALSE)</f>
        <v>#N/A</v>
      </c>
      <c r="H38" t="e">
        <f t="shared" si="0"/>
        <v>#N/A</v>
      </c>
    </row>
    <row r="39" spans="1:8" x14ac:dyDescent="0.35">
      <c r="A39" t="str">
        <f>comp3!B39</f>
        <v>k0tcbf000at11b2x5</v>
      </c>
      <c r="B39">
        <f>comp3!P39</f>
        <v>0</v>
      </c>
      <c r="D39">
        <f>comp3!H39</f>
        <v>5</v>
      </c>
      <c r="E39" s="17" t="s">
        <v>2244</v>
      </c>
      <c r="F39" t="e">
        <f>VLOOKUP(A39,mapping!B$2:C$1000,2,FALSE)</f>
        <v>#N/A</v>
      </c>
      <c r="G39" t="e">
        <f>VLOOKUP(F39,k0mb1_24ww29!A$2:C$1000,3,FALSE)</f>
        <v>#N/A</v>
      </c>
      <c r="H39" t="e">
        <f t="shared" si="0"/>
        <v>#N/A</v>
      </c>
    </row>
    <row r="40" spans="1:8" x14ac:dyDescent="0.35">
      <c r="A40" t="str">
        <f>comp3!B40</f>
        <v>k0tcbf000at11c1x5</v>
      </c>
      <c r="B40">
        <f>comp3!P40</f>
        <v>0</v>
      </c>
      <c r="D40">
        <f>comp3!H40</f>
        <v>5</v>
      </c>
      <c r="E40" s="17" t="s">
        <v>2244</v>
      </c>
      <c r="F40" t="str">
        <f>VLOOKUP(A40,mapping!B$2:C$1000,2,FALSE)</f>
        <v>k0mcbf000at11b1x5</v>
      </c>
      <c r="G40">
        <f>VLOOKUP(F40,k0mb1_24ww29!A$2:C$1000,3,FALSE)</f>
        <v>5</v>
      </c>
      <c r="H40">
        <f t="shared" si="0"/>
        <v>0</v>
      </c>
    </row>
    <row r="41" spans="1:8" x14ac:dyDescent="0.35">
      <c r="A41" t="str">
        <f>comp3!B41</f>
        <v>k0tcbf000at11c2x5</v>
      </c>
      <c r="B41">
        <f>comp3!P41</f>
        <v>0</v>
      </c>
      <c r="D41">
        <f>comp3!H41</f>
        <v>5</v>
      </c>
      <c r="E41" s="17" t="s">
        <v>2244</v>
      </c>
      <c r="F41" t="str">
        <f>VLOOKUP(A41,mapping!B$2:C$1000,2,FALSE)</f>
        <v>k0mcbf000at11b2x5</v>
      </c>
      <c r="G41">
        <f>VLOOKUP(F41,k0mb1_24ww29!A$2:C$1000,3,FALSE)</f>
        <v>5</v>
      </c>
      <c r="H41">
        <f t="shared" si="0"/>
        <v>0</v>
      </c>
    </row>
    <row r="42" spans="1:8" x14ac:dyDescent="0.35">
      <c r="A42" t="str">
        <f>comp3!B42</f>
        <v>k0tcbf000at11c4x5</v>
      </c>
      <c r="B42">
        <f>comp3!P42</f>
        <v>0</v>
      </c>
      <c r="D42">
        <f>comp3!H42</f>
        <v>7</v>
      </c>
      <c r="E42" s="17" t="s">
        <v>2244</v>
      </c>
      <c r="F42" t="str">
        <f>VLOOKUP(A42,mapping!B$2:C$1000,2,FALSE)</f>
        <v>k0mcbf000at11b4x5</v>
      </c>
      <c r="G42">
        <f>VLOOKUP(F42,k0mb1_24ww29!A$2:C$1000,3,FALSE)</f>
        <v>7</v>
      </c>
      <c r="H42">
        <f t="shared" si="0"/>
        <v>0</v>
      </c>
    </row>
    <row r="43" spans="1:8" x14ac:dyDescent="0.35">
      <c r="A43" t="str">
        <f>comp3!B43</f>
        <v>k0tcbf000at11c6x5</v>
      </c>
      <c r="B43">
        <f>comp3!P43</f>
        <v>0</v>
      </c>
      <c r="D43">
        <f>comp3!H43</f>
        <v>9</v>
      </c>
      <c r="E43" s="17" t="s">
        <v>2244</v>
      </c>
      <c r="F43" t="str">
        <f>VLOOKUP(A43,mapping!B$2:C$1000,2,FALSE)</f>
        <v>k0mcbf000at11b6x5</v>
      </c>
      <c r="G43">
        <f>VLOOKUP(F43,k0mb1_24ww29!A$2:C$1000,3,FALSE)</f>
        <v>9</v>
      </c>
      <c r="H43">
        <f t="shared" si="0"/>
        <v>0</v>
      </c>
    </row>
    <row r="44" spans="1:8" x14ac:dyDescent="0.35">
      <c r="A44" t="str">
        <f>comp3!B44</f>
        <v>k0tcbf000at11c8x5</v>
      </c>
      <c r="B44">
        <f>comp3!P44</f>
        <v>0</v>
      </c>
      <c r="D44">
        <f>comp3!H44</f>
        <v>11</v>
      </c>
      <c r="E44" s="17" t="s">
        <v>2244</v>
      </c>
      <c r="F44" t="str">
        <f>VLOOKUP(A44,mapping!B$2:C$1000,2,FALSE)</f>
        <v>k0mcbf000at11b8x5</v>
      </c>
      <c r="G44">
        <f>VLOOKUP(F44,k0mb1_24ww29!A$2:C$1000,3,FALSE)</f>
        <v>11</v>
      </c>
      <c r="H44">
        <f t="shared" si="0"/>
        <v>0</v>
      </c>
    </row>
    <row r="45" spans="1:8" x14ac:dyDescent="0.35">
      <c r="A45" t="str">
        <f>comp3!B45</f>
        <v>k0tcbf000at12c8x5</v>
      </c>
      <c r="B45" t="e">
        <f>comp3!P45</f>
        <v>#N/A</v>
      </c>
      <c r="C45" t="str">
        <f>comp3!Q45</f>
        <v>new DH added since x80b</v>
      </c>
      <c r="D45">
        <f>comp3!H45</f>
        <v>5.9999999999999991</v>
      </c>
      <c r="E45" s="17" t="s">
        <v>2244</v>
      </c>
      <c r="F45" t="str">
        <f>VLOOKUP(A45,mapping!B$2:C$1000,2,FALSE)</f>
        <v>k0mcbf000at12b8x5</v>
      </c>
      <c r="G45">
        <f>VLOOKUP(F45,k0mb1_24ww29!A$2:C$1000,3,FALSE)</f>
        <v>6</v>
      </c>
      <c r="H45">
        <f t="shared" si="0"/>
        <v>0</v>
      </c>
    </row>
    <row r="46" spans="1:8" x14ac:dyDescent="0.35">
      <c r="A46" t="str">
        <f>comp3!B46</f>
        <v>k0tcbf000at12ccx5</v>
      </c>
      <c r="B46">
        <f>comp3!P46</f>
        <v>0</v>
      </c>
      <c r="D46">
        <f>comp3!H46</f>
        <v>8</v>
      </c>
      <c r="E46" s="17" t="s">
        <v>2244</v>
      </c>
      <c r="F46" t="str">
        <f>VLOOKUP(A46,mapping!B$2:C$1000,2,FALSE)</f>
        <v>k0mcbf000at12bcx5</v>
      </c>
      <c r="G46">
        <f>VLOOKUP(F46,k0mb1_24ww29!A$2:C$1000,3,FALSE)</f>
        <v>8</v>
      </c>
      <c r="H46">
        <f t="shared" si="0"/>
        <v>0</v>
      </c>
    </row>
    <row r="47" spans="1:8" x14ac:dyDescent="0.35">
      <c r="A47" t="str">
        <f>comp3!B47</f>
        <v>k0tcbf000at12cgx5</v>
      </c>
      <c r="B47">
        <f>comp3!P47</f>
        <v>0</v>
      </c>
      <c r="D47">
        <f>comp3!H47</f>
        <v>11</v>
      </c>
      <c r="E47" s="17" t="s">
        <v>2244</v>
      </c>
      <c r="F47" t="str">
        <f>VLOOKUP(A47,mapping!B$2:C$1000,2,FALSE)</f>
        <v>k0mcbf000at12bgx5</v>
      </c>
      <c r="G47">
        <f>VLOOKUP(F47,k0mb1_24ww29!A$2:C$1000,3,FALSE)</f>
        <v>11</v>
      </c>
      <c r="H47">
        <f t="shared" si="0"/>
        <v>0</v>
      </c>
    </row>
    <row r="48" spans="1:8" x14ac:dyDescent="0.35">
      <c r="A48" t="str">
        <f>comp3!B48</f>
        <v>k0tcilb05at11b2x5</v>
      </c>
      <c r="B48">
        <f>comp3!P48</f>
        <v>0</v>
      </c>
      <c r="D48">
        <f>comp3!H48</f>
        <v>16</v>
      </c>
      <c r="E48" s="17" t="s">
        <v>2244</v>
      </c>
      <c r="F48" t="e">
        <f>VLOOKUP(A48,mapping!B$2:C$1000,2,FALSE)</f>
        <v>#N/A</v>
      </c>
      <c r="G48" t="e">
        <f>VLOOKUP(F48,k0mb1_24ww29!A$2:C$1000,3,FALSE)</f>
        <v>#N/A</v>
      </c>
      <c r="H48" t="e">
        <f t="shared" si="0"/>
        <v>#N/A</v>
      </c>
    </row>
    <row r="49" spans="1:8" x14ac:dyDescent="0.35">
      <c r="A49" t="str">
        <f>comp3!B49</f>
        <v>k0tcilb05at11c1x5</v>
      </c>
      <c r="B49">
        <f>comp3!P49</f>
        <v>-1</v>
      </c>
      <c r="C49" t="str">
        <f>comp3!Q49</f>
        <v>SPC allowance? Sch change - VT mixing removal?</v>
      </c>
      <c r="D49">
        <f>comp3!H49</f>
        <v>16</v>
      </c>
      <c r="E49" s="17" t="s">
        <v>2244</v>
      </c>
      <c r="F49" t="str">
        <f>VLOOKUP(A49,mapping!B$2:C$1000,2,FALSE)</f>
        <v>k0mcilb05at11b1x5</v>
      </c>
      <c r="G49">
        <f>VLOOKUP(F49,k0mb1_24ww29!A$2:C$1000,3,FALSE)</f>
        <v>16</v>
      </c>
      <c r="H49">
        <f t="shared" si="0"/>
        <v>0</v>
      </c>
    </row>
    <row r="50" spans="1:8" x14ac:dyDescent="0.35">
      <c r="A50" t="str">
        <f>comp3!B50</f>
        <v>k0tcilb05at11c2x5</v>
      </c>
      <c r="B50">
        <f>comp3!P50</f>
        <v>0</v>
      </c>
      <c r="D50">
        <f>comp3!H50</f>
        <v>16</v>
      </c>
      <c r="E50" s="17" t="s">
        <v>2244</v>
      </c>
      <c r="F50" t="str">
        <f>VLOOKUP(A50,mapping!B$2:C$1000,2,FALSE)</f>
        <v>k0mcilb05at11b2x5</v>
      </c>
      <c r="G50">
        <f>VLOOKUP(F50,k0mb1_24ww29!A$2:C$1000,3,FALSE)</f>
        <v>16</v>
      </c>
      <c r="H50">
        <f t="shared" si="0"/>
        <v>0</v>
      </c>
    </row>
    <row r="51" spans="1:8" x14ac:dyDescent="0.35">
      <c r="A51" t="str">
        <f>comp3!B51</f>
        <v>k0tcilb05at11c4x5</v>
      </c>
      <c r="B51">
        <f>comp3!P51</f>
        <v>-1</v>
      </c>
      <c r="C51" t="str">
        <f>comp3!Q51</f>
        <v>SPC allowance? Sch change - VT mixing removal?</v>
      </c>
      <c r="D51">
        <f>comp3!H51</f>
        <v>18</v>
      </c>
      <c r="E51" s="17" t="s">
        <v>2244</v>
      </c>
      <c r="F51" t="str">
        <f>VLOOKUP(A51,mapping!B$2:C$1000,2,FALSE)</f>
        <v>k0mcilb05at11b4x5</v>
      </c>
      <c r="G51">
        <f>VLOOKUP(F51,k0mb1_24ww29!A$2:C$1000,3,FALSE)</f>
        <v>19</v>
      </c>
      <c r="H51" s="21">
        <f t="shared" si="0"/>
        <v>1</v>
      </c>
    </row>
    <row r="52" spans="1:8" x14ac:dyDescent="0.35">
      <c r="A52" t="str">
        <f>comp3!B52</f>
        <v>k0tcilb05at12c8x5</v>
      </c>
      <c r="B52" t="e">
        <f>comp3!P52</f>
        <v>#N/A</v>
      </c>
      <c r="C52" t="str">
        <f>comp3!Q52</f>
        <v>new DH added since x80b</v>
      </c>
      <c r="D52">
        <f>comp3!H52</f>
        <v>11</v>
      </c>
      <c r="E52" s="17" t="s">
        <v>2244</v>
      </c>
      <c r="F52" t="str">
        <f>VLOOKUP(A52,mapping!B$2:C$1000,2,FALSE)</f>
        <v>k0mcilb05at12b8x5</v>
      </c>
      <c r="G52">
        <f>VLOOKUP(F52,k0mb1_24ww29!A$2:C$1000,3,FALSE)</f>
        <v>11</v>
      </c>
      <c r="H52">
        <f t="shared" si="0"/>
        <v>0</v>
      </c>
    </row>
    <row r="53" spans="1:8" x14ac:dyDescent="0.35">
      <c r="A53" t="str">
        <f>comp3!B53</f>
        <v>k0tcilb05at12ccx5</v>
      </c>
      <c r="B53" t="e">
        <f>comp3!P53</f>
        <v>#N/A</v>
      </c>
      <c r="C53" t="str">
        <f>comp3!Q53</f>
        <v>new DH added since x80b</v>
      </c>
      <c r="D53">
        <f>comp3!H53</f>
        <v>13</v>
      </c>
      <c r="E53" s="17" t="s">
        <v>2244</v>
      </c>
      <c r="F53" t="str">
        <f>VLOOKUP(A53,mapping!B$2:C$1000,2,FALSE)</f>
        <v>k0mcilb05at12bcx5</v>
      </c>
      <c r="G53">
        <f>VLOOKUP(F53,k0mb1_24ww29!A$2:C$1000,3,FALSE)</f>
        <v>13</v>
      </c>
      <c r="H53">
        <f t="shared" si="0"/>
        <v>0</v>
      </c>
    </row>
    <row r="54" spans="1:8" x14ac:dyDescent="0.35">
      <c r="A54" t="str">
        <f>comp3!B54</f>
        <v>k0tcilb05at12cgx5</v>
      </c>
      <c r="B54" t="e">
        <f>comp3!P54</f>
        <v>#N/A</v>
      </c>
      <c r="C54" t="str">
        <f>comp3!Q54</f>
        <v>new DH added since x80b</v>
      </c>
      <c r="D54">
        <f>comp3!H54</f>
        <v>17</v>
      </c>
      <c r="E54" s="17" t="s">
        <v>2244</v>
      </c>
      <c r="F54" t="str">
        <f>VLOOKUP(A54,mapping!B$2:C$1000,2,FALSE)</f>
        <v>k0mcilb05at12bgx5</v>
      </c>
      <c r="G54">
        <f>VLOOKUP(F54,k0mb1_24ww29!A$2:C$1000,3,FALSE)</f>
        <v>17</v>
      </c>
      <c r="H54">
        <f t="shared" si="0"/>
        <v>0</v>
      </c>
    </row>
    <row r="55" spans="1:8" x14ac:dyDescent="0.35">
      <c r="A55" t="str">
        <f>comp3!B55</f>
        <v>k0tcinv00at11b1x5</v>
      </c>
      <c r="B55">
        <f>comp3!P55</f>
        <v>0</v>
      </c>
      <c r="D55">
        <f>comp3!H55</f>
        <v>4</v>
      </c>
      <c r="E55" s="17" t="s">
        <v>2244</v>
      </c>
      <c r="F55" t="e">
        <f>VLOOKUP(A55,mapping!B$2:C$1000,2,FALSE)</f>
        <v>#N/A</v>
      </c>
      <c r="G55" t="e">
        <f>VLOOKUP(F55,k0mb1_24ww29!A$2:C$1000,3,FALSE)</f>
        <v>#N/A</v>
      </c>
      <c r="H55" t="e">
        <f t="shared" si="0"/>
        <v>#N/A</v>
      </c>
    </row>
    <row r="56" spans="1:8" x14ac:dyDescent="0.35">
      <c r="A56" t="str">
        <f>comp3!B56</f>
        <v>k0tcinv00at11b2x5</v>
      </c>
      <c r="B56">
        <f>comp3!P56</f>
        <v>-1</v>
      </c>
      <c r="C56" t="str">
        <f>comp3!Q56</f>
        <v>Sch change - 1:1 P/N ratio</v>
      </c>
      <c r="D56">
        <f>comp3!H56</f>
        <v>4</v>
      </c>
      <c r="E56" s="17" t="s">
        <v>2244</v>
      </c>
      <c r="F56" t="e">
        <f>VLOOKUP(A56,mapping!B$2:C$1000,2,FALSE)</f>
        <v>#N/A</v>
      </c>
      <c r="G56" t="e">
        <f>VLOOKUP(F56,k0mb1_24ww29!A$2:C$1000,3,FALSE)</f>
        <v>#N/A</v>
      </c>
      <c r="H56" t="e">
        <f t="shared" si="0"/>
        <v>#N/A</v>
      </c>
    </row>
    <row r="57" spans="1:8" x14ac:dyDescent="0.35">
      <c r="A57" t="str">
        <f>comp3!B57</f>
        <v>k0tcinv00at11c1x5</v>
      </c>
      <c r="B57">
        <f>comp3!P57</f>
        <v>0</v>
      </c>
      <c r="D57">
        <f>comp3!H57</f>
        <v>4</v>
      </c>
      <c r="E57" s="17" t="s">
        <v>2244</v>
      </c>
      <c r="F57" t="str">
        <f>VLOOKUP(A57,mapping!B$2:C$1000,2,FALSE)</f>
        <v>k0mcinv00at11b1x5</v>
      </c>
      <c r="G57">
        <f>VLOOKUP(F57,k0mb1_24ww29!A$2:C$1000,3,FALSE)</f>
        <v>4</v>
      </c>
      <c r="H57">
        <f t="shared" si="0"/>
        <v>0</v>
      </c>
    </row>
    <row r="58" spans="1:8" x14ac:dyDescent="0.35">
      <c r="A58" t="str">
        <f>comp3!B58</f>
        <v>k0tcinv00at11c2x5</v>
      </c>
      <c r="B58">
        <f>comp3!P58</f>
        <v>-1</v>
      </c>
      <c r="C58" t="str">
        <f>comp3!Q58</f>
        <v>Sch change - 1:1 P/N ratio</v>
      </c>
      <c r="D58">
        <f>comp3!H58</f>
        <v>4</v>
      </c>
      <c r="E58" s="17" t="s">
        <v>2244</v>
      </c>
      <c r="F58" t="str">
        <f>VLOOKUP(A58,mapping!B$2:C$1000,2,FALSE)</f>
        <v>k0mcinv00at11b2x5</v>
      </c>
      <c r="G58">
        <f>VLOOKUP(F58,k0mb1_24ww29!A$2:C$1000,3,FALSE)</f>
        <v>4</v>
      </c>
      <c r="H58">
        <f t="shared" si="0"/>
        <v>0</v>
      </c>
    </row>
    <row r="59" spans="1:8" x14ac:dyDescent="0.35">
      <c r="A59" t="str">
        <f>comp3!B59</f>
        <v>k0tcinv00at11c4x5</v>
      </c>
      <c r="B59">
        <f>comp3!P59</f>
        <v>-0.99999999999999911</v>
      </c>
      <c r="C59" t="str">
        <f>comp3!Q59</f>
        <v>Sch change - 1:1 P/N ratio</v>
      </c>
      <c r="D59">
        <f>comp3!H59</f>
        <v>5</v>
      </c>
      <c r="E59" s="17" t="s">
        <v>2244</v>
      </c>
      <c r="F59" t="str">
        <f>VLOOKUP(A59,mapping!B$2:C$1000,2,FALSE)</f>
        <v>k0mcinv00at11b4x5</v>
      </c>
      <c r="G59">
        <f>VLOOKUP(F59,k0mb1_24ww29!A$2:C$1000,3,FALSE)</f>
        <v>5</v>
      </c>
      <c r="H59">
        <f t="shared" si="0"/>
        <v>0</v>
      </c>
    </row>
    <row r="60" spans="1:8" x14ac:dyDescent="0.35">
      <c r="A60" t="str">
        <f>comp3!B60</f>
        <v>k0tcinv00at11c6x5</v>
      </c>
      <c r="B60">
        <f>comp3!P60</f>
        <v>-2</v>
      </c>
      <c r="C60" t="str">
        <f>comp3!Q60</f>
        <v>Sch change - 1:1 P/N ratio</v>
      </c>
      <c r="D60">
        <f>comp3!H60</f>
        <v>7</v>
      </c>
      <c r="E60" s="17" t="s">
        <v>2244</v>
      </c>
      <c r="F60" t="str">
        <f>VLOOKUP(A60,mapping!B$2:C$1000,2,FALSE)</f>
        <v>k0mcinv00at11b6x5</v>
      </c>
      <c r="G60">
        <f>VLOOKUP(F60,k0mb1_24ww29!A$2:C$1000,3,FALSE)</f>
        <v>7</v>
      </c>
      <c r="H60">
        <f t="shared" si="0"/>
        <v>0</v>
      </c>
    </row>
    <row r="61" spans="1:8" x14ac:dyDescent="0.35">
      <c r="A61" t="str">
        <f>comp3!B61</f>
        <v>k0tcinv00at11c8x5</v>
      </c>
      <c r="B61">
        <f>comp3!P61</f>
        <v>-2</v>
      </c>
      <c r="C61" t="str">
        <f>comp3!Q61</f>
        <v>Sch change - 1:1 P/N ratio</v>
      </c>
      <c r="D61">
        <f>comp3!H61</f>
        <v>9</v>
      </c>
      <c r="E61" s="17" t="s">
        <v>2244</v>
      </c>
      <c r="F61" t="str">
        <f>VLOOKUP(A61,mapping!B$2:C$1000,2,FALSE)</f>
        <v>k0mcinv00at11b8x5</v>
      </c>
      <c r="G61">
        <f>VLOOKUP(F61,k0mb1_24ww29!A$2:C$1000,3,FALSE)</f>
        <v>9</v>
      </c>
      <c r="H61">
        <f t="shared" si="0"/>
        <v>0</v>
      </c>
    </row>
    <row r="62" spans="1:8" x14ac:dyDescent="0.35">
      <c r="A62" t="str">
        <f>comp3!B62</f>
        <v>k0tcinv00at11ccx5</v>
      </c>
      <c r="B62">
        <f>comp3!P62</f>
        <v>-3</v>
      </c>
      <c r="C62" t="str">
        <f>comp3!Q62</f>
        <v>Sch change - 1:1 P/N ratio</v>
      </c>
      <c r="D62">
        <f>comp3!H62</f>
        <v>13</v>
      </c>
      <c r="E62" s="17" t="s">
        <v>2244</v>
      </c>
      <c r="F62" t="str">
        <f>VLOOKUP(A62,mapping!B$2:C$1000,2,FALSE)</f>
        <v>k0mcinv00at11bcx5</v>
      </c>
      <c r="G62">
        <f>VLOOKUP(F62,k0mb1_24ww29!A$2:C$1000,3,FALSE)</f>
        <v>13</v>
      </c>
      <c r="H62">
        <f t="shared" si="0"/>
        <v>0</v>
      </c>
    </row>
    <row r="63" spans="1:8" x14ac:dyDescent="0.35">
      <c r="A63" t="str">
        <f>comp3!B63</f>
        <v>k0tcinv00at12c8x5</v>
      </c>
      <c r="B63" t="e">
        <f>comp3!P63</f>
        <v>#N/A</v>
      </c>
      <c r="C63" t="str">
        <f>comp3!Q63</f>
        <v>new DH added since x80b</v>
      </c>
      <c r="D63">
        <f>comp3!H63</f>
        <v>5</v>
      </c>
      <c r="E63" s="17" t="s">
        <v>2244</v>
      </c>
      <c r="F63" t="str">
        <f>VLOOKUP(A63,mapping!B$2:C$1000,2,FALSE)</f>
        <v>k0mcinv00at12b8x5</v>
      </c>
      <c r="G63">
        <f>VLOOKUP(F63,k0mb1_24ww29!A$2:C$1000,3,FALSE)</f>
        <v>5</v>
      </c>
      <c r="H63">
        <f t="shared" si="0"/>
        <v>0</v>
      </c>
    </row>
    <row r="64" spans="1:8" x14ac:dyDescent="0.35">
      <c r="A64" t="str">
        <f>comp3!B64</f>
        <v>k0tcinv00at12ccx5</v>
      </c>
      <c r="B64" t="e">
        <f>comp3!P64</f>
        <v>#N/A</v>
      </c>
      <c r="C64" t="str">
        <f>comp3!Q64</f>
        <v>new DH added since x80b</v>
      </c>
      <c r="D64">
        <f>comp3!H64</f>
        <v>7</v>
      </c>
      <c r="E64" s="17" t="s">
        <v>2244</v>
      </c>
      <c r="F64" t="str">
        <f>VLOOKUP(A64,mapping!B$2:C$1000,2,FALSE)</f>
        <v>k0mcinv00at12bcx5</v>
      </c>
      <c r="G64">
        <f>VLOOKUP(F64,k0mb1_24ww29!A$2:C$1000,3,FALSE)</f>
        <v>7</v>
      </c>
      <c r="H64">
        <f t="shared" si="0"/>
        <v>0</v>
      </c>
    </row>
    <row r="65" spans="1:8" x14ac:dyDescent="0.35">
      <c r="A65" t="str">
        <f>comp3!B65</f>
        <v>k0tcinv00at12cgx5</v>
      </c>
      <c r="B65">
        <f>comp3!P65</f>
        <v>-2</v>
      </c>
      <c r="C65" t="str">
        <f>comp3!Q65</f>
        <v>Sch change - 1:1 P/N ratio</v>
      </c>
      <c r="D65">
        <f>comp3!H65</f>
        <v>9</v>
      </c>
      <c r="E65" s="17" t="s">
        <v>2244</v>
      </c>
      <c r="F65" t="str">
        <f>VLOOKUP(A65,mapping!B$2:C$1000,2,FALSE)</f>
        <v>k0mcinv00at12bgx5</v>
      </c>
      <c r="G65">
        <f>VLOOKUP(F65,k0mb1_24ww29!A$2:C$1000,3,FALSE)</f>
        <v>9</v>
      </c>
      <c r="H65">
        <f t="shared" si="0"/>
        <v>0</v>
      </c>
    </row>
    <row r="66" spans="1:8" x14ac:dyDescent="0.35">
      <c r="A66" t="str">
        <f>comp3!B66</f>
        <v>k0tclb0a2at11b1x5</v>
      </c>
      <c r="B66">
        <f>comp3!P66</f>
        <v>0</v>
      </c>
      <c r="D66">
        <f>comp3!H66</f>
        <v>5.9999999999999991</v>
      </c>
      <c r="E66" s="17" t="s">
        <v>2244</v>
      </c>
      <c r="F66" t="e">
        <f>VLOOKUP(A66,mapping!B$2:C$1000,2,FALSE)</f>
        <v>#N/A</v>
      </c>
      <c r="G66" t="e">
        <f>VLOOKUP(F66,k0mb1_24ww29!A$2:C$1000,3,FALSE)</f>
        <v>#N/A</v>
      </c>
      <c r="H66" t="e">
        <f t="shared" si="0"/>
        <v>#N/A</v>
      </c>
    </row>
    <row r="67" spans="1:8" x14ac:dyDescent="0.35">
      <c r="A67" t="str">
        <f>comp3!B67</f>
        <v>k0tclb0a2at11b2x5</v>
      </c>
      <c r="B67">
        <f>comp3!P67</f>
        <v>0</v>
      </c>
      <c r="D67">
        <f>comp3!H67</f>
        <v>5.9999999999999991</v>
      </c>
      <c r="E67" s="17" t="s">
        <v>2244</v>
      </c>
      <c r="F67" t="e">
        <f>VLOOKUP(A67,mapping!B$2:C$1000,2,FALSE)</f>
        <v>#N/A</v>
      </c>
      <c r="G67" t="e">
        <f>VLOOKUP(F67,k0mb1_24ww29!A$2:C$1000,3,FALSE)</f>
        <v>#N/A</v>
      </c>
      <c r="H67" t="e">
        <f t="shared" ref="H67:H130" si="1">G67-D67</f>
        <v>#N/A</v>
      </c>
    </row>
    <row r="68" spans="1:8" x14ac:dyDescent="0.35">
      <c r="A68" t="str">
        <f>comp3!B68</f>
        <v>k0tclb0a2at11c1x5</v>
      </c>
      <c r="B68">
        <f>comp3!P68</f>
        <v>0</v>
      </c>
      <c r="D68">
        <f>comp3!H68</f>
        <v>5.9999999999999991</v>
      </c>
      <c r="E68" s="17" t="s">
        <v>2244</v>
      </c>
      <c r="F68" t="str">
        <f>VLOOKUP(A68,mapping!B$2:C$1000,2,FALSE)</f>
        <v>k0mclb0a2at11b1x5</v>
      </c>
      <c r="G68">
        <f>VLOOKUP(F68,k0mb1_24ww29!A$2:C$1000,3,FALSE)</f>
        <v>6</v>
      </c>
      <c r="H68">
        <f t="shared" si="1"/>
        <v>0</v>
      </c>
    </row>
    <row r="69" spans="1:8" x14ac:dyDescent="0.35">
      <c r="A69" t="str">
        <f>comp3!B69</f>
        <v>k0tclb0a2at11c2x5</v>
      </c>
      <c r="B69">
        <f>comp3!P69</f>
        <v>0</v>
      </c>
      <c r="D69">
        <f>comp3!H69</f>
        <v>5.9999999999999991</v>
      </c>
      <c r="E69" s="17" t="s">
        <v>2244</v>
      </c>
      <c r="F69" t="str">
        <f>VLOOKUP(A69,mapping!B$2:C$1000,2,FALSE)</f>
        <v>k0mclb0a2at11b2x5</v>
      </c>
      <c r="G69">
        <f>VLOOKUP(F69,k0mb1_24ww29!A$2:C$1000,3,FALSE)</f>
        <v>6</v>
      </c>
      <c r="H69">
        <f t="shared" si="1"/>
        <v>0</v>
      </c>
    </row>
    <row r="70" spans="1:8" x14ac:dyDescent="0.35">
      <c r="A70" t="str">
        <f>comp3!B70</f>
        <v>k0tclb0a2at11c4x5</v>
      </c>
      <c r="B70">
        <f>comp3!P70</f>
        <v>0</v>
      </c>
      <c r="D70">
        <f>comp3!H70</f>
        <v>9</v>
      </c>
      <c r="E70" s="17" t="s">
        <v>2244</v>
      </c>
      <c r="F70" t="str">
        <f>VLOOKUP(A70,mapping!B$2:C$1000,2,FALSE)</f>
        <v>k0mclb0a2at11b4x5</v>
      </c>
      <c r="G70">
        <f>VLOOKUP(F70,k0mb1_24ww29!A$2:C$1000,3,FALSE)</f>
        <v>9</v>
      </c>
      <c r="H70">
        <f t="shared" si="1"/>
        <v>0</v>
      </c>
    </row>
    <row r="71" spans="1:8" x14ac:dyDescent="0.35">
      <c r="A71" t="str">
        <f>comp3!B71</f>
        <v>k0tclb0a2at11c6x5</v>
      </c>
      <c r="B71">
        <f>comp3!P71</f>
        <v>0</v>
      </c>
      <c r="D71">
        <f>comp3!H71</f>
        <v>11</v>
      </c>
      <c r="E71" s="17" t="s">
        <v>2244</v>
      </c>
      <c r="F71" t="str">
        <f>VLOOKUP(A71,mapping!B$2:C$1000,2,FALSE)</f>
        <v>k0mclb0a2at11b6x5</v>
      </c>
      <c r="G71">
        <f>VLOOKUP(F71,k0mb1_24ww29!A$2:C$1000,3,FALSE)</f>
        <v>11</v>
      </c>
      <c r="H71">
        <f t="shared" si="1"/>
        <v>0</v>
      </c>
    </row>
    <row r="72" spans="1:8" x14ac:dyDescent="0.35">
      <c r="A72" t="str">
        <f>comp3!B72</f>
        <v>k0tclb0a2at12c8x5</v>
      </c>
      <c r="B72">
        <f>comp3!P72</f>
        <v>0</v>
      </c>
      <c r="D72">
        <f>comp3!H72</f>
        <v>7</v>
      </c>
      <c r="E72" s="17" t="s">
        <v>2244</v>
      </c>
      <c r="F72" t="str">
        <f>VLOOKUP(A72,mapping!B$2:C$1000,2,FALSE)</f>
        <v>k0mclb0a2at12b8x5</v>
      </c>
      <c r="G72">
        <f>VLOOKUP(F72,k0mb1_24ww29!A$2:C$1000,3,FALSE)</f>
        <v>7</v>
      </c>
      <c r="H72">
        <f t="shared" si="1"/>
        <v>0</v>
      </c>
    </row>
    <row r="73" spans="1:8" x14ac:dyDescent="0.35">
      <c r="A73" t="str">
        <f>comp3!B73</f>
        <v>k0tclb0a2at12ccx5</v>
      </c>
      <c r="B73">
        <f>comp3!P73</f>
        <v>-1</v>
      </c>
      <c r="C73" t="str">
        <f>comp3!Q73</f>
        <v>SPC allowance? Sch change - VT mixing removal?</v>
      </c>
      <c r="D73">
        <f>comp3!H73</f>
        <v>9</v>
      </c>
      <c r="E73" s="17" t="s">
        <v>2244</v>
      </c>
      <c r="F73" t="str">
        <f>VLOOKUP(A73,mapping!B$2:C$1000,2,FALSE)</f>
        <v>k0mclb0a2at12bcx5</v>
      </c>
      <c r="G73">
        <f>VLOOKUP(F73,k0mb1_24ww29!A$2:C$1000,3,FALSE)</f>
        <v>9</v>
      </c>
      <c r="H73">
        <f t="shared" si="1"/>
        <v>0</v>
      </c>
    </row>
    <row r="74" spans="1:8" x14ac:dyDescent="0.35">
      <c r="A74" t="str">
        <f>comp3!B74</f>
        <v>k0tfus000at12b1x4</v>
      </c>
      <c r="B74">
        <f>comp3!P74</f>
        <v>-1</v>
      </c>
      <c r="C74" t="str">
        <f>comp3!Q74</f>
        <v>SPC allowance, Schematic change to remove scan out removal, VT mixing removal</v>
      </c>
      <c r="D74">
        <f>comp3!H74</f>
        <v>10</v>
      </c>
      <c r="E74" s="17" t="s">
        <v>2244</v>
      </c>
      <c r="F74" t="e">
        <f>VLOOKUP(A74,mapping!B$2:C$1000,2,FALSE)</f>
        <v>#N/A</v>
      </c>
      <c r="G74" t="e">
        <f>VLOOKUP(F74,k0mb1_24ww29!A$2:C$1000,3,FALSE)</f>
        <v>#N/A</v>
      </c>
      <c r="H74" t="e">
        <f t="shared" si="1"/>
        <v>#N/A</v>
      </c>
    </row>
    <row r="75" spans="1:8" x14ac:dyDescent="0.35">
      <c r="A75" t="str">
        <f>comp3!B75</f>
        <v>k0tfus000at12b1x5</v>
      </c>
      <c r="B75">
        <f>comp3!P75</f>
        <v>0</v>
      </c>
      <c r="D75">
        <f>comp3!H75</f>
        <v>11</v>
      </c>
      <c r="E75" s="17" t="s">
        <v>2244</v>
      </c>
      <c r="F75" t="e">
        <f>VLOOKUP(A75,mapping!B$2:C$1000,2,FALSE)</f>
        <v>#N/A</v>
      </c>
      <c r="G75" t="e">
        <f>VLOOKUP(F75,k0mb1_24ww29!A$2:C$1000,3,FALSE)</f>
        <v>#N/A</v>
      </c>
      <c r="H75" t="e">
        <f t="shared" si="1"/>
        <v>#N/A</v>
      </c>
    </row>
    <row r="76" spans="1:8" x14ac:dyDescent="0.35">
      <c r="A76" t="str">
        <f>comp3!B76</f>
        <v>k0tfus000at12b2x5</v>
      </c>
      <c r="B76">
        <f>comp3!P76</f>
        <v>-0.99999999999999822</v>
      </c>
      <c r="C76" t="str">
        <f>comp3!Q76</f>
        <v>SPC allowance, Schematic change to remove scan out removal, VT mixing removal</v>
      </c>
      <c r="D76">
        <f>comp3!H76</f>
        <v>11</v>
      </c>
      <c r="E76" s="17" t="s">
        <v>2244</v>
      </c>
      <c r="F76" t="e">
        <f>VLOOKUP(A76,mapping!B$2:C$1000,2,FALSE)</f>
        <v>#N/A</v>
      </c>
      <c r="G76" t="e">
        <f>VLOOKUP(F76,k0mb1_24ww29!A$2:C$1000,3,FALSE)</f>
        <v>#N/A</v>
      </c>
      <c r="H76" t="e">
        <f t="shared" si="1"/>
        <v>#N/A</v>
      </c>
    </row>
    <row r="77" spans="1:8" x14ac:dyDescent="0.35">
      <c r="A77" t="str">
        <f>comp3!B77</f>
        <v>k0tfus000at12c1x4</v>
      </c>
      <c r="B77">
        <f>comp3!P77</f>
        <v>-1</v>
      </c>
      <c r="C77" t="str">
        <f>comp3!Q77</f>
        <v>SPC allowance, Schematic change to remove scan out removal, VT mixing removal</v>
      </c>
      <c r="D77">
        <f>comp3!H77</f>
        <v>10</v>
      </c>
      <c r="E77" s="17" t="s">
        <v>2244</v>
      </c>
      <c r="F77" t="str">
        <f>VLOOKUP(A77,mapping!B$2:C$1000,2,FALSE)</f>
        <v>k0mfus000at12b1x4</v>
      </c>
      <c r="G77">
        <f>VLOOKUP(F77,k0mb1_24ww29!A$2:C$1000,3,FALSE)</f>
        <v>10</v>
      </c>
      <c r="H77">
        <f t="shared" si="1"/>
        <v>0</v>
      </c>
    </row>
    <row r="78" spans="1:8" x14ac:dyDescent="0.35">
      <c r="A78" t="str">
        <f>comp3!B78</f>
        <v>k0tfus000at12c1x5</v>
      </c>
      <c r="B78">
        <f>comp3!P78</f>
        <v>0</v>
      </c>
      <c r="D78">
        <f>comp3!H78</f>
        <v>11</v>
      </c>
      <c r="E78" s="17" t="s">
        <v>2244</v>
      </c>
      <c r="F78" t="str">
        <f>VLOOKUP(A78,mapping!B$2:C$1000,2,FALSE)</f>
        <v>k0mfus000at12b1x5</v>
      </c>
      <c r="G78">
        <f>VLOOKUP(F78,k0mb1_24ww29!A$2:C$1000,3,FALSE)</f>
        <v>11</v>
      </c>
      <c r="H78">
        <f t="shared" si="1"/>
        <v>0</v>
      </c>
    </row>
    <row r="79" spans="1:8" x14ac:dyDescent="0.35">
      <c r="A79" t="str">
        <f>comp3!B79</f>
        <v>k0tfus000at12c2x5</v>
      </c>
      <c r="B79">
        <f>comp3!P79</f>
        <v>-0.99999999999999822</v>
      </c>
      <c r="C79" t="str">
        <f>comp3!Q79</f>
        <v>SPC allowance, Schematic change to remove scan out removal, VT mixing removal</v>
      </c>
      <c r="D79">
        <f>comp3!H79</f>
        <v>11</v>
      </c>
      <c r="E79" s="17" t="s">
        <v>2244</v>
      </c>
      <c r="F79" t="str">
        <f>VLOOKUP(A79,mapping!B$2:C$1000,2,FALSE)</f>
        <v>k0mfus000at12b2x5</v>
      </c>
      <c r="G79">
        <f>VLOOKUP(F79,k0mb1_24ww29!A$2:C$1000,3,FALSE)</f>
        <v>11</v>
      </c>
      <c r="H79">
        <f t="shared" si="1"/>
        <v>0</v>
      </c>
    </row>
    <row r="80" spans="1:8" x14ac:dyDescent="0.35">
      <c r="A80" t="str">
        <f>comp3!B80</f>
        <v>k0tfus000at12c4x5</v>
      </c>
      <c r="B80">
        <f>comp3!P80</f>
        <v>0</v>
      </c>
      <c r="D80">
        <f>comp3!H80</f>
        <v>13</v>
      </c>
      <c r="E80" s="17" t="s">
        <v>2244</v>
      </c>
      <c r="F80" t="str">
        <f>VLOOKUP(A80,mapping!B$2:C$1000,2,FALSE)</f>
        <v>k0mfus000at12b4x5</v>
      </c>
      <c r="G80">
        <f>VLOOKUP(F80,k0mb1_24ww29!A$2:C$1000,3,FALSE)</f>
        <v>13</v>
      </c>
      <c r="H80">
        <f t="shared" si="1"/>
        <v>0</v>
      </c>
    </row>
    <row r="81" spans="1:8" x14ac:dyDescent="0.35">
      <c r="A81" t="str">
        <f>comp3!B81</f>
        <v>k0tfus000at12c8x5</v>
      </c>
      <c r="B81">
        <f>comp3!P81</f>
        <v>-1</v>
      </c>
      <c r="C81" t="str">
        <f>comp3!Q81</f>
        <v>SPC allowance, Schematic change to remove scan out removal, VT mixing removal</v>
      </c>
      <c r="D81">
        <f>comp3!H81</f>
        <v>22</v>
      </c>
      <c r="E81" s="17" t="s">
        <v>2244</v>
      </c>
      <c r="F81" t="str">
        <f>VLOOKUP(A81,mapping!B$2:C$1000,2,FALSE)</f>
        <v>k0mfus000at12b8x5</v>
      </c>
      <c r="G81">
        <f>VLOOKUP(F81,k0mb1_24ww29!A$2:C$1000,3,FALSE)</f>
        <v>22</v>
      </c>
      <c r="H81">
        <f t="shared" si="1"/>
        <v>0</v>
      </c>
    </row>
    <row r="82" spans="1:8" x14ac:dyDescent="0.35">
      <c r="A82" t="str">
        <f>comp3!B82</f>
        <v>k0tfus200at12b1x4</v>
      </c>
      <c r="B82">
        <f>comp3!P82</f>
        <v>-3</v>
      </c>
      <c r="C82" t="str">
        <f>comp3!Q82</f>
        <v>SPC allowance, Schematic change to remove scan out removal, VT mixing removal</v>
      </c>
      <c r="D82">
        <f>comp3!H82</f>
        <v>18</v>
      </c>
      <c r="E82" s="17" t="s">
        <v>2244</v>
      </c>
      <c r="F82" t="e">
        <f>VLOOKUP(A82,mapping!B$2:C$1000,2,FALSE)</f>
        <v>#N/A</v>
      </c>
      <c r="G82" t="e">
        <f>VLOOKUP(F82,k0mb1_24ww29!A$2:C$1000,3,FALSE)</f>
        <v>#N/A</v>
      </c>
      <c r="H82" t="e">
        <f t="shared" si="1"/>
        <v>#N/A</v>
      </c>
    </row>
    <row r="83" spans="1:8" x14ac:dyDescent="0.35">
      <c r="A83" t="str">
        <f>comp3!B83</f>
        <v>k0tfus200at12b1x5</v>
      </c>
      <c r="B83">
        <f>comp3!P83</f>
        <v>-2</v>
      </c>
      <c r="C83" t="str">
        <f>comp3!Q83</f>
        <v>SPC allowance, Schematic change to remove scan out removal, VT mixing removal</v>
      </c>
      <c r="D83">
        <f>comp3!H83</f>
        <v>20</v>
      </c>
      <c r="E83" s="17" t="s">
        <v>2244</v>
      </c>
      <c r="F83" t="e">
        <f>VLOOKUP(A83,mapping!B$2:C$1000,2,FALSE)</f>
        <v>#N/A</v>
      </c>
      <c r="G83" t="e">
        <f>VLOOKUP(F83,k0mb1_24ww29!A$2:C$1000,3,FALSE)</f>
        <v>#N/A</v>
      </c>
      <c r="H83" t="e">
        <f t="shared" si="1"/>
        <v>#N/A</v>
      </c>
    </row>
    <row r="84" spans="1:8" x14ac:dyDescent="0.35">
      <c r="A84" t="str">
        <f>comp3!B84</f>
        <v>k0tfus200at12b2x5</v>
      </c>
      <c r="B84">
        <f>comp3!P84</f>
        <v>-3</v>
      </c>
      <c r="C84" t="str">
        <f>comp3!Q84</f>
        <v>SPC allowance, Schematic change to remove scan out removal, VT mixing removal</v>
      </c>
      <c r="D84">
        <f>comp3!H84</f>
        <v>20</v>
      </c>
      <c r="E84" s="17" t="s">
        <v>2244</v>
      </c>
      <c r="F84" t="e">
        <f>VLOOKUP(A84,mapping!B$2:C$1000,2,FALSE)</f>
        <v>#N/A</v>
      </c>
      <c r="G84" t="e">
        <f>VLOOKUP(F84,k0mb1_24ww29!A$2:C$1000,3,FALSE)</f>
        <v>#N/A</v>
      </c>
      <c r="H84" t="e">
        <f t="shared" si="1"/>
        <v>#N/A</v>
      </c>
    </row>
    <row r="85" spans="1:8" x14ac:dyDescent="0.35">
      <c r="A85" t="str">
        <f>comp3!B85</f>
        <v>k0tfus200at12c1x4</v>
      </c>
      <c r="B85">
        <f>comp3!P85</f>
        <v>-3</v>
      </c>
      <c r="C85" t="str">
        <f>comp3!Q85</f>
        <v>SPC allowance, Schematic change to remove scan out removal, VT mixing removal</v>
      </c>
      <c r="D85">
        <f>comp3!H85</f>
        <v>18</v>
      </c>
      <c r="E85" s="17" t="s">
        <v>2244</v>
      </c>
      <c r="F85" t="str">
        <f>VLOOKUP(A85,mapping!B$2:C$1000,2,FALSE)</f>
        <v>k0mfus200at12b1x4</v>
      </c>
      <c r="G85">
        <f>VLOOKUP(F85,k0mb1_24ww29!A$2:C$1000,3,FALSE)</f>
        <v>18</v>
      </c>
      <c r="H85">
        <f t="shared" si="1"/>
        <v>0</v>
      </c>
    </row>
    <row r="86" spans="1:8" x14ac:dyDescent="0.35">
      <c r="A86" t="str">
        <f>comp3!B86</f>
        <v>k0tfus200at12c1x5</v>
      </c>
      <c r="B86">
        <f>comp3!P86</f>
        <v>-2</v>
      </c>
      <c r="C86" t="str">
        <f>comp3!Q86</f>
        <v>SPC allowance, Schematic change to remove scan out removal, VT mixing removal</v>
      </c>
      <c r="D86">
        <f>comp3!H86</f>
        <v>20</v>
      </c>
      <c r="E86" s="17" t="s">
        <v>2244</v>
      </c>
      <c r="F86" t="str">
        <f>VLOOKUP(A86,mapping!B$2:C$1000,2,FALSE)</f>
        <v>k0mfus200at12b1x5</v>
      </c>
      <c r="G86">
        <f>VLOOKUP(F86,k0mb1_24ww29!A$2:C$1000,3,FALSE)</f>
        <v>20</v>
      </c>
      <c r="H86">
        <f t="shared" si="1"/>
        <v>0</v>
      </c>
    </row>
    <row r="87" spans="1:8" x14ac:dyDescent="0.35">
      <c r="A87" t="str">
        <f>comp3!B87</f>
        <v>k0tfus200at12c2x5</v>
      </c>
      <c r="B87">
        <f>comp3!P87</f>
        <v>-3</v>
      </c>
      <c r="C87" t="str">
        <f>comp3!Q87</f>
        <v>SPC allowance, Schematic change to remove scan out removal, VT mixing removal</v>
      </c>
      <c r="D87">
        <f>comp3!H87</f>
        <v>20</v>
      </c>
      <c r="E87" s="17" t="s">
        <v>2244</v>
      </c>
      <c r="F87" t="str">
        <f>VLOOKUP(A87,mapping!B$2:C$1000,2,FALSE)</f>
        <v>k0mfus200at12b2x5</v>
      </c>
      <c r="G87">
        <f>VLOOKUP(F87,k0mb1_24ww29!A$2:C$1000,3,FALSE)</f>
        <v>20</v>
      </c>
      <c r="H87">
        <f t="shared" si="1"/>
        <v>0</v>
      </c>
    </row>
    <row r="88" spans="1:8" x14ac:dyDescent="0.35">
      <c r="A88" t="str">
        <f>comp3!B88</f>
        <v>k0tfus400at14b1x4</v>
      </c>
      <c r="B88">
        <f>comp3!P88</f>
        <v>-2</v>
      </c>
      <c r="C88" t="str">
        <f>comp3!Q88</f>
        <v>SPC allowance, Schematic change to remove scan out removal, VT mixing removal</v>
      </c>
      <c r="D88">
        <f>comp3!H88</f>
        <v>17</v>
      </c>
      <c r="E88" s="17" t="s">
        <v>2244</v>
      </c>
      <c r="F88" t="e">
        <f>VLOOKUP(A88,mapping!B$2:C$1000,2,FALSE)</f>
        <v>#N/A</v>
      </c>
      <c r="G88" t="e">
        <f>VLOOKUP(F88,k0mb1_24ww29!A$2:C$1000,3,FALSE)</f>
        <v>#N/A</v>
      </c>
      <c r="H88" t="e">
        <f t="shared" si="1"/>
        <v>#N/A</v>
      </c>
    </row>
    <row r="89" spans="1:8" x14ac:dyDescent="0.35">
      <c r="A89" t="str">
        <f>comp3!B89</f>
        <v>k0tfus400at14b1x5</v>
      </c>
      <c r="B89">
        <f>comp3!P89</f>
        <v>-2</v>
      </c>
      <c r="C89" t="str">
        <f>comp3!Q89</f>
        <v>SPC allowance, Schematic change to remove scan out removal, VT mixing removal</v>
      </c>
      <c r="D89">
        <f>comp3!H89</f>
        <v>18</v>
      </c>
      <c r="E89" s="17" t="s">
        <v>2244</v>
      </c>
      <c r="F89" t="e">
        <f>VLOOKUP(A89,mapping!B$2:C$1000,2,FALSE)</f>
        <v>#N/A</v>
      </c>
      <c r="G89" t="e">
        <f>VLOOKUP(F89,k0mb1_24ww29!A$2:C$1000,3,FALSE)</f>
        <v>#N/A</v>
      </c>
      <c r="H89" t="e">
        <f t="shared" si="1"/>
        <v>#N/A</v>
      </c>
    </row>
    <row r="90" spans="1:8" x14ac:dyDescent="0.35">
      <c r="A90" t="str">
        <f>comp3!B90</f>
        <v>k0tfus400at14b2x5</v>
      </c>
      <c r="B90">
        <f>comp3!P90</f>
        <v>-2</v>
      </c>
      <c r="C90" t="str">
        <f>comp3!Q90</f>
        <v>SPC allowance, Schematic change to remove scan out removal, VT mixing removal</v>
      </c>
      <c r="D90">
        <f>comp3!H90</f>
        <v>19</v>
      </c>
      <c r="E90" s="17" t="s">
        <v>2244</v>
      </c>
      <c r="F90" t="e">
        <f>VLOOKUP(A90,mapping!B$2:C$1000,2,FALSE)</f>
        <v>#N/A</v>
      </c>
      <c r="G90" t="e">
        <f>VLOOKUP(F90,k0mb1_24ww29!A$2:C$1000,3,FALSE)</f>
        <v>#N/A</v>
      </c>
      <c r="H90" t="e">
        <f t="shared" si="1"/>
        <v>#N/A</v>
      </c>
    </row>
    <row r="91" spans="1:8" x14ac:dyDescent="0.35">
      <c r="A91" t="str">
        <f>comp3!B91</f>
        <v>k0tfus400at14c1x4</v>
      </c>
      <c r="B91">
        <f>comp3!P91</f>
        <v>-2</v>
      </c>
      <c r="C91" t="str">
        <f>comp3!Q91</f>
        <v>SPC allowance, Schematic change to remove scan out removal, VT mixing removal</v>
      </c>
      <c r="D91">
        <f>comp3!H91</f>
        <v>17</v>
      </c>
      <c r="E91" s="17" t="s">
        <v>2244</v>
      </c>
      <c r="F91" t="str">
        <f>VLOOKUP(A91,mapping!B$2:C$1000,2,FALSE)</f>
        <v>k0mfus400at14b1x4</v>
      </c>
      <c r="G91">
        <f>VLOOKUP(F91,k0mb1_24ww29!A$2:C$1000,3,FALSE)</f>
        <v>17</v>
      </c>
      <c r="H91">
        <f t="shared" si="1"/>
        <v>0</v>
      </c>
    </row>
    <row r="92" spans="1:8" x14ac:dyDescent="0.35">
      <c r="A92" t="str">
        <f>comp3!B92</f>
        <v>k0tfus400at14c1x5</v>
      </c>
      <c r="B92">
        <f>comp3!P92</f>
        <v>-2</v>
      </c>
      <c r="C92" t="str">
        <f>comp3!Q92</f>
        <v>SPC allowance, Schematic change to remove scan out removal, VT mixing removal</v>
      </c>
      <c r="D92">
        <f>comp3!H92</f>
        <v>18</v>
      </c>
      <c r="E92" s="17" t="s">
        <v>2244</v>
      </c>
      <c r="F92" t="str">
        <f>VLOOKUP(A92,mapping!B$2:C$1000,2,FALSE)</f>
        <v>k0mfus400at14b1x5</v>
      </c>
      <c r="G92">
        <f>VLOOKUP(F92,k0mb1_24ww29!A$2:C$1000,3,FALSE)</f>
        <v>18</v>
      </c>
      <c r="H92">
        <f t="shared" si="1"/>
        <v>0</v>
      </c>
    </row>
    <row r="93" spans="1:8" x14ac:dyDescent="0.35">
      <c r="A93" t="str">
        <f>comp3!B93</f>
        <v>k0tfus400at14c2x5</v>
      </c>
      <c r="B93">
        <f>comp3!P93</f>
        <v>-2</v>
      </c>
      <c r="C93" t="str">
        <f>comp3!Q93</f>
        <v>SPC allowance, Schematic change to remove scan out removal, VT mixing removal</v>
      </c>
      <c r="D93">
        <f>comp3!H93</f>
        <v>19</v>
      </c>
      <c r="E93" s="17" t="s">
        <v>2244</v>
      </c>
      <c r="F93" t="str">
        <f>VLOOKUP(A93,mapping!B$2:C$1000,2,FALSE)</f>
        <v>k0mfus400at14b2x5</v>
      </c>
      <c r="G93">
        <f>VLOOKUP(F93,k0mb1_24ww29!A$2:C$1000,3,FALSE)</f>
        <v>20</v>
      </c>
      <c r="H93" s="21">
        <f t="shared" si="1"/>
        <v>1</v>
      </c>
    </row>
    <row r="94" spans="1:8" x14ac:dyDescent="0.35">
      <c r="A94" t="str">
        <f>comp3!B94</f>
        <v>k0tfvs003at12b1x4</v>
      </c>
      <c r="B94">
        <f>comp3!P94</f>
        <v>0</v>
      </c>
      <c r="D94">
        <f>comp3!H94</f>
        <v>11.999999999999998</v>
      </c>
      <c r="E94" s="17" t="s">
        <v>2244</v>
      </c>
      <c r="F94" t="e">
        <f>VLOOKUP(A94,mapping!B$2:C$1000,2,FALSE)</f>
        <v>#N/A</v>
      </c>
      <c r="G94" t="e">
        <f>VLOOKUP(F94,k0mb1_24ww29!A$2:C$1000,3,FALSE)</f>
        <v>#N/A</v>
      </c>
      <c r="H94" t="e">
        <f t="shared" si="1"/>
        <v>#N/A</v>
      </c>
    </row>
    <row r="95" spans="1:8" x14ac:dyDescent="0.35">
      <c r="A95" t="str">
        <f>comp3!B95</f>
        <v>k0tfvs003at12b1x5</v>
      </c>
      <c r="B95">
        <f>comp3!P95</f>
        <v>0</v>
      </c>
      <c r="D95">
        <f>comp3!H95</f>
        <v>13</v>
      </c>
      <c r="E95" s="17" t="s">
        <v>2244</v>
      </c>
      <c r="F95" t="e">
        <f>VLOOKUP(A95,mapping!B$2:C$1000,2,FALSE)</f>
        <v>#N/A</v>
      </c>
      <c r="G95" t="e">
        <f>VLOOKUP(F95,k0mb1_24ww29!A$2:C$1000,3,FALSE)</f>
        <v>#N/A</v>
      </c>
      <c r="H95" t="e">
        <f t="shared" si="1"/>
        <v>#N/A</v>
      </c>
    </row>
    <row r="96" spans="1:8" x14ac:dyDescent="0.35">
      <c r="A96" t="str">
        <f>comp3!B96</f>
        <v>k0tfvs003at12b2x5</v>
      </c>
      <c r="B96">
        <f>comp3!P96</f>
        <v>0</v>
      </c>
      <c r="D96">
        <f>comp3!H96</f>
        <v>13</v>
      </c>
      <c r="E96" s="17" t="s">
        <v>2244</v>
      </c>
      <c r="F96" t="e">
        <f>VLOOKUP(A96,mapping!B$2:C$1000,2,FALSE)</f>
        <v>#N/A</v>
      </c>
      <c r="G96" t="e">
        <f>VLOOKUP(F96,k0mb1_24ww29!A$2:C$1000,3,FALSE)</f>
        <v>#N/A</v>
      </c>
      <c r="H96" t="e">
        <f t="shared" si="1"/>
        <v>#N/A</v>
      </c>
    </row>
    <row r="97" spans="1:8" x14ac:dyDescent="0.35">
      <c r="A97" t="str">
        <f>comp3!B97</f>
        <v>k0tfvs003at12c1x4</v>
      </c>
      <c r="B97">
        <f>comp3!P97</f>
        <v>0</v>
      </c>
      <c r="D97">
        <f>comp3!H97</f>
        <v>11.999999999999998</v>
      </c>
      <c r="E97" s="17" t="s">
        <v>2244</v>
      </c>
      <c r="F97" t="str">
        <f>VLOOKUP(A97,mapping!B$2:C$1000,2,FALSE)</f>
        <v>k0mfvs003at12b1x4</v>
      </c>
      <c r="G97">
        <f>VLOOKUP(F97,k0mb1_24ww29!A$2:C$1000,3,FALSE)</f>
        <v>12</v>
      </c>
      <c r="H97">
        <f t="shared" si="1"/>
        <v>0</v>
      </c>
    </row>
    <row r="98" spans="1:8" x14ac:dyDescent="0.35">
      <c r="A98" t="str">
        <f>comp3!B98</f>
        <v>k0tfvs003at12c1x5</v>
      </c>
      <c r="B98">
        <f>comp3!P98</f>
        <v>0</v>
      </c>
      <c r="D98">
        <f>comp3!H98</f>
        <v>13</v>
      </c>
      <c r="E98" s="17" t="s">
        <v>2244</v>
      </c>
      <c r="F98" t="str">
        <f>VLOOKUP(A98,mapping!B$2:C$1000,2,FALSE)</f>
        <v>k0mfvs003at12b1x5</v>
      </c>
      <c r="G98">
        <f>VLOOKUP(F98,k0mb1_24ww29!A$2:C$1000,3,FALSE)</f>
        <v>13</v>
      </c>
      <c r="H98">
        <f t="shared" si="1"/>
        <v>0</v>
      </c>
    </row>
    <row r="99" spans="1:8" x14ac:dyDescent="0.35">
      <c r="A99" t="str">
        <f>comp3!B99</f>
        <v>k0tfvs003at12c2x5</v>
      </c>
      <c r="B99">
        <f>comp3!P99</f>
        <v>0</v>
      </c>
      <c r="D99">
        <f>comp3!H99</f>
        <v>13</v>
      </c>
      <c r="E99" s="17" t="s">
        <v>2244</v>
      </c>
      <c r="F99" t="str">
        <f>VLOOKUP(A99,mapping!B$2:C$1000,2,FALSE)</f>
        <v>k0mfvs003at12b2x5</v>
      </c>
      <c r="G99">
        <f>VLOOKUP(F99,k0mb1_24ww29!A$2:C$1000,3,FALSE)</f>
        <v>13</v>
      </c>
      <c r="H99">
        <f t="shared" si="1"/>
        <v>0</v>
      </c>
    </row>
    <row r="100" spans="1:8" x14ac:dyDescent="0.35">
      <c r="A100" t="str">
        <f>comp3!B100</f>
        <v>k0tfvs003at12c4x5</v>
      </c>
      <c r="B100">
        <f>comp3!P100</f>
        <v>-1</v>
      </c>
      <c r="C100" t="str">
        <f>comp3!Q100</f>
        <v>SPC allowance, Schematic change to remove scan out removal, VT mixing removal</v>
      </c>
      <c r="D100">
        <f>comp3!H100</f>
        <v>16</v>
      </c>
      <c r="E100" s="17" t="s">
        <v>2244</v>
      </c>
      <c r="F100" t="str">
        <f>VLOOKUP(A100,mapping!B$2:C$1000,2,FALSE)</f>
        <v>k0mfvs003at12b4x5</v>
      </c>
      <c r="G100">
        <f>VLOOKUP(F100,k0mb1_24ww29!A$2:C$1000,3,FALSE)</f>
        <v>16</v>
      </c>
      <c r="H100">
        <f t="shared" si="1"/>
        <v>0</v>
      </c>
    </row>
    <row r="101" spans="1:8" x14ac:dyDescent="0.35">
      <c r="A101" t="str">
        <f>comp3!B101</f>
        <v>k0tfvs00bat12b1x5</v>
      </c>
      <c r="B101">
        <f>comp3!P101</f>
        <v>-1</v>
      </c>
      <c r="C101" t="str">
        <f>comp3!Q101</f>
        <v>SPC allowance, Schematic change to remove scan out removal, VT mixing removal</v>
      </c>
      <c r="D101">
        <f>comp3!H101</f>
        <v>15</v>
      </c>
      <c r="E101" s="17" t="s">
        <v>2244</v>
      </c>
      <c r="F101" t="e">
        <f>VLOOKUP(A101,mapping!B$2:C$1000,2,FALSE)</f>
        <v>#N/A</v>
      </c>
      <c r="G101" t="e">
        <f>VLOOKUP(F101,k0mb1_24ww29!A$2:C$1000,3,FALSE)</f>
        <v>#N/A</v>
      </c>
      <c r="H101" t="e">
        <f t="shared" si="1"/>
        <v>#N/A</v>
      </c>
    </row>
    <row r="102" spans="1:8" x14ac:dyDescent="0.35">
      <c r="A102" t="str">
        <f>comp3!B102</f>
        <v>k0tfvs00bat12b2x5</v>
      </c>
      <c r="B102">
        <f>comp3!P102</f>
        <v>-1</v>
      </c>
      <c r="C102" t="str">
        <f>comp3!Q102</f>
        <v>SPC allowance, Schematic change to remove scan out removal, VT mixing removal</v>
      </c>
      <c r="D102">
        <f>comp3!H102</f>
        <v>15</v>
      </c>
      <c r="E102" s="17" t="s">
        <v>2244</v>
      </c>
      <c r="F102" t="e">
        <f>VLOOKUP(A102,mapping!B$2:C$1000,2,FALSE)</f>
        <v>#N/A</v>
      </c>
      <c r="G102" t="e">
        <f>VLOOKUP(F102,k0mb1_24ww29!A$2:C$1000,3,FALSE)</f>
        <v>#N/A</v>
      </c>
      <c r="H102" t="e">
        <f t="shared" si="1"/>
        <v>#N/A</v>
      </c>
    </row>
    <row r="103" spans="1:8" x14ac:dyDescent="0.35">
      <c r="A103" t="str">
        <f>comp3!B103</f>
        <v>k0tfvs00bat12c1x5</v>
      </c>
      <c r="B103">
        <f>comp3!P103</f>
        <v>-1</v>
      </c>
      <c r="C103" t="str">
        <f>comp3!Q103</f>
        <v>SPC allowance, Schematic change to remove scan out removal, VT mixing removal</v>
      </c>
      <c r="D103">
        <f>comp3!H103</f>
        <v>15</v>
      </c>
      <c r="E103" s="17" t="s">
        <v>2244</v>
      </c>
      <c r="F103" t="str">
        <f>VLOOKUP(A103,mapping!B$2:C$1000,2,FALSE)</f>
        <v>k0mfvs00bat12b1x5</v>
      </c>
      <c r="G103">
        <f>VLOOKUP(F103,k0mb1_24ww29!A$2:C$1000,3,FALSE)</f>
        <v>15</v>
      </c>
      <c r="H103">
        <f t="shared" si="1"/>
        <v>0</v>
      </c>
    </row>
    <row r="104" spans="1:8" x14ac:dyDescent="0.35">
      <c r="A104" t="str">
        <f>comp3!B104</f>
        <v>k0tfvs00bat12c2x5</v>
      </c>
      <c r="B104">
        <f>comp3!P104</f>
        <v>-1</v>
      </c>
      <c r="C104" t="str">
        <f>comp3!Q104</f>
        <v>SPC allowance, Schematic change to remove scan out removal, VT mixing removal</v>
      </c>
      <c r="D104">
        <f>comp3!H104</f>
        <v>15</v>
      </c>
      <c r="E104" s="17" t="s">
        <v>2244</v>
      </c>
      <c r="F104" t="str">
        <f>VLOOKUP(A104,mapping!B$2:C$1000,2,FALSE)</f>
        <v>k0mfvs00bat12b2x5</v>
      </c>
      <c r="G104">
        <f>VLOOKUP(F104,k0mb1_24ww29!A$2:C$1000,3,FALSE)</f>
        <v>15</v>
      </c>
      <c r="H104">
        <f t="shared" si="1"/>
        <v>0</v>
      </c>
    </row>
    <row r="105" spans="1:8" x14ac:dyDescent="0.35">
      <c r="A105" t="str">
        <f>comp3!B105</f>
        <v>k0tfvs08bat12b1x5</v>
      </c>
      <c r="B105">
        <f>comp3!P105</f>
        <v>-1</v>
      </c>
      <c r="C105" t="str">
        <f>comp3!Q105</f>
        <v>SPC allowance, Schematic change to remove scan out removal, VT mixing removal</v>
      </c>
      <c r="D105">
        <f>comp3!H105</f>
        <v>15</v>
      </c>
      <c r="E105" s="17" t="s">
        <v>2244</v>
      </c>
      <c r="F105" t="e">
        <f>VLOOKUP(A105,mapping!B$2:C$1000,2,FALSE)</f>
        <v>#N/A</v>
      </c>
      <c r="G105" t="e">
        <f>VLOOKUP(F105,k0mb1_24ww29!A$2:C$1000,3,FALSE)</f>
        <v>#N/A</v>
      </c>
      <c r="H105" t="e">
        <f t="shared" si="1"/>
        <v>#N/A</v>
      </c>
    </row>
    <row r="106" spans="1:8" x14ac:dyDescent="0.35">
      <c r="A106" t="str">
        <f>comp3!B106</f>
        <v>k0tfvs08bat12b2x5</v>
      </c>
      <c r="B106">
        <f>comp3!P106</f>
        <v>-1</v>
      </c>
      <c r="C106" t="str">
        <f>comp3!Q106</f>
        <v>SPC allowance, Schematic change to remove scan out removal, VT mixing removal</v>
      </c>
      <c r="D106">
        <f>comp3!H106</f>
        <v>15</v>
      </c>
      <c r="E106" s="17" t="s">
        <v>2244</v>
      </c>
      <c r="F106" t="e">
        <f>VLOOKUP(A106,mapping!B$2:C$1000,2,FALSE)</f>
        <v>#N/A</v>
      </c>
      <c r="G106" t="e">
        <f>VLOOKUP(F106,k0mb1_24ww29!A$2:C$1000,3,FALSE)</f>
        <v>#N/A</v>
      </c>
      <c r="H106" t="e">
        <f t="shared" si="1"/>
        <v>#N/A</v>
      </c>
    </row>
    <row r="107" spans="1:8" x14ac:dyDescent="0.35">
      <c r="A107" t="str">
        <f>comp3!B107</f>
        <v>k0tfvs08bat12c1x5</v>
      </c>
      <c r="B107">
        <f>comp3!P107</f>
        <v>-1</v>
      </c>
      <c r="C107" t="str">
        <f>comp3!Q107</f>
        <v>SPC allowance, Schematic change to remove scan out removal, VT mixing removal</v>
      </c>
      <c r="D107">
        <f>comp3!H107</f>
        <v>15</v>
      </c>
      <c r="E107" s="17" t="s">
        <v>2244</v>
      </c>
      <c r="F107" t="str">
        <f>VLOOKUP(A107,mapping!B$2:C$1000,2,FALSE)</f>
        <v>k0mfvs08bat12b1x5</v>
      </c>
      <c r="G107">
        <f>VLOOKUP(F107,k0mb1_24ww29!A$2:C$1000,3,FALSE)</f>
        <v>15</v>
      </c>
      <c r="H107">
        <f t="shared" si="1"/>
        <v>0</v>
      </c>
    </row>
    <row r="108" spans="1:8" x14ac:dyDescent="0.35">
      <c r="A108" t="str">
        <f>comp3!B108</f>
        <v>k0tfvs08bat12c2x5</v>
      </c>
      <c r="B108">
        <f>comp3!P108</f>
        <v>-1</v>
      </c>
      <c r="C108" t="str">
        <f>comp3!Q108</f>
        <v>SPC allowance, Schematic change to remove scan out removal, VT mixing removal</v>
      </c>
      <c r="D108">
        <f>comp3!H108</f>
        <v>15</v>
      </c>
      <c r="E108" s="17" t="s">
        <v>2244</v>
      </c>
      <c r="F108" t="str">
        <f>VLOOKUP(A108,mapping!B$2:C$1000,2,FALSE)</f>
        <v>k0mfvs08bat12b2x5</v>
      </c>
      <c r="G108">
        <f>VLOOKUP(F108,k0mb1_24ww29!A$2:C$1000,3,FALSE)</f>
        <v>15</v>
      </c>
      <c r="H108">
        <f t="shared" si="1"/>
        <v>0</v>
      </c>
    </row>
    <row r="109" spans="1:8" x14ac:dyDescent="0.35">
      <c r="A109" t="str">
        <f>comp3!B109</f>
        <v>k0tfvs203at12b1x4</v>
      </c>
      <c r="B109">
        <f>comp3!P109</f>
        <v>-3</v>
      </c>
      <c r="C109" t="str">
        <f>comp3!Q109</f>
        <v>SPC allowance, Schematic change to remove scan out removal, VT mixing removal</v>
      </c>
      <c r="D109">
        <f>comp3!H109</f>
        <v>22</v>
      </c>
      <c r="E109" s="17" t="s">
        <v>2244</v>
      </c>
      <c r="F109" t="e">
        <f>VLOOKUP(A109,mapping!B$2:C$1000,2,FALSE)</f>
        <v>#N/A</v>
      </c>
      <c r="G109" t="e">
        <f>VLOOKUP(F109,k0mb1_24ww29!A$2:C$1000,3,FALSE)</f>
        <v>#N/A</v>
      </c>
      <c r="H109" t="e">
        <f t="shared" si="1"/>
        <v>#N/A</v>
      </c>
    </row>
    <row r="110" spans="1:8" x14ac:dyDescent="0.35">
      <c r="A110" t="str">
        <f>comp3!B110</f>
        <v>k0tfvs203at12b1x5</v>
      </c>
      <c r="B110">
        <f>comp3!P110</f>
        <v>-3</v>
      </c>
      <c r="C110" t="str">
        <f>comp3!Q110</f>
        <v>SPC allowance, Schematic change to remove scan out removal, VT mixing removal</v>
      </c>
      <c r="D110">
        <f>comp3!H110</f>
        <v>23</v>
      </c>
      <c r="E110" s="17" t="s">
        <v>2244</v>
      </c>
      <c r="F110" t="e">
        <f>VLOOKUP(A110,mapping!B$2:C$1000,2,FALSE)</f>
        <v>#N/A</v>
      </c>
      <c r="G110" t="e">
        <f>VLOOKUP(F110,k0mb1_24ww29!A$2:C$1000,3,FALSE)</f>
        <v>#N/A</v>
      </c>
      <c r="H110" t="e">
        <f t="shared" si="1"/>
        <v>#N/A</v>
      </c>
    </row>
    <row r="111" spans="1:8" x14ac:dyDescent="0.35">
      <c r="A111" t="str">
        <f>comp3!B111</f>
        <v>k0tfvs203at12b2x5</v>
      </c>
      <c r="B111">
        <f>comp3!P111</f>
        <v>-2.0000000000000036</v>
      </c>
      <c r="C111" t="str">
        <f>comp3!Q111</f>
        <v>SPC allowance, Schematic change to remove scan out removal, VT mixing removal</v>
      </c>
      <c r="D111">
        <f>comp3!H111</f>
        <v>23.999999999999996</v>
      </c>
      <c r="E111" s="17" t="s">
        <v>2244</v>
      </c>
      <c r="F111" t="e">
        <f>VLOOKUP(A111,mapping!B$2:C$1000,2,FALSE)</f>
        <v>#N/A</v>
      </c>
      <c r="G111" t="e">
        <f>VLOOKUP(F111,k0mb1_24ww29!A$2:C$1000,3,FALSE)</f>
        <v>#N/A</v>
      </c>
      <c r="H111" t="e">
        <f t="shared" si="1"/>
        <v>#N/A</v>
      </c>
    </row>
    <row r="112" spans="1:8" x14ac:dyDescent="0.35">
      <c r="A112" t="str">
        <f>comp3!B112</f>
        <v>k0tfvs203at12c1x4</v>
      </c>
      <c r="B112">
        <f>comp3!P112</f>
        <v>-3</v>
      </c>
      <c r="C112" t="str">
        <f>comp3!Q112</f>
        <v>SPC allowance, Schematic change to remove scan out removal, VT mixing removal</v>
      </c>
      <c r="D112">
        <f>comp3!H112</f>
        <v>22</v>
      </c>
      <c r="E112" s="17" t="s">
        <v>2244</v>
      </c>
      <c r="F112" t="str">
        <f>VLOOKUP(A112,mapping!B$2:C$1000,2,FALSE)</f>
        <v>k0mfvs203at12b1x4</v>
      </c>
      <c r="G112">
        <f>VLOOKUP(F112,k0mb1_24ww29!A$2:C$1000,3,FALSE)</f>
        <v>22</v>
      </c>
      <c r="H112">
        <f t="shared" si="1"/>
        <v>0</v>
      </c>
    </row>
    <row r="113" spans="1:8" x14ac:dyDescent="0.35">
      <c r="A113" t="str">
        <f>comp3!B113</f>
        <v>k0tfvs203at12c1x5</v>
      </c>
      <c r="B113">
        <f>comp3!P113</f>
        <v>-3</v>
      </c>
      <c r="C113" t="str">
        <f>comp3!Q113</f>
        <v>SPC allowance, Schematic change to remove scan out removal, VT mixing removal</v>
      </c>
      <c r="D113">
        <f>comp3!H113</f>
        <v>23</v>
      </c>
      <c r="E113" s="17" t="s">
        <v>2244</v>
      </c>
      <c r="F113" t="str">
        <f>VLOOKUP(A113,mapping!B$2:C$1000,2,FALSE)</f>
        <v>k0mfvs203at12b1x5</v>
      </c>
      <c r="G113">
        <f>VLOOKUP(F113,k0mb1_24ww29!A$2:C$1000,3,FALSE)</f>
        <v>23</v>
      </c>
      <c r="H113">
        <f t="shared" si="1"/>
        <v>0</v>
      </c>
    </row>
    <row r="114" spans="1:8" x14ac:dyDescent="0.35">
      <c r="A114" t="str">
        <f>comp3!B114</f>
        <v>k0tfvs203at12c2x5</v>
      </c>
      <c r="B114">
        <f>comp3!P114</f>
        <v>-2.0000000000000036</v>
      </c>
      <c r="C114" t="str">
        <f>comp3!Q114</f>
        <v>SPC allowance, Schematic change to remove scan out removal, VT mixing removal</v>
      </c>
      <c r="D114">
        <f>comp3!H114</f>
        <v>23.999999999999996</v>
      </c>
      <c r="E114" s="17" t="s">
        <v>2244</v>
      </c>
      <c r="F114" t="str">
        <f>VLOOKUP(A114,mapping!B$2:C$1000,2,FALSE)</f>
        <v>k0mfvs203at12b2x5</v>
      </c>
      <c r="G114">
        <f>VLOOKUP(F114,k0mb1_24ww29!A$2:C$1000,3,FALSE)</f>
        <v>24</v>
      </c>
      <c r="H114">
        <f t="shared" si="1"/>
        <v>0</v>
      </c>
    </row>
    <row r="115" spans="1:8" x14ac:dyDescent="0.35">
      <c r="A115" t="str">
        <f>comp3!B115</f>
        <v>k0tfvs403at14b1x4</v>
      </c>
      <c r="B115">
        <f>comp3!P115</f>
        <v>-2</v>
      </c>
      <c r="C115" t="str">
        <f>comp3!Q115</f>
        <v>SPC allowance, Schematic change to remove scan out removal, VT mixing removal</v>
      </c>
      <c r="D115">
        <f>comp3!H115</f>
        <v>21</v>
      </c>
      <c r="E115" s="17" t="s">
        <v>2244</v>
      </c>
      <c r="F115" t="e">
        <f>VLOOKUP(A115,mapping!B$2:C$1000,2,FALSE)</f>
        <v>#N/A</v>
      </c>
      <c r="G115" t="e">
        <f>VLOOKUP(F115,k0mb1_24ww29!A$2:C$1000,3,FALSE)</f>
        <v>#N/A</v>
      </c>
      <c r="H115" t="e">
        <f t="shared" si="1"/>
        <v>#N/A</v>
      </c>
    </row>
    <row r="116" spans="1:8" x14ac:dyDescent="0.35">
      <c r="A116" t="str">
        <f>comp3!B116</f>
        <v>k0tfvs403at14b1x5</v>
      </c>
      <c r="B116">
        <f>comp3!P116</f>
        <v>-2</v>
      </c>
      <c r="C116" t="str">
        <f>comp3!Q116</f>
        <v>SPC allowance, Schematic change to remove scan out removal, VT mixing removal</v>
      </c>
      <c r="D116">
        <f>comp3!H116</f>
        <v>23</v>
      </c>
      <c r="E116" s="17" t="s">
        <v>2244</v>
      </c>
      <c r="F116" t="e">
        <f>VLOOKUP(A116,mapping!B$2:C$1000,2,FALSE)</f>
        <v>#N/A</v>
      </c>
      <c r="G116" t="e">
        <f>VLOOKUP(F116,k0mb1_24ww29!A$2:C$1000,3,FALSE)</f>
        <v>#N/A</v>
      </c>
      <c r="H116" t="e">
        <f t="shared" si="1"/>
        <v>#N/A</v>
      </c>
    </row>
    <row r="117" spans="1:8" x14ac:dyDescent="0.35">
      <c r="A117" t="str">
        <f>comp3!B117</f>
        <v>k0tfvs403at14b2x5</v>
      </c>
      <c r="B117">
        <f>comp3!P117</f>
        <v>-2</v>
      </c>
      <c r="C117" t="str">
        <f>comp3!Q117</f>
        <v>SPC allowance, Schematic change to remove scan out removal, VT mixing removal</v>
      </c>
      <c r="D117">
        <f>comp3!H117</f>
        <v>23</v>
      </c>
      <c r="E117" s="17" t="s">
        <v>2244</v>
      </c>
      <c r="F117" t="e">
        <f>VLOOKUP(A117,mapping!B$2:C$1000,2,FALSE)</f>
        <v>#N/A</v>
      </c>
      <c r="G117" t="e">
        <f>VLOOKUP(F117,k0mb1_24ww29!A$2:C$1000,3,FALSE)</f>
        <v>#N/A</v>
      </c>
      <c r="H117" t="e">
        <f t="shared" si="1"/>
        <v>#N/A</v>
      </c>
    </row>
    <row r="118" spans="1:8" x14ac:dyDescent="0.35">
      <c r="A118" t="str">
        <f>comp3!B118</f>
        <v>k0tfvs403at14c1x4</v>
      </c>
      <c r="B118">
        <f>comp3!P118</f>
        <v>-2</v>
      </c>
      <c r="C118" t="str">
        <f>comp3!Q118</f>
        <v>SPC allowance, Schematic change to remove scan out removal, VT mixing removal</v>
      </c>
      <c r="D118">
        <f>comp3!H118</f>
        <v>21</v>
      </c>
      <c r="E118" s="17" t="s">
        <v>2244</v>
      </c>
      <c r="F118" t="str">
        <f>VLOOKUP(A118,mapping!B$2:C$1000,2,FALSE)</f>
        <v>k0mfvs403at14b1x4</v>
      </c>
      <c r="G118">
        <f>VLOOKUP(F118,k0mb1_24ww29!A$2:C$1000,3,FALSE)</f>
        <v>21</v>
      </c>
      <c r="H118">
        <f t="shared" si="1"/>
        <v>0</v>
      </c>
    </row>
    <row r="119" spans="1:8" x14ac:dyDescent="0.35">
      <c r="A119" t="str">
        <f>comp3!B119</f>
        <v>k0tfvs403at14c1x5</v>
      </c>
      <c r="B119">
        <f>comp3!P119</f>
        <v>-2</v>
      </c>
      <c r="C119" t="str">
        <f>comp3!Q119</f>
        <v>SPC allowance, Schematic change to remove scan out removal, VT mixing removal</v>
      </c>
      <c r="D119">
        <f>comp3!H119</f>
        <v>23</v>
      </c>
      <c r="E119" s="17" t="s">
        <v>2244</v>
      </c>
      <c r="F119" t="str">
        <f>VLOOKUP(A119,mapping!B$2:C$1000,2,FALSE)</f>
        <v>k0mfvs403at14b1x5</v>
      </c>
      <c r="G119">
        <f>VLOOKUP(F119,k0mb1_24ww29!A$2:C$1000,3,FALSE)</f>
        <v>23</v>
      </c>
      <c r="H119">
        <f t="shared" si="1"/>
        <v>0</v>
      </c>
    </row>
    <row r="120" spans="1:8" x14ac:dyDescent="0.35">
      <c r="A120" t="str">
        <f>comp3!B120</f>
        <v>k0tfvs403at14c2x5</v>
      </c>
      <c r="B120">
        <f>comp3!P120</f>
        <v>-2</v>
      </c>
      <c r="C120" t="str">
        <f>comp3!Q120</f>
        <v>SPC allowance, Schematic change to remove scan out removal, VT mixing removal</v>
      </c>
      <c r="D120">
        <f>comp3!H120</f>
        <v>23</v>
      </c>
      <c r="E120" s="17" t="s">
        <v>2244</v>
      </c>
      <c r="F120" t="str">
        <f>VLOOKUP(A120,mapping!B$2:C$1000,2,FALSE)</f>
        <v>k0mfvs403at14b2x5</v>
      </c>
      <c r="G120">
        <f>VLOOKUP(F120,k0mb1_24ww29!A$2:C$1000,3,FALSE)</f>
        <v>23</v>
      </c>
      <c r="H120">
        <f t="shared" si="1"/>
        <v>0</v>
      </c>
    </row>
    <row r="121" spans="1:8" x14ac:dyDescent="0.35">
      <c r="A121" t="str">
        <f>comp3!B121</f>
        <v>k0tinv000at11b1x5</v>
      </c>
      <c r="B121">
        <f>comp3!P121</f>
        <v>0</v>
      </c>
      <c r="D121">
        <f>comp3!H121</f>
        <v>2.9999999999999996</v>
      </c>
      <c r="E121" s="17" t="s">
        <v>2244</v>
      </c>
      <c r="F121" t="e">
        <f>VLOOKUP(A121,mapping!B$2:C$1000,2,FALSE)</f>
        <v>#N/A</v>
      </c>
      <c r="G121" t="e">
        <f>VLOOKUP(F121,k0mb1_24ww29!A$2:C$1000,3,FALSE)</f>
        <v>#N/A</v>
      </c>
      <c r="H121" t="e">
        <f t="shared" si="1"/>
        <v>#N/A</v>
      </c>
    </row>
    <row r="122" spans="1:8" x14ac:dyDescent="0.35">
      <c r="A122" t="str">
        <f>comp3!B122</f>
        <v>k0tinv000at11b2x5</v>
      </c>
      <c r="B122">
        <f>comp3!P122</f>
        <v>0</v>
      </c>
      <c r="D122">
        <f>comp3!H122</f>
        <v>2.9999999999999996</v>
      </c>
      <c r="E122" s="17" t="s">
        <v>2244</v>
      </c>
      <c r="F122" t="e">
        <f>VLOOKUP(A122,mapping!B$2:C$1000,2,FALSE)</f>
        <v>#N/A</v>
      </c>
      <c r="G122" t="e">
        <f>VLOOKUP(F122,k0mb1_24ww29!A$2:C$1000,3,FALSE)</f>
        <v>#N/A</v>
      </c>
      <c r="H122" t="e">
        <f t="shared" si="1"/>
        <v>#N/A</v>
      </c>
    </row>
    <row r="123" spans="1:8" x14ac:dyDescent="0.35">
      <c r="A123" t="str">
        <f>comp3!B123</f>
        <v>k0tinv000at11c1x5</v>
      </c>
      <c r="B123">
        <f>comp3!P123</f>
        <v>0</v>
      </c>
      <c r="D123">
        <f>comp3!H123</f>
        <v>2.9999999999999996</v>
      </c>
      <c r="E123" s="17" t="s">
        <v>2244</v>
      </c>
      <c r="F123" t="str">
        <f>VLOOKUP(A123,mapping!B$2:C$1000,2,FALSE)</f>
        <v>k0minv000at11b1x5</v>
      </c>
      <c r="G123">
        <f>VLOOKUP(F123,k0mb1_24ww29!A$2:C$1000,3,FALSE)</f>
        <v>3</v>
      </c>
      <c r="H123">
        <f t="shared" si="1"/>
        <v>0</v>
      </c>
    </row>
    <row r="124" spans="1:8" x14ac:dyDescent="0.35">
      <c r="A124" t="str">
        <f>comp3!B124</f>
        <v>k0tinv000at11c2x5</v>
      </c>
      <c r="B124">
        <f>comp3!P124</f>
        <v>0</v>
      </c>
      <c r="D124">
        <f>comp3!H124</f>
        <v>2.9999999999999996</v>
      </c>
      <c r="E124" s="17" t="s">
        <v>2244</v>
      </c>
      <c r="F124" t="str">
        <f>VLOOKUP(A124,mapping!B$2:C$1000,2,FALSE)</f>
        <v>k0minv000at11b2x5</v>
      </c>
      <c r="G124">
        <f>VLOOKUP(F124,k0mb1_24ww29!A$2:C$1000,3,FALSE)</f>
        <v>3</v>
      </c>
      <c r="H124">
        <f t="shared" si="1"/>
        <v>0</v>
      </c>
    </row>
    <row r="125" spans="1:8" x14ac:dyDescent="0.35">
      <c r="A125" t="str">
        <f>comp3!B125</f>
        <v>k0tinv000at11c3x5</v>
      </c>
      <c r="B125">
        <f>comp3!P125</f>
        <v>0</v>
      </c>
      <c r="D125">
        <f>comp3!H125</f>
        <v>4</v>
      </c>
      <c r="E125" s="17" t="s">
        <v>2244</v>
      </c>
      <c r="F125" t="str">
        <f>VLOOKUP(A125,mapping!B$2:C$1000,2,FALSE)</f>
        <v>k0minv000at11b3x5</v>
      </c>
      <c r="G125">
        <f>VLOOKUP(F125,k0mb1_24ww29!A$2:C$1000,3,FALSE)</f>
        <v>4</v>
      </c>
      <c r="H125">
        <f t="shared" si="1"/>
        <v>0</v>
      </c>
    </row>
    <row r="126" spans="1:8" x14ac:dyDescent="0.35">
      <c r="A126" t="str">
        <f>comp3!B126</f>
        <v>k0tinv000at11c4x5</v>
      </c>
      <c r="B126">
        <f>comp3!P126</f>
        <v>0</v>
      </c>
      <c r="D126">
        <f>comp3!H126</f>
        <v>5</v>
      </c>
      <c r="E126" s="17" t="s">
        <v>2244</v>
      </c>
      <c r="F126" t="str">
        <f>VLOOKUP(A126,mapping!B$2:C$1000,2,FALSE)</f>
        <v>k0minv000at11b4x5</v>
      </c>
      <c r="G126">
        <f>VLOOKUP(F126,k0mb1_24ww29!A$2:C$1000,3,FALSE)</f>
        <v>5</v>
      </c>
      <c r="H126">
        <f t="shared" si="1"/>
        <v>0</v>
      </c>
    </row>
    <row r="127" spans="1:8" x14ac:dyDescent="0.35">
      <c r="A127" t="str">
        <f>comp3!B127</f>
        <v>k0tinv000at11c6x5</v>
      </c>
      <c r="B127">
        <f>comp3!P127</f>
        <v>0</v>
      </c>
      <c r="D127">
        <f>comp3!H127</f>
        <v>7</v>
      </c>
      <c r="E127" s="17" t="s">
        <v>2244</v>
      </c>
      <c r="F127" t="str">
        <f>VLOOKUP(A127,mapping!B$2:C$1000,2,FALSE)</f>
        <v>k0minv000at11b6x5</v>
      </c>
      <c r="G127">
        <f>VLOOKUP(F127,k0mb1_24ww29!A$2:C$1000,3,FALSE)</f>
        <v>7</v>
      </c>
      <c r="H127">
        <f t="shared" si="1"/>
        <v>0</v>
      </c>
    </row>
    <row r="128" spans="1:8" x14ac:dyDescent="0.35">
      <c r="A128" t="str">
        <f>comp3!B128</f>
        <v>k0tinv000at11c8x5</v>
      </c>
      <c r="B128">
        <f>comp3!P128</f>
        <v>0</v>
      </c>
      <c r="D128">
        <f>comp3!H128</f>
        <v>9</v>
      </c>
      <c r="E128" s="17" t="s">
        <v>2244</v>
      </c>
      <c r="F128" t="str">
        <f>VLOOKUP(A128,mapping!B$2:C$1000,2,FALSE)</f>
        <v>k0minv000at11b8x5</v>
      </c>
      <c r="G128">
        <f>VLOOKUP(F128,k0mb1_24ww29!A$2:C$1000,3,FALSE)</f>
        <v>9</v>
      </c>
      <c r="H128">
        <f t="shared" si="1"/>
        <v>0</v>
      </c>
    </row>
    <row r="129" spans="1:8" x14ac:dyDescent="0.35">
      <c r="A129" t="str">
        <f>comp3!B129</f>
        <v>k0tinv000at11ccx5</v>
      </c>
      <c r="B129">
        <f>comp3!P129</f>
        <v>0</v>
      </c>
      <c r="D129">
        <f>comp3!H129</f>
        <v>13</v>
      </c>
      <c r="E129" s="17" t="s">
        <v>2244</v>
      </c>
      <c r="F129" t="str">
        <f>VLOOKUP(A129,mapping!B$2:C$1000,2,FALSE)</f>
        <v>k0minv000at11bcx5</v>
      </c>
      <c r="G129">
        <f>VLOOKUP(F129,k0mb1_24ww29!A$2:C$1000,3,FALSE)</f>
        <v>13</v>
      </c>
      <c r="H129">
        <f t="shared" si="1"/>
        <v>0</v>
      </c>
    </row>
    <row r="130" spans="1:8" x14ac:dyDescent="0.35">
      <c r="A130" t="str">
        <f>comp3!B130</f>
        <v>k0tinv000at12c4x5</v>
      </c>
      <c r="B130">
        <f>comp3!P130</f>
        <v>0</v>
      </c>
      <c r="D130">
        <f>comp3!H130</f>
        <v>2.9999999999999996</v>
      </c>
      <c r="E130" s="17" t="s">
        <v>2244</v>
      </c>
      <c r="F130" t="str">
        <f>VLOOKUP(A130,mapping!B$2:C$1000,2,FALSE)</f>
        <v>k0minv000at12b4x5</v>
      </c>
      <c r="G130">
        <f>VLOOKUP(F130,k0mb1_24ww29!A$2:C$1000,3,FALSE)</f>
        <v>3</v>
      </c>
      <c r="H130">
        <f t="shared" si="1"/>
        <v>0</v>
      </c>
    </row>
    <row r="131" spans="1:8" x14ac:dyDescent="0.35">
      <c r="A131" t="str">
        <f>comp3!B131</f>
        <v>k0tinv000at12c6x5</v>
      </c>
      <c r="B131">
        <f>comp3!P131</f>
        <v>0</v>
      </c>
      <c r="D131">
        <f>comp3!H131</f>
        <v>4</v>
      </c>
      <c r="E131" s="17" t="s">
        <v>2244</v>
      </c>
      <c r="F131" t="str">
        <f>VLOOKUP(A131,mapping!B$2:C$1000,2,FALSE)</f>
        <v>k0minv000at12b6x5</v>
      </c>
      <c r="G131">
        <f>VLOOKUP(F131,k0mb1_24ww29!A$2:C$1000,3,FALSE)</f>
        <v>4</v>
      </c>
      <c r="H131">
        <f t="shared" ref="H131:H194" si="2">G131-D131</f>
        <v>0</v>
      </c>
    </row>
    <row r="132" spans="1:8" x14ac:dyDescent="0.35">
      <c r="A132" t="str">
        <f>comp3!B132</f>
        <v>k0tinv000at12c8x5</v>
      </c>
      <c r="B132">
        <f>comp3!P132</f>
        <v>0</v>
      </c>
      <c r="D132">
        <f>comp3!H132</f>
        <v>5</v>
      </c>
      <c r="E132" s="17" t="s">
        <v>2244</v>
      </c>
      <c r="F132" t="str">
        <f>VLOOKUP(A132,mapping!B$2:C$1000,2,FALSE)</f>
        <v>k0minv000at12b8x5</v>
      </c>
      <c r="G132">
        <f>VLOOKUP(F132,k0mb1_24ww29!A$2:C$1000,3,FALSE)</f>
        <v>5</v>
      </c>
      <c r="H132">
        <f t="shared" si="2"/>
        <v>0</v>
      </c>
    </row>
    <row r="133" spans="1:8" x14ac:dyDescent="0.35">
      <c r="A133" t="str">
        <f>comp3!B133</f>
        <v>k0tinv000at12ccx5</v>
      </c>
      <c r="B133">
        <f>comp3!P133</f>
        <v>0</v>
      </c>
      <c r="D133">
        <f>comp3!H133</f>
        <v>7</v>
      </c>
      <c r="E133" s="17" t="s">
        <v>2244</v>
      </c>
      <c r="F133" t="str">
        <f>VLOOKUP(A133,mapping!B$2:C$1000,2,FALSE)</f>
        <v>k0minv000at12bcx5</v>
      </c>
      <c r="G133">
        <f>VLOOKUP(F133,k0mb1_24ww29!A$2:C$1000,3,FALSE)</f>
        <v>7</v>
      </c>
      <c r="H133">
        <f t="shared" si="2"/>
        <v>0</v>
      </c>
    </row>
    <row r="134" spans="1:8" x14ac:dyDescent="0.35">
      <c r="A134" t="str">
        <f>comp3!B134</f>
        <v>k0tinv000at12cgx5</v>
      </c>
      <c r="B134">
        <f>comp3!P134</f>
        <v>0</v>
      </c>
      <c r="D134">
        <f>comp3!H134</f>
        <v>9</v>
      </c>
      <c r="E134" s="17" t="s">
        <v>2244</v>
      </c>
      <c r="F134" t="str">
        <f>VLOOKUP(A134,mapping!B$2:C$1000,2,FALSE)</f>
        <v>k0minv000at12bgx5</v>
      </c>
      <c r="G134">
        <f>VLOOKUP(F134,k0mb1_24ww29!A$2:C$1000,3,FALSE)</f>
        <v>9</v>
      </c>
      <c r="H134">
        <f t="shared" si="2"/>
        <v>0</v>
      </c>
    </row>
    <row r="135" spans="1:8" x14ac:dyDescent="0.35">
      <c r="A135" t="str">
        <f>comp3!B135</f>
        <v>k0tlan083at11b1x5</v>
      </c>
      <c r="B135" t="e">
        <f>comp3!P135</f>
        <v>#N/A</v>
      </c>
      <c r="C135" t="str">
        <f>comp3!Q135</f>
        <v>cell ht updated</v>
      </c>
      <c r="D135">
        <f>comp3!H135</f>
        <v>14</v>
      </c>
      <c r="E135" s="17" t="s">
        <v>2244</v>
      </c>
      <c r="F135" t="e">
        <f>VLOOKUP(A135,mapping!B$2:C$1000,2,FALSE)</f>
        <v>#N/A</v>
      </c>
      <c r="G135" t="e">
        <f>VLOOKUP(F135,k0mb1_24ww29!A$2:C$1000,3,FALSE)</f>
        <v>#N/A</v>
      </c>
      <c r="H135" t="e">
        <f t="shared" si="2"/>
        <v>#N/A</v>
      </c>
    </row>
    <row r="136" spans="1:8" x14ac:dyDescent="0.35">
      <c r="A136" t="str">
        <f>comp3!B136</f>
        <v>k0tlan083at11c1x5</v>
      </c>
      <c r="B136" t="e">
        <f>comp3!P136</f>
        <v>#N/A</v>
      </c>
      <c r="C136" t="str">
        <f>comp3!Q136</f>
        <v>cell ht updated</v>
      </c>
      <c r="D136">
        <f>comp3!H136</f>
        <v>14</v>
      </c>
      <c r="E136" s="17" t="s">
        <v>2244</v>
      </c>
      <c r="F136" t="str">
        <f>VLOOKUP(A136,mapping!B$2:C$1000,2,FALSE)</f>
        <v>k0mlan083at11b1x5</v>
      </c>
      <c r="G136">
        <f>VLOOKUP(F136,k0mb1_24ww29!A$2:C$1000,3,FALSE)</f>
        <v>14</v>
      </c>
      <c r="H136">
        <f t="shared" si="2"/>
        <v>0</v>
      </c>
    </row>
    <row r="137" spans="1:8" x14ac:dyDescent="0.35">
      <c r="A137" t="str">
        <f>comp3!B137</f>
        <v>k0tlsn000at11b1x5</v>
      </c>
      <c r="B137">
        <f>comp3!P137</f>
        <v>-1</v>
      </c>
      <c r="C137" t="str">
        <f>comp3!Q137</f>
        <v>SPC allowance, Schematic change to remove scan out removal, VT mixing removal</v>
      </c>
      <c r="D137">
        <f>comp3!H137</f>
        <v>9</v>
      </c>
      <c r="E137" s="17" t="s">
        <v>2244</v>
      </c>
      <c r="F137" t="e">
        <f>VLOOKUP(A137,mapping!B$2:C$1000,2,FALSE)</f>
        <v>#N/A</v>
      </c>
      <c r="G137" t="e">
        <f>VLOOKUP(F137,k0mb1_24ww29!A$2:C$1000,3,FALSE)</f>
        <v>#N/A</v>
      </c>
      <c r="H137" t="e">
        <f t="shared" si="2"/>
        <v>#N/A</v>
      </c>
    </row>
    <row r="138" spans="1:8" x14ac:dyDescent="0.35">
      <c r="A138" t="str">
        <f>comp3!B138</f>
        <v>k0tlsn000at11b2x5</v>
      </c>
      <c r="B138">
        <f>comp3!P138</f>
        <v>-1</v>
      </c>
      <c r="C138" t="str">
        <f>comp3!Q138</f>
        <v>SPC allowance, Schematic change to remove scan out removal, VT mixing removal</v>
      </c>
      <c r="D138">
        <f>comp3!H138</f>
        <v>9</v>
      </c>
      <c r="E138" s="17" t="s">
        <v>2244</v>
      </c>
      <c r="F138" t="e">
        <f>VLOOKUP(A138,mapping!B$2:C$1000,2,FALSE)</f>
        <v>#N/A</v>
      </c>
      <c r="G138" t="e">
        <f>VLOOKUP(F138,k0mb1_24ww29!A$2:C$1000,3,FALSE)</f>
        <v>#N/A</v>
      </c>
      <c r="H138" t="e">
        <f t="shared" si="2"/>
        <v>#N/A</v>
      </c>
    </row>
    <row r="139" spans="1:8" x14ac:dyDescent="0.35">
      <c r="A139" t="str">
        <f>comp3!B139</f>
        <v>k0tlsn000at11c1x5</v>
      </c>
      <c r="B139">
        <f>comp3!P139</f>
        <v>-1</v>
      </c>
      <c r="C139" t="str">
        <f>comp3!Q139</f>
        <v>SPC allowance, Schematic change to remove scan out removal, VT mixing removal</v>
      </c>
      <c r="D139">
        <f>comp3!H139</f>
        <v>9</v>
      </c>
      <c r="E139" s="17" t="s">
        <v>2244</v>
      </c>
      <c r="F139" t="str">
        <f>VLOOKUP(A139,mapping!B$2:C$1000,2,FALSE)</f>
        <v>k0mlsn000at11b1x5</v>
      </c>
      <c r="G139">
        <f>VLOOKUP(F139,k0mb1_24ww29!A$2:C$1000,3,FALSE)</f>
        <v>9</v>
      </c>
      <c r="H139">
        <f t="shared" si="2"/>
        <v>0</v>
      </c>
    </row>
    <row r="140" spans="1:8" x14ac:dyDescent="0.35">
      <c r="A140" t="str">
        <f>comp3!B140</f>
        <v>k0tlsn000at11c2x5</v>
      </c>
      <c r="B140">
        <f>comp3!P140</f>
        <v>-1</v>
      </c>
      <c r="C140" t="str">
        <f>comp3!Q140</f>
        <v>SPC allowance, Schematic change to remove scan out removal, VT mixing removal</v>
      </c>
      <c r="D140">
        <f>comp3!H140</f>
        <v>9</v>
      </c>
      <c r="E140" s="17" t="s">
        <v>2244</v>
      </c>
      <c r="F140" t="str">
        <f>VLOOKUP(A140,mapping!B$2:C$1000,2,FALSE)</f>
        <v>k0mlsn000at11b2x5</v>
      </c>
      <c r="G140">
        <f>VLOOKUP(F140,k0mb1_24ww29!A$2:C$1000,3,FALSE)</f>
        <v>9</v>
      </c>
      <c r="H140">
        <f t="shared" si="2"/>
        <v>0</v>
      </c>
    </row>
    <row r="141" spans="1:8" x14ac:dyDescent="0.35">
      <c r="A141" t="str">
        <f>comp3!B141</f>
        <v>k0tlsn080at11b1x5</v>
      </c>
      <c r="B141">
        <f>comp3!P141</f>
        <v>-1</v>
      </c>
      <c r="C141" t="str">
        <f>comp3!Q141</f>
        <v>SPC allowance, Schematic change to remove scan out removal, VT mixing removal</v>
      </c>
      <c r="D141">
        <f>comp3!H141</f>
        <v>9</v>
      </c>
      <c r="E141" s="17" t="s">
        <v>2244</v>
      </c>
      <c r="F141" t="e">
        <f>VLOOKUP(A141,mapping!B$2:C$1000,2,FALSE)</f>
        <v>#N/A</v>
      </c>
      <c r="G141" t="e">
        <f>VLOOKUP(F141,k0mb1_24ww29!A$2:C$1000,3,FALSE)</f>
        <v>#N/A</v>
      </c>
      <c r="H141" t="e">
        <f t="shared" si="2"/>
        <v>#N/A</v>
      </c>
    </row>
    <row r="142" spans="1:8" x14ac:dyDescent="0.35">
      <c r="A142" t="str">
        <f>comp3!B142</f>
        <v>k0tlsn080at11b2x5</v>
      </c>
      <c r="B142">
        <f>comp3!P142</f>
        <v>-1</v>
      </c>
      <c r="C142" t="str">
        <f>comp3!Q142</f>
        <v>SPC allowance, Schematic change to remove scan out removal, VT mixing removal</v>
      </c>
      <c r="D142">
        <f>comp3!H142</f>
        <v>9</v>
      </c>
      <c r="E142" s="17" t="s">
        <v>2244</v>
      </c>
      <c r="F142" t="e">
        <f>VLOOKUP(A142,mapping!B$2:C$1000,2,FALSE)</f>
        <v>#N/A</v>
      </c>
      <c r="G142" t="e">
        <f>VLOOKUP(F142,k0mb1_24ww29!A$2:C$1000,3,FALSE)</f>
        <v>#N/A</v>
      </c>
      <c r="H142" t="e">
        <f t="shared" si="2"/>
        <v>#N/A</v>
      </c>
    </row>
    <row r="143" spans="1:8" x14ac:dyDescent="0.35">
      <c r="A143" t="str">
        <f>comp3!B143</f>
        <v>k0tlsn080at11c1x5</v>
      </c>
      <c r="B143">
        <f>comp3!P143</f>
        <v>-1</v>
      </c>
      <c r="C143" t="str">
        <f>comp3!Q143</f>
        <v>SPC allowance, Schematic change to remove scan out removal, VT mixing removal</v>
      </c>
      <c r="D143">
        <f>comp3!H143</f>
        <v>9</v>
      </c>
      <c r="E143" s="17" t="s">
        <v>2244</v>
      </c>
      <c r="F143" t="str">
        <f>VLOOKUP(A143,mapping!B$2:C$1000,2,FALSE)</f>
        <v>k0mlsn080at11b1x5</v>
      </c>
      <c r="G143">
        <f>VLOOKUP(F143,k0mb1_24ww29!A$2:C$1000,3,FALSE)</f>
        <v>9</v>
      </c>
      <c r="H143">
        <f t="shared" si="2"/>
        <v>0</v>
      </c>
    </row>
    <row r="144" spans="1:8" x14ac:dyDescent="0.35">
      <c r="A144" t="str">
        <f>comp3!B144</f>
        <v>k0tlsn080at11c2x5</v>
      </c>
      <c r="B144">
        <f>comp3!P144</f>
        <v>-1</v>
      </c>
      <c r="C144" t="str">
        <f>comp3!Q144</f>
        <v>SPC allowance, Schematic change to remove scan out removal, VT mixing removal</v>
      </c>
      <c r="D144">
        <f>comp3!H144</f>
        <v>9</v>
      </c>
      <c r="E144" s="17" t="s">
        <v>2244</v>
      </c>
      <c r="F144" t="str">
        <f>VLOOKUP(A144,mapping!B$2:C$1000,2,FALSE)</f>
        <v>k0mlsn080at11b2x5</v>
      </c>
      <c r="G144">
        <f>VLOOKUP(F144,k0mb1_24ww29!A$2:C$1000,3,FALSE)</f>
        <v>9</v>
      </c>
      <c r="H144">
        <f t="shared" si="2"/>
        <v>0</v>
      </c>
    </row>
    <row r="145" spans="1:8" x14ac:dyDescent="0.35">
      <c r="A145" t="str">
        <f>comp3!B145</f>
        <v>k0tltn400at14b1x5</v>
      </c>
      <c r="B145">
        <f>comp3!P145</f>
        <v>0</v>
      </c>
      <c r="D145">
        <f>comp3!H145</f>
        <v>9</v>
      </c>
      <c r="E145" s="17" t="s">
        <v>2244</v>
      </c>
      <c r="F145" t="e">
        <f>VLOOKUP(A145,mapping!B$2:C$1000,2,FALSE)</f>
        <v>#N/A</v>
      </c>
      <c r="G145" t="e">
        <f>VLOOKUP(F145,k0mb1_24ww29!A$2:C$1000,3,FALSE)</f>
        <v>#N/A</v>
      </c>
      <c r="H145" t="e">
        <f t="shared" si="2"/>
        <v>#N/A</v>
      </c>
    </row>
    <row r="146" spans="1:8" x14ac:dyDescent="0.35">
      <c r="A146" t="str">
        <f>comp3!B146</f>
        <v>k0tltn400at14c1x5</v>
      </c>
      <c r="B146">
        <f>comp3!P146</f>
        <v>0</v>
      </c>
      <c r="D146">
        <f>comp3!H146</f>
        <v>9</v>
      </c>
      <c r="E146" s="17" t="s">
        <v>2244</v>
      </c>
      <c r="F146" t="str">
        <f>VLOOKUP(A146,mapping!B$2:C$1000,2,FALSE)</f>
        <v>k0mltn400at14b1x5</v>
      </c>
      <c r="G146">
        <f>VLOOKUP(F146,k0mb1_24ww29!A$2:C$1000,3,FALSE)</f>
        <v>9</v>
      </c>
      <c r="H146">
        <f t="shared" si="2"/>
        <v>0</v>
      </c>
    </row>
    <row r="147" spans="1:8" x14ac:dyDescent="0.35">
      <c r="A147" t="str">
        <f>comp3!B147</f>
        <v>k0tmbn022at11b1x5</v>
      </c>
      <c r="B147">
        <f>comp3!P147</f>
        <v>0</v>
      </c>
      <c r="D147">
        <f>comp3!H147</f>
        <v>7</v>
      </c>
      <c r="E147" s="17" t="s">
        <v>2244</v>
      </c>
      <c r="F147" t="e">
        <f>VLOOKUP(A147,mapping!B$2:C$1000,2,FALSE)</f>
        <v>#N/A</v>
      </c>
      <c r="G147" t="e">
        <f>VLOOKUP(F147,k0mb1_24ww29!A$2:C$1000,3,FALSE)</f>
        <v>#N/A</v>
      </c>
      <c r="H147" t="e">
        <f t="shared" si="2"/>
        <v>#N/A</v>
      </c>
    </row>
    <row r="148" spans="1:8" x14ac:dyDescent="0.35">
      <c r="A148" t="str">
        <f>comp3!B148</f>
        <v>k0tmbn022at11b2x5</v>
      </c>
      <c r="B148">
        <f>comp3!P148</f>
        <v>0</v>
      </c>
      <c r="D148">
        <f>comp3!H148</f>
        <v>8</v>
      </c>
      <c r="E148" s="17" t="s">
        <v>2244</v>
      </c>
      <c r="F148" t="e">
        <f>VLOOKUP(A148,mapping!B$2:C$1000,2,FALSE)</f>
        <v>#N/A</v>
      </c>
      <c r="G148" t="e">
        <f>VLOOKUP(F148,k0mb1_24ww29!A$2:C$1000,3,FALSE)</f>
        <v>#N/A</v>
      </c>
      <c r="H148" t="e">
        <f t="shared" si="2"/>
        <v>#N/A</v>
      </c>
    </row>
    <row r="149" spans="1:8" x14ac:dyDescent="0.35">
      <c r="A149" t="str">
        <f>comp3!B149</f>
        <v>k0tmbn022at11c1x5</v>
      </c>
      <c r="B149">
        <f>comp3!P149</f>
        <v>0</v>
      </c>
      <c r="D149">
        <f>comp3!H149</f>
        <v>7</v>
      </c>
      <c r="E149" s="17" t="s">
        <v>2244</v>
      </c>
      <c r="F149" t="str">
        <f>VLOOKUP(A149,mapping!B$2:C$1000,2,FALSE)</f>
        <v>k0mmbn022at11b1x5</v>
      </c>
      <c r="G149">
        <f>VLOOKUP(F149,k0mb1_24ww29!A$2:C$1000,3,FALSE)</f>
        <v>7</v>
      </c>
      <c r="H149">
        <f t="shared" si="2"/>
        <v>0</v>
      </c>
    </row>
    <row r="150" spans="1:8" x14ac:dyDescent="0.35">
      <c r="A150" t="str">
        <f>comp3!B150</f>
        <v>k0tmbn022at11c2x5</v>
      </c>
      <c r="B150">
        <f>comp3!P150</f>
        <v>0</v>
      </c>
      <c r="D150">
        <f>comp3!H150</f>
        <v>8</v>
      </c>
      <c r="E150" s="17" t="s">
        <v>2244</v>
      </c>
      <c r="F150" t="str">
        <f>VLOOKUP(A150,mapping!B$2:C$1000,2,FALSE)</f>
        <v>k0mmbn022at11b2x5</v>
      </c>
      <c r="G150">
        <f>VLOOKUP(F150,k0mb1_24ww29!A$2:C$1000,3,FALSE)</f>
        <v>8</v>
      </c>
      <c r="H150">
        <f t="shared" si="2"/>
        <v>0</v>
      </c>
    </row>
    <row r="151" spans="1:8" x14ac:dyDescent="0.35">
      <c r="A151" t="str">
        <f>comp3!B151</f>
        <v>k0tmbn022at12c4x5</v>
      </c>
      <c r="B151" t="e">
        <f>comp3!P151</f>
        <v>#N/A</v>
      </c>
      <c r="C151" t="str">
        <f>comp3!Q151</f>
        <v>new DH added since x80b</v>
      </c>
      <c r="D151">
        <f>comp3!H151</f>
        <v>8</v>
      </c>
      <c r="E151" s="17" t="s">
        <v>2244</v>
      </c>
      <c r="F151" t="str">
        <f>VLOOKUP(A151,mapping!B$2:C$1000,2,FALSE)</f>
        <v>k0mmbn022at12b4x5</v>
      </c>
      <c r="G151">
        <f>VLOOKUP(F151,k0mb1_24ww29!A$2:C$1000,3,FALSE)</f>
        <v>8</v>
      </c>
      <c r="H151">
        <f t="shared" si="2"/>
        <v>0</v>
      </c>
    </row>
    <row r="152" spans="1:8" x14ac:dyDescent="0.35">
      <c r="A152" t="str">
        <f>comp3!B152</f>
        <v>k0tmdn022at11b1x5</v>
      </c>
      <c r="B152">
        <f>comp3!P152</f>
        <v>0</v>
      </c>
      <c r="C152" t="str">
        <f>comp3!Q152</f>
        <v>Cell not supported in xchip</v>
      </c>
      <c r="D152">
        <f>comp3!H152</f>
        <v>5.9999999999999991</v>
      </c>
      <c r="E152" s="17" t="s">
        <v>2244</v>
      </c>
      <c r="F152" t="e">
        <f>VLOOKUP(A152,mapping!B$2:C$1000,2,FALSE)</f>
        <v>#N/A</v>
      </c>
      <c r="G152" t="e">
        <f>VLOOKUP(F152,k0mb1_24ww29!A$2:C$1000,3,FALSE)</f>
        <v>#N/A</v>
      </c>
      <c r="H152" t="e">
        <f t="shared" si="2"/>
        <v>#N/A</v>
      </c>
    </row>
    <row r="153" spans="1:8" x14ac:dyDescent="0.35">
      <c r="A153" t="str">
        <f>comp3!B153</f>
        <v>k0tmdn022at11b1x7</v>
      </c>
      <c r="B153">
        <f>comp3!P153</f>
        <v>0</v>
      </c>
      <c r="C153" t="str">
        <f>comp3!Q153</f>
        <v>Cell not supported in xchip</v>
      </c>
      <c r="D153">
        <f>comp3!H153</f>
        <v>9</v>
      </c>
      <c r="E153" s="17" t="s">
        <v>2244</v>
      </c>
      <c r="F153" t="e">
        <f>VLOOKUP(A153,mapping!B$2:C$1000,2,FALSE)</f>
        <v>#N/A</v>
      </c>
      <c r="G153" t="e">
        <f>VLOOKUP(F153,k0mb1_24ww29!A$2:C$1000,3,FALSE)</f>
        <v>#N/A</v>
      </c>
      <c r="H153" t="e">
        <f t="shared" si="2"/>
        <v>#N/A</v>
      </c>
    </row>
    <row r="154" spans="1:8" x14ac:dyDescent="0.35">
      <c r="A154" t="str">
        <f>comp3!B154</f>
        <v>k0tmdn022at11c1x5</v>
      </c>
      <c r="B154">
        <f>comp3!P154</f>
        <v>0</v>
      </c>
      <c r="C154" t="str">
        <f>comp3!Q154</f>
        <v>Cell not supported in xchip</v>
      </c>
      <c r="D154">
        <f>comp3!H154</f>
        <v>5.9999999999999991</v>
      </c>
      <c r="E154" s="17" t="s">
        <v>2244</v>
      </c>
      <c r="F154" t="e">
        <f>VLOOKUP(A154,mapping!B$2:C$1000,2,FALSE)</f>
        <v>#N/A</v>
      </c>
      <c r="G154" t="e">
        <f>VLOOKUP(F154,k0mb1_24ww29!A$2:C$1000,3,FALSE)</f>
        <v>#N/A</v>
      </c>
      <c r="H154" t="e">
        <f t="shared" si="2"/>
        <v>#N/A</v>
      </c>
    </row>
    <row r="155" spans="1:8" x14ac:dyDescent="0.35">
      <c r="A155" t="str">
        <f>comp3!B155</f>
        <v>k0tmdn022at11c1x7</v>
      </c>
      <c r="B155">
        <f>comp3!P155</f>
        <v>0</v>
      </c>
      <c r="C155" t="str">
        <f>comp3!Q155</f>
        <v>Cell not supported in xchip</v>
      </c>
      <c r="D155">
        <f>comp3!H155</f>
        <v>9</v>
      </c>
      <c r="E155" s="17" t="s">
        <v>2244</v>
      </c>
      <c r="F155" t="e">
        <f>VLOOKUP(A155,mapping!B$2:C$1000,2,FALSE)</f>
        <v>#N/A</v>
      </c>
      <c r="G155" t="e">
        <f>VLOOKUP(F155,k0mb1_24ww29!A$2:C$1000,3,FALSE)</f>
        <v>#N/A</v>
      </c>
      <c r="H155" t="e">
        <f t="shared" si="2"/>
        <v>#N/A</v>
      </c>
    </row>
    <row r="156" spans="1:8" x14ac:dyDescent="0.35">
      <c r="A156" t="str">
        <f>comp3!B156</f>
        <v>k0tmdn022at11c2x5</v>
      </c>
      <c r="B156">
        <f>comp3!P156</f>
        <v>0</v>
      </c>
      <c r="C156" t="str">
        <f>comp3!Q156</f>
        <v>Cell not supported in xchip</v>
      </c>
      <c r="D156">
        <f>comp3!H156</f>
        <v>13</v>
      </c>
      <c r="E156" s="17" t="s">
        <v>2244</v>
      </c>
      <c r="F156" t="e">
        <f>VLOOKUP(A156,mapping!B$2:C$1000,2,FALSE)</f>
        <v>#N/A</v>
      </c>
      <c r="G156" t="e">
        <f>VLOOKUP(F156,k0mb1_24ww29!A$2:C$1000,3,FALSE)</f>
        <v>#N/A</v>
      </c>
      <c r="H156" t="e">
        <f t="shared" si="2"/>
        <v>#N/A</v>
      </c>
    </row>
    <row r="157" spans="1:8" x14ac:dyDescent="0.35">
      <c r="A157" t="str">
        <f>comp3!B157</f>
        <v>k0tmdn022at12c4x5</v>
      </c>
      <c r="B157">
        <f>comp3!P157</f>
        <v>0</v>
      </c>
      <c r="C157" t="str">
        <f>comp3!Q157</f>
        <v>Cell not supported in xchip</v>
      </c>
      <c r="D157">
        <f>comp3!H157</f>
        <v>11.999999999999998</v>
      </c>
      <c r="E157" s="17" t="s">
        <v>2244</v>
      </c>
      <c r="F157" t="e">
        <f>VLOOKUP(A157,mapping!B$2:C$1000,2,FALSE)</f>
        <v>#N/A</v>
      </c>
      <c r="G157" t="e">
        <f>VLOOKUP(F157,k0mb1_24ww29!A$2:C$1000,3,FALSE)</f>
        <v>#N/A</v>
      </c>
      <c r="H157" t="e">
        <f t="shared" si="2"/>
        <v>#N/A</v>
      </c>
    </row>
    <row r="158" spans="1:8" x14ac:dyDescent="0.35">
      <c r="A158" t="str">
        <f>comp3!B158</f>
        <v>k0tmdn022at12c6x5</v>
      </c>
      <c r="B158">
        <f>comp3!P158</f>
        <v>0</v>
      </c>
      <c r="C158" t="str">
        <f>comp3!Q158</f>
        <v>Cell not supported in xchip</v>
      </c>
      <c r="D158">
        <f>comp3!H158</f>
        <v>17</v>
      </c>
      <c r="E158" s="17" t="s">
        <v>2244</v>
      </c>
      <c r="F158" t="e">
        <f>VLOOKUP(A158,mapping!B$2:C$1000,2,FALSE)</f>
        <v>#N/A</v>
      </c>
      <c r="G158" t="e">
        <f>VLOOKUP(F158,k0mb1_24ww29!A$2:C$1000,3,FALSE)</f>
        <v>#N/A</v>
      </c>
      <c r="H158" t="e">
        <f t="shared" si="2"/>
        <v>#N/A</v>
      </c>
    </row>
    <row r="159" spans="1:8" x14ac:dyDescent="0.35">
      <c r="A159" t="str">
        <f>comp3!B159</f>
        <v>k0tmtn022at11b1x5</v>
      </c>
      <c r="B159" t="e">
        <f>comp3!P159</f>
        <v>#N/A</v>
      </c>
      <c r="C159" t="str">
        <f>comp3!Q159</f>
        <v>new topologies added from x80b</v>
      </c>
      <c r="D159">
        <f>comp3!H159</f>
        <v>5.9999999999999991</v>
      </c>
      <c r="E159" s="17" t="s">
        <v>2244</v>
      </c>
      <c r="F159" t="e">
        <f>VLOOKUP(A159,mapping!B$2:C$1000,2,FALSE)</f>
        <v>#N/A</v>
      </c>
      <c r="G159" t="e">
        <f>VLOOKUP(F159,k0mb1_24ww29!A$2:C$1000,3,FALSE)</f>
        <v>#N/A</v>
      </c>
      <c r="H159" t="e">
        <f t="shared" si="2"/>
        <v>#N/A</v>
      </c>
    </row>
    <row r="160" spans="1:8" x14ac:dyDescent="0.35">
      <c r="A160" t="str">
        <f>comp3!B160</f>
        <v>k0tmtn022at11c1x5</v>
      </c>
      <c r="B160" t="e">
        <f>comp3!P160</f>
        <v>#N/A</v>
      </c>
      <c r="C160" t="str">
        <f>comp3!Q160</f>
        <v>new topologies added from x80b</v>
      </c>
      <c r="D160">
        <f>comp3!H160</f>
        <v>5.9999999999999991</v>
      </c>
      <c r="E160" s="17" t="s">
        <v>2244</v>
      </c>
      <c r="F160" t="str">
        <f>VLOOKUP(A160,mapping!B$2:C$1000,2,FALSE)</f>
        <v>k0mmtn022at11b1x5</v>
      </c>
      <c r="G160">
        <f>VLOOKUP(F160,k0mb1_24ww29!A$2:C$1000,3,FALSE)</f>
        <v>6</v>
      </c>
      <c r="H160">
        <f t="shared" si="2"/>
        <v>0</v>
      </c>
    </row>
    <row r="161" spans="1:8" x14ac:dyDescent="0.35">
      <c r="A161" t="str">
        <f>comp3!B161</f>
        <v>k0tmtn022at11c2x5</v>
      </c>
      <c r="B161" t="e">
        <f>comp3!P161</f>
        <v>#N/A</v>
      </c>
      <c r="C161" t="str">
        <f>comp3!Q161</f>
        <v>new topologies added from x80b</v>
      </c>
      <c r="D161">
        <f>comp3!H161</f>
        <v>10</v>
      </c>
      <c r="E161" s="17" t="s">
        <v>2244</v>
      </c>
      <c r="F161" t="str">
        <f>VLOOKUP(A161,mapping!B$2:C$1000,2,FALSE)</f>
        <v>k0mmtn022at11b2x5</v>
      </c>
      <c r="G161">
        <f>VLOOKUP(F161,k0mb1_24ww29!A$2:C$1000,3,FALSE)</f>
        <v>11</v>
      </c>
      <c r="H161" s="21">
        <f t="shared" si="2"/>
        <v>1</v>
      </c>
    </row>
    <row r="162" spans="1:8" x14ac:dyDescent="0.35">
      <c r="A162" t="str">
        <f>comp3!B162</f>
        <v>k0tmtn022at12c2x5</v>
      </c>
      <c r="B162" t="e">
        <f>comp3!P162</f>
        <v>#N/A</v>
      </c>
      <c r="C162" t="str">
        <f>comp3!Q162</f>
        <v>new topologies added from x80b</v>
      </c>
      <c r="D162">
        <f>comp3!H162</f>
        <v>5.9999999999999991</v>
      </c>
      <c r="E162" s="17" t="s">
        <v>2244</v>
      </c>
      <c r="F162" t="str">
        <f>VLOOKUP(A162,mapping!B$2:C$1000,2,FALSE)</f>
        <v>k0mmtn022at12b2x5</v>
      </c>
      <c r="G162">
        <f>VLOOKUP(F162,k0mb1_24ww29!A$2:C$1000,3,FALSE)</f>
        <v>6</v>
      </c>
      <c r="H162">
        <f t="shared" si="2"/>
        <v>0</v>
      </c>
    </row>
    <row r="163" spans="1:8" x14ac:dyDescent="0.35">
      <c r="A163" t="str">
        <f>comp3!B163</f>
        <v>k0tmtn022at12c4x5</v>
      </c>
      <c r="B163" t="e">
        <f>comp3!P163</f>
        <v>#N/A</v>
      </c>
      <c r="C163" t="str">
        <f>comp3!Q163</f>
        <v>new topologies added from x80b</v>
      </c>
      <c r="D163">
        <f>comp3!H163</f>
        <v>10</v>
      </c>
      <c r="E163" s="17" t="s">
        <v>2244</v>
      </c>
      <c r="F163" t="str">
        <f>VLOOKUP(A163,mapping!B$2:C$1000,2,FALSE)</f>
        <v>k0mmtn022at12b4x5</v>
      </c>
      <c r="G163">
        <f>VLOOKUP(F163,k0mb1_24ww29!A$2:C$1000,3,FALSE)</f>
        <v>10</v>
      </c>
      <c r="H163">
        <f t="shared" si="2"/>
        <v>0</v>
      </c>
    </row>
    <row r="164" spans="1:8" x14ac:dyDescent="0.35">
      <c r="A164" t="str">
        <f>comp3!B164</f>
        <v>k0tnanb02at11b1x5</v>
      </c>
      <c r="B164">
        <f>comp3!P164</f>
        <v>0</v>
      </c>
      <c r="D164">
        <f>comp3!H164</f>
        <v>4</v>
      </c>
      <c r="E164" s="17" t="s">
        <v>2244</v>
      </c>
      <c r="F164" t="e">
        <f>VLOOKUP(A164,mapping!B$2:C$1000,2,FALSE)</f>
        <v>#N/A</v>
      </c>
      <c r="G164" t="e">
        <f>VLOOKUP(F164,k0mb1_24ww29!A$2:C$1000,3,FALSE)</f>
        <v>#N/A</v>
      </c>
      <c r="H164" t="e">
        <f t="shared" si="2"/>
        <v>#N/A</v>
      </c>
    </row>
    <row r="165" spans="1:8" x14ac:dyDescent="0.35">
      <c r="A165" t="str">
        <f>comp3!B165</f>
        <v>k0tnanb02at11c1x5</v>
      </c>
      <c r="B165">
        <f>comp3!P165</f>
        <v>0</v>
      </c>
      <c r="D165">
        <f>comp3!H165</f>
        <v>4</v>
      </c>
      <c r="E165" s="17" t="s">
        <v>2244</v>
      </c>
      <c r="F165" t="str">
        <f>VLOOKUP(A165,mapping!B$2:C$1000,2,FALSE)</f>
        <v>k0mnanb02at11b1x5</v>
      </c>
      <c r="G165">
        <f>VLOOKUP(F165,k0mb1_24ww29!A$2:C$1000,3,FALSE)</f>
        <v>4</v>
      </c>
      <c r="H165">
        <f t="shared" si="2"/>
        <v>0</v>
      </c>
    </row>
    <row r="166" spans="1:8" x14ac:dyDescent="0.35">
      <c r="A166" t="str">
        <f>comp3!B166</f>
        <v>k0tnanb02at11c2x5</v>
      </c>
      <c r="B166">
        <f>comp3!P166</f>
        <v>0</v>
      </c>
      <c r="D166">
        <f>comp3!H166</f>
        <v>5.9999999999999991</v>
      </c>
      <c r="E166" s="17" t="s">
        <v>2244</v>
      </c>
      <c r="F166" t="str">
        <f>VLOOKUP(A166,mapping!B$2:C$1000,2,FALSE)</f>
        <v>k0mnanb02at11b2x5</v>
      </c>
      <c r="G166">
        <f>VLOOKUP(F166,k0mb1_24ww29!A$2:C$1000,3,FALSE)</f>
        <v>6</v>
      </c>
      <c r="H166">
        <f t="shared" si="2"/>
        <v>0</v>
      </c>
    </row>
    <row r="167" spans="1:8" x14ac:dyDescent="0.35">
      <c r="A167" t="str">
        <f>comp3!B167</f>
        <v>k0tnanb02at11c4x5</v>
      </c>
      <c r="B167">
        <f>comp3!P167</f>
        <v>0</v>
      </c>
      <c r="D167">
        <f>comp3!H167</f>
        <v>11</v>
      </c>
      <c r="E167" s="17" t="s">
        <v>2244</v>
      </c>
      <c r="F167" t="str">
        <f>VLOOKUP(A167,mapping!B$2:C$1000,2,FALSE)</f>
        <v>k0mnanb02at11b4x5</v>
      </c>
      <c r="G167">
        <f>VLOOKUP(F167,k0mb1_24ww29!A$2:C$1000,3,FALSE)</f>
        <v>11</v>
      </c>
      <c r="H167">
        <f t="shared" si="2"/>
        <v>0</v>
      </c>
    </row>
    <row r="168" spans="1:8" x14ac:dyDescent="0.35">
      <c r="A168" t="str">
        <f>comp3!B168</f>
        <v>k0tnand24at11c1x5</v>
      </c>
      <c r="B168">
        <f>comp3!P168</f>
        <v>0</v>
      </c>
      <c r="D168">
        <f>comp3!H168</f>
        <v>9</v>
      </c>
      <c r="E168" s="17" t="s">
        <v>2244</v>
      </c>
      <c r="F168" t="str">
        <f>VLOOKUP(A168,mapping!B$2:C$1000,2,FALSE)</f>
        <v>k0mnand24at11b1x5</v>
      </c>
      <c r="G168">
        <f>VLOOKUP(F168,k0mb1_24ww29!A$2:C$1000,3,FALSE)</f>
        <v>9</v>
      </c>
      <c r="H168">
        <f t="shared" si="2"/>
        <v>0</v>
      </c>
    </row>
    <row r="169" spans="1:8" x14ac:dyDescent="0.35">
      <c r="A169" t="str">
        <f>comp3!B169</f>
        <v>k0tnand24at11c2x5</v>
      </c>
      <c r="B169">
        <f>comp3!P169</f>
        <v>0</v>
      </c>
      <c r="D169">
        <f>comp3!H169</f>
        <v>17</v>
      </c>
      <c r="E169" s="17" t="s">
        <v>2244</v>
      </c>
      <c r="F169" t="str">
        <f>VLOOKUP(A169,mapping!B$2:C$1000,2,FALSE)</f>
        <v>k0mnand24at11b2x5</v>
      </c>
      <c r="G169">
        <f>VLOOKUP(F169,k0mb1_24ww29!A$2:C$1000,3,FALSE)</f>
        <v>17</v>
      </c>
      <c r="H169">
        <f t="shared" si="2"/>
        <v>0</v>
      </c>
    </row>
    <row r="170" spans="1:8" x14ac:dyDescent="0.35">
      <c r="A170" t="str">
        <f>comp3!B170</f>
        <v>k0tnand24at12c2x5</v>
      </c>
      <c r="B170" t="e">
        <f>comp3!P170</f>
        <v>#N/A</v>
      </c>
      <c r="C170" t="str">
        <f>comp3!Q170</f>
        <v>new DH added since x80b</v>
      </c>
      <c r="D170">
        <f>comp3!H170</f>
        <v>9</v>
      </c>
      <c r="E170" s="17" t="s">
        <v>2244</v>
      </c>
      <c r="F170" t="str">
        <f>VLOOKUP(A170,mapping!B$2:C$1000,2,FALSE)</f>
        <v>k0mnand24at12b2x5</v>
      </c>
      <c r="G170">
        <f>VLOOKUP(F170,k0mb1_24ww29!A$2:C$1000,3,FALSE)</f>
        <v>9</v>
      </c>
      <c r="H170">
        <f t="shared" si="2"/>
        <v>0</v>
      </c>
    </row>
    <row r="171" spans="1:8" x14ac:dyDescent="0.35">
      <c r="A171" t="str">
        <f>comp3!B171</f>
        <v>k0tnand24at12c4x5</v>
      </c>
      <c r="B171" t="e">
        <f>comp3!P171</f>
        <v>#N/A</v>
      </c>
      <c r="C171" t="str">
        <f>comp3!Q171</f>
        <v>new DH added since x80b</v>
      </c>
      <c r="D171">
        <f>comp3!H171</f>
        <v>17</v>
      </c>
      <c r="E171" s="17" t="s">
        <v>2244</v>
      </c>
      <c r="F171" t="str">
        <f>VLOOKUP(A171,mapping!B$2:C$1000,2,FALSE)</f>
        <v>k0mnand24at12b4x5</v>
      </c>
      <c r="G171">
        <f>VLOOKUP(F171,k0mb1_24ww29!A$2:C$1000,3,FALSE)</f>
        <v>17</v>
      </c>
      <c r="H171">
        <f t="shared" si="2"/>
        <v>0</v>
      </c>
    </row>
    <row r="172" spans="1:8" x14ac:dyDescent="0.35">
      <c r="A172" t="str">
        <f>comp3!B172</f>
        <v>k0tnanp02at11b1x5</v>
      </c>
      <c r="B172">
        <f>comp3!P172</f>
        <v>0</v>
      </c>
      <c r="D172">
        <f>comp3!H172</f>
        <v>2.9999999999999996</v>
      </c>
      <c r="E172" s="17" t="s">
        <v>2244</v>
      </c>
      <c r="F172" t="e">
        <f>VLOOKUP(A172,mapping!B$2:C$1000,2,FALSE)</f>
        <v>#N/A</v>
      </c>
      <c r="G172" t="e">
        <f>VLOOKUP(F172,k0mb1_24ww29!A$2:C$1000,3,FALSE)</f>
        <v>#N/A</v>
      </c>
      <c r="H172" t="e">
        <f t="shared" si="2"/>
        <v>#N/A</v>
      </c>
    </row>
    <row r="173" spans="1:8" x14ac:dyDescent="0.35">
      <c r="A173" t="str">
        <f>comp3!B173</f>
        <v>k0tnanp02at11b2x5</v>
      </c>
      <c r="B173">
        <f>comp3!P173</f>
        <v>0</v>
      </c>
      <c r="D173">
        <f>comp3!H173</f>
        <v>5</v>
      </c>
      <c r="E173" s="17" t="s">
        <v>2244</v>
      </c>
      <c r="F173" t="e">
        <f>VLOOKUP(A173,mapping!B$2:C$1000,2,FALSE)</f>
        <v>#N/A</v>
      </c>
      <c r="G173" t="e">
        <f>VLOOKUP(F173,k0mb1_24ww29!A$2:C$1000,3,FALSE)</f>
        <v>#N/A</v>
      </c>
      <c r="H173" t="e">
        <f t="shared" si="2"/>
        <v>#N/A</v>
      </c>
    </row>
    <row r="174" spans="1:8" x14ac:dyDescent="0.35">
      <c r="A174" t="str">
        <f>comp3!B174</f>
        <v>k0tnanp02at11c1x5</v>
      </c>
      <c r="B174">
        <f>comp3!P174</f>
        <v>0</v>
      </c>
      <c r="D174">
        <f>comp3!H174</f>
        <v>2.9999999999999996</v>
      </c>
      <c r="E174" s="17" t="s">
        <v>2244</v>
      </c>
      <c r="F174" t="str">
        <f>VLOOKUP(A174,mapping!B$2:C$1000,2,FALSE)</f>
        <v>k0mnanp02at11b1x5</v>
      </c>
      <c r="G174">
        <f>VLOOKUP(F174,k0mb1_24ww29!A$2:C$1000,3,FALSE)</f>
        <v>3</v>
      </c>
      <c r="H174">
        <f t="shared" si="2"/>
        <v>0</v>
      </c>
    </row>
    <row r="175" spans="1:8" x14ac:dyDescent="0.35">
      <c r="A175" t="str">
        <f>comp3!B175</f>
        <v>k0tnanp02at11c2x5</v>
      </c>
      <c r="B175">
        <f>comp3!P175</f>
        <v>0</v>
      </c>
      <c r="D175">
        <f>comp3!H175</f>
        <v>5</v>
      </c>
      <c r="E175" s="17" t="s">
        <v>2244</v>
      </c>
      <c r="F175" t="str">
        <f>VLOOKUP(A175,mapping!B$2:C$1000,2,FALSE)</f>
        <v>k0mnanp02at11b2x5</v>
      </c>
      <c r="G175">
        <f>VLOOKUP(F175,k0mb1_24ww29!A$2:C$1000,3,FALSE)</f>
        <v>5</v>
      </c>
      <c r="H175">
        <f t="shared" si="2"/>
        <v>0</v>
      </c>
    </row>
    <row r="176" spans="1:8" x14ac:dyDescent="0.35">
      <c r="A176" t="str">
        <f>comp3!B176</f>
        <v>k0tnanp02at11c4x5</v>
      </c>
      <c r="B176">
        <f>comp3!P176</f>
        <v>0</v>
      </c>
      <c r="D176">
        <f>comp3!H176</f>
        <v>9</v>
      </c>
      <c r="E176" s="17" t="s">
        <v>2244</v>
      </c>
      <c r="F176" t="str">
        <f>VLOOKUP(A176,mapping!B$2:C$1000,2,FALSE)</f>
        <v>k0mnanp02at11b4x5</v>
      </c>
      <c r="G176">
        <f>VLOOKUP(F176,k0mb1_24ww29!A$2:C$1000,3,FALSE)</f>
        <v>9</v>
      </c>
      <c r="H176">
        <f t="shared" si="2"/>
        <v>0</v>
      </c>
    </row>
    <row r="177" spans="1:8" x14ac:dyDescent="0.35">
      <c r="A177" t="str">
        <f>comp3!B177</f>
        <v>k0tnanp02at11c8x5</v>
      </c>
      <c r="B177">
        <f>comp3!P177</f>
        <v>0</v>
      </c>
      <c r="D177">
        <f>comp3!H177</f>
        <v>17</v>
      </c>
      <c r="E177" s="17" t="s">
        <v>2244</v>
      </c>
      <c r="F177" t="str">
        <f>VLOOKUP(A177,mapping!B$2:C$1000,2,FALSE)</f>
        <v>k0mnanp02at11b8x5</v>
      </c>
      <c r="G177">
        <f>VLOOKUP(F177,k0mb1_24ww29!A$2:C$1000,3,FALSE)</f>
        <v>17</v>
      </c>
      <c r="H177">
        <f t="shared" si="2"/>
        <v>0</v>
      </c>
    </row>
    <row r="178" spans="1:8" x14ac:dyDescent="0.35">
      <c r="A178" t="str">
        <f>comp3!B178</f>
        <v>k0tnanp02at12c4x5</v>
      </c>
      <c r="B178">
        <f>comp3!P178</f>
        <v>0</v>
      </c>
      <c r="D178">
        <f>comp3!H178</f>
        <v>5</v>
      </c>
      <c r="E178" s="17" t="s">
        <v>2244</v>
      </c>
      <c r="F178" t="str">
        <f>VLOOKUP(A178,mapping!B$2:C$1000,2,FALSE)</f>
        <v>k0mnanp02at12b4x5</v>
      </c>
      <c r="G178">
        <f>VLOOKUP(F178,k0mb1_24ww29!A$2:C$1000,3,FALSE)</f>
        <v>5</v>
      </c>
      <c r="H178">
        <f t="shared" si="2"/>
        <v>0</v>
      </c>
    </row>
    <row r="179" spans="1:8" x14ac:dyDescent="0.35">
      <c r="A179" t="str">
        <f>comp3!B179</f>
        <v>k0tnanp02at12c8x5</v>
      </c>
      <c r="B179">
        <f>comp3!P179</f>
        <v>0</v>
      </c>
      <c r="D179">
        <f>comp3!H179</f>
        <v>9</v>
      </c>
      <c r="E179" s="17" t="s">
        <v>2244</v>
      </c>
      <c r="F179" t="str">
        <f>VLOOKUP(A179,mapping!B$2:C$1000,2,FALSE)</f>
        <v>k0mnanp02at12b8x5</v>
      </c>
      <c r="G179">
        <f>VLOOKUP(F179,k0mb1_24ww29!A$2:C$1000,3,FALSE)</f>
        <v>9</v>
      </c>
      <c r="H179">
        <f t="shared" si="2"/>
        <v>0</v>
      </c>
    </row>
    <row r="180" spans="1:8" x14ac:dyDescent="0.35">
      <c r="A180" t="str">
        <f>comp3!B180</f>
        <v>k0tnanp02at12ccx5</v>
      </c>
      <c r="B180">
        <f>comp3!P180</f>
        <v>0</v>
      </c>
      <c r="D180">
        <f>comp3!H180</f>
        <v>13</v>
      </c>
      <c r="E180" s="17" t="s">
        <v>2244</v>
      </c>
      <c r="F180" t="str">
        <f>VLOOKUP(A180,mapping!B$2:C$1000,2,FALSE)</f>
        <v>k0mnanp02at12bcx5</v>
      </c>
      <c r="G180">
        <f>VLOOKUP(F180,k0mb1_24ww29!A$2:C$1000,3,FALSE)</f>
        <v>13</v>
      </c>
      <c r="H180">
        <f t="shared" si="2"/>
        <v>0</v>
      </c>
    </row>
    <row r="181" spans="1:8" x14ac:dyDescent="0.35">
      <c r="A181" t="str">
        <f>comp3!B181</f>
        <v>k0tnanp03at11b1x5</v>
      </c>
      <c r="B181">
        <f>comp3!P181</f>
        <v>0</v>
      </c>
      <c r="D181">
        <f>comp3!H181</f>
        <v>4</v>
      </c>
      <c r="E181" s="17" t="s">
        <v>2244</v>
      </c>
      <c r="F181" t="e">
        <f>VLOOKUP(A181,mapping!B$2:C$1000,2,FALSE)</f>
        <v>#N/A</v>
      </c>
      <c r="G181" t="e">
        <f>VLOOKUP(F181,k0mb1_24ww29!A$2:C$1000,3,FALSE)</f>
        <v>#N/A</v>
      </c>
      <c r="H181" t="e">
        <f t="shared" si="2"/>
        <v>#N/A</v>
      </c>
    </row>
    <row r="182" spans="1:8" x14ac:dyDescent="0.35">
      <c r="A182" t="str">
        <f>comp3!B182</f>
        <v>k0tnanp03at11c1x5</v>
      </c>
      <c r="B182">
        <f>comp3!P182</f>
        <v>0</v>
      </c>
      <c r="D182">
        <f>comp3!H182</f>
        <v>4</v>
      </c>
      <c r="E182" s="17" t="s">
        <v>2244</v>
      </c>
      <c r="F182" t="str">
        <f>VLOOKUP(A182,mapping!B$2:C$1000,2,FALSE)</f>
        <v>k0mnanp03at11b1x5</v>
      </c>
      <c r="G182">
        <f>VLOOKUP(F182,k0mb1_24ww29!A$2:C$1000,3,FALSE)</f>
        <v>4</v>
      </c>
      <c r="H182">
        <f t="shared" si="2"/>
        <v>0</v>
      </c>
    </row>
    <row r="183" spans="1:8" x14ac:dyDescent="0.35">
      <c r="A183" t="str">
        <f>comp3!B183</f>
        <v>k0tnanp03at11c2x5</v>
      </c>
      <c r="B183">
        <f>comp3!P183</f>
        <v>0</v>
      </c>
      <c r="D183">
        <f>comp3!H183</f>
        <v>7</v>
      </c>
      <c r="E183" s="17" t="s">
        <v>2244</v>
      </c>
      <c r="F183" t="str">
        <f>VLOOKUP(A183,mapping!B$2:C$1000,2,FALSE)</f>
        <v>k0mnanp03at11b2x5</v>
      </c>
      <c r="G183">
        <f>VLOOKUP(F183,k0mb1_24ww29!A$2:C$1000,3,FALSE)</f>
        <v>7</v>
      </c>
      <c r="H183">
        <f t="shared" si="2"/>
        <v>0</v>
      </c>
    </row>
    <row r="184" spans="1:8" x14ac:dyDescent="0.35">
      <c r="A184" t="str">
        <f>comp3!B184</f>
        <v>k0tnanp03at12c4x5</v>
      </c>
      <c r="B184">
        <f>comp3!P184</f>
        <v>0</v>
      </c>
      <c r="D184">
        <f>comp3!H184</f>
        <v>7</v>
      </c>
      <c r="E184" s="17" t="s">
        <v>2244</v>
      </c>
      <c r="F184" t="str">
        <f>VLOOKUP(A184,mapping!B$2:C$1000,2,FALSE)</f>
        <v>k0mnanp03at12b4x5</v>
      </c>
      <c r="G184">
        <f>VLOOKUP(F184,k0mb1_24ww29!A$2:C$1000,3,FALSE)</f>
        <v>7</v>
      </c>
      <c r="H184">
        <f t="shared" si="2"/>
        <v>0</v>
      </c>
    </row>
    <row r="185" spans="1:8" x14ac:dyDescent="0.35">
      <c r="A185" t="str">
        <f>comp3!B185</f>
        <v>k0tnanp03at12c8x5</v>
      </c>
      <c r="B185">
        <f>comp3!P185</f>
        <v>0</v>
      </c>
      <c r="D185">
        <f>comp3!H185</f>
        <v>13</v>
      </c>
      <c r="E185" s="17" t="s">
        <v>2244</v>
      </c>
      <c r="F185" t="str">
        <f>VLOOKUP(A185,mapping!B$2:C$1000,2,FALSE)</f>
        <v>k0mnanp03at12b8x5</v>
      </c>
      <c r="G185">
        <f>VLOOKUP(F185,k0mb1_24ww29!A$2:C$1000,3,FALSE)</f>
        <v>13</v>
      </c>
      <c r="H185">
        <f t="shared" si="2"/>
        <v>0</v>
      </c>
    </row>
    <row r="186" spans="1:8" x14ac:dyDescent="0.35">
      <c r="A186" t="str">
        <f>comp3!B186</f>
        <v>k0tnanp03at12ccx5</v>
      </c>
      <c r="B186">
        <f>comp3!P186</f>
        <v>0</v>
      </c>
      <c r="D186">
        <f>comp3!H186</f>
        <v>19</v>
      </c>
      <c r="E186" s="17" t="s">
        <v>2244</v>
      </c>
      <c r="F186" t="str">
        <f>VLOOKUP(A186,mapping!B$2:C$1000,2,FALSE)</f>
        <v>k0mnanp03at12bcx5</v>
      </c>
      <c r="G186">
        <f>VLOOKUP(F186,k0mb1_24ww29!A$2:C$1000,3,FALSE)</f>
        <v>19</v>
      </c>
      <c r="H186">
        <f t="shared" si="2"/>
        <v>0</v>
      </c>
    </row>
    <row r="187" spans="1:8" x14ac:dyDescent="0.35">
      <c r="A187" t="str">
        <f>comp3!B187</f>
        <v>k0tnanp04at11b1x5</v>
      </c>
      <c r="B187">
        <f>comp3!P187</f>
        <v>0</v>
      </c>
      <c r="D187">
        <f>comp3!H187</f>
        <v>5</v>
      </c>
      <c r="E187" s="17" t="s">
        <v>2244</v>
      </c>
      <c r="F187" t="e">
        <f>VLOOKUP(A187,mapping!B$2:C$1000,2,FALSE)</f>
        <v>#N/A</v>
      </c>
      <c r="G187" t="e">
        <f>VLOOKUP(F187,k0mb1_24ww29!A$2:C$1000,3,FALSE)</f>
        <v>#N/A</v>
      </c>
      <c r="H187" t="e">
        <f t="shared" si="2"/>
        <v>#N/A</v>
      </c>
    </row>
    <row r="188" spans="1:8" x14ac:dyDescent="0.35">
      <c r="A188" t="str">
        <f>comp3!B188</f>
        <v>k0tnanp04at11c1x5</v>
      </c>
      <c r="B188">
        <f>comp3!P188</f>
        <v>0</v>
      </c>
      <c r="D188">
        <f>comp3!H188</f>
        <v>5</v>
      </c>
      <c r="E188" s="17" t="s">
        <v>2244</v>
      </c>
      <c r="F188" t="str">
        <f>VLOOKUP(A188,mapping!B$2:C$1000,2,FALSE)</f>
        <v>k0mnanp04at11b1x5</v>
      </c>
      <c r="G188">
        <f>VLOOKUP(F188,k0mb1_24ww29!A$2:C$1000,3,FALSE)</f>
        <v>5</v>
      </c>
      <c r="H188">
        <f t="shared" si="2"/>
        <v>0</v>
      </c>
    </row>
    <row r="189" spans="1:8" x14ac:dyDescent="0.35">
      <c r="A189" t="str">
        <f>comp3!B189</f>
        <v>k0tnor044at11c1x5</v>
      </c>
      <c r="B189">
        <f>comp3!P189</f>
        <v>0</v>
      </c>
      <c r="C189" t="str">
        <f>comp3!Q189</f>
        <v>cellname update, nor024-&gt;nor044</v>
      </c>
      <c r="D189">
        <f>comp3!H189</f>
        <v>9</v>
      </c>
      <c r="E189" s="17" t="s">
        <v>2244</v>
      </c>
      <c r="F189" t="str">
        <f>VLOOKUP(A189,mapping!B$2:C$1000,2,FALSE)</f>
        <v>k0mnor044at11b1x5</v>
      </c>
      <c r="G189">
        <f>VLOOKUP(F189,k0mb1_24ww29!A$2:C$1000,3,FALSE)</f>
        <v>9</v>
      </c>
      <c r="H189">
        <f t="shared" si="2"/>
        <v>0</v>
      </c>
    </row>
    <row r="190" spans="1:8" x14ac:dyDescent="0.35">
      <c r="A190" t="str">
        <f>comp3!B190</f>
        <v>k0tnor044at11c2x5</v>
      </c>
      <c r="B190">
        <f>comp3!P190</f>
        <v>0</v>
      </c>
      <c r="C190" t="str">
        <f>comp3!Q190</f>
        <v>cellname update, nor024-&gt;nor044</v>
      </c>
      <c r="D190">
        <f>comp3!H190</f>
        <v>17</v>
      </c>
      <c r="E190" s="17" t="s">
        <v>2244</v>
      </c>
      <c r="F190" t="str">
        <f>VLOOKUP(A190,mapping!B$2:C$1000,2,FALSE)</f>
        <v>k0mnor044at11b2x5</v>
      </c>
      <c r="G190">
        <f>VLOOKUP(F190,k0mb1_24ww29!A$2:C$1000,3,FALSE)</f>
        <v>17</v>
      </c>
      <c r="H190">
        <f t="shared" si="2"/>
        <v>0</v>
      </c>
    </row>
    <row r="191" spans="1:8" x14ac:dyDescent="0.35">
      <c r="A191" t="str">
        <f>comp3!B191</f>
        <v>k0tnor044at12c2x5</v>
      </c>
      <c r="B191" t="e">
        <f>comp3!P191</f>
        <v>#N/A</v>
      </c>
      <c r="C191" t="str">
        <f>comp3!Q191</f>
        <v>cellname update, nor024-&gt;nor044. now DH</v>
      </c>
      <c r="D191">
        <f>comp3!H191</f>
        <v>9</v>
      </c>
      <c r="E191" s="17" t="s">
        <v>2244</v>
      </c>
      <c r="F191" t="str">
        <f>VLOOKUP(A191,mapping!B$2:C$1000,2,FALSE)</f>
        <v>k0mnor044at12b2x5</v>
      </c>
      <c r="G191">
        <f>VLOOKUP(F191,k0mb1_24ww29!A$2:C$1000,3,FALSE)</f>
        <v>9</v>
      </c>
      <c r="H191">
        <f t="shared" si="2"/>
        <v>0</v>
      </c>
    </row>
    <row r="192" spans="1:8" x14ac:dyDescent="0.35">
      <c r="A192" t="str">
        <f>comp3!B192</f>
        <v>k0tnor044at12c4x5</v>
      </c>
      <c r="B192" t="e">
        <f>comp3!P192</f>
        <v>#N/A</v>
      </c>
      <c r="C192" t="str">
        <f>comp3!Q192</f>
        <v>cellname update, nor024-&gt;nor044. now DH</v>
      </c>
      <c r="D192">
        <f>comp3!H192</f>
        <v>17</v>
      </c>
      <c r="E192" s="17" t="s">
        <v>2244</v>
      </c>
      <c r="F192" t="str">
        <f>VLOOKUP(A192,mapping!B$2:C$1000,2,FALSE)</f>
        <v>k0mnor044at12b4x5</v>
      </c>
      <c r="G192">
        <f>VLOOKUP(F192,k0mb1_24ww29!A$2:C$1000,3,FALSE)</f>
        <v>17</v>
      </c>
      <c r="H192">
        <f t="shared" si="2"/>
        <v>0</v>
      </c>
    </row>
    <row r="193" spans="1:8" x14ac:dyDescent="0.35">
      <c r="A193" t="str">
        <f>comp3!B193</f>
        <v>k0tnorb02at11b1x5</v>
      </c>
      <c r="B193">
        <f>comp3!P193</f>
        <v>0</v>
      </c>
      <c r="D193">
        <f>comp3!H193</f>
        <v>4</v>
      </c>
      <c r="E193" s="17" t="s">
        <v>2244</v>
      </c>
      <c r="F193" t="e">
        <f>VLOOKUP(A193,mapping!B$2:C$1000,2,FALSE)</f>
        <v>#N/A</v>
      </c>
      <c r="G193" t="e">
        <f>VLOOKUP(F193,k0mb1_24ww29!A$2:C$1000,3,FALSE)</f>
        <v>#N/A</v>
      </c>
      <c r="H193" t="e">
        <f t="shared" si="2"/>
        <v>#N/A</v>
      </c>
    </row>
    <row r="194" spans="1:8" x14ac:dyDescent="0.35">
      <c r="A194" t="str">
        <f>comp3!B194</f>
        <v>k0tnorb02at11c1x5</v>
      </c>
      <c r="B194">
        <f>comp3!P194</f>
        <v>0</v>
      </c>
      <c r="D194">
        <f>comp3!H194</f>
        <v>4</v>
      </c>
      <c r="E194" s="17" t="s">
        <v>2244</v>
      </c>
      <c r="F194" t="str">
        <f>VLOOKUP(A194,mapping!B$2:C$1000,2,FALSE)</f>
        <v>k0mnorb02at11b1x5</v>
      </c>
      <c r="G194">
        <f>VLOOKUP(F194,k0mb1_24ww29!A$2:C$1000,3,FALSE)</f>
        <v>4</v>
      </c>
      <c r="H194">
        <f t="shared" si="2"/>
        <v>0</v>
      </c>
    </row>
    <row r="195" spans="1:8" x14ac:dyDescent="0.35">
      <c r="A195" t="str">
        <f>comp3!B195</f>
        <v>k0tnorb02at11c2x5</v>
      </c>
      <c r="B195">
        <f>comp3!P195</f>
        <v>0</v>
      </c>
      <c r="D195">
        <f>comp3!H195</f>
        <v>5.9999999999999991</v>
      </c>
      <c r="E195" s="17" t="s">
        <v>2244</v>
      </c>
      <c r="F195" t="str">
        <f>VLOOKUP(A195,mapping!B$2:C$1000,2,FALSE)</f>
        <v>k0mnorb02at11b2x5</v>
      </c>
      <c r="G195">
        <f>VLOOKUP(F195,k0mb1_24ww29!A$2:C$1000,3,FALSE)</f>
        <v>6</v>
      </c>
      <c r="H195">
        <f t="shared" ref="H195:H258" si="3">G195-D195</f>
        <v>0</v>
      </c>
    </row>
    <row r="196" spans="1:8" x14ac:dyDescent="0.35">
      <c r="A196" t="str">
        <f>comp3!B196</f>
        <v>k0tnorb02at11c4x5</v>
      </c>
      <c r="B196">
        <f>comp3!P196</f>
        <v>0</v>
      </c>
      <c r="D196">
        <f>comp3!H196</f>
        <v>11</v>
      </c>
      <c r="E196" s="17" t="s">
        <v>2244</v>
      </c>
      <c r="F196" t="str">
        <f>VLOOKUP(A196,mapping!B$2:C$1000,2,FALSE)</f>
        <v>k0mnorb02at11b4x5</v>
      </c>
      <c r="G196">
        <f>VLOOKUP(F196,k0mb1_24ww29!A$2:C$1000,3,FALSE)</f>
        <v>11</v>
      </c>
      <c r="H196">
        <f t="shared" si="3"/>
        <v>0</v>
      </c>
    </row>
    <row r="197" spans="1:8" x14ac:dyDescent="0.35">
      <c r="A197" t="str">
        <f>comp3!B197</f>
        <v>k0tnorp02at11b1x5</v>
      </c>
      <c r="B197">
        <f>comp3!P197</f>
        <v>0</v>
      </c>
      <c r="D197">
        <f>comp3!H197</f>
        <v>2.9999999999999996</v>
      </c>
      <c r="E197" s="17" t="s">
        <v>2244</v>
      </c>
      <c r="F197" t="e">
        <f>VLOOKUP(A197,mapping!B$2:C$1000,2,FALSE)</f>
        <v>#N/A</v>
      </c>
      <c r="G197" t="e">
        <f>VLOOKUP(F197,k0mb1_24ww29!A$2:C$1000,3,FALSE)</f>
        <v>#N/A</v>
      </c>
      <c r="H197" t="e">
        <f t="shared" si="3"/>
        <v>#N/A</v>
      </c>
    </row>
    <row r="198" spans="1:8" x14ac:dyDescent="0.35">
      <c r="A198" t="str">
        <f>comp3!B198</f>
        <v>k0tnorp02at11b2x5</v>
      </c>
      <c r="B198">
        <f>comp3!P198</f>
        <v>0</v>
      </c>
      <c r="D198">
        <f>comp3!H198</f>
        <v>5</v>
      </c>
      <c r="E198" s="17" t="s">
        <v>2244</v>
      </c>
      <c r="F198" t="e">
        <f>VLOOKUP(A198,mapping!B$2:C$1000,2,FALSE)</f>
        <v>#N/A</v>
      </c>
      <c r="G198" t="e">
        <f>VLOOKUP(F198,k0mb1_24ww29!A$2:C$1000,3,FALSE)</f>
        <v>#N/A</v>
      </c>
      <c r="H198" t="e">
        <f t="shared" si="3"/>
        <v>#N/A</v>
      </c>
    </row>
    <row r="199" spans="1:8" x14ac:dyDescent="0.35">
      <c r="A199" t="str">
        <f>comp3!B199</f>
        <v>k0tnorp02at11c1x5</v>
      </c>
      <c r="B199">
        <f>comp3!P199</f>
        <v>0</v>
      </c>
      <c r="D199">
        <f>comp3!H199</f>
        <v>2.9999999999999996</v>
      </c>
      <c r="E199" s="17" t="s">
        <v>2244</v>
      </c>
      <c r="F199" t="str">
        <f>VLOOKUP(A199,mapping!B$2:C$1000,2,FALSE)</f>
        <v>k0mnorp02at11b1x5</v>
      </c>
      <c r="G199">
        <f>VLOOKUP(F199,k0mb1_24ww29!A$2:C$1000,3,FALSE)</f>
        <v>3</v>
      </c>
      <c r="H199">
        <f t="shared" si="3"/>
        <v>0</v>
      </c>
    </row>
    <row r="200" spans="1:8" x14ac:dyDescent="0.35">
      <c r="A200" t="str">
        <f>comp3!B200</f>
        <v>k0tnorp02at11c2x5</v>
      </c>
      <c r="B200">
        <f>comp3!P200</f>
        <v>0</v>
      </c>
      <c r="D200">
        <f>comp3!H200</f>
        <v>5</v>
      </c>
      <c r="E200" s="17" t="s">
        <v>2244</v>
      </c>
      <c r="F200" t="str">
        <f>VLOOKUP(A200,mapping!B$2:C$1000,2,FALSE)</f>
        <v>k0mnorp02at11b2x5</v>
      </c>
      <c r="G200">
        <f>VLOOKUP(F200,k0mb1_24ww29!A$2:C$1000,3,FALSE)</f>
        <v>5</v>
      </c>
      <c r="H200">
        <f t="shared" si="3"/>
        <v>0</v>
      </c>
    </row>
    <row r="201" spans="1:8" x14ac:dyDescent="0.35">
      <c r="A201" t="str">
        <f>comp3!B201</f>
        <v>k0tnorp02at11c4x5</v>
      </c>
      <c r="B201">
        <f>comp3!P201</f>
        <v>0</v>
      </c>
      <c r="D201">
        <f>comp3!H201</f>
        <v>9</v>
      </c>
      <c r="E201" s="17" t="s">
        <v>2244</v>
      </c>
      <c r="F201" t="str">
        <f>VLOOKUP(A201,mapping!B$2:C$1000,2,FALSE)</f>
        <v>k0mnorp02at11b4x5</v>
      </c>
      <c r="G201">
        <f>VLOOKUP(F201,k0mb1_24ww29!A$2:C$1000,3,FALSE)</f>
        <v>9</v>
      </c>
      <c r="H201">
        <f t="shared" si="3"/>
        <v>0</v>
      </c>
    </row>
    <row r="202" spans="1:8" x14ac:dyDescent="0.35">
      <c r="A202" t="str">
        <f>comp3!B202</f>
        <v>k0tnorp02at11c8x5</v>
      </c>
      <c r="B202">
        <f>comp3!P202</f>
        <v>0</v>
      </c>
      <c r="D202">
        <f>comp3!H202</f>
        <v>17</v>
      </c>
      <c r="E202" s="17" t="s">
        <v>2244</v>
      </c>
      <c r="F202" t="str">
        <f>VLOOKUP(A202,mapping!B$2:C$1000,2,FALSE)</f>
        <v>k0mnorp02at11b8x5</v>
      </c>
      <c r="G202">
        <f>VLOOKUP(F202,k0mb1_24ww29!A$2:C$1000,3,FALSE)</f>
        <v>17</v>
      </c>
      <c r="H202">
        <f t="shared" si="3"/>
        <v>0</v>
      </c>
    </row>
    <row r="203" spans="1:8" x14ac:dyDescent="0.35">
      <c r="A203" t="str">
        <f>comp3!B203</f>
        <v>k0tnorp02at12c4x5</v>
      </c>
      <c r="B203">
        <f>comp3!P203</f>
        <v>0</v>
      </c>
      <c r="D203">
        <f>comp3!H203</f>
        <v>5</v>
      </c>
      <c r="E203" s="17" t="s">
        <v>2244</v>
      </c>
      <c r="F203" t="str">
        <f>VLOOKUP(A203,mapping!B$2:C$1000,2,FALSE)</f>
        <v>k0mnorp02at12b4x5</v>
      </c>
      <c r="G203">
        <f>VLOOKUP(F203,k0mb1_24ww29!A$2:C$1000,3,FALSE)</f>
        <v>5</v>
      </c>
      <c r="H203">
        <f t="shared" si="3"/>
        <v>0</v>
      </c>
    </row>
    <row r="204" spans="1:8" x14ac:dyDescent="0.35">
      <c r="A204" t="str">
        <f>comp3!B204</f>
        <v>k0tnorp02at12c8x5</v>
      </c>
      <c r="B204">
        <f>comp3!P204</f>
        <v>0</v>
      </c>
      <c r="D204">
        <f>comp3!H204</f>
        <v>9</v>
      </c>
      <c r="E204" s="17" t="s">
        <v>2244</v>
      </c>
      <c r="F204" t="str">
        <f>VLOOKUP(A204,mapping!B$2:C$1000,2,FALSE)</f>
        <v>k0mnorp02at12b8x5</v>
      </c>
      <c r="G204">
        <f>VLOOKUP(F204,k0mb1_24ww29!A$2:C$1000,3,FALSE)</f>
        <v>9</v>
      </c>
      <c r="H204">
        <f t="shared" si="3"/>
        <v>0</v>
      </c>
    </row>
    <row r="205" spans="1:8" x14ac:dyDescent="0.35">
      <c r="A205" t="str">
        <f>comp3!B205</f>
        <v>k0tnorp02at12ccx5</v>
      </c>
      <c r="B205" t="e">
        <f>comp3!P205</f>
        <v>#N/A</v>
      </c>
      <c r="C205" t="str">
        <f>comp3!Q205</f>
        <v>new DH added since x80b</v>
      </c>
      <c r="D205">
        <f>comp3!H205</f>
        <v>13</v>
      </c>
      <c r="E205" s="17" t="s">
        <v>2244</v>
      </c>
      <c r="F205" t="str">
        <f>VLOOKUP(A205,mapping!B$2:C$1000,2,FALSE)</f>
        <v>k0mnorp02at12bcx5</v>
      </c>
      <c r="G205">
        <f>VLOOKUP(F205,k0mb1_24ww29!A$2:C$1000,3,FALSE)</f>
        <v>13</v>
      </c>
      <c r="H205">
        <f t="shared" si="3"/>
        <v>0</v>
      </c>
    </row>
    <row r="206" spans="1:8" x14ac:dyDescent="0.35">
      <c r="A206" t="str">
        <f>comp3!B206</f>
        <v>k0tnorp03at11b1x5</v>
      </c>
      <c r="B206">
        <f>comp3!P206</f>
        <v>0</v>
      </c>
      <c r="D206">
        <f>comp3!H206</f>
        <v>4</v>
      </c>
      <c r="E206" s="17" t="s">
        <v>2244</v>
      </c>
      <c r="F206" t="e">
        <f>VLOOKUP(A206,mapping!B$2:C$1000,2,FALSE)</f>
        <v>#N/A</v>
      </c>
      <c r="G206" t="e">
        <f>VLOOKUP(F206,k0mb1_24ww29!A$2:C$1000,3,FALSE)</f>
        <v>#N/A</v>
      </c>
      <c r="H206" t="e">
        <f t="shared" si="3"/>
        <v>#N/A</v>
      </c>
    </row>
    <row r="207" spans="1:8" x14ac:dyDescent="0.35">
      <c r="A207" t="str">
        <f>comp3!B207</f>
        <v>k0tnorp03at11c1x5</v>
      </c>
      <c r="B207">
        <f>comp3!P207</f>
        <v>0</v>
      </c>
      <c r="D207">
        <f>comp3!H207</f>
        <v>4</v>
      </c>
      <c r="E207" s="17" t="s">
        <v>2244</v>
      </c>
      <c r="F207" t="str">
        <f>VLOOKUP(A207,mapping!B$2:C$1000,2,FALSE)</f>
        <v>k0mnorp03at11b1x5</v>
      </c>
      <c r="G207">
        <f>VLOOKUP(F207,k0mb1_24ww29!A$2:C$1000,3,FALSE)</f>
        <v>4</v>
      </c>
      <c r="H207">
        <f t="shared" si="3"/>
        <v>0</v>
      </c>
    </row>
    <row r="208" spans="1:8" x14ac:dyDescent="0.35">
      <c r="A208" t="str">
        <f>comp3!B208</f>
        <v>k0tnorp03at11c2x5</v>
      </c>
      <c r="B208">
        <f>comp3!P208</f>
        <v>0</v>
      </c>
      <c r="D208">
        <f>comp3!H208</f>
        <v>7</v>
      </c>
      <c r="E208" s="17" t="s">
        <v>2244</v>
      </c>
      <c r="F208" t="str">
        <f>VLOOKUP(A208,mapping!B$2:C$1000,2,FALSE)</f>
        <v>k0mnorp03at11b2x5</v>
      </c>
      <c r="G208">
        <f>VLOOKUP(F208,k0mb1_24ww29!A$2:C$1000,3,FALSE)</f>
        <v>7</v>
      </c>
      <c r="H208">
        <f t="shared" si="3"/>
        <v>0</v>
      </c>
    </row>
    <row r="209" spans="1:8" x14ac:dyDescent="0.35">
      <c r="A209" t="str">
        <f>comp3!B209</f>
        <v>k0tnorp03at12c4x5</v>
      </c>
      <c r="B209">
        <f>comp3!P209</f>
        <v>0</v>
      </c>
      <c r="D209">
        <f>comp3!H209</f>
        <v>7</v>
      </c>
      <c r="E209" s="17" t="s">
        <v>2244</v>
      </c>
      <c r="F209" t="str">
        <f>VLOOKUP(A209,mapping!B$2:C$1000,2,FALSE)</f>
        <v>k0mnorp03at12b4x5</v>
      </c>
      <c r="G209">
        <f>VLOOKUP(F209,k0mb1_24ww29!A$2:C$1000,3,FALSE)</f>
        <v>7</v>
      </c>
      <c r="H209">
        <f t="shared" si="3"/>
        <v>0</v>
      </c>
    </row>
    <row r="210" spans="1:8" x14ac:dyDescent="0.35">
      <c r="A210" t="str">
        <f>comp3!B210</f>
        <v>k0tnorp03at12c8x5</v>
      </c>
      <c r="B210">
        <f>comp3!P210</f>
        <v>0</v>
      </c>
      <c r="D210">
        <f>comp3!H210</f>
        <v>13</v>
      </c>
      <c r="E210" s="17" t="s">
        <v>2244</v>
      </c>
      <c r="F210" t="str">
        <f>VLOOKUP(A210,mapping!B$2:C$1000,2,FALSE)</f>
        <v>k0mnorp03at12b8x5</v>
      </c>
      <c r="G210">
        <f>VLOOKUP(F210,k0mb1_24ww29!A$2:C$1000,3,FALSE)</f>
        <v>13</v>
      </c>
      <c r="H210">
        <f t="shared" si="3"/>
        <v>0</v>
      </c>
    </row>
    <row r="211" spans="1:8" x14ac:dyDescent="0.35">
      <c r="A211" t="str">
        <f>comp3!B211</f>
        <v>k0tnorp03at12ccx5</v>
      </c>
      <c r="B211">
        <f>comp3!P211</f>
        <v>0</v>
      </c>
      <c r="D211">
        <f>comp3!H211</f>
        <v>19</v>
      </c>
      <c r="E211" s="17" t="s">
        <v>2244</v>
      </c>
      <c r="F211" t="str">
        <f>VLOOKUP(A211,mapping!B$2:C$1000,2,FALSE)</f>
        <v>k0mnorp03at12bcx5</v>
      </c>
      <c r="G211">
        <f>VLOOKUP(F211,k0mb1_24ww29!A$2:C$1000,3,FALSE)</f>
        <v>19</v>
      </c>
      <c r="H211">
        <f t="shared" si="3"/>
        <v>0</v>
      </c>
    </row>
    <row r="212" spans="1:8" x14ac:dyDescent="0.35">
      <c r="A212" t="str">
        <f>comp3!B212</f>
        <v>k0tnorp04at11b1x5</v>
      </c>
      <c r="B212">
        <f>comp3!P212</f>
        <v>0</v>
      </c>
      <c r="D212">
        <f>comp3!H212</f>
        <v>5</v>
      </c>
      <c r="E212" s="17" t="s">
        <v>2244</v>
      </c>
      <c r="F212" t="e">
        <f>VLOOKUP(A212,mapping!B$2:C$1000,2,FALSE)</f>
        <v>#N/A</v>
      </c>
      <c r="G212" t="e">
        <f>VLOOKUP(F212,k0mb1_24ww29!A$2:C$1000,3,FALSE)</f>
        <v>#N/A</v>
      </c>
      <c r="H212" t="e">
        <f t="shared" si="3"/>
        <v>#N/A</v>
      </c>
    </row>
    <row r="213" spans="1:8" x14ac:dyDescent="0.35">
      <c r="A213" t="str">
        <f>comp3!B213</f>
        <v>k0tnorp04at11c1x5</v>
      </c>
      <c r="B213">
        <f>comp3!P213</f>
        <v>0</v>
      </c>
      <c r="D213">
        <f>comp3!H213</f>
        <v>5</v>
      </c>
      <c r="E213" s="17" t="s">
        <v>2244</v>
      </c>
      <c r="F213" t="str">
        <f>VLOOKUP(A213,mapping!B$2:C$1000,2,FALSE)</f>
        <v>k0mnorp04at11b1x5</v>
      </c>
      <c r="G213">
        <f>VLOOKUP(F213,k0mb1_24ww29!A$2:C$1000,3,FALSE)</f>
        <v>5</v>
      </c>
      <c r="H213">
        <f t="shared" si="3"/>
        <v>0</v>
      </c>
    </row>
    <row r="214" spans="1:8" x14ac:dyDescent="0.35">
      <c r="A214" t="str">
        <f>comp3!B214</f>
        <v>k0toab012at11b1x5</v>
      </c>
      <c r="B214">
        <f>comp3!P214</f>
        <v>0</v>
      </c>
      <c r="D214">
        <f>comp3!H214</f>
        <v>5</v>
      </c>
      <c r="E214" s="17" t="s">
        <v>2244</v>
      </c>
      <c r="F214" t="e">
        <f>VLOOKUP(A214,mapping!B$2:C$1000,2,FALSE)</f>
        <v>#N/A</v>
      </c>
      <c r="G214" t="e">
        <f>VLOOKUP(F214,k0mb1_24ww29!A$2:C$1000,3,FALSE)</f>
        <v>#N/A</v>
      </c>
      <c r="H214" t="e">
        <f t="shared" si="3"/>
        <v>#N/A</v>
      </c>
    </row>
    <row r="215" spans="1:8" x14ac:dyDescent="0.35">
      <c r="A215" t="str">
        <f>comp3!B215</f>
        <v>k0toab012at11c1x5</v>
      </c>
      <c r="B215">
        <f>comp3!P215</f>
        <v>0</v>
      </c>
      <c r="D215">
        <f>comp3!H215</f>
        <v>5</v>
      </c>
      <c r="E215" s="17" t="s">
        <v>2244</v>
      </c>
      <c r="F215" t="str">
        <f>VLOOKUP(A215,mapping!B$2:C$1000,2,FALSE)</f>
        <v>k0moab012at11b1x5</v>
      </c>
      <c r="G215">
        <f>VLOOKUP(F215,k0mb1_24ww29!A$2:C$1000,3,FALSE)</f>
        <v>5</v>
      </c>
      <c r="H215">
        <f t="shared" si="3"/>
        <v>0</v>
      </c>
    </row>
    <row r="216" spans="1:8" x14ac:dyDescent="0.35">
      <c r="A216" t="str">
        <f>comp3!B216</f>
        <v>k0toab012at11c2x5</v>
      </c>
      <c r="B216">
        <f>comp3!P216</f>
        <v>0</v>
      </c>
      <c r="D216">
        <f>comp3!H216</f>
        <v>7</v>
      </c>
      <c r="E216" s="17" t="s">
        <v>2244</v>
      </c>
      <c r="F216" t="str">
        <f>VLOOKUP(A216,mapping!B$2:C$1000,2,FALSE)</f>
        <v>k0moab012at11b2x5</v>
      </c>
      <c r="G216">
        <f>VLOOKUP(F216,k0mb1_24ww29!A$2:C$1000,3,FALSE)</f>
        <v>7</v>
      </c>
      <c r="H216">
        <f t="shared" si="3"/>
        <v>0</v>
      </c>
    </row>
    <row r="217" spans="1:8" x14ac:dyDescent="0.35">
      <c r="A217" t="str">
        <f>comp3!B217</f>
        <v>k0toab012at11c4x5</v>
      </c>
      <c r="B217">
        <f>comp3!P217</f>
        <v>0</v>
      </c>
      <c r="D217">
        <f>comp3!H217</f>
        <v>13</v>
      </c>
      <c r="E217" s="17" t="s">
        <v>2244</v>
      </c>
      <c r="F217" t="str">
        <f>VLOOKUP(A217,mapping!B$2:C$1000,2,FALSE)</f>
        <v>k0moab012at11b4x5</v>
      </c>
      <c r="G217">
        <f>VLOOKUP(F217,k0mb1_24ww29!A$2:C$1000,3,FALSE)</f>
        <v>13</v>
      </c>
      <c r="H217">
        <f t="shared" si="3"/>
        <v>0</v>
      </c>
    </row>
    <row r="218" spans="1:8" x14ac:dyDescent="0.35">
      <c r="A218" t="str">
        <f>comp3!B218</f>
        <v>k0toai012at11b1x5</v>
      </c>
      <c r="B218">
        <f>comp3!P218</f>
        <v>0</v>
      </c>
      <c r="D218">
        <f>comp3!H218</f>
        <v>4</v>
      </c>
      <c r="E218" s="17" t="s">
        <v>2244</v>
      </c>
      <c r="F218" t="e">
        <f>VLOOKUP(A218,mapping!B$2:C$1000,2,FALSE)</f>
        <v>#N/A</v>
      </c>
      <c r="G218" t="e">
        <f>VLOOKUP(F218,k0mb1_24ww29!A$2:C$1000,3,FALSE)</f>
        <v>#N/A</v>
      </c>
      <c r="H218" t="e">
        <f t="shared" si="3"/>
        <v>#N/A</v>
      </c>
    </row>
    <row r="219" spans="1:8" x14ac:dyDescent="0.35">
      <c r="A219" t="str">
        <f>comp3!B219</f>
        <v>k0toai012at11c1x5</v>
      </c>
      <c r="B219">
        <f>comp3!P219</f>
        <v>0</v>
      </c>
      <c r="D219">
        <f>comp3!H219</f>
        <v>4</v>
      </c>
      <c r="E219" s="17" t="s">
        <v>2244</v>
      </c>
      <c r="F219" t="str">
        <f>VLOOKUP(A219,mapping!B$2:C$1000,2,FALSE)</f>
        <v>k0moai012at11b1x5</v>
      </c>
      <c r="G219">
        <f>VLOOKUP(F219,k0mb1_24ww29!A$2:C$1000,3,FALSE)</f>
        <v>4</v>
      </c>
      <c r="H219">
        <f t="shared" si="3"/>
        <v>0</v>
      </c>
    </row>
    <row r="220" spans="1:8" x14ac:dyDescent="0.35">
      <c r="A220" t="str">
        <f>comp3!B220</f>
        <v>k0toai012at11c2x5</v>
      </c>
      <c r="B220">
        <f>comp3!P220</f>
        <v>0</v>
      </c>
      <c r="D220">
        <f>comp3!H220</f>
        <v>7</v>
      </c>
      <c r="E220" s="17" t="s">
        <v>2244</v>
      </c>
      <c r="F220" t="str">
        <f>VLOOKUP(A220,mapping!B$2:C$1000,2,FALSE)</f>
        <v>k0moai012at11b2x5</v>
      </c>
      <c r="G220">
        <f>VLOOKUP(F220,k0mb1_24ww29!A$2:C$1000,3,FALSE)</f>
        <v>7</v>
      </c>
      <c r="H220">
        <f t="shared" si="3"/>
        <v>0</v>
      </c>
    </row>
    <row r="221" spans="1:8" x14ac:dyDescent="0.35">
      <c r="A221" t="str">
        <f>comp3!B221</f>
        <v>k0toai012at11c4x5</v>
      </c>
      <c r="B221">
        <f>comp3!P221</f>
        <v>0</v>
      </c>
      <c r="D221">
        <f>comp3!H221</f>
        <v>13</v>
      </c>
      <c r="E221" s="17" t="s">
        <v>2244</v>
      </c>
      <c r="F221" t="str">
        <f>VLOOKUP(A221,mapping!B$2:C$1000,2,FALSE)</f>
        <v>k0moai012at11b4x5</v>
      </c>
      <c r="G221">
        <f>VLOOKUP(F221,k0mb1_24ww29!A$2:C$1000,3,FALSE)</f>
        <v>13</v>
      </c>
      <c r="H221">
        <f t="shared" si="3"/>
        <v>0</v>
      </c>
    </row>
    <row r="222" spans="1:8" x14ac:dyDescent="0.35">
      <c r="A222" t="str">
        <f>comp3!B222</f>
        <v>k0toai012at12c4x5</v>
      </c>
      <c r="B222" t="e">
        <f>comp3!P222</f>
        <v>#N/A</v>
      </c>
      <c r="C222" t="str">
        <f>comp3!Q222</f>
        <v>new DH added since x80b</v>
      </c>
      <c r="D222">
        <f>comp3!H222</f>
        <v>7</v>
      </c>
      <c r="E222" s="17" t="s">
        <v>2244</v>
      </c>
      <c r="F222" t="str">
        <f>VLOOKUP(A222,mapping!B$2:C$1000,2,FALSE)</f>
        <v>k0moai012at12b4x5</v>
      </c>
      <c r="G222">
        <f>VLOOKUP(F222,k0mb1_24ww29!A$2:C$1000,3,FALSE)</f>
        <v>7</v>
      </c>
      <c r="H222">
        <f t="shared" si="3"/>
        <v>0</v>
      </c>
    </row>
    <row r="223" spans="1:8" x14ac:dyDescent="0.35">
      <c r="A223" t="str">
        <f>comp3!B223</f>
        <v>k0toai012at12c6x5</v>
      </c>
      <c r="B223" t="e">
        <f>comp3!P223</f>
        <v>#N/A</v>
      </c>
      <c r="C223" t="str">
        <f>comp3!Q223</f>
        <v>new DH added since x80b</v>
      </c>
      <c r="D223">
        <f>comp3!H223</f>
        <v>10</v>
      </c>
      <c r="E223" s="17" t="s">
        <v>2244</v>
      </c>
      <c r="F223" t="str">
        <f>VLOOKUP(A223,mapping!B$2:C$1000,2,FALSE)</f>
        <v>k0moai012at12b6x5</v>
      </c>
      <c r="G223">
        <f>VLOOKUP(F223,k0mb1_24ww29!A$2:C$1000,3,FALSE)</f>
        <v>10</v>
      </c>
      <c r="H223">
        <f t="shared" si="3"/>
        <v>0</v>
      </c>
    </row>
    <row r="224" spans="1:8" x14ac:dyDescent="0.35">
      <c r="A224" t="str">
        <f>comp3!B224</f>
        <v>k0toai022at11b1x5</v>
      </c>
      <c r="B224">
        <f>comp3!P224</f>
        <v>0</v>
      </c>
      <c r="D224">
        <f>comp3!H224</f>
        <v>5</v>
      </c>
      <c r="E224" s="17" t="s">
        <v>2244</v>
      </c>
      <c r="F224" t="e">
        <f>VLOOKUP(A224,mapping!B$2:C$1000,2,FALSE)</f>
        <v>#N/A</v>
      </c>
      <c r="G224" t="e">
        <f>VLOOKUP(F224,k0mb1_24ww29!A$2:C$1000,3,FALSE)</f>
        <v>#N/A</v>
      </c>
      <c r="H224" t="e">
        <f t="shared" si="3"/>
        <v>#N/A</v>
      </c>
    </row>
    <row r="225" spans="1:8" x14ac:dyDescent="0.35">
      <c r="A225" t="str">
        <f>comp3!B225</f>
        <v>k0toai022at11c1x5</v>
      </c>
      <c r="B225">
        <f>comp3!P225</f>
        <v>0</v>
      </c>
      <c r="D225">
        <f>comp3!H225</f>
        <v>5</v>
      </c>
      <c r="E225" s="17" t="s">
        <v>2244</v>
      </c>
      <c r="F225" t="str">
        <f>VLOOKUP(A225,mapping!B$2:C$1000,2,FALSE)</f>
        <v>k0moai022at11b1x5</v>
      </c>
      <c r="G225">
        <f>VLOOKUP(F225,k0mb1_24ww29!A$2:C$1000,3,FALSE)</f>
        <v>5</v>
      </c>
      <c r="H225">
        <f t="shared" si="3"/>
        <v>0</v>
      </c>
    </row>
    <row r="226" spans="1:8" x14ac:dyDescent="0.35">
      <c r="A226" t="str">
        <f>comp3!B226</f>
        <v>k0toai022at11c2x5</v>
      </c>
      <c r="B226">
        <f>comp3!P226</f>
        <v>0</v>
      </c>
      <c r="D226">
        <f>comp3!H226</f>
        <v>9</v>
      </c>
      <c r="E226" s="17" t="s">
        <v>2244</v>
      </c>
      <c r="F226" t="str">
        <f>VLOOKUP(A226,mapping!B$2:C$1000,2,FALSE)</f>
        <v>k0moai022at11b2x5</v>
      </c>
      <c r="G226">
        <f>VLOOKUP(F226,k0mb1_24ww29!A$2:C$1000,3,FALSE)</f>
        <v>9</v>
      </c>
      <c r="H226">
        <f t="shared" si="3"/>
        <v>0</v>
      </c>
    </row>
    <row r="227" spans="1:8" x14ac:dyDescent="0.35">
      <c r="A227" t="str">
        <f>comp3!B227</f>
        <v>k0toai022at11c4x5</v>
      </c>
      <c r="B227">
        <f>comp3!P227</f>
        <v>0</v>
      </c>
      <c r="D227">
        <f>comp3!H227</f>
        <v>17</v>
      </c>
      <c r="E227" s="17" t="s">
        <v>2244</v>
      </c>
      <c r="F227" t="str">
        <f>VLOOKUP(A227,mapping!B$2:C$1000,2,FALSE)</f>
        <v>k0moai022at11b4x5</v>
      </c>
      <c r="G227">
        <f>VLOOKUP(F227,k0mb1_24ww29!A$2:C$1000,3,FALSE)</f>
        <v>17</v>
      </c>
      <c r="H227">
        <f t="shared" si="3"/>
        <v>0</v>
      </c>
    </row>
    <row r="228" spans="1:8" x14ac:dyDescent="0.35">
      <c r="A228" t="str">
        <f>comp3!B228</f>
        <v>k0toai022at12c4x5</v>
      </c>
      <c r="B228" t="e">
        <f>comp3!P228</f>
        <v>#N/A</v>
      </c>
      <c r="C228" t="str">
        <f>comp3!Q228</f>
        <v>new DH added since x80b</v>
      </c>
      <c r="D228">
        <f>comp3!H228</f>
        <v>9</v>
      </c>
      <c r="E228" s="17" t="s">
        <v>2244</v>
      </c>
      <c r="F228" t="str">
        <f>VLOOKUP(A228,mapping!B$2:C$1000,2,FALSE)</f>
        <v>k0moai022at12b4x5</v>
      </c>
      <c r="G228">
        <f>VLOOKUP(F228,k0mb1_24ww29!A$2:C$1000,3,FALSE)</f>
        <v>9</v>
      </c>
      <c r="H228">
        <f t="shared" si="3"/>
        <v>0</v>
      </c>
    </row>
    <row r="229" spans="1:8" x14ac:dyDescent="0.35">
      <c r="A229" t="str">
        <f>comp3!B229</f>
        <v>k0toai022at12c6x5</v>
      </c>
      <c r="B229" t="e">
        <f>comp3!P229</f>
        <v>#N/A</v>
      </c>
      <c r="C229" t="str">
        <f>comp3!Q229</f>
        <v>new DH added since x80b</v>
      </c>
      <c r="D229">
        <f>comp3!H229</f>
        <v>13</v>
      </c>
      <c r="E229" s="17" t="s">
        <v>2244</v>
      </c>
      <c r="F229" t="str">
        <f>VLOOKUP(A229,mapping!B$2:C$1000,2,FALSE)</f>
        <v>k0moai022at12b6x5</v>
      </c>
      <c r="G229">
        <f>VLOOKUP(F229,k0mb1_24ww29!A$2:C$1000,3,FALSE)</f>
        <v>14</v>
      </c>
      <c r="H229" s="21">
        <f t="shared" si="3"/>
        <v>1</v>
      </c>
    </row>
    <row r="230" spans="1:8" x14ac:dyDescent="0.35">
      <c r="A230" t="str">
        <f>comp3!B230</f>
        <v>k0torn002at11b1x5</v>
      </c>
      <c r="B230">
        <f>comp3!P230</f>
        <v>0</v>
      </c>
      <c r="D230">
        <f>comp3!H230</f>
        <v>4</v>
      </c>
      <c r="E230" s="17" t="s">
        <v>2244</v>
      </c>
      <c r="F230" t="e">
        <f>VLOOKUP(A230,mapping!B$2:C$1000,2,FALSE)</f>
        <v>#N/A</v>
      </c>
      <c r="G230" t="e">
        <f>VLOOKUP(F230,k0mb1_24ww29!A$2:C$1000,3,FALSE)</f>
        <v>#N/A</v>
      </c>
      <c r="H230" t="e">
        <f t="shared" si="3"/>
        <v>#N/A</v>
      </c>
    </row>
    <row r="231" spans="1:8" x14ac:dyDescent="0.35">
      <c r="A231" t="str">
        <f>comp3!B231</f>
        <v>k0torn002at11c1x5</v>
      </c>
      <c r="B231">
        <f>comp3!P231</f>
        <v>0</v>
      </c>
      <c r="D231">
        <f>comp3!H231</f>
        <v>4</v>
      </c>
      <c r="E231" s="17" t="s">
        <v>2244</v>
      </c>
      <c r="F231" t="str">
        <f>VLOOKUP(A231,mapping!B$2:C$1000,2,FALSE)</f>
        <v>k0morn002at11b1x5</v>
      </c>
      <c r="G231">
        <f>VLOOKUP(F231,k0mb1_24ww29!A$2:C$1000,3,FALSE)</f>
        <v>4</v>
      </c>
      <c r="H231">
        <f t="shared" si="3"/>
        <v>0</v>
      </c>
    </row>
    <row r="232" spans="1:8" x14ac:dyDescent="0.35">
      <c r="A232" t="str">
        <f>comp3!B232</f>
        <v>k0torn002at11c2x5</v>
      </c>
      <c r="B232">
        <f>comp3!P232</f>
        <v>0</v>
      </c>
      <c r="D232">
        <f>comp3!H232</f>
        <v>5</v>
      </c>
      <c r="E232" s="17" t="s">
        <v>2244</v>
      </c>
      <c r="F232" t="str">
        <f>VLOOKUP(A232,mapping!B$2:C$1000,2,FALSE)</f>
        <v>k0morn002at11b2x5</v>
      </c>
      <c r="G232">
        <f>VLOOKUP(F232,k0mb1_24ww29!A$2:C$1000,3,FALSE)</f>
        <v>5</v>
      </c>
      <c r="H232">
        <f t="shared" si="3"/>
        <v>0</v>
      </c>
    </row>
    <row r="233" spans="1:8" x14ac:dyDescent="0.35">
      <c r="A233" t="str">
        <f>comp3!B233</f>
        <v>k0torn002at11c4x5</v>
      </c>
      <c r="B233">
        <f>comp3!P233</f>
        <v>0</v>
      </c>
      <c r="D233">
        <f>comp3!H233</f>
        <v>9</v>
      </c>
      <c r="E233" s="17" t="s">
        <v>2244</v>
      </c>
      <c r="F233" t="str">
        <f>VLOOKUP(A233,mapping!B$2:C$1000,2,FALSE)</f>
        <v>k0morn002at11b4x5</v>
      </c>
      <c r="G233">
        <f>VLOOKUP(F233,k0mb1_24ww29!A$2:C$1000,3,FALSE)</f>
        <v>9</v>
      </c>
      <c r="H233">
        <f t="shared" si="3"/>
        <v>0</v>
      </c>
    </row>
    <row r="234" spans="1:8" x14ac:dyDescent="0.35">
      <c r="A234" t="str">
        <f>comp3!B234</f>
        <v>k0trm0023at12b1x5</v>
      </c>
      <c r="B234">
        <f>comp3!P234</f>
        <v>0</v>
      </c>
      <c r="D234">
        <f>comp3!H234</f>
        <v>8</v>
      </c>
      <c r="E234" s="17" t="s">
        <v>2244</v>
      </c>
      <c r="F234" t="e">
        <f>VLOOKUP(A234,mapping!B$2:C$1000,2,FALSE)</f>
        <v>#N/A</v>
      </c>
      <c r="G234" t="e">
        <f>VLOOKUP(F234,k0mb1_24ww29!A$2:C$1000,3,FALSE)</f>
        <v>#N/A</v>
      </c>
      <c r="H234" t="e">
        <f t="shared" si="3"/>
        <v>#N/A</v>
      </c>
    </row>
    <row r="235" spans="1:8" x14ac:dyDescent="0.35">
      <c r="A235" t="str">
        <f>comp3!B235</f>
        <v>k0trm0023at12c1x5</v>
      </c>
      <c r="B235">
        <f>comp3!P235</f>
        <v>0</v>
      </c>
      <c r="D235">
        <f>comp3!H235</f>
        <v>8</v>
      </c>
      <c r="E235" s="17" t="s">
        <v>2244</v>
      </c>
      <c r="F235" t="str">
        <f>VLOOKUP(A235,mapping!B$2:C$1000,2,FALSE)</f>
        <v>k0mrm0023at12b1x5</v>
      </c>
      <c r="G235">
        <f>VLOOKUP(F235,k0mb1_24ww29!A$2:C$1000,3,FALSE)</f>
        <v>8</v>
      </c>
      <c r="H235">
        <f t="shared" si="3"/>
        <v>0</v>
      </c>
    </row>
    <row r="236" spans="1:8" x14ac:dyDescent="0.35">
      <c r="A236" t="str">
        <f>comp3!B236</f>
        <v>k0trm0023at12c2x5</v>
      </c>
      <c r="B236">
        <f>comp3!P236</f>
        <v>0</v>
      </c>
      <c r="D236">
        <f>comp3!H236</f>
        <v>9</v>
      </c>
      <c r="E236" s="17" t="s">
        <v>2244</v>
      </c>
      <c r="F236" t="str">
        <f>VLOOKUP(A236,mapping!B$2:C$1000,2,FALSE)</f>
        <v>k0mrm0023at12b2x5</v>
      </c>
      <c r="G236">
        <f>VLOOKUP(F236,k0mb1_24ww29!A$2:C$1000,3,FALSE)</f>
        <v>9</v>
      </c>
      <c r="H236">
        <f t="shared" si="3"/>
        <v>0</v>
      </c>
    </row>
    <row r="237" spans="1:8" x14ac:dyDescent="0.35">
      <c r="A237" t="str">
        <f>comp3!B237</f>
        <v>k0trm0023at12c4x5</v>
      </c>
      <c r="B237">
        <f>comp3!P237</f>
        <v>0</v>
      </c>
      <c r="D237">
        <f>comp3!H237</f>
        <v>17</v>
      </c>
      <c r="E237" s="17" t="s">
        <v>2244</v>
      </c>
      <c r="F237" t="str">
        <f>VLOOKUP(A237,mapping!B$2:C$1000,2,FALSE)</f>
        <v>k0mrm0023at12b4x5</v>
      </c>
      <c r="G237">
        <f>VLOOKUP(F237,k0mb1_24ww29!A$2:C$1000,3,FALSE)</f>
        <v>17</v>
      </c>
      <c r="H237">
        <f t="shared" si="3"/>
        <v>0</v>
      </c>
    </row>
    <row r="238" spans="1:8" x14ac:dyDescent="0.35">
      <c r="A238" t="str">
        <f>comp3!B238</f>
        <v>k0ttihi01at11b1x5</v>
      </c>
      <c r="B238">
        <f>comp3!P238</f>
        <v>0</v>
      </c>
      <c r="C238" t="str">
        <f>comp3!Q238</f>
        <v>cellname update, tihi/lo00-&gt;01</v>
      </c>
      <c r="D238">
        <f>comp3!H238</f>
        <v>2</v>
      </c>
      <c r="E238" s="17" t="s">
        <v>2244</v>
      </c>
      <c r="F238" t="e">
        <f>VLOOKUP(A238,mapping!B$2:C$1000,2,FALSE)</f>
        <v>#N/A</v>
      </c>
      <c r="G238" t="e">
        <f>VLOOKUP(F238,k0mb1_24ww29!A$2:C$1000,3,FALSE)</f>
        <v>#N/A</v>
      </c>
      <c r="H238" t="e">
        <f t="shared" si="3"/>
        <v>#N/A</v>
      </c>
    </row>
    <row r="239" spans="1:8" x14ac:dyDescent="0.35">
      <c r="A239" t="str">
        <f>comp3!B239</f>
        <v>k0ttihi01at11c1x5</v>
      </c>
      <c r="B239">
        <f>comp3!P239</f>
        <v>0</v>
      </c>
      <c r="C239" t="str">
        <f>comp3!Q239</f>
        <v>cellname update, tihi/lo00-&gt;01</v>
      </c>
      <c r="D239">
        <f>comp3!H239</f>
        <v>2</v>
      </c>
      <c r="E239" s="17" t="s">
        <v>2244</v>
      </c>
      <c r="F239" t="str">
        <f>VLOOKUP(A239,mapping!B$2:C$1000,2,FALSE)</f>
        <v>k0mtihi01at11b1x5</v>
      </c>
      <c r="G239">
        <f>VLOOKUP(F239,k0mb1_24ww29!A$2:C$1000,3,FALSE)</f>
        <v>2</v>
      </c>
      <c r="H239">
        <f t="shared" si="3"/>
        <v>0</v>
      </c>
    </row>
    <row r="240" spans="1:8" x14ac:dyDescent="0.35">
      <c r="A240" t="str">
        <f>comp3!B240</f>
        <v>k0ttilo01at11b1x5</v>
      </c>
      <c r="B240">
        <f>comp3!P240</f>
        <v>0</v>
      </c>
      <c r="C240" t="str">
        <f>comp3!Q240</f>
        <v>cellname update, tihi/lo00-&gt;01</v>
      </c>
      <c r="D240">
        <f>comp3!H240</f>
        <v>2.9999999999999996</v>
      </c>
      <c r="E240" s="17" t="s">
        <v>2244</v>
      </c>
      <c r="F240" t="e">
        <f>VLOOKUP(A240,mapping!B$2:C$1000,2,FALSE)</f>
        <v>#N/A</v>
      </c>
      <c r="G240" t="e">
        <f>VLOOKUP(F240,k0mb1_24ww29!A$2:C$1000,3,FALSE)</f>
        <v>#N/A</v>
      </c>
      <c r="H240" t="e">
        <f t="shared" si="3"/>
        <v>#N/A</v>
      </c>
    </row>
    <row r="241" spans="1:8" x14ac:dyDescent="0.35">
      <c r="A241" t="str">
        <f>comp3!B241</f>
        <v>k0ttilo01at11c1x5</v>
      </c>
      <c r="B241">
        <f>comp3!P241</f>
        <v>0</v>
      </c>
      <c r="C241" t="str">
        <f>comp3!Q241</f>
        <v>cellname update, tihi/lo00-&gt;01</v>
      </c>
      <c r="D241">
        <f>comp3!H241</f>
        <v>2.9999999999999996</v>
      </c>
      <c r="E241" s="17" t="s">
        <v>2244</v>
      </c>
      <c r="F241" t="str">
        <f>VLOOKUP(A241,mapping!B$2:C$1000,2,FALSE)</f>
        <v>k0mtilo01at11b1x5</v>
      </c>
      <c r="G241">
        <f>VLOOKUP(F241,k0mb1_24ww29!A$2:C$1000,3,FALSE)</f>
        <v>3</v>
      </c>
      <c r="H241">
        <f t="shared" si="3"/>
        <v>0</v>
      </c>
    </row>
    <row r="242" spans="1:8" x14ac:dyDescent="0.35">
      <c r="A242" t="str">
        <f>comp3!B242</f>
        <v>k0txnr002at11b1x5</v>
      </c>
      <c r="B242">
        <f>comp3!P242</f>
        <v>1.0000000000000009</v>
      </c>
      <c r="C242" t="str">
        <f>comp3!Q242</f>
        <v>gsym fix V1, Cell to be retired</v>
      </c>
      <c r="D242">
        <f>comp3!H242</f>
        <v>7</v>
      </c>
      <c r="E242" s="17" t="s">
        <v>2244</v>
      </c>
      <c r="F242" t="e">
        <f>VLOOKUP(A242,mapping!B$2:C$1000,2,FALSE)</f>
        <v>#N/A</v>
      </c>
      <c r="G242" t="e">
        <f>VLOOKUP(F242,k0mb1_24ww29!A$2:C$1000,3,FALSE)</f>
        <v>#N/A</v>
      </c>
      <c r="H242" t="e">
        <f t="shared" si="3"/>
        <v>#N/A</v>
      </c>
    </row>
    <row r="243" spans="1:8" x14ac:dyDescent="0.35">
      <c r="A243" t="str">
        <f>comp3!B243</f>
        <v>k0txnr002at11b1x7</v>
      </c>
      <c r="B243">
        <f>comp3!P243</f>
        <v>0</v>
      </c>
      <c r="C243" t="str">
        <f>comp3!Q243</f>
        <v>Cell not supported in xchip</v>
      </c>
      <c r="D243">
        <f>comp3!H243</f>
        <v>9</v>
      </c>
      <c r="E243" s="17" t="s">
        <v>2244</v>
      </c>
      <c r="F243" t="e">
        <f>VLOOKUP(A243,mapping!B$2:C$1000,2,FALSE)</f>
        <v>#N/A</v>
      </c>
      <c r="G243" t="e">
        <f>VLOOKUP(F243,k0mb1_24ww29!A$2:C$1000,3,FALSE)</f>
        <v>#N/A</v>
      </c>
      <c r="H243" t="e">
        <f t="shared" si="3"/>
        <v>#N/A</v>
      </c>
    </row>
    <row r="244" spans="1:8" x14ac:dyDescent="0.35">
      <c r="A244" t="str">
        <f>comp3!B244</f>
        <v>k0txnr002at11c1x5</v>
      </c>
      <c r="B244">
        <f>comp3!P244</f>
        <v>1.0000000000000009</v>
      </c>
      <c r="C244" t="str">
        <f>comp3!Q244</f>
        <v>gsym fix V1, Cell to be retired</v>
      </c>
      <c r="D244">
        <f>comp3!H244</f>
        <v>7</v>
      </c>
      <c r="E244" s="17" t="s">
        <v>2244</v>
      </c>
      <c r="F244" t="e">
        <f>VLOOKUP(A244,mapping!B$2:C$1000,2,FALSE)</f>
        <v>#N/A</v>
      </c>
      <c r="G244" t="e">
        <f>VLOOKUP(F244,k0mb1_24ww29!A$2:C$1000,3,FALSE)</f>
        <v>#N/A</v>
      </c>
      <c r="H244" t="e">
        <f t="shared" si="3"/>
        <v>#N/A</v>
      </c>
    </row>
    <row r="245" spans="1:8" x14ac:dyDescent="0.35">
      <c r="A245" t="str">
        <f>comp3!B245</f>
        <v>k0txnr002at11c1x7</v>
      </c>
      <c r="B245">
        <f>comp3!P245</f>
        <v>0</v>
      </c>
      <c r="C245" t="str">
        <f>comp3!Q245</f>
        <v>Cell not supported in xchip</v>
      </c>
      <c r="D245">
        <f>comp3!H245</f>
        <v>9</v>
      </c>
      <c r="E245" s="17" t="s">
        <v>2244</v>
      </c>
      <c r="F245" t="e">
        <f>VLOOKUP(A245,mapping!B$2:C$1000,2,FALSE)</f>
        <v>#N/A</v>
      </c>
      <c r="G245" t="e">
        <f>VLOOKUP(F245,k0mb1_24ww29!A$2:C$1000,3,FALSE)</f>
        <v>#N/A</v>
      </c>
      <c r="H245" t="e">
        <f t="shared" si="3"/>
        <v>#N/A</v>
      </c>
    </row>
    <row r="246" spans="1:8" x14ac:dyDescent="0.35">
      <c r="A246" t="str">
        <f>comp3!B246</f>
        <v>k0txnr002at11c2x5</v>
      </c>
      <c r="B246">
        <f>comp3!P246</f>
        <v>0</v>
      </c>
      <c r="C246" t="str">
        <f>comp3!Q246</f>
        <v>Cell not supported in xchip</v>
      </c>
      <c r="D246">
        <f>comp3!H246</f>
        <v>11</v>
      </c>
      <c r="E246" s="17" t="s">
        <v>2244</v>
      </c>
      <c r="F246" t="e">
        <f>VLOOKUP(A246,mapping!B$2:C$1000,2,FALSE)</f>
        <v>#N/A</v>
      </c>
      <c r="G246" t="e">
        <f>VLOOKUP(F246,k0mb1_24ww29!A$2:C$1000,3,FALSE)</f>
        <v>#N/A</v>
      </c>
      <c r="H246" t="e">
        <f t="shared" si="3"/>
        <v>#N/A</v>
      </c>
    </row>
    <row r="247" spans="1:8" x14ac:dyDescent="0.35">
      <c r="A247" t="str">
        <f>comp3!B247</f>
        <v>k0txnr002at12c4x5</v>
      </c>
      <c r="B247">
        <f>comp3!P247</f>
        <v>0</v>
      </c>
      <c r="C247" t="str">
        <f>comp3!Q247</f>
        <v>Cell not supported in xchip</v>
      </c>
      <c r="D247">
        <f>comp3!H247</f>
        <v>11</v>
      </c>
      <c r="E247" s="17" t="s">
        <v>2244</v>
      </c>
      <c r="F247" t="e">
        <f>VLOOKUP(A247,mapping!B$2:C$1000,2,FALSE)</f>
        <v>#N/A</v>
      </c>
      <c r="G247" t="e">
        <f>VLOOKUP(F247,k0mb1_24ww29!A$2:C$1000,3,FALSE)</f>
        <v>#N/A</v>
      </c>
      <c r="H247" t="e">
        <f t="shared" si="3"/>
        <v>#N/A</v>
      </c>
    </row>
    <row r="248" spans="1:8" x14ac:dyDescent="0.35">
      <c r="A248" t="str">
        <f>comp3!B248</f>
        <v>k0txnrb02at11b1x5</v>
      </c>
      <c r="B248" t="e">
        <f>comp3!P248</f>
        <v>#N/A</v>
      </c>
      <c r="C248" t="str">
        <f>comp3!Q248</f>
        <v>new topologies added from x80b</v>
      </c>
      <c r="D248">
        <f>comp3!H248</f>
        <v>7</v>
      </c>
      <c r="E248" s="17" t="s">
        <v>2244</v>
      </c>
      <c r="F248" t="e">
        <f>VLOOKUP(A248,mapping!B$2:C$1000,2,FALSE)</f>
        <v>#N/A</v>
      </c>
      <c r="G248" t="e">
        <f>VLOOKUP(F248,k0mb1_24ww29!A$2:C$1000,3,FALSE)</f>
        <v>#N/A</v>
      </c>
      <c r="H248" t="e">
        <f t="shared" si="3"/>
        <v>#N/A</v>
      </c>
    </row>
    <row r="249" spans="1:8" x14ac:dyDescent="0.35">
      <c r="A249" t="str">
        <f>comp3!B249</f>
        <v>k0txnrb02at11c1x5</v>
      </c>
      <c r="B249" t="e">
        <f>comp3!P249</f>
        <v>#N/A</v>
      </c>
      <c r="C249" t="str">
        <f>comp3!Q249</f>
        <v>new topologies added from x80b</v>
      </c>
      <c r="D249">
        <f>comp3!H249</f>
        <v>7</v>
      </c>
      <c r="E249" s="17" t="s">
        <v>2244</v>
      </c>
      <c r="F249" t="str">
        <f>VLOOKUP(A249,mapping!B$2:C$1000,2,FALSE)</f>
        <v>k0mxnrb02at11b1x5</v>
      </c>
      <c r="G249">
        <f>VLOOKUP(F249,k0mb1_24ww29!A$2:C$1000,3,FALSE)</f>
        <v>7</v>
      </c>
      <c r="H249">
        <f t="shared" si="3"/>
        <v>0</v>
      </c>
    </row>
    <row r="250" spans="1:8" x14ac:dyDescent="0.35">
      <c r="A250" t="str">
        <f>comp3!B250</f>
        <v>k0txnrb02at11c2x5</v>
      </c>
      <c r="B250" t="e">
        <f>comp3!P250</f>
        <v>#N/A</v>
      </c>
      <c r="C250" t="str">
        <f>comp3!Q250</f>
        <v>new topologies added from x80b</v>
      </c>
      <c r="D250">
        <f>comp3!H250</f>
        <v>8</v>
      </c>
      <c r="E250" s="17" t="s">
        <v>2244</v>
      </c>
      <c r="F250" t="str">
        <f>VLOOKUP(A250,mapping!B$2:C$1000,2,FALSE)</f>
        <v>k0mxnrb02at11b2x5</v>
      </c>
      <c r="G250">
        <f>VLOOKUP(F250,k0mb1_24ww29!A$2:C$1000,3,FALSE)</f>
        <v>8</v>
      </c>
      <c r="H250">
        <f t="shared" si="3"/>
        <v>0</v>
      </c>
    </row>
    <row r="251" spans="1:8" x14ac:dyDescent="0.35">
      <c r="A251" t="str">
        <f>comp3!B251</f>
        <v>k0txnrb02at12c2x5</v>
      </c>
      <c r="B251" t="e">
        <f>comp3!P251</f>
        <v>#N/A</v>
      </c>
      <c r="C251" t="str">
        <f>comp3!Q251</f>
        <v>new topologies added from x80b</v>
      </c>
      <c r="D251">
        <f>comp3!H251</f>
        <v>5</v>
      </c>
      <c r="E251" s="17" t="s">
        <v>2244</v>
      </c>
      <c r="F251" t="str">
        <f>VLOOKUP(A251,mapping!B$2:C$1000,2,FALSE)</f>
        <v>k0mxnrb02at12b2x5</v>
      </c>
      <c r="G251">
        <f>VLOOKUP(F251,k0mb1_24ww29!A$2:C$1000,3,FALSE)</f>
        <v>5</v>
      </c>
      <c r="H251">
        <f t="shared" si="3"/>
        <v>0</v>
      </c>
    </row>
    <row r="252" spans="1:8" x14ac:dyDescent="0.35">
      <c r="A252" t="str">
        <f>comp3!B252</f>
        <v>k0txnrb02at12c4x5</v>
      </c>
      <c r="B252" t="e">
        <f>comp3!P252</f>
        <v>#N/A</v>
      </c>
      <c r="C252" t="str">
        <f>comp3!Q252</f>
        <v>new topologies added from x80b</v>
      </c>
      <c r="D252">
        <f>comp3!H252</f>
        <v>7</v>
      </c>
      <c r="E252" s="17" t="s">
        <v>2244</v>
      </c>
      <c r="F252" t="str">
        <f>VLOOKUP(A252,mapping!B$2:C$1000,2,FALSE)</f>
        <v>k0mxnrb02at12b4x5</v>
      </c>
      <c r="G252">
        <f>VLOOKUP(F252,k0mb1_24ww29!A$2:C$1000,3,FALSE)</f>
        <v>7</v>
      </c>
      <c r="H252">
        <f t="shared" si="3"/>
        <v>0</v>
      </c>
    </row>
    <row r="253" spans="1:8" x14ac:dyDescent="0.35">
      <c r="A253" t="str">
        <f>comp3!B253</f>
        <v>k0txnrc02at11b1x5</v>
      </c>
      <c r="B253" t="e">
        <f>comp3!P253</f>
        <v>#N/A</v>
      </c>
      <c r="C253" t="str">
        <f>comp3!Q253</f>
        <v>new topologies added from x80b</v>
      </c>
      <c r="D253">
        <f>comp3!H253</f>
        <v>7</v>
      </c>
      <c r="E253" s="17" t="s">
        <v>2244</v>
      </c>
      <c r="F253" t="e">
        <f>VLOOKUP(A253,mapping!B$2:C$1000,2,FALSE)</f>
        <v>#N/A</v>
      </c>
      <c r="G253" t="e">
        <f>VLOOKUP(F253,k0mb1_24ww29!A$2:C$1000,3,FALSE)</f>
        <v>#N/A</v>
      </c>
      <c r="H253" t="e">
        <f t="shared" si="3"/>
        <v>#N/A</v>
      </c>
    </row>
    <row r="254" spans="1:8" x14ac:dyDescent="0.35">
      <c r="A254" t="str">
        <f>comp3!B254</f>
        <v>k0txnrc02at11c1x5</v>
      </c>
      <c r="B254" t="e">
        <f>comp3!P254</f>
        <v>#N/A</v>
      </c>
      <c r="C254" t="str">
        <f>comp3!Q254</f>
        <v>new topologies added from x80b</v>
      </c>
      <c r="D254">
        <f>comp3!H254</f>
        <v>7</v>
      </c>
      <c r="E254" s="17" t="s">
        <v>2244</v>
      </c>
      <c r="F254" t="str">
        <f>VLOOKUP(A254,mapping!B$2:C$1000,2,FALSE)</f>
        <v>k0mxnrc02at11b1x5</v>
      </c>
      <c r="G254">
        <f>VLOOKUP(F254,k0mb1_24ww29!A$2:C$1000,3,FALSE)</f>
        <v>7</v>
      </c>
      <c r="H254">
        <f t="shared" si="3"/>
        <v>0</v>
      </c>
    </row>
    <row r="255" spans="1:8" x14ac:dyDescent="0.35">
      <c r="A255" t="str">
        <f>comp3!B255</f>
        <v>k0txnrc02at11c2x5</v>
      </c>
      <c r="B255" t="e">
        <f>comp3!P255</f>
        <v>#N/A</v>
      </c>
      <c r="C255" t="str">
        <f>comp3!Q255</f>
        <v>new topologies added from x80b</v>
      </c>
      <c r="D255">
        <f>comp3!H255</f>
        <v>9</v>
      </c>
      <c r="E255" s="17" t="s">
        <v>2244</v>
      </c>
      <c r="F255" t="str">
        <f>VLOOKUP(A255,mapping!B$2:C$1000,2,FALSE)</f>
        <v>k0mxnrc02at11b2x5</v>
      </c>
      <c r="G255">
        <f>VLOOKUP(F255,k0mb1_24ww29!A$2:C$1000,3,FALSE)</f>
        <v>9</v>
      </c>
      <c r="H255">
        <f t="shared" si="3"/>
        <v>0</v>
      </c>
    </row>
    <row r="256" spans="1:8" x14ac:dyDescent="0.35">
      <c r="A256" t="str">
        <f>comp3!B256</f>
        <v>k0txnrc02at12c2x5</v>
      </c>
      <c r="B256" t="e">
        <f>comp3!P256</f>
        <v>#N/A</v>
      </c>
      <c r="C256" t="str">
        <f>comp3!Q256</f>
        <v>new topologies added from x80b</v>
      </c>
      <c r="D256">
        <f>comp3!H256</f>
        <v>5</v>
      </c>
      <c r="E256" s="17" t="s">
        <v>2244</v>
      </c>
      <c r="F256" t="str">
        <f>VLOOKUP(A256,mapping!B$2:C$1000,2,FALSE)</f>
        <v>k0mxnrc02at12b2x5</v>
      </c>
      <c r="G256">
        <f>VLOOKUP(F256,k0mb1_24ww29!A$2:C$1000,3,FALSE)</f>
        <v>5</v>
      </c>
      <c r="H256">
        <f t="shared" si="3"/>
        <v>0</v>
      </c>
    </row>
    <row r="257" spans="1:8" x14ac:dyDescent="0.35">
      <c r="A257" t="str">
        <f>comp3!B257</f>
        <v>k0txnrc02at12c4x5</v>
      </c>
      <c r="B257" t="e">
        <f>comp3!P257</f>
        <v>#N/A</v>
      </c>
      <c r="C257" t="str">
        <f>comp3!Q257</f>
        <v>new topologies added from x80b</v>
      </c>
      <c r="D257">
        <f>comp3!H257</f>
        <v>9</v>
      </c>
      <c r="E257" s="17" t="s">
        <v>2244</v>
      </c>
      <c r="F257" t="str">
        <f>VLOOKUP(A257,mapping!B$2:C$1000,2,FALSE)</f>
        <v>k0mxnrc02at12b4x5</v>
      </c>
      <c r="G257">
        <f>VLOOKUP(F257,k0mb1_24ww29!A$2:C$1000,3,FALSE)</f>
        <v>9</v>
      </c>
      <c r="H257">
        <f t="shared" si="3"/>
        <v>0</v>
      </c>
    </row>
    <row r="258" spans="1:8" x14ac:dyDescent="0.35">
      <c r="A258" t="str">
        <f>comp3!B258</f>
        <v>k0txor002at11b1x5</v>
      </c>
      <c r="B258">
        <f>comp3!P258</f>
        <v>1.0000000000000009</v>
      </c>
      <c r="C258" t="str">
        <f>comp3!Q258</f>
        <v>gsym fix V1, Cell to be retired</v>
      </c>
      <c r="D258">
        <f>comp3!H258</f>
        <v>7</v>
      </c>
      <c r="E258" s="17" t="s">
        <v>2244</v>
      </c>
      <c r="F258" t="e">
        <f>VLOOKUP(A258,mapping!B$2:C$1000,2,FALSE)</f>
        <v>#N/A</v>
      </c>
      <c r="G258" t="e">
        <f>VLOOKUP(F258,k0mb1_24ww29!A$2:C$1000,3,FALSE)</f>
        <v>#N/A</v>
      </c>
      <c r="H258" t="e">
        <f t="shared" si="3"/>
        <v>#N/A</v>
      </c>
    </row>
    <row r="259" spans="1:8" x14ac:dyDescent="0.35">
      <c r="A259" t="str">
        <f>comp3!B259</f>
        <v>k0txor002at11b1x7</v>
      </c>
      <c r="B259">
        <f>comp3!P259</f>
        <v>0</v>
      </c>
      <c r="C259" t="str">
        <f>comp3!Q259</f>
        <v>Cell not supported in xchip</v>
      </c>
      <c r="D259">
        <f>comp3!H259</f>
        <v>9</v>
      </c>
      <c r="E259" s="17" t="s">
        <v>2244</v>
      </c>
      <c r="F259" t="e">
        <f>VLOOKUP(A259,mapping!B$2:C$1000,2,FALSE)</f>
        <v>#N/A</v>
      </c>
      <c r="G259" t="e">
        <f>VLOOKUP(F259,k0mb1_24ww29!A$2:C$1000,3,FALSE)</f>
        <v>#N/A</v>
      </c>
      <c r="H259" t="e">
        <f t="shared" ref="H259:H319" si="4">G259-D259</f>
        <v>#N/A</v>
      </c>
    </row>
    <row r="260" spans="1:8" x14ac:dyDescent="0.35">
      <c r="A260" t="str">
        <f>comp3!B260</f>
        <v>k0txor002at11c1x5</v>
      </c>
      <c r="B260">
        <f>comp3!P260</f>
        <v>1.0000000000000009</v>
      </c>
      <c r="C260" t="str">
        <f>comp3!Q260</f>
        <v>gsym fix V1, Cell to be retired</v>
      </c>
      <c r="D260">
        <f>comp3!H260</f>
        <v>7</v>
      </c>
      <c r="E260" s="17" t="s">
        <v>2244</v>
      </c>
      <c r="F260" t="e">
        <f>VLOOKUP(A260,mapping!B$2:C$1000,2,FALSE)</f>
        <v>#N/A</v>
      </c>
      <c r="G260" t="e">
        <f>VLOOKUP(F260,k0mb1_24ww29!A$2:C$1000,3,FALSE)</f>
        <v>#N/A</v>
      </c>
      <c r="H260" t="e">
        <f t="shared" si="4"/>
        <v>#N/A</v>
      </c>
    </row>
    <row r="261" spans="1:8" x14ac:dyDescent="0.35">
      <c r="A261" t="str">
        <f>comp3!B261</f>
        <v>k0txor002at11c1x7</v>
      </c>
      <c r="B261">
        <f>comp3!P261</f>
        <v>0</v>
      </c>
      <c r="C261" t="str">
        <f>comp3!Q261</f>
        <v>Cell not supported in xchip</v>
      </c>
      <c r="D261">
        <f>comp3!H261</f>
        <v>9</v>
      </c>
      <c r="E261" s="17" t="s">
        <v>2244</v>
      </c>
      <c r="F261" t="e">
        <f>VLOOKUP(A261,mapping!B$2:C$1000,2,FALSE)</f>
        <v>#N/A</v>
      </c>
      <c r="G261" t="e">
        <f>VLOOKUP(F261,k0mb1_24ww29!A$2:C$1000,3,FALSE)</f>
        <v>#N/A</v>
      </c>
      <c r="H261" t="e">
        <f t="shared" si="4"/>
        <v>#N/A</v>
      </c>
    </row>
    <row r="262" spans="1:8" x14ac:dyDescent="0.35">
      <c r="A262" t="str">
        <f>comp3!B262</f>
        <v>k0txor002at11c2x5</v>
      </c>
      <c r="B262">
        <f>comp3!P262</f>
        <v>0</v>
      </c>
      <c r="C262" t="str">
        <f>comp3!Q262</f>
        <v>Cell not supported in xchip</v>
      </c>
      <c r="D262">
        <f>comp3!H262</f>
        <v>11</v>
      </c>
      <c r="E262" s="17" t="s">
        <v>2244</v>
      </c>
      <c r="F262" t="e">
        <f>VLOOKUP(A262,mapping!B$2:C$1000,2,FALSE)</f>
        <v>#N/A</v>
      </c>
      <c r="G262" t="e">
        <f>VLOOKUP(F262,k0mb1_24ww29!A$2:C$1000,3,FALSE)</f>
        <v>#N/A</v>
      </c>
      <c r="H262" t="e">
        <f t="shared" si="4"/>
        <v>#N/A</v>
      </c>
    </row>
    <row r="263" spans="1:8" x14ac:dyDescent="0.35">
      <c r="A263" t="str">
        <f>comp3!B263</f>
        <v>k0txor002at12c4x5</v>
      </c>
      <c r="B263">
        <f>comp3!P263</f>
        <v>0</v>
      </c>
      <c r="C263" t="str">
        <f>comp3!Q263</f>
        <v>Cell not supported in xchip</v>
      </c>
      <c r="D263">
        <f>comp3!H263</f>
        <v>11</v>
      </c>
      <c r="E263" s="17" t="s">
        <v>2244</v>
      </c>
      <c r="F263" t="e">
        <f>VLOOKUP(A263,mapping!B$2:C$1000,2,FALSE)</f>
        <v>#N/A</v>
      </c>
      <c r="G263" t="e">
        <f>VLOOKUP(F263,k0mb1_24ww29!A$2:C$1000,3,FALSE)</f>
        <v>#N/A</v>
      </c>
      <c r="H263" t="e">
        <f t="shared" si="4"/>
        <v>#N/A</v>
      </c>
    </row>
    <row r="264" spans="1:8" x14ac:dyDescent="0.35">
      <c r="A264" t="str">
        <f>comp3!B264</f>
        <v>k0txorb02at11b1x5</v>
      </c>
      <c r="B264" t="e">
        <f>comp3!P264</f>
        <v>#N/A</v>
      </c>
      <c r="C264" t="str">
        <f>comp3!Q264</f>
        <v>new topologies added from x80b</v>
      </c>
      <c r="D264">
        <f>comp3!H264</f>
        <v>7</v>
      </c>
      <c r="E264" s="17" t="s">
        <v>2244</v>
      </c>
      <c r="F264" t="e">
        <f>VLOOKUP(A264,mapping!B$2:C$1000,2,FALSE)</f>
        <v>#N/A</v>
      </c>
      <c r="G264" t="e">
        <f>VLOOKUP(F264,k0mb1_24ww29!A$2:C$1000,3,FALSE)</f>
        <v>#N/A</v>
      </c>
      <c r="H264" t="e">
        <f t="shared" si="4"/>
        <v>#N/A</v>
      </c>
    </row>
    <row r="265" spans="1:8" x14ac:dyDescent="0.35">
      <c r="A265" t="str">
        <f>comp3!B265</f>
        <v>k0txorb02at11c1x5</v>
      </c>
      <c r="B265" t="e">
        <f>comp3!P265</f>
        <v>#N/A</v>
      </c>
      <c r="C265" t="str">
        <f>comp3!Q265</f>
        <v>new topologies added from x80b</v>
      </c>
      <c r="D265">
        <f>comp3!H265</f>
        <v>7</v>
      </c>
      <c r="E265" s="17" t="s">
        <v>2244</v>
      </c>
      <c r="F265" t="str">
        <f>VLOOKUP(A265,mapping!B$2:C$1000,2,FALSE)</f>
        <v>k0mxorb02at11b1x5</v>
      </c>
      <c r="G265">
        <f>VLOOKUP(F265,k0mb1_24ww29!A$2:C$1000,3,FALSE)</f>
        <v>7</v>
      </c>
      <c r="H265">
        <f t="shared" si="4"/>
        <v>0</v>
      </c>
    </row>
    <row r="266" spans="1:8" x14ac:dyDescent="0.35">
      <c r="A266" t="str">
        <f>comp3!B266</f>
        <v>k0txorb02at11c2x5</v>
      </c>
      <c r="B266" t="e">
        <f>comp3!P266</f>
        <v>#N/A</v>
      </c>
      <c r="C266" t="str">
        <f>comp3!Q266</f>
        <v>new topologies added from x80b</v>
      </c>
      <c r="D266">
        <f>comp3!H266</f>
        <v>8</v>
      </c>
      <c r="E266" s="17" t="s">
        <v>2244</v>
      </c>
      <c r="F266" t="str">
        <f>VLOOKUP(A266,mapping!B$2:C$1000,2,FALSE)</f>
        <v>k0mxorb02at11b2x5</v>
      </c>
      <c r="G266">
        <f>VLOOKUP(F266,k0mb1_24ww29!A$2:C$1000,3,FALSE)</f>
        <v>8</v>
      </c>
      <c r="H266">
        <f t="shared" si="4"/>
        <v>0</v>
      </c>
    </row>
    <row r="267" spans="1:8" x14ac:dyDescent="0.35">
      <c r="A267" t="str">
        <f>comp3!B267</f>
        <v>k0txorb02at12c2x5</v>
      </c>
      <c r="B267" t="e">
        <f>comp3!P267</f>
        <v>#N/A</v>
      </c>
      <c r="C267" t="str">
        <f>comp3!Q267</f>
        <v>new topologies added from x80b</v>
      </c>
      <c r="D267">
        <f>comp3!H267</f>
        <v>5</v>
      </c>
      <c r="E267" s="17" t="s">
        <v>2244</v>
      </c>
      <c r="F267" t="str">
        <f>VLOOKUP(A267,mapping!B$2:C$1000,2,FALSE)</f>
        <v>k0mxorb02at12b2x5</v>
      </c>
      <c r="G267">
        <f>VLOOKUP(F267,k0mb1_24ww29!A$2:C$1000,3,FALSE)</f>
        <v>5</v>
      </c>
      <c r="H267">
        <f t="shared" si="4"/>
        <v>0</v>
      </c>
    </row>
    <row r="268" spans="1:8" x14ac:dyDescent="0.35">
      <c r="A268" t="str">
        <f>comp3!B268</f>
        <v>k0txorb02at12c4x5</v>
      </c>
      <c r="B268" t="e">
        <f>comp3!P268</f>
        <v>#N/A</v>
      </c>
      <c r="C268" t="str">
        <f>comp3!Q268</f>
        <v>new topologies added from x80b</v>
      </c>
      <c r="D268">
        <f>comp3!H268</f>
        <v>7</v>
      </c>
      <c r="E268" s="17" t="s">
        <v>2244</v>
      </c>
      <c r="F268" t="str">
        <f>VLOOKUP(A268,mapping!B$2:C$1000,2,FALSE)</f>
        <v>k0mxorb02at12b4x5</v>
      </c>
      <c r="G268">
        <f>VLOOKUP(F268,k0mb1_24ww29!A$2:C$1000,3,FALSE)</f>
        <v>7</v>
      </c>
      <c r="H268">
        <f t="shared" si="4"/>
        <v>0</v>
      </c>
    </row>
    <row r="269" spans="1:8" x14ac:dyDescent="0.35">
      <c r="A269" t="str">
        <f>comp3!B269</f>
        <v>k0txorc02at11b1x5</v>
      </c>
      <c r="B269" t="e">
        <f>comp3!P269</f>
        <v>#N/A</v>
      </c>
      <c r="C269" t="str">
        <f>comp3!Q269</f>
        <v>new topologies added from x80b</v>
      </c>
      <c r="D269">
        <f>comp3!H269</f>
        <v>7</v>
      </c>
      <c r="E269" s="17" t="s">
        <v>2244</v>
      </c>
      <c r="F269" t="e">
        <f>VLOOKUP(A269,mapping!B$2:C$1000,2,FALSE)</f>
        <v>#N/A</v>
      </c>
      <c r="G269" t="e">
        <f>VLOOKUP(F269,k0mb1_24ww29!A$2:C$1000,3,FALSE)</f>
        <v>#N/A</v>
      </c>
      <c r="H269" t="e">
        <f t="shared" si="4"/>
        <v>#N/A</v>
      </c>
    </row>
    <row r="270" spans="1:8" x14ac:dyDescent="0.35">
      <c r="A270" t="str">
        <f>comp3!B270</f>
        <v>k0txorc02at11c1x5</v>
      </c>
      <c r="B270" t="e">
        <f>comp3!P270</f>
        <v>#N/A</v>
      </c>
      <c r="C270" t="str">
        <f>comp3!Q270</f>
        <v>new topologies added from x80b</v>
      </c>
      <c r="D270">
        <f>comp3!H270</f>
        <v>7</v>
      </c>
      <c r="E270" s="17" t="s">
        <v>2244</v>
      </c>
      <c r="F270" t="str">
        <f>VLOOKUP(A270,mapping!B$2:C$1000,2,FALSE)</f>
        <v>k0mxorc02at11b1x5</v>
      </c>
      <c r="G270">
        <f>VLOOKUP(F270,k0mb1_24ww29!A$2:C$1000,3,FALSE)</f>
        <v>7</v>
      </c>
      <c r="H270">
        <f t="shared" si="4"/>
        <v>0</v>
      </c>
    </row>
    <row r="271" spans="1:8" x14ac:dyDescent="0.35">
      <c r="A271" t="str">
        <f>comp3!B271</f>
        <v>k0txorc02at11c2x5</v>
      </c>
      <c r="B271" t="e">
        <f>comp3!P271</f>
        <v>#N/A</v>
      </c>
      <c r="C271" t="str">
        <f>comp3!Q271</f>
        <v>new topologies added from x80b</v>
      </c>
      <c r="D271">
        <f>comp3!H271</f>
        <v>9</v>
      </c>
      <c r="E271" s="17" t="s">
        <v>2244</v>
      </c>
      <c r="F271" t="str">
        <f>VLOOKUP(A271,mapping!B$2:C$1000,2,FALSE)</f>
        <v>k0mxorc02at11b2x5</v>
      </c>
      <c r="G271">
        <f>VLOOKUP(F271,k0mb1_24ww29!A$2:C$1000,3,FALSE)</f>
        <v>9</v>
      </c>
      <c r="H271">
        <f t="shared" si="4"/>
        <v>0</v>
      </c>
    </row>
    <row r="272" spans="1:8" x14ac:dyDescent="0.35">
      <c r="A272" t="str">
        <f>comp3!B272</f>
        <v>k0txorc02at12c2x5</v>
      </c>
      <c r="B272" t="e">
        <f>comp3!P272</f>
        <v>#N/A</v>
      </c>
      <c r="C272" t="str">
        <f>comp3!Q272</f>
        <v>new topologies added from x80b</v>
      </c>
      <c r="D272">
        <f>comp3!H272</f>
        <v>5</v>
      </c>
      <c r="E272" s="17" t="s">
        <v>2244</v>
      </c>
      <c r="F272" t="str">
        <f>VLOOKUP(A272,mapping!B$2:C$1000,2,FALSE)</f>
        <v>k0mxorc02at12b2x5</v>
      </c>
      <c r="G272">
        <f>VLOOKUP(F272,k0mb1_24ww29!A$2:C$1000,3,FALSE)</f>
        <v>5</v>
      </c>
      <c r="H272">
        <f t="shared" si="4"/>
        <v>0</v>
      </c>
    </row>
    <row r="273" spans="1:8" x14ac:dyDescent="0.35">
      <c r="A273" t="str">
        <f>comp3!B273</f>
        <v>k0txorc02at12c4x5</v>
      </c>
      <c r="B273" t="e">
        <f>comp3!P273</f>
        <v>#N/A</v>
      </c>
      <c r="C273" t="str">
        <f>comp3!Q273</f>
        <v>new topologies added from x80b</v>
      </c>
      <c r="D273">
        <f>comp3!H273</f>
        <v>9</v>
      </c>
      <c r="E273" s="17" t="s">
        <v>2244</v>
      </c>
      <c r="F273" t="str">
        <f>VLOOKUP(A273,mapping!B$2:C$1000,2,FALSE)</f>
        <v>k0mxorc02at12b4x5</v>
      </c>
      <c r="G273">
        <f>VLOOKUP(F273,k0mb1_24ww29!A$2:C$1000,3,FALSE)</f>
        <v>9</v>
      </c>
      <c r="H273">
        <f t="shared" si="4"/>
        <v>0</v>
      </c>
    </row>
    <row r="274" spans="1:8" x14ac:dyDescent="0.35">
      <c r="A274" t="str">
        <f>comp3!B274</f>
        <v>k0tydp122at11b0x5</v>
      </c>
      <c r="B274">
        <f>comp3!P274</f>
        <v>0</v>
      </c>
      <c r="D274">
        <f>comp3!H274</f>
        <v>2.9999999999999996</v>
      </c>
      <c r="E274" s="17" t="s">
        <v>2244</v>
      </c>
      <c r="F274" t="e">
        <f>VLOOKUP(A274,mapping!B$2:C$1000,2,FALSE)</f>
        <v>#N/A</v>
      </c>
      <c r="G274" t="e">
        <f>VLOOKUP(F274,k0mb1_24ww29!A$2:C$1000,3,FALSE)</f>
        <v>#N/A</v>
      </c>
      <c r="H274" t="e">
        <f t="shared" si="4"/>
        <v>#N/A</v>
      </c>
    </row>
    <row r="275" spans="1:8" x14ac:dyDescent="0.35">
      <c r="A275" t="str">
        <f>comp3!B275</f>
        <v>k0tydp133at11c0x5</v>
      </c>
      <c r="B275">
        <f>comp3!P275</f>
        <v>0</v>
      </c>
      <c r="D275">
        <f>comp3!H275</f>
        <v>2.9999999999999996</v>
      </c>
      <c r="E275" s="17" t="s">
        <v>2244</v>
      </c>
      <c r="F275" t="str">
        <f>VLOOKUP(A275,mapping!B$2:C$1000,2,FALSE)</f>
        <v>k0mydp122at11b0x5</v>
      </c>
      <c r="G275">
        <f>VLOOKUP(F275,k0mb1_24ww29!A$2:C$1000,3,FALSE)</f>
        <v>3</v>
      </c>
      <c r="H275">
        <f t="shared" si="4"/>
        <v>0</v>
      </c>
    </row>
    <row r="276" spans="1:8" x14ac:dyDescent="0.35">
      <c r="A276" t="str">
        <f>comp3!B276</f>
        <v>k0tzfce22at11b1x5</v>
      </c>
      <c r="B276" t="e">
        <f>comp3!P276</f>
        <v>#N/A</v>
      </c>
      <c r="C276" t="str">
        <f>comp3!Q276</f>
        <v>new topologies added from x80b</v>
      </c>
      <c r="D276">
        <f>comp3!H276</f>
        <v>1</v>
      </c>
      <c r="E276" s="17" t="s">
        <v>2244</v>
      </c>
      <c r="F276" t="e">
        <f>VLOOKUP(A276,mapping!B$2:C$1000,2,FALSE)</f>
        <v>#N/A</v>
      </c>
      <c r="G276" t="e">
        <f>VLOOKUP(F276,k0mb1_24ww29!A$2:C$1000,3,FALSE)</f>
        <v>#N/A</v>
      </c>
      <c r="H276" t="e">
        <f t="shared" si="4"/>
        <v>#N/A</v>
      </c>
    </row>
    <row r="277" spans="1:8" x14ac:dyDescent="0.35">
      <c r="A277" t="str">
        <f>comp3!B277</f>
        <v>k0tzfce22at11b2x5</v>
      </c>
      <c r="B277" t="e">
        <f>comp3!P277</f>
        <v>#N/A</v>
      </c>
      <c r="C277" t="str">
        <f>comp3!Q277</f>
        <v>new topologies added from x80b</v>
      </c>
      <c r="D277">
        <f>comp3!H277</f>
        <v>2</v>
      </c>
      <c r="E277" s="17" t="s">
        <v>2244</v>
      </c>
      <c r="F277" t="e">
        <f>VLOOKUP(A277,mapping!B$2:C$1000,2,FALSE)</f>
        <v>#N/A</v>
      </c>
      <c r="G277" t="e">
        <f>VLOOKUP(F277,k0mb1_24ww29!A$2:C$1000,3,FALSE)</f>
        <v>#N/A</v>
      </c>
      <c r="H277" t="e">
        <f t="shared" si="4"/>
        <v>#N/A</v>
      </c>
    </row>
    <row r="278" spans="1:8" x14ac:dyDescent="0.35">
      <c r="A278" t="str">
        <f>comp3!B278</f>
        <v>k0tzfce22at11b3x5</v>
      </c>
      <c r="B278" t="e">
        <f>comp3!P278</f>
        <v>#N/A</v>
      </c>
      <c r="C278" t="str">
        <f>comp3!Q278</f>
        <v>new topologies added from x80b</v>
      </c>
      <c r="D278">
        <f>comp3!H278</f>
        <v>2.9999999999999996</v>
      </c>
      <c r="E278" s="17" t="s">
        <v>2244</v>
      </c>
      <c r="F278" t="e">
        <f>VLOOKUP(A278,mapping!B$2:C$1000,2,FALSE)</f>
        <v>#N/A</v>
      </c>
      <c r="G278" t="e">
        <f>VLOOKUP(F278,k0mb1_24ww29!A$2:C$1000,3,FALSE)</f>
        <v>#N/A</v>
      </c>
      <c r="H278" t="e">
        <f t="shared" si="4"/>
        <v>#N/A</v>
      </c>
    </row>
    <row r="279" spans="1:8" x14ac:dyDescent="0.35">
      <c r="A279" t="str">
        <f>comp3!B279</f>
        <v>k0tzfce22at11b4x5</v>
      </c>
      <c r="B279" t="e">
        <f>comp3!P279</f>
        <v>#N/A</v>
      </c>
      <c r="C279" t="str">
        <f>comp3!Q279</f>
        <v>new topologies added from x80b</v>
      </c>
      <c r="D279">
        <f>comp3!H279</f>
        <v>4</v>
      </c>
      <c r="E279" s="17" t="s">
        <v>2244</v>
      </c>
      <c r="F279" t="e">
        <f>VLOOKUP(A279,mapping!B$2:C$1000,2,FALSE)</f>
        <v>#N/A</v>
      </c>
      <c r="G279" t="e">
        <f>VLOOKUP(F279,k0mb1_24ww29!A$2:C$1000,3,FALSE)</f>
        <v>#N/A</v>
      </c>
      <c r="H279" t="e">
        <f t="shared" si="4"/>
        <v>#N/A</v>
      </c>
    </row>
    <row r="280" spans="1:8" x14ac:dyDescent="0.35">
      <c r="A280" t="str">
        <f>comp3!B280</f>
        <v>k0tzfce22at11b8x5</v>
      </c>
      <c r="B280" t="e">
        <f>comp3!P280</f>
        <v>#N/A</v>
      </c>
      <c r="C280" t="str">
        <f>comp3!Q280</f>
        <v>new topologies added from x80b</v>
      </c>
      <c r="D280">
        <f>comp3!H280</f>
        <v>8</v>
      </c>
      <c r="E280" s="17" t="s">
        <v>2244</v>
      </c>
      <c r="F280" t="e">
        <f>VLOOKUP(A280,mapping!B$2:C$1000,2,FALSE)</f>
        <v>#N/A</v>
      </c>
      <c r="G280" t="e">
        <f>VLOOKUP(F280,k0mb1_24ww29!A$2:C$1000,3,FALSE)</f>
        <v>#N/A</v>
      </c>
      <c r="H280" t="e">
        <f t="shared" si="4"/>
        <v>#N/A</v>
      </c>
    </row>
    <row r="281" spans="1:8" x14ac:dyDescent="0.35">
      <c r="A281" t="str">
        <f>comp3!B281</f>
        <v>k0tzfce22at11bgx5</v>
      </c>
      <c r="B281" t="e">
        <f>comp3!P281</f>
        <v>#N/A</v>
      </c>
      <c r="C281" t="str">
        <f>comp3!Q281</f>
        <v>new topologies added from x80b</v>
      </c>
      <c r="D281">
        <f>comp3!H281</f>
        <v>16</v>
      </c>
      <c r="E281" s="17" t="s">
        <v>2244</v>
      </c>
      <c r="F281" t="e">
        <f>VLOOKUP(A281,mapping!B$2:C$1000,2,FALSE)</f>
        <v>#N/A</v>
      </c>
      <c r="G281" t="e">
        <f>VLOOKUP(F281,k0mb1_24ww29!A$2:C$1000,3,FALSE)</f>
        <v>#N/A</v>
      </c>
      <c r="H281" t="e">
        <f t="shared" si="4"/>
        <v>#N/A</v>
      </c>
    </row>
    <row r="282" spans="1:8" x14ac:dyDescent="0.35">
      <c r="A282" t="str">
        <f>comp3!B282</f>
        <v>k0tzfce22at11bwx5</v>
      </c>
      <c r="B282" t="e">
        <f>comp3!P282</f>
        <v>#N/A</v>
      </c>
      <c r="C282" t="str">
        <f>comp3!Q282</f>
        <v>new topologies added from x80b</v>
      </c>
      <c r="D282">
        <f>comp3!H282</f>
        <v>32</v>
      </c>
      <c r="E282" s="17" t="s">
        <v>2244</v>
      </c>
      <c r="F282" t="e">
        <f>VLOOKUP(A282,mapping!B$2:C$1000,2,FALSE)</f>
        <v>#N/A</v>
      </c>
      <c r="G282" t="e">
        <f>VLOOKUP(F282,k0mb1_24ww29!A$2:C$1000,3,FALSE)</f>
        <v>#N/A</v>
      </c>
      <c r="H282" t="e">
        <f t="shared" si="4"/>
        <v>#N/A</v>
      </c>
    </row>
    <row r="283" spans="1:8" x14ac:dyDescent="0.35">
      <c r="A283" t="str">
        <f>comp3!B283</f>
        <v>k0tzfce22at11htx5</v>
      </c>
      <c r="B283" t="e">
        <f>comp3!P283</f>
        <v>#N/A</v>
      </c>
      <c r="C283" t="str">
        <f>comp3!Q283</f>
        <v>new topologies added from x80b</v>
      </c>
      <c r="D283">
        <f>comp3!H283</f>
        <v>64</v>
      </c>
      <c r="E283" s="17" t="s">
        <v>2244</v>
      </c>
      <c r="F283" t="e">
        <f>VLOOKUP(A283,mapping!B$2:C$1000,2,FALSE)</f>
        <v>#N/A</v>
      </c>
      <c r="G283" t="e">
        <f>VLOOKUP(F283,k0mb1_24ww29!A$2:C$1000,3,FALSE)</f>
        <v>#N/A</v>
      </c>
      <c r="H283" t="e">
        <f t="shared" si="4"/>
        <v>#N/A</v>
      </c>
    </row>
    <row r="284" spans="1:8" x14ac:dyDescent="0.35">
      <c r="A284" t="str">
        <f>comp3!B284</f>
        <v>k0tzfce33at11c1x5</v>
      </c>
      <c r="B284" t="e">
        <f>comp3!P284</f>
        <v>#N/A</v>
      </c>
      <c r="C284" t="str">
        <f>comp3!Q284</f>
        <v>new topologies added from x80b</v>
      </c>
      <c r="D284">
        <f>comp3!H284</f>
        <v>1</v>
      </c>
      <c r="E284" s="17" t="s">
        <v>2244</v>
      </c>
      <c r="F284" t="str">
        <f>VLOOKUP(A284,mapping!B$2:C$1000,2,FALSE)</f>
        <v>k0mzfce22at11b1x5</v>
      </c>
      <c r="G284">
        <f>VLOOKUP(F284,k0mb1_24ww29!A$2:C$1000,3,FALSE)</f>
        <v>1</v>
      </c>
      <c r="H284">
        <f t="shared" si="4"/>
        <v>0</v>
      </c>
    </row>
    <row r="285" spans="1:8" x14ac:dyDescent="0.35">
      <c r="A285" t="str">
        <f>comp3!B285</f>
        <v>k0tzfce33at11c2x5</v>
      </c>
      <c r="B285" t="e">
        <f>comp3!P285</f>
        <v>#N/A</v>
      </c>
      <c r="C285" t="str">
        <f>comp3!Q285</f>
        <v>new topologies added from x80b</v>
      </c>
      <c r="D285">
        <f>comp3!H285</f>
        <v>2</v>
      </c>
      <c r="E285" s="17" t="s">
        <v>2244</v>
      </c>
      <c r="F285" t="str">
        <f>VLOOKUP(A285,mapping!B$2:C$1000,2,FALSE)</f>
        <v>k0mzfce22at11b2x5</v>
      </c>
      <c r="G285">
        <f>VLOOKUP(F285,k0mb1_24ww29!A$2:C$1000,3,FALSE)</f>
        <v>2</v>
      </c>
      <c r="H285">
        <f t="shared" si="4"/>
        <v>0</v>
      </c>
    </row>
    <row r="286" spans="1:8" x14ac:dyDescent="0.35">
      <c r="A286" t="str">
        <f>comp3!B286</f>
        <v>k0tzfce33at11c3x5</v>
      </c>
      <c r="B286" t="e">
        <f>comp3!P286</f>
        <v>#N/A</v>
      </c>
      <c r="C286" t="str">
        <f>comp3!Q286</f>
        <v>new topologies added from x80b</v>
      </c>
      <c r="D286">
        <f>comp3!H286</f>
        <v>2.9999999999999996</v>
      </c>
      <c r="E286" s="17" t="s">
        <v>2244</v>
      </c>
      <c r="F286" t="str">
        <f>VLOOKUP(A286,mapping!B$2:C$1000,2,FALSE)</f>
        <v>k0mzfce22at11b3x5</v>
      </c>
      <c r="G286">
        <f>VLOOKUP(F286,k0mb1_24ww29!A$2:C$1000,3,FALSE)</f>
        <v>3</v>
      </c>
      <c r="H286">
        <f t="shared" si="4"/>
        <v>0</v>
      </c>
    </row>
    <row r="287" spans="1:8" x14ac:dyDescent="0.35">
      <c r="A287" t="str">
        <f>comp3!B287</f>
        <v>k0tzfce33at11c4x5</v>
      </c>
      <c r="B287" t="e">
        <f>comp3!P287</f>
        <v>#N/A</v>
      </c>
      <c r="C287" t="str">
        <f>comp3!Q287</f>
        <v>new topologies added from x80b</v>
      </c>
      <c r="D287">
        <f>comp3!H287</f>
        <v>4</v>
      </c>
      <c r="E287" s="17" t="s">
        <v>2244</v>
      </c>
      <c r="F287" t="str">
        <f>VLOOKUP(A287,mapping!B$2:C$1000,2,FALSE)</f>
        <v>k0mzfce22at11b4x5</v>
      </c>
      <c r="G287">
        <f>VLOOKUP(F287,k0mb1_24ww29!A$2:C$1000,3,FALSE)</f>
        <v>4</v>
      </c>
      <c r="H287">
        <f t="shared" si="4"/>
        <v>0</v>
      </c>
    </row>
    <row r="288" spans="1:8" x14ac:dyDescent="0.35">
      <c r="A288" t="str">
        <f>comp3!B288</f>
        <v>k0tzfce33at11c8x5</v>
      </c>
      <c r="B288" t="e">
        <f>comp3!P288</f>
        <v>#N/A</v>
      </c>
      <c r="C288" t="str">
        <f>comp3!Q288</f>
        <v>new topologies added from x80b</v>
      </c>
      <c r="D288">
        <f>comp3!H288</f>
        <v>8</v>
      </c>
      <c r="E288" s="17" t="s">
        <v>2244</v>
      </c>
      <c r="F288" t="str">
        <f>VLOOKUP(A288,mapping!B$2:C$1000,2,FALSE)</f>
        <v>k0mzfce22at11b8x5</v>
      </c>
      <c r="G288">
        <f>VLOOKUP(F288,k0mb1_24ww29!A$2:C$1000,3,FALSE)</f>
        <v>8</v>
      </c>
      <c r="H288">
        <f t="shared" si="4"/>
        <v>0</v>
      </c>
    </row>
    <row r="289" spans="1:8" x14ac:dyDescent="0.35">
      <c r="A289" t="str">
        <f>comp3!B289</f>
        <v>k0tzfce33at11cgx5</v>
      </c>
      <c r="B289" t="e">
        <f>comp3!P289</f>
        <v>#N/A</v>
      </c>
      <c r="C289" t="str">
        <f>comp3!Q289</f>
        <v>new topologies added from x80b</v>
      </c>
      <c r="D289">
        <f>comp3!H289</f>
        <v>16</v>
      </c>
      <c r="E289" s="17" t="s">
        <v>2244</v>
      </c>
      <c r="F289" t="str">
        <f>VLOOKUP(A289,mapping!B$2:C$1000,2,FALSE)</f>
        <v>k0mzfce22at11bgx5</v>
      </c>
      <c r="G289">
        <f>VLOOKUP(F289,k0mb1_24ww29!A$2:C$1000,3,FALSE)</f>
        <v>16</v>
      </c>
      <c r="H289">
        <f t="shared" si="4"/>
        <v>0</v>
      </c>
    </row>
    <row r="290" spans="1:8" x14ac:dyDescent="0.35">
      <c r="A290" t="str">
        <f>comp3!B290</f>
        <v>k0tzfce33at11cwx5</v>
      </c>
      <c r="B290" t="e">
        <f>comp3!P290</f>
        <v>#N/A</v>
      </c>
      <c r="C290" t="str">
        <f>comp3!Q290</f>
        <v>new topologies added from x80b</v>
      </c>
      <c r="D290">
        <f>comp3!H290</f>
        <v>32</v>
      </c>
      <c r="E290" s="17" t="s">
        <v>2244</v>
      </c>
      <c r="F290" t="str">
        <f>VLOOKUP(A290,mapping!B$2:C$1000,2,FALSE)</f>
        <v>k0mzfce22at11bwx5</v>
      </c>
      <c r="G290">
        <f>VLOOKUP(F290,k0mb1_24ww29!A$2:C$1000,3,FALSE)</f>
        <v>32</v>
      </c>
      <c r="H290">
        <f t="shared" si="4"/>
        <v>0</v>
      </c>
    </row>
    <row r="291" spans="1:8" x14ac:dyDescent="0.35">
      <c r="A291" t="str">
        <f>comp3!B291</f>
        <v>k0tzfce33at11itx5</v>
      </c>
      <c r="B291" t="e">
        <f>comp3!P291</f>
        <v>#N/A</v>
      </c>
      <c r="C291" t="str">
        <f>comp3!Q291</f>
        <v>new topologies added from x80b</v>
      </c>
      <c r="D291">
        <f>comp3!H291</f>
        <v>64</v>
      </c>
      <c r="E291" s="17" t="s">
        <v>2244</v>
      </c>
      <c r="F291" t="str">
        <f>VLOOKUP(A291,mapping!B$2:C$1000,2,FALSE)</f>
        <v>k0mzfce22at11htx5</v>
      </c>
      <c r="G291">
        <f>VLOOKUP(F291,k0mb1_24ww29!A$2:C$1000,3,FALSE)</f>
        <v>64</v>
      </c>
      <c r="H291">
        <f t="shared" si="4"/>
        <v>0</v>
      </c>
    </row>
    <row r="292" spans="1:8" x14ac:dyDescent="0.35">
      <c r="A292" t="str">
        <f>comp3!B292</f>
        <v>k0tzfco22at11b1x5</v>
      </c>
      <c r="B292" t="e">
        <f>comp3!P292</f>
        <v>#N/A</v>
      </c>
      <c r="C292" t="str">
        <f>comp3!Q292</f>
        <v>new topologies added from x80b</v>
      </c>
      <c r="D292">
        <f>comp3!H292</f>
        <v>1</v>
      </c>
      <c r="E292" s="17" t="s">
        <v>2244</v>
      </c>
      <c r="F292" t="e">
        <f>VLOOKUP(A292,mapping!B$2:C$1000,2,FALSE)</f>
        <v>#N/A</v>
      </c>
      <c r="G292" t="e">
        <f>VLOOKUP(F292,k0mb1_24ww29!A$2:C$1000,3,FALSE)</f>
        <v>#N/A</v>
      </c>
      <c r="H292" t="e">
        <f t="shared" si="4"/>
        <v>#N/A</v>
      </c>
    </row>
    <row r="293" spans="1:8" x14ac:dyDescent="0.35">
      <c r="A293" t="str">
        <f>comp3!B293</f>
        <v>k0tzfco22at11b2x5</v>
      </c>
      <c r="B293" t="e">
        <f>comp3!P293</f>
        <v>#N/A</v>
      </c>
      <c r="C293" t="str">
        <f>comp3!Q293</f>
        <v>new topologies added from x80b</v>
      </c>
      <c r="D293">
        <f>comp3!H293</f>
        <v>2</v>
      </c>
      <c r="E293" s="17" t="s">
        <v>2244</v>
      </c>
      <c r="F293" t="e">
        <f>VLOOKUP(A293,mapping!B$2:C$1000,2,FALSE)</f>
        <v>#N/A</v>
      </c>
      <c r="G293" t="e">
        <f>VLOOKUP(F293,k0mb1_24ww29!A$2:C$1000,3,FALSE)</f>
        <v>#N/A</v>
      </c>
      <c r="H293" t="e">
        <f t="shared" si="4"/>
        <v>#N/A</v>
      </c>
    </row>
    <row r="294" spans="1:8" x14ac:dyDescent="0.35">
      <c r="A294" t="str">
        <f>comp3!B294</f>
        <v>k0tzfco22at11b3x5</v>
      </c>
      <c r="B294" t="e">
        <f>comp3!P294</f>
        <v>#N/A</v>
      </c>
      <c r="C294" t="str">
        <f>comp3!Q294</f>
        <v>new topologies added from x80b</v>
      </c>
      <c r="D294">
        <f>comp3!H294</f>
        <v>2.9999999999999996</v>
      </c>
      <c r="E294" s="17" t="s">
        <v>2244</v>
      </c>
      <c r="F294" t="e">
        <f>VLOOKUP(A294,mapping!B$2:C$1000,2,FALSE)</f>
        <v>#N/A</v>
      </c>
      <c r="G294" t="e">
        <f>VLOOKUP(F294,k0mb1_24ww29!A$2:C$1000,3,FALSE)</f>
        <v>#N/A</v>
      </c>
      <c r="H294" t="e">
        <f t="shared" si="4"/>
        <v>#N/A</v>
      </c>
    </row>
    <row r="295" spans="1:8" x14ac:dyDescent="0.35">
      <c r="A295" t="str">
        <f>comp3!B295</f>
        <v>k0tzfco22at11b4x5</v>
      </c>
      <c r="B295" t="e">
        <f>comp3!P295</f>
        <v>#N/A</v>
      </c>
      <c r="C295" t="str">
        <f>comp3!Q295</f>
        <v>new topologies added from x80b</v>
      </c>
      <c r="D295">
        <f>comp3!H295</f>
        <v>4</v>
      </c>
      <c r="E295" s="17" t="s">
        <v>2244</v>
      </c>
      <c r="F295" t="e">
        <f>VLOOKUP(A295,mapping!B$2:C$1000,2,FALSE)</f>
        <v>#N/A</v>
      </c>
      <c r="G295" t="e">
        <f>VLOOKUP(F295,k0mb1_24ww29!A$2:C$1000,3,FALSE)</f>
        <v>#N/A</v>
      </c>
      <c r="H295" t="e">
        <f t="shared" si="4"/>
        <v>#N/A</v>
      </c>
    </row>
    <row r="296" spans="1:8" x14ac:dyDescent="0.35">
      <c r="A296" t="str">
        <f>comp3!B296</f>
        <v>k0tzfco22at11b8x5</v>
      </c>
      <c r="B296" t="e">
        <f>comp3!P296</f>
        <v>#N/A</v>
      </c>
      <c r="C296" t="str">
        <f>comp3!Q296</f>
        <v>new topologies added from x80b</v>
      </c>
      <c r="D296">
        <f>comp3!H296</f>
        <v>8</v>
      </c>
      <c r="E296" s="17" t="s">
        <v>2244</v>
      </c>
      <c r="F296" t="e">
        <f>VLOOKUP(A296,mapping!B$2:C$1000,2,FALSE)</f>
        <v>#N/A</v>
      </c>
      <c r="G296" t="e">
        <f>VLOOKUP(F296,k0mb1_24ww29!A$2:C$1000,3,FALSE)</f>
        <v>#N/A</v>
      </c>
      <c r="H296" t="e">
        <f t="shared" si="4"/>
        <v>#N/A</v>
      </c>
    </row>
    <row r="297" spans="1:8" x14ac:dyDescent="0.35">
      <c r="A297" t="str">
        <f>comp3!B297</f>
        <v>k0tzfco22at11bgx5</v>
      </c>
      <c r="B297" t="e">
        <f>comp3!P297</f>
        <v>#N/A</v>
      </c>
      <c r="C297" t="str">
        <f>comp3!Q297</f>
        <v>new topologies added from x80b</v>
      </c>
      <c r="D297">
        <f>comp3!H297</f>
        <v>16</v>
      </c>
      <c r="E297" s="17" t="s">
        <v>2244</v>
      </c>
      <c r="F297" t="e">
        <f>VLOOKUP(A297,mapping!B$2:C$1000,2,FALSE)</f>
        <v>#N/A</v>
      </c>
      <c r="G297" t="e">
        <f>VLOOKUP(F297,k0mb1_24ww29!A$2:C$1000,3,FALSE)</f>
        <v>#N/A</v>
      </c>
      <c r="H297" t="e">
        <f t="shared" si="4"/>
        <v>#N/A</v>
      </c>
    </row>
    <row r="298" spans="1:8" x14ac:dyDescent="0.35">
      <c r="A298" t="str">
        <f>comp3!B298</f>
        <v>k0tzfco22at11bwx5</v>
      </c>
      <c r="B298" t="e">
        <f>comp3!P298</f>
        <v>#N/A</v>
      </c>
      <c r="C298" t="str">
        <f>comp3!Q298</f>
        <v>new topologies added from x80b</v>
      </c>
      <c r="D298">
        <f>comp3!H298</f>
        <v>32</v>
      </c>
      <c r="E298" s="17" t="s">
        <v>2244</v>
      </c>
      <c r="F298" t="e">
        <f>VLOOKUP(A298,mapping!B$2:C$1000,2,FALSE)</f>
        <v>#N/A</v>
      </c>
      <c r="G298" t="e">
        <f>VLOOKUP(F298,k0mb1_24ww29!A$2:C$1000,3,FALSE)</f>
        <v>#N/A</v>
      </c>
      <c r="H298" t="e">
        <f t="shared" si="4"/>
        <v>#N/A</v>
      </c>
    </row>
    <row r="299" spans="1:8" x14ac:dyDescent="0.35">
      <c r="A299" t="str">
        <f>comp3!B299</f>
        <v>k0tzfco22at11htx5</v>
      </c>
      <c r="B299" t="e">
        <f>comp3!P299</f>
        <v>#N/A</v>
      </c>
      <c r="C299" t="str">
        <f>comp3!Q299</f>
        <v>new topologies added from x80b</v>
      </c>
      <c r="D299">
        <f>comp3!H299</f>
        <v>64</v>
      </c>
      <c r="E299" s="17" t="s">
        <v>2244</v>
      </c>
      <c r="F299" t="e">
        <f>VLOOKUP(A299,mapping!B$2:C$1000,2,FALSE)</f>
        <v>#N/A</v>
      </c>
      <c r="G299" t="e">
        <f>VLOOKUP(F299,k0mb1_24ww29!A$2:C$1000,3,FALSE)</f>
        <v>#N/A</v>
      </c>
      <c r="H299" t="e">
        <f t="shared" si="4"/>
        <v>#N/A</v>
      </c>
    </row>
    <row r="300" spans="1:8" x14ac:dyDescent="0.35">
      <c r="A300" t="str">
        <f>comp3!B300</f>
        <v>k0tzfco33at11c1x5</v>
      </c>
      <c r="B300" t="e">
        <f>comp3!P300</f>
        <v>#N/A</v>
      </c>
      <c r="C300" t="str">
        <f>comp3!Q300</f>
        <v>new topologies added from x80b</v>
      </c>
      <c r="D300">
        <f>comp3!H300</f>
        <v>1</v>
      </c>
      <c r="E300" s="17" t="s">
        <v>2244</v>
      </c>
      <c r="F300" t="str">
        <f>VLOOKUP(A300,mapping!B$2:C$1000,2,FALSE)</f>
        <v>k0mzfco22at11b1x5</v>
      </c>
      <c r="G300">
        <f>VLOOKUP(F300,k0mb1_24ww29!A$2:C$1000,3,FALSE)</f>
        <v>1</v>
      </c>
      <c r="H300">
        <f t="shared" si="4"/>
        <v>0</v>
      </c>
    </row>
    <row r="301" spans="1:8" x14ac:dyDescent="0.35">
      <c r="A301" t="str">
        <f>comp3!B301</f>
        <v>k0tzfco33at11c2x5</v>
      </c>
      <c r="B301" t="e">
        <f>comp3!P301</f>
        <v>#N/A</v>
      </c>
      <c r="C301" t="str">
        <f>comp3!Q301</f>
        <v>new topologies added from x80b</v>
      </c>
      <c r="D301">
        <f>comp3!H301</f>
        <v>2</v>
      </c>
      <c r="E301" s="17" t="s">
        <v>2244</v>
      </c>
      <c r="F301" t="str">
        <f>VLOOKUP(A301,mapping!B$2:C$1000,2,FALSE)</f>
        <v>k0mzfco22at11b2x5</v>
      </c>
      <c r="G301">
        <f>VLOOKUP(F301,k0mb1_24ww29!A$2:C$1000,3,FALSE)</f>
        <v>2</v>
      </c>
      <c r="H301">
        <f t="shared" si="4"/>
        <v>0</v>
      </c>
    </row>
    <row r="302" spans="1:8" x14ac:dyDescent="0.35">
      <c r="A302" t="str">
        <f>comp3!B302</f>
        <v>k0tzfco33at11c3x5</v>
      </c>
      <c r="B302" t="e">
        <f>comp3!P302</f>
        <v>#N/A</v>
      </c>
      <c r="C302" t="str">
        <f>comp3!Q302</f>
        <v>new topologies added from x80b</v>
      </c>
      <c r="D302">
        <f>comp3!H302</f>
        <v>2.9999999999999996</v>
      </c>
      <c r="E302" s="17" t="s">
        <v>2244</v>
      </c>
      <c r="F302" t="str">
        <f>VLOOKUP(A302,mapping!B$2:C$1000,2,FALSE)</f>
        <v>k0mzfco22at11b3x5</v>
      </c>
      <c r="G302">
        <f>VLOOKUP(F302,k0mb1_24ww29!A$2:C$1000,3,FALSE)</f>
        <v>3</v>
      </c>
      <c r="H302">
        <f t="shared" si="4"/>
        <v>0</v>
      </c>
    </row>
    <row r="303" spans="1:8" x14ac:dyDescent="0.35">
      <c r="A303" t="str">
        <f>comp3!B303</f>
        <v>k0tzfco33at11c4x5</v>
      </c>
      <c r="B303" t="e">
        <f>comp3!P303</f>
        <v>#N/A</v>
      </c>
      <c r="C303" t="str">
        <f>comp3!Q303</f>
        <v>new topologies added from x80b</v>
      </c>
      <c r="D303">
        <f>comp3!H303</f>
        <v>4</v>
      </c>
      <c r="E303" s="17" t="s">
        <v>2244</v>
      </c>
      <c r="F303" t="str">
        <f>VLOOKUP(A303,mapping!B$2:C$1000,2,FALSE)</f>
        <v>k0mzfco22at11b4x5</v>
      </c>
      <c r="G303">
        <f>VLOOKUP(F303,k0mb1_24ww29!A$2:C$1000,3,FALSE)</f>
        <v>4</v>
      </c>
      <c r="H303">
        <f t="shared" si="4"/>
        <v>0</v>
      </c>
    </row>
    <row r="304" spans="1:8" x14ac:dyDescent="0.35">
      <c r="A304" t="str">
        <f>comp3!B304</f>
        <v>k0tzfco33at11c8x5</v>
      </c>
      <c r="B304" t="e">
        <f>comp3!P304</f>
        <v>#N/A</v>
      </c>
      <c r="C304" t="str">
        <f>comp3!Q304</f>
        <v>new topologies added from x80b</v>
      </c>
      <c r="D304">
        <f>comp3!H304</f>
        <v>8</v>
      </c>
      <c r="E304" s="17" t="s">
        <v>2244</v>
      </c>
      <c r="F304" t="str">
        <f>VLOOKUP(A304,mapping!B$2:C$1000,2,FALSE)</f>
        <v>k0mzfco22at11b8x5</v>
      </c>
      <c r="G304">
        <f>VLOOKUP(F304,k0mb1_24ww29!A$2:C$1000,3,FALSE)</f>
        <v>8</v>
      </c>
      <c r="H304">
        <f t="shared" si="4"/>
        <v>0</v>
      </c>
    </row>
    <row r="305" spans="1:8" x14ac:dyDescent="0.35">
      <c r="A305" t="str">
        <f>comp3!B305</f>
        <v>k0tzfco33at11cgx5</v>
      </c>
      <c r="B305" t="e">
        <f>comp3!P305</f>
        <v>#N/A</v>
      </c>
      <c r="C305" t="str">
        <f>comp3!Q305</f>
        <v>new topologies added from x80b</v>
      </c>
      <c r="D305">
        <f>comp3!H305</f>
        <v>16</v>
      </c>
      <c r="E305" s="17" t="s">
        <v>2244</v>
      </c>
      <c r="F305" t="str">
        <f>VLOOKUP(A305,mapping!B$2:C$1000,2,FALSE)</f>
        <v>k0mzfco22at11bgx5</v>
      </c>
      <c r="G305">
        <f>VLOOKUP(F305,k0mb1_24ww29!A$2:C$1000,3,FALSE)</f>
        <v>16</v>
      </c>
      <c r="H305">
        <f t="shared" si="4"/>
        <v>0</v>
      </c>
    </row>
    <row r="306" spans="1:8" x14ac:dyDescent="0.35">
      <c r="A306" t="str">
        <f>comp3!B306</f>
        <v>k0tzfco33at11cwx5</v>
      </c>
      <c r="B306" t="e">
        <f>comp3!P306</f>
        <v>#N/A</v>
      </c>
      <c r="C306" t="str">
        <f>comp3!Q306</f>
        <v>new topologies added from x80b</v>
      </c>
      <c r="D306">
        <f>comp3!H306</f>
        <v>32</v>
      </c>
      <c r="E306" s="17" t="s">
        <v>2244</v>
      </c>
      <c r="F306" t="str">
        <f>VLOOKUP(A306,mapping!B$2:C$1000,2,FALSE)</f>
        <v>k0mzfco22at11bwx5</v>
      </c>
      <c r="G306">
        <f>VLOOKUP(F306,k0mb1_24ww29!A$2:C$1000,3,FALSE)</f>
        <v>32</v>
      </c>
      <c r="H306">
        <f t="shared" si="4"/>
        <v>0</v>
      </c>
    </row>
    <row r="307" spans="1:8" x14ac:dyDescent="0.35">
      <c r="A307" t="str">
        <f>comp3!B307</f>
        <v>k0tzfco33at11itx5</v>
      </c>
      <c r="B307" t="e">
        <f>comp3!P307</f>
        <v>#N/A</v>
      </c>
      <c r="C307" t="str">
        <f>comp3!Q307</f>
        <v>new topologies added from x80b</v>
      </c>
      <c r="D307">
        <f>comp3!H307</f>
        <v>64</v>
      </c>
      <c r="E307" s="17" t="s">
        <v>2244</v>
      </c>
      <c r="F307" t="str">
        <f>VLOOKUP(A307,mapping!B$2:C$1000,2,FALSE)</f>
        <v>k0mzfco22at11htx5</v>
      </c>
      <c r="G307">
        <f>VLOOKUP(F307,k0mb1_24ww29!A$2:C$1000,3,FALSE)</f>
        <v>64</v>
      </c>
      <c r="H307">
        <f t="shared" si="4"/>
        <v>0</v>
      </c>
    </row>
    <row r="308" spans="1:8" x14ac:dyDescent="0.35">
      <c r="A308" t="str">
        <f>comp3!B308</f>
        <v>k0tzfle22at11b1x5</v>
      </c>
      <c r="B308" t="e">
        <f>comp3!P308</f>
        <v>#N/A</v>
      </c>
      <c r="C308" t="str">
        <f>comp3!Q308</f>
        <v>new topologies added from x80b</v>
      </c>
      <c r="D308">
        <f>comp3!H308</f>
        <v>1</v>
      </c>
      <c r="E308" s="17" t="s">
        <v>2244</v>
      </c>
      <c r="F308" t="e">
        <f>VLOOKUP(A308,mapping!B$2:C$1000,2,FALSE)</f>
        <v>#N/A</v>
      </c>
      <c r="G308" t="e">
        <f>VLOOKUP(F308,k0mb1_24ww29!A$2:C$1000,3,FALSE)</f>
        <v>#N/A</v>
      </c>
      <c r="H308" t="e">
        <f t="shared" si="4"/>
        <v>#N/A</v>
      </c>
    </row>
    <row r="309" spans="1:8" x14ac:dyDescent="0.35">
      <c r="A309" t="str">
        <f>comp3!B309</f>
        <v>k0tzfle33at11c1x5</v>
      </c>
      <c r="B309" t="e">
        <f>comp3!P309</f>
        <v>#N/A</v>
      </c>
      <c r="C309" t="str">
        <f>comp3!Q309</f>
        <v>new topologies added from x80b</v>
      </c>
      <c r="D309">
        <f>comp3!H309</f>
        <v>1</v>
      </c>
      <c r="E309" s="17" t="s">
        <v>2244</v>
      </c>
      <c r="F309" t="str">
        <f>VLOOKUP(A309,mapping!B$2:C$1000,2,FALSE)</f>
        <v>k0mzfle22at11b1x5</v>
      </c>
      <c r="G309">
        <f>VLOOKUP(F309,k0mb1_24ww29!A$2:C$1000,3,FALSE)</f>
        <v>1</v>
      </c>
      <c r="H309">
        <f t="shared" si="4"/>
        <v>0</v>
      </c>
    </row>
    <row r="310" spans="1:8" x14ac:dyDescent="0.35">
      <c r="A310" t="str">
        <f>comp3!B310</f>
        <v>k0tzflo22at11b1x5</v>
      </c>
      <c r="B310" t="e">
        <f>comp3!P310</f>
        <v>#N/A</v>
      </c>
      <c r="C310" t="str">
        <f>comp3!Q310</f>
        <v>new topologies added from x80b</v>
      </c>
      <c r="D310">
        <f>comp3!H310</f>
        <v>1</v>
      </c>
      <c r="E310" s="17" t="s">
        <v>2244</v>
      </c>
      <c r="F310" t="e">
        <f>VLOOKUP(A310,mapping!B$2:C$1000,2,FALSE)</f>
        <v>#N/A</v>
      </c>
      <c r="G310" t="e">
        <f>VLOOKUP(F310,k0mb1_24ww29!A$2:C$1000,3,FALSE)</f>
        <v>#N/A</v>
      </c>
      <c r="H310" t="e">
        <f t="shared" si="4"/>
        <v>#N/A</v>
      </c>
    </row>
    <row r="311" spans="1:8" x14ac:dyDescent="0.35">
      <c r="A311" t="str">
        <f>comp3!B311</f>
        <v>k0tzflo33at11c1x5</v>
      </c>
      <c r="B311" t="e">
        <f>comp3!P311</f>
        <v>#N/A</v>
      </c>
      <c r="C311" t="str">
        <f>comp3!Q311</f>
        <v>new topologies added from x80b</v>
      </c>
      <c r="D311">
        <f>comp3!H311</f>
        <v>1</v>
      </c>
      <c r="E311" s="17" t="s">
        <v>2244</v>
      </c>
      <c r="F311" t="str">
        <f>VLOOKUP(A311,mapping!B$2:C$1000,2,FALSE)</f>
        <v>k0mzflo22at11b1x5</v>
      </c>
      <c r="G311">
        <f>VLOOKUP(F311,k0mb1_24ww29!A$2:C$1000,3,FALSE)</f>
        <v>1</v>
      </c>
      <c r="H311">
        <f t="shared" si="4"/>
        <v>0</v>
      </c>
    </row>
    <row r="312" spans="1:8" x14ac:dyDescent="0.35">
      <c r="A312" t="str">
        <f>comp3!B312</f>
        <v>k0tzfre22at11b1x5</v>
      </c>
      <c r="B312" t="e">
        <f>comp3!P312</f>
        <v>#N/A</v>
      </c>
      <c r="C312" t="str">
        <f>comp3!Q312</f>
        <v>new topologies added from x80b</v>
      </c>
      <c r="D312">
        <f>comp3!H312</f>
        <v>1</v>
      </c>
      <c r="E312" s="17" t="s">
        <v>2244</v>
      </c>
      <c r="F312" t="e">
        <f>VLOOKUP(A312,mapping!B$2:C$1000,2,FALSE)</f>
        <v>#N/A</v>
      </c>
      <c r="G312" t="e">
        <f>VLOOKUP(F312,k0mb1_24ww29!A$2:C$1000,3,FALSE)</f>
        <v>#N/A</v>
      </c>
      <c r="H312" t="e">
        <f t="shared" si="4"/>
        <v>#N/A</v>
      </c>
    </row>
    <row r="313" spans="1:8" x14ac:dyDescent="0.35">
      <c r="A313" t="str">
        <f>comp3!B313</f>
        <v>k0tzfre33at11c1x5</v>
      </c>
      <c r="B313" t="e">
        <f>comp3!P313</f>
        <v>#N/A</v>
      </c>
      <c r="C313" t="str">
        <f>comp3!Q313</f>
        <v>new topologies added from x80b</v>
      </c>
      <c r="D313">
        <f>comp3!H313</f>
        <v>1</v>
      </c>
      <c r="E313" s="17" t="s">
        <v>2244</v>
      </c>
      <c r="F313" t="str">
        <f>VLOOKUP(A313,mapping!B$2:C$1000,2,FALSE)</f>
        <v>k0mzfre22at11b1x5</v>
      </c>
      <c r="G313">
        <f>VLOOKUP(F313,k0mb1_24ww29!A$2:C$1000,3,FALSE)</f>
        <v>1</v>
      </c>
      <c r="H313">
        <f t="shared" si="4"/>
        <v>0</v>
      </c>
    </row>
    <row r="314" spans="1:8" x14ac:dyDescent="0.35">
      <c r="A314" t="str">
        <f>comp3!B314</f>
        <v>k0tzfro22at11b1x5</v>
      </c>
      <c r="B314" t="e">
        <f>comp3!P314</f>
        <v>#N/A</v>
      </c>
      <c r="C314" t="str">
        <f>comp3!Q314</f>
        <v>new topologies added from x80b</v>
      </c>
      <c r="D314">
        <f>comp3!H314</f>
        <v>1</v>
      </c>
      <c r="E314" s="17" t="s">
        <v>2244</v>
      </c>
      <c r="F314" t="e">
        <f>VLOOKUP(A314,mapping!B$2:C$1000,2,FALSE)</f>
        <v>#N/A</v>
      </c>
      <c r="G314" t="e">
        <f>VLOOKUP(F314,k0mb1_24ww29!A$2:C$1000,3,FALSE)</f>
        <v>#N/A</v>
      </c>
      <c r="H314" t="e">
        <f t="shared" si="4"/>
        <v>#N/A</v>
      </c>
    </row>
    <row r="315" spans="1:8" x14ac:dyDescent="0.35">
      <c r="A315" t="str">
        <f>comp3!B315</f>
        <v>k0tzfro33at11c1x5</v>
      </c>
      <c r="B315" t="e">
        <f>comp3!P315</f>
        <v>#N/A</v>
      </c>
      <c r="C315" t="str">
        <f>comp3!Q315</f>
        <v>new topologies added from x80b</v>
      </c>
      <c r="D315">
        <f>comp3!H315</f>
        <v>1</v>
      </c>
      <c r="E315" s="17" t="s">
        <v>2244</v>
      </c>
      <c r="F315" t="str">
        <f>VLOOKUP(A315,mapping!B$2:C$1000,2,FALSE)</f>
        <v>k0mzfro22at11b1x5</v>
      </c>
      <c r="G315">
        <f>VLOOKUP(F315,k0mb1_24ww29!A$2:C$1000,3,FALSE)</f>
        <v>1</v>
      </c>
      <c r="H315">
        <f t="shared" si="4"/>
        <v>0</v>
      </c>
    </row>
    <row r="316" spans="1:8" x14ac:dyDescent="0.35">
      <c r="A316" t="str">
        <f>comp3!B316</f>
        <v>k0tzvcc00at11b0x5</v>
      </c>
      <c r="B316">
        <f>comp3!P316</f>
        <v>0</v>
      </c>
      <c r="D316">
        <f>comp3!H316</f>
        <v>7</v>
      </c>
      <c r="E316" s="17" t="s">
        <v>2244</v>
      </c>
      <c r="F316" t="e">
        <f>VLOOKUP(A316,mapping!B$2:C$1000,2,FALSE)</f>
        <v>#N/A</v>
      </c>
      <c r="G316" t="e">
        <f>VLOOKUP(F316,k0mb1_24ww29!A$2:C$1000,3,FALSE)</f>
        <v>#N/A</v>
      </c>
      <c r="H316" t="e">
        <f t="shared" si="4"/>
        <v>#N/A</v>
      </c>
    </row>
    <row r="317" spans="1:8" x14ac:dyDescent="0.35">
      <c r="A317" t="str">
        <f>comp3!B317</f>
        <v>k0tzvcc00at11c0x5</v>
      </c>
      <c r="B317">
        <f>comp3!P317</f>
        <v>0</v>
      </c>
      <c r="D317">
        <f>comp3!H317</f>
        <v>7</v>
      </c>
      <c r="E317" s="17" t="s">
        <v>2244</v>
      </c>
      <c r="F317" t="str">
        <f>VLOOKUP(A317,mapping!B$2:C$1000,2,FALSE)</f>
        <v>k0mzvcc00at11b0x5</v>
      </c>
      <c r="G317">
        <f>VLOOKUP(F317,k0mb1_24ww29!A$2:C$1000,3,FALSE)</f>
        <v>7</v>
      </c>
      <c r="H317">
        <f t="shared" si="4"/>
        <v>0</v>
      </c>
    </row>
    <row r="318" spans="1:8" x14ac:dyDescent="0.35">
      <c r="A318" t="str">
        <f>comp3!B318</f>
        <v>k0tzvss00at11b0x5</v>
      </c>
      <c r="B318">
        <f>comp3!P318</f>
        <v>0</v>
      </c>
      <c r="D318">
        <f>comp3!H318</f>
        <v>7</v>
      </c>
      <c r="E318" s="17" t="s">
        <v>2244</v>
      </c>
      <c r="F318" t="e">
        <f>VLOOKUP(A318,mapping!B$2:C$1000,2,FALSE)</f>
        <v>#N/A</v>
      </c>
      <c r="G318" t="e">
        <f>VLOOKUP(F318,k0mb1_24ww29!A$2:C$1000,3,FALSE)</f>
        <v>#N/A</v>
      </c>
      <c r="H318" t="e">
        <f t="shared" si="4"/>
        <v>#N/A</v>
      </c>
    </row>
    <row r="319" spans="1:8" x14ac:dyDescent="0.35">
      <c r="A319" t="str">
        <f>comp3!B319</f>
        <v>k0tzvss00at11c0x5</v>
      </c>
      <c r="B319">
        <f>comp3!P319</f>
        <v>0</v>
      </c>
      <c r="D319">
        <f>comp3!H319</f>
        <v>7</v>
      </c>
      <c r="E319" s="17" t="s">
        <v>2244</v>
      </c>
      <c r="F319" t="str">
        <f>VLOOKUP(A319,mapping!B$2:C$1000,2,FALSE)</f>
        <v>k0mzvss00at11b0x5</v>
      </c>
      <c r="G319">
        <f>VLOOKUP(F319,k0mb1_24ww29!A$2:C$1000,3,FALSE)</f>
        <v>7</v>
      </c>
      <c r="H319">
        <f t="shared" si="4"/>
        <v>0</v>
      </c>
    </row>
  </sheetData>
  <autoFilter ref="A1:H319" xr:uid="{BFD919AD-0812-4976-ADF9-3B8EC8BD4477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715FC-435B-4D1F-8A78-C3CAE089B494}">
  <dimension ref="A1:E1474"/>
  <sheetViews>
    <sheetView topLeftCell="A1265" workbookViewId="0">
      <selection activeCell="C1275" sqref="C1275"/>
    </sheetView>
  </sheetViews>
  <sheetFormatPr defaultRowHeight="14.5" x14ac:dyDescent="0.35"/>
  <cols>
    <col min="1" max="1" width="17.81640625" customWidth="1"/>
    <col min="2" max="2" width="18.81640625" style="2" customWidth="1"/>
    <col min="3" max="3" width="20" customWidth="1"/>
    <col min="4" max="4" width="9.36328125" customWidth="1"/>
  </cols>
  <sheetData>
    <row r="1" spans="1:5" x14ac:dyDescent="0.35">
      <c r="A1" t="s">
        <v>2233</v>
      </c>
      <c r="B1" s="2" t="s">
        <v>2227</v>
      </c>
    </row>
    <row r="2" spans="1:5" x14ac:dyDescent="0.35">
      <c r="B2" s="2" t="str">
        <f>REPLACE(C2,11,1,"t")</f>
        <v>k0tand002at11b1x5</v>
      </c>
      <c r="C2" t="s">
        <v>993</v>
      </c>
      <c r="D2">
        <v>0.192</v>
      </c>
      <c r="E2">
        <f>D2/0.048</f>
        <v>4</v>
      </c>
    </row>
    <row r="3" spans="1:5" x14ac:dyDescent="0.35">
      <c r="B3" s="2" t="str">
        <f t="shared" ref="B3:B66" si="0">REPLACE(C3,11,1,"t")</f>
        <v>k0tand002at11c1x5</v>
      </c>
      <c r="C3" t="s">
        <v>994</v>
      </c>
      <c r="D3">
        <v>0.192</v>
      </c>
      <c r="E3">
        <f t="shared" ref="E3:E66" si="1">D3/0.048</f>
        <v>4</v>
      </c>
    </row>
    <row r="4" spans="1:5" x14ac:dyDescent="0.35">
      <c r="B4" s="2" t="str">
        <f t="shared" si="0"/>
        <v>k0tand002at11c2x5</v>
      </c>
      <c r="C4" t="s">
        <v>995</v>
      </c>
      <c r="D4">
        <v>0.24</v>
      </c>
      <c r="E4">
        <f t="shared" si="1"/>
        <v>5</v>
      </c>
    </row>
    <row r="5" spans="1:5" x14ac:dyDescent="0.35">
      <c r="B5" s="2" t="str">
        <f t="shared" si="0"/>
        <v>k0tand002at11c4x5</v>
      </c>
      <c r="C5" t="s">
        <v>996</v>
      </c>
      <c r="D5">
        <v>0.432</v>
      </c>
      <c r="E5">
        <f t="shared" si="1"/>
        <v>9</v>
      </c>
    </row>
    <row r="6" spans="1:5" x14ac:dyDescent="0.35">
      <c r="B6" s="2" t="str">
        <f t="shared" si="0"/>
        <v>k0tand002at11b1x5</v>
      </c>
      <c r="C6" t="s">
        <v>997</v>
      </c>
      <c r="D6">
        <v>0.192</v>
      </c>
      <c r="E6">
        <f t="shared" si="1"/>
        <v>4</v>
      </c>
    </row>
    <row r="7" spans="1:5" x14ac:dyDescent="0.35">
      <c r="B7" s="2" t="str">
        <f t="shared" si="0"/>
        <v>k0tand002at11c1x5</v>
      </c>
      <c r="C7" t="s">
        <v>998</v>
      </c>
      <c r="D7">
        <v>0.192</v>
      </c>
      <c r="E7">
        <f t="shared" si="1"/>
        <v>4</v>
      </c>
    </row>
    <row r="8" spans="1:5" x14ac:dyDescent="0.35">
      <c r="B8" s="2" t="str">
        <f t="shared" si="0"/>
        <v>k0tand002at11c2x5</v>
      </c>
      <c r="C8" t="s">
        <v>999</v>
      </c>
      <c r="D8">
        <v>0.24</v>
      </c>
      <c r="E8">
        <f t="shared" si="1"/>
        <v>5</v>
      </c>
    </row>
    <row r="9" spans="1:5" x14ac:dyDescent="0.35">
      <c r="B9" s="2" t="str">
        <f t="shared" si="0"/>
        <v>k0tand002at11c4x5</v>
      </c>
      <c r="C9" t="s">
        <v>1000</v>
      </c>
      <c r="D9">
        <v>0.432</v>
      </c>
      <c r="E9">
        <f t="shared" si="1"/>
        <v>9</v>
      </c>
    </row>
    <row r="10" spans="1:5" x14ac:dyDescent="0.35">
      <c r="B10" s="2" t="str">
        <f t="shared" si="0"/>
        <v>k0tand002at11b1x5</v>
      </c>
      <c r="C10" t="s">
        <v>1001</v>
      </c>
      <c r="D10">
        <v>0.192</v>
      </c>
      <c r="E10">
        <f t="shared" si="1"/>
        <v>4</v>
      </c>
    </row>
    <row r="11" spans="1:5" x14ac:dyDescent="0.35">
      <c r="B11" s="2" t="str">
        <f t="shared" si="0"/>
        <v>k0tand002at11c1x5</v>
      </c>
      <c r="C11" t="s">
        <v>1002</v>
      </c>
      <c r="D11">
        <v>0.192</v>
      </c>
      <c r="E11">
        <f t="shared" si="1"/>
        <v>4</v>
      </c>
    </row>
    <row r="12" spans="1:5" x14ac:dyDescent="0.35">
      <c r="B12" s="2" t="str">
        <f t="shared" si="0"/>
        <v>k0tand002at11c2x5</v>
      </c>
      <c r="C12" t="s">
        <v>1003</v>
      </c>
      <c r="D12">
        <v>0.24</v>
      </c>
      <c r="E12">
        <f t="shared" si="1"/>
        <v>5</v>
      </c>
    </row>
    <row r="13" spans="1:5" x14ac:dyDescent="0.35">
      <c r="B13" s="2" t="str">
        <f t="shared" si="0"/>
        <v>k0tand002at11c4x5</v>
      </c>
      <c r="C13" t="s">
        <v>1004</v>
      </c>
      <c r="D13">
        <v>0.432</v>
      </c>
      <c r="E13">
        <f t="shared" si="1"/>
        <v>9</v>
      </c>
    </row>
    <row r="14" spans="1:5" x14ac:dyDescent="0.35">
      <c r="B14" s="2" t="str">
        <f t="shared" si="0"/>
        <v>k0tand002at11b1x5</v>
      </c>
      <c r="C14" t="s">
        <v>1005</v>
      </c>
      <c r="D14">
        <v>0.192</v>
      </c>
      <c r="E14">
        <f t="shared" si="1"/>
        <v>4</v>
      </c>
    </row>
    <row r="15" spans="1:5" x14ac:dyDescent="0.35">
      <c r="B15" s="2" t="str">
        <f t="shared" si="0"/>
        <v>k0tand002at11c1x5</v>
      </c>
      <c r="C15" t="s">
        <v>1006</v>
      </c>
      <c r="D15">
        <v>0.192</v>
      </c>
      <c r="E15">
        <f t="shared" si="1"/>
        <v>4</v>
      </c>
    </row>
    <row r="16" spans="1:5" x14ac:dyDescent="0.35">
      <c r="B16" s="2" t="str">
        <f t="shared" si="0"/>
        <v>k0tand002at11c2x5</v>
      </c>
      <c r="C16" t="s">
        <v>1007</v>
      </c>
      <c r="D16">
        <v>0.24</v>
      </c>
      <c r="E16">
        <f t="shared" si="1"/>
        <v>5</v>
      </c>
    </row>
    <row r="17" spans="2:5" x14ac:dyDescent="0.35">
      <c r="B17" s="2" t="str">
        <f t="shared" si="0"/>
        <v>k0tand002at11c4x5</v>
      </c>
      <c r="C17" t="s">
        <v>1008</v>
      </c>
      <c r="D17">
        <v>0.432</v>
      </c>
      <c r="E17">
        <f t="shared" si="1"/>
        <v>9</v>
      </c>
    </row>
    <row r="18" spans="2:5" x14ac:dyDescent="0.35">
      <c r="B18" s="2" t="str">
        <f t="shared" si="0"/>
        <v>k0tand002at11b1x5</v>
      </c>
      <c r="C18" t="s">
        <v>0</v>
      </c>
      <c r="D18">
        <v>0.192</v>
      </c>
      <c r="E18">
        <f t="shared" si="1"/>
        <v>4</v>
      </c>
    </row>
    <row r="19" spans="2:5" x14ac:dyDescent="0.35">
      <c r="B19" s="2" t="str">
        <f t="shared" si="0"/>
        <v>k0tand002at11c1x5</v>
      </c>
      <c r="C19" t="s">
        <v>1</v>
      </c>
      <c r="D19">
        <v>0.192</v>
      </c>
      <c r="E19">
        <f t="shared" si="1"/>
        <v>4</v>
      </c>
    </row>
    <row r="20" spans="2:5" x14ac:dyDescent="0.35">
      <c r="B20" s="2" t="str">
        <f t="shared" si="0"/>
        <v>k0tand002at11c2x5</v>
      </c>
      <c r="C20" t="s">
        <v>2</v>
      </c>
      <c r="D20">
        <v>0.24</v>
      </c>
      <c r="E20">
        <f t="shared" si="1"/>
        <v>5</v>
      </c>
    </row>
    <row r="21" spans="2:5" x14ac:dyDescent="0.35">
      <c r="B21" s="2" t="str">
        <f t="shared" si="0"/>
        <v>k0tand002at11c4x5</v>
      </c>
      <c r="C21" t="s">
        <v>3</v>
      </c>
      <c r="D21">
        <v>0.432</v>
      </c>
      <c r="E21">
        <f t="shared" si="1"/>
        <v>9</v>
      </c>
    </row>
    <row r="22" spans="2:5" x14ac:dyDescent="0.35">
      <c r="B22" s="2" t="str">
        <f t="shared" si="0"/>
        <v>k0taob012at11b1x5</v>
      </c>
      <c r="C22" t="s">
        <v>1009</v>
      </c>
      <c r="D22">
        <v>0.24</v>
      </c>
      <c r="E22">
        <f t="shared" si="1"/>
        <v>5</v>
      </c>
    </row>
    <row r="23" spans="2:5" x14ac:dyDescent="0.35">
      <c r="B23" s="2" t="str">
        <f t="shared" si="0"/>
        <v>k0taob012at11c1x5</v>
      </c>
      <c r="C23" t="s">
        <v>1010</v>
      </c>
      <c r="D23">
        <v>0.24</v>
      </c>
      <c r="E23">
        <f t="shared" si="1"/>
        <v>5</v>
      </c>
    </row>
    <row r="24" spans="2:5" x14ac:dyDescent="0.35">
      <c r="B24" s="2" t="str">
        <f t="shared" si="0"/>
        <v>k0taob012at11c2x5</v>
      </c>
      <c r="C24" t="s">
        <v>1011</v>
      </c>
      <c r="D24">
        <v>0.33600000000000002</v>
      </c>
      <c r="E24">
        <f t="shared" si="1"/>
        <v>7</v>
      </c>
    </row>
    <row r="25" spans="2:5" x14ac:dyDescent="0.35">
      <c r="B25" s="2" t="str">
        <f t="shared" si="0"/>
        <v>k0taob012at11c4x5</v>
      </c>
      <c r="C25" t="s">
        <v>1012</v>
      </c>
      <c r="D25">
        <v>0.624</v>
      </c>
      <c r="E25">
        <f t="shared" si="1"/>
        <v>13</v>
      </c>
    </row>
    <row r="26" spans="2:5" x14ac:dyDescent="0.35">
      <c r="B26" s="2" t="str">
        <f t="shared" si="0"/>
        <v>k0taob012at11b1x5</v>
      </c>
      <c r="C26" t="s">
        <v>1013</v>
      </c>
      <c r="D26">
        <v>0.24</v>
      </c>
      <c r="E26">
        <f t="shared" si="1"/>
        <v>5</v>
      </c>
    </row>
    <row r="27" spans="2:5" x14ac:dyDescent="0.35">
      <c r="B27" s="2" t="str">
        <f t="shared" si="0"/>
        <v>k0taob012at11c1x5</v>
      </c>
      <c r="C27" t="s">
        <v>1014</v>
      </c>
      <c r="D27">
        <v>0.24</v>
      </c>
      <c r="E27">
        <f t="shared" si="1"/>
        <v>5</v>
      </c>
    </row>
    <row r="28" spans="2:5" x14ac:dyDescent="0.35">
      <c r="B28" s="2" t="str">
        <f t="shared" si="0"/>
        <v>k0taob012at11c2x5</v>
      </c>
      <c r="C28" t="s">
        <v>1015</v>
      </c>
      <c r="D28">
        <v>0.33600000000000002</v>
      </c>
      <c r="E28">
        <f t="shared" si="1"/>
        <v>7</v>
      </c>
    </row>
    <row r="29" spans="2:5" x14ac:dyDescent="0.35">
      <c r="B29" s="2" t="str">
        <f t="shared" si="0"/>
        <v>k0taob012at11c4x5</v>
      </c>
      <c r="C29" t="s">
        <v>1016</v>
      </c>
      <c r="D29">
        <v>0.624</v>
      </c>
      <c r="E29">
        <f t="shared" si="1"/>
        <v>13</v>
      </c>
    </row>
    <row r="30" spans="2:5" x14ac:dyDescent="0.35">
      <c r="B30" s="2" t="str">
        <f t="shared" si="0"/>
        <v>k0taob012at11b1x5</v>
      </c>
      <c r="C30" t="s">
        <v>1017</v>
      </c>
      <c r="D30">
        <v>0.24</v>
      </c>
      <c r="E30">
        <f t="shared" si="1"/>
        <v>5</v>
      </c>
    </row>
    <row r="31" spans="2:5" x14ac:dyDescent="0.35">
      <c r="B31" s="2" t="str">
        <f t="shared" si="0"/>
        <v>k0taob012at11c1x5</v>
      </c>
      <c r="C31" t="s">
        <v>1018</v>
      </c>
      <c r="D31">
        <v>0.24</v>
      </c>
      <c r="E31">
        <f t="shared" si="1"/>
        <v>5</v>
      </c>
    </row>
    <row r="32" spans="2:5" x14ac:dyDescent="0.35">
      <c r="B32" s="2" t="str">
        <f t="shared" si="0"/>
        <v>k0taob012at11c2x5</v>
      </c>
      <c r="C32" t="s">
        <v>1019</v>
      </c>
      <c r="D32">
        <v>0.33600000000000002</v>
      </c>
      <c r="E32">
        <f t="shared" si="1"/>
        <v>7</v>
      </c>
    </row>
    <row r="33" spans="2:5" x14ac:dyDescent="0.35">
      <c r="B33" s="2" t="str">
        <f t="shared" si="0"/>
        <v>k0taob012at11c4x5</v>
      </c>
      <c r="C33" t="s">
        <v>1020</v>
      </c>
      <c r="D33">
        <v>0.624</v>
      </c>
      <c r="E33">
        <f t="shared" si="1"/>
        <v>13</v>
      </c>
    </row>
    <row r="34" spans="2:5" x14ac:dyDescent="0.35">
      <c r="B34" s="2" t="str">
        <f t="shared" si="0"/>
        <v>k0taob012at11b1x5</v>
      </c>
      <c r="C34" t="s">
        <v>1021</v>
      </c>
      <c r="D34">
        <v>0.24</v>
      </c>
      <c r="E34">
        <f t="shared" si="1"/>
        <v>5</v>
      </c>
    </row>
    <row r="35" spans="2:5" x14ac:dyDescent="0.35">
      <c r="B35" s="2" t="str">
        <f t="shared" si="0"/>
        <v>k0taob012at11c1x5</v>
      </c>
      <c r="C35" t="s">
        <v>1022</v>
      </c>
      <c r="D35">
        <v>0.24</v>
      </c>
      <c r="E35">
        <f t="shared" si="1"/>
        <v>5</v>
      </c>
    </row>
    <row r="36" spans="2:5" x14ac:dyDescent="0.35">
      <c r="B36" s="2" t="str">
        <f t="shared" si="0"/>
        <v>k0taob012at11c2x5</v>
      </c>
      <c r="C36" t="s">
        <v>1023</v>
      </c>
      <c r="D36">
        <v>0.33600000000000002</v>
      </c>
      <c r="E36">
        <f t="shared" si="1"/>
        <v>7</v>
      </c>
    </row>
    <row r="37" spans="2:5" x14ac:dyDescent="0.35">
      <c r="B37" s="2" t="str">
        <f t="shared" si="0"/>
        <v>k0taob012at11c4x5</v>
      </c>
      <c r="C37" t="s">
        <v>1024</v>
      </c>
      <c r="D37">
        <v>0.624</v>
      </c>
      <c r="E37">
        <f t="shared" si="1"/>
        <v>13</v>
      </c>
    </row>
    <row r="38" spans="2:5" x14ac:dyDescent="0.35">
      <c r="B38" s="2" t="str">
        <f t="shared" si="0"/>
        <v>k0taob012at11b1x5</v>
      </c>
      <c r="C38" t="s">
        <v>4</v>
      </c>
      <c r="D38">
        <v>0.24</v>
      </c>
      <c r="E38">
        <f t="shared" si="1"/>
        <v>5</v>
      </c>
    </row>
    <row r="39" spans="2:5" x14ac:dyDescent="0.35">
      <c r="B39" s="2" t="str">
        <f t="shared" si="0"/>
        <v>k0taob012at11c1x5</v>
      </c>
      <c r="C39" t="s">
        <v>5</v>
      </c>
      <c r="D39">
        <v>0.24</v>
      </c>
      <c r="E39">
        <f t="shared" si="1"/>
        <v>5</v>
      </c>
    </row>
    <row r="40" spans="2:5" x14ac:dyDescent="0.35">
      <c r="B40" s="2" t="str">
        <f t="shared" si="0"/>
        <v>k0taob012at11c2x5</v>
      </c>
      <c r="C40" t="s">
        <v>6</v>
      </c>
      <c r="D40">
        <v>0.33600000000000002</v>
      </c>
      <c r="E40">
        <f t="shared" si="1"/>
        <v>7</v>
      </c>
    </row>
    <row r="41" spans="2:5" x14ac:dyDescent="0.35">
      <c r="B41" s="2" t="str">
        <f t="shared" si="0"/>
        <v>k0taob012at11c4x5</v>
      </c>
      <c r="C41" t="s">
        <v>7</v>
      </c>
      <c r="D41">
        <v>0.624</v>
      </c>
      <c r="E41">
        <f t="shared" si="1"/>
        <v>13</v>
      </c>
    </row>
    <row r="42" spans="2:5" x14ac:dyDescent="0.35">
      <c r="B42" s="2" t="str">
        <f t="shared" si="0"/>
        <v>k0taoi012at11b1x5</v>
      </c>
      <c r="C42" t="s">
        <v>1025</v>
      </c>
      <c r="D42">
        <v>0.192</v>
      </c>
      <c r="E42">
        <f t="shared" si="1"/>
        <v>4</v>
      </c>
    </row>
    <row r="43" spans="2:5" x14ac:dyDescent="0.35">
      <c r="B43" s="2" t="str">
        <f t="shared" si="0"/>
        <v>k0taoi012at11b2x5</v>
      </c>
      <c r="C43" t="s">
        <v>1026</v>
      </c>
      <c r="D43">
        <v>0.33600000000000002</v>
      </c>
      <c r="E43">
        <f t="shared" si="1"/>
        <v>7</v>
      </c>
    </row>
    <row r="44" spans="2:5" x14ac:dyDescent="0.35">
      <c r="B44" s="2" t="str">
        <f t="shared" si="0"/>
        <v>k0taoi012at11c1x5</v>
      </c>
      <c r="C44" t="s">
        <v>1027</v>
      </c>
      <c r="D44">
        <v>0.192</v>
      </c>
      <c r="E44">
        <f t="shared" si="1"/>
        <v>4</v>
      </c>
    </row>
    <row r="45" spans="2:5" x14ac:dyDescent="0.35">
      <c r="B45" s="2" t="str">
        <f t="shared" si="0"/>
        <v>k0taoi012at11c2x5</v>
      </c>
      <c r="C45" t="s">
        <v>1028</v>
      </c>
      <c r="D45">
        <v>0.33600000000000002</v>
      </c>
      <c r="E45">
        <f t="shared" si="1"/>
        <v>7</v>
      </c>
    </row>
    <row r="46" spans="2:5" x14ac:dyDescent="0.35">
      <c r="B46" s="2" t="str">
        <f t="shared" si="0"/>
        <v>k0taoi012at11c4x5</v>
      </c>
      <c r="C46" t="s">
        <v>1029</v>
      </c>
      <c r="D46">
        <v>0.624</v>
      </c>
      <c r="E46">
        <f t="shared" si="1"/>
        <v>13</v>
      </c>
    </row>
    <row r="47" spans="2:5" x14ac:dyDescent="0.35">
      <c r="B47" s="2" t="str">
        <f t="shared" si="0"/>
        <v>k0taoi012at11c6x5</v>
      </c>
      <c r="C47" t="s">
        <v>1030</v>
      </c>
      <c r="D47">
        <v>0.91200000000000003</v>
      </c>
      <c r="E47">
        <f t="shared" si="1"/>
        <v>19</v>
      </c>
    </row>
    <row r="48" spans="2:5" x14ac:dyDescent="0.35">
      <c r="B48" s="2" t="str">
        <f t="shared" si="0"/>
        <v>k0taoi012at11b1x5</v>
      </c>
      <c r="C48" t="s">
        <v>1031</v>
      </c>
      <c r="D48">
        <v>0.192</v>
      </c>
      <c r="E48">
        <f t="shared" si="1"/>
        <v>4</v>
      </c>
    </row>
    <row r="49" spans="2:5" x14ac:dyDescent="0.35">
      <c r="B49" s="2" t="str">
        <f t="shared" si="0"/>
        <v>k0taoi012at11b2x5</v>
      </c>
      <c r="C49" t="s">
        <v>1032</v>
      </c>
      <c r="D49">
        <v>0.33600000000000002</v>
      </c>
      <c r="E49">
        <f t="shared" si="1"/>
        <v>7</v>
      </c>
    </row>
    <row r="50" spans="2:5" x14ac:dyDescent="0.35">
      <c r="B50" s="2" t="str">
        <f t="shared" si="0"/>
        <v>k0taoi012at11c1x5</v>
      </c>
      <c r="C50" t="s">
        <v>1033</v>
      </c>
      <c r="D50">
        <v>0.192</v>
      </c>
      <c r="E50">
        <f t="shared" si="1"/>
        <v>4</v>
      </c>
    </row>
    <row r="51" spans="2:5" x14ac:dyDescent="0.35">
      <c r="B51" s="2" t="str">
        <f t="shared" si="0"/>
        <v>k0taoi012at11c2x5</v>
      </c>
      <c r="C51" t="s">
        <v>1034</v>
      </c>
      <c r="D51">
        <v>0.33600000000000002</v>
      </c>
      <c r="E51">
        <f t="shared" si="1"/>
        <v>7</v>
      </c>
    </row>
    <row r="52" spans="2:5" x14ac:dyDescent="0.35">
      <c r="B52" s="2" t="str">
        <f t="shared" si="0"/>
        <v>k0taoi012at11c4x5</v>
      </c>
      <c r="C52" t="s">
        <v>1035</v>
      </c>
      <c r="D52">
        <v>0.624</v>
      </c>
      <c r="E52">
        <f t="shared" si="1"/>
        <v>13</v>
      </c>
    </row>
    <row r="53" spans="2:5" x14ac:dyDescent="0.35">
      <c r="B53" s="2" t="str">
        <f t="shared" si="0"/>
        <v>k0taoi012at11c6x5</v>
      </c>
      <c r="C53" t="s">
        <v>1036</v>
      </c>
      <c r="D53">
        <v>0.91200000000000003</v>
      </c>
      <c r="E53">
        <f t="shared" si="1"/>
        <v>19</v>
      </c>
    </row>
    <row r="54" spans="2:5" x14ac:dyDescent="0.35">
      <c r="B54" s="2" t="str">
        <f t="shared" si="0"/>
        <v>k0taoi012at11b1x5</v>
      </c>
      <c r="C54" t="s">
        <v>1037</v>
      </c>
      <c r="D54">
        <v>0.192</v>
      </c>
      <c r="E54">
        <f t="shared" si="1"/>
        <v>4</v>
      </c>
    </row>
    <row r="55" spans="2:5" x14ac:dyDescent="0.35">
      <c r="B55" s="2" t="str">
        <f t="shared" si="0"/>
        <v>k0taoi012at11b2x5</v>
      </c>
      <c r="C55" t="s">
        <v>1038</v>
      </c>
      <c r="D55">
        <v>0.33600000000000002</v>
      </c>
      <c r="E55">
        <f t="shared" si="1"/>
        <v>7</v>
      </c>
    </row>
    <row r="56" spans="2:5" x14ac:dyDescent="0.35">
      <c r="B56" s="2" t="str">
        <f t="shared" si="0"/>
        <v>k0taoi012at11c1x5</v>
      </c>
      <c r="C56" t="s">
        <v>1039</v>
      </c>
      <c r="D56">
        <v>0.192</v>
      </c>
      <c r="E56">
        <f t="shared" si="1"/>
        <v>4</v>
      </c>
    </row>
    <row r="57" spans="2:5" x14ac:dyDescent="0.35">
      <c r="B57" s="2" t="str">
        <f t="shared" si="0"/>
        <v>k0taoi012at11c2x5</v>
      </c>
      <c r="C57" t="s">
        <v>1040</v>
      </c>
      <c r="D57">
        <v>0.33600000000000002</v>
      </c>
      <c r="E57">
        <f t="shared" si="1"/>
        <v>7</v>
      </c>
    </row>
    <row r="58" spans="2:5" x14ac:dyDescent="0.35">
      <c r="B58" s="2" t="str">
        <f t="shared" si="0"/>
        <v>k0taoi012at11c4x5</v>
      </c>
      <c r="C58" t="s">
        <v>1041</v>
      </c>
      <c r="D58">
        <v>0.624</v>
      </c>
      <c r="E58">
        <f t="shared" si="1"/>
        <v>13</v>
      </c>
    </row>
    <row r="59" spans="2:5" x14ac:dyDescent="0.35">
      <c r="B59" s="2" t="str">
        <f t="shared" si="0"/>
        <v>k0taoi012at11c6x5</v>
      </c>
      <c r="C59" t="s">
        <v>1042</v>
      </c>
      <c r="D59">
        <v>0.91200000000000003</v>
      </c>
      <c r="E59">
        <f t="shared" si="1"/>
        <v>19</v>
      </c>
    </row>
    <row r="60" spans="2:5" x14ac:dyDescent="0.35">
      <c r="B60" s="2" t="str">
        <f t="shared" si="0"/>
        <v>k0taoi012at11b1x5</v>
      </c>
      <c r="C60" t="s">
        <v>1043</v>
      </c>
      <c r="D60">
        <v>0.192</v>
      </c>
      <c r="E60">
        <f t="shared" si="1"/>
        <v>4</v>
      </c>
    </row>
    <row r="61" spans="2:5" x14ac:dyDescent="0.35">
      <c r="B61" s="2" t="str">
        <f t="shared" si="0"/>
        <v>k0taoi012at11b2x5</v>
      </c>
      <c r="C61" t="s">
        <v>1044</v>
      </c>
      <c r="D61">
        <v>0.33600000000000002</v>
      </c>
      <c r="E61">
        <f t="shared" si="1"/>
        <v>7</v>
      </c>
    </row>
    <row r="62" spans="2:5" x14ac:dyDescent="0.35">
      <c r="B62" s="2" t="str">
        <f t="shared" si="0"/>
        <v>k0taoi012at11c1x5</v>
      </c>
      <c r="C62" t="s">
        <v>1045</v>
      </c>
      <c r="D62">
        <v>0.192</v>
      </c>
      <c r="E62">
        <f t="shared" si="1"/>
        <v>4</v>
      </c>
    </row>
    <row r="63" spans="2:5" x14ac:dyDescent="0.35">
      <c r="B63" s="2" t="str">
        <f t="shared" si="0"/>
        <v>k0taoi012at11c2x5</v>
      </c>
      <c r="C63" t="s">
        <v>1046</v>
      </c>
      <c r="D63">
        <v>0.33600000000000002</v>
      </c>
      <c r="E63">
        <f t="shared" si="1"/>
        <v>7</v>
      </c>
    </row>
    <row r="64" spans="2:5" x14ac:dyDescent="0.35">
      <c r="B64" s="2" t="str">
        <f t="shared" si="0"/>
        <v>k0taoi012at11c4x5</v>
      </c>
      <c r="C64" t="s">
        <v>1047</v>
      </c>
      <c r="D64">
        <v>0.624</v>
      </c>
      <c r="E64">
        <f t="shared" si="1"/>
        <v>13</v>
      </c>
    </row>
    <row r="65" spans="2:5" x14ac:dyDescent="0.35">
      <c r="B65" s="2" t="str">
        <f t="shared" si="0"/>
        <v>k0taoi012at11c6x5</v>
      </c>
      <c r="C65" t="s">
        <v>1048</v>
      </c>
      <c r="D65">
        <v>0.91200000000000003</v>
      </c>
      <c r="E65">
        <f t="shared" si="1"/>
        <v>19</v>
      </c>
    </row>
    <row r="66" spans="2:5" x14ac:dyDescent="0.35">
      <c r="B66" s="2" t="str">
        <f t="shared" si="0"/>
        <v>k0taoi012at11b1x5</v>
      </c>
      <c r="C66" t="s">
        <v>8</v>
      </c>
      <c r="D66">
        <v>0.192</v>
      </c>
      <c r="E66">
        <f t="shared" si="1"/>
        <v>4</v>
      </c>
    </row>
    <row r="67" spans="2:5" x14ac:dyDescent="0.35">
      <c r="B67" s="2" t="str">
        <f t="shared" ref="B67:B130" si="2">REPLACE(C67,11,1,"t")</f>
        <v>k0taoi012at11b2x5</v>
      </c>
      <c r="C67" t="s">
        <v>320</v>
      </c>
      <c r="D67">
        <v>0.33600000000000002</v>
      </c>
      <c r="E67">
        <f t="shared" ref="E67:E130" si="3">D67/0.048</f>
        <v>7</v>
      </c>
    </row>
    <row r="68" spans="2:5" x14ac:dyDescent="0.35">
      <c r="B68" s="2" t="str">
        <f t="shared" si="2"/>
        <v>k0taoi012at11c1x5</v>
      </c>
      <c r="C68" t="s">
        <v>9</v>
      </c>
      <c r="D68">
        <v>0.192</v>
      </c>
      <c r="E68">
        <f t="shared" si="3"/>
        <v>4</v>
      </c>
    </row>
    <row r="69" spans="2:5" x14ac:dyDescent="0.35">
      <c r="B69" s="2" t="str">
        <f t="shared" si="2"/>
        <v>k0taoi012at11c2x5</v>
      </c>
      <c r="C69" t="s">
        <v>10</v>
      </c>
      <c r="D69">
        <v>0.33600000000000002</v>
      </c>
      <c r="E69">
        <f t="shared" si="3"/>
        <v>7</v>
      </c>
    </row>
    <row r="70" spans="2:5" x14ac:dyDescent="0.35">
      <c r="B70" s="2" t="str">
        <f t="shared" si="2"/>
        <v>k0taoi012at11c4x5</v>
      </c>
      <c r="C70" t="s">
        <v>11</v>
      </c>
      <c r="D70">
        <v>0.624</v>
      </c>
      <c r="E70">
        <f t="shared" si="3"/>
        <v>13</v>
      </c>
    </row>
    <row r="71" spans="2:5" x14ac:dyDescent="0.35">
      <c r="B71" s="2" t="str">
        <f t="shared" si="2"/>
        <v>k0taoi012at11c6x5</v>
      </c>
      <c r="C71" t="s">
        <v>321</v>
      </c>
      <c r="D71">
        <v>0.91200000000000003</v>
      </c>
      <c r="E71">
        <f t="shared" si="3"/>
        <v>19</v>
      </c>
    </row>
    <row r="72" spans="2:5" x14ac:dyDescent="0.35">
      <c r="B72" s="2" t="str">
        <f t="shared" si="2"/>
        <v>k0taoi022at11b1x5</v>
      </c>
      <c r="C72" t="s">
        <v>1049</v>
      </c>
      <c r="D72">
        <v>0.24</v>
      </c>
      <c r="E72">
        <f t="shared" si="3"/>
        <v>5</v>
      </c>
    </row>
    <row r="73" spans="2:5" x14ac:dyDescent="0.35">
      <c r="B73" s="2" t="str">
        <f t="shared" si="2"/>
        <v>k0taoi022at11b2x5</v>
      </c>
      <c r="C73" t="s">
        <v>1050</v>
      </c>
      <c r="D73">
        <v>0.432</v>
      </c>
      <c r="E73">
        <f t="shared" si="3"/>
        <v>9</v>
      </c>
    </row>
    <row r="74" spans="2:5" x14ac:dyDescent="0.35">
      <c r="B74" s="2" t="str">
        <f t="shared" si="2"/>
        <v>k0taoi022at11c1x5</v>
      </c>
      <c r="C74" t="s">
        <v>1051</v>
      </c>
      <c r="D74">
        <v>0.24</v>
      </c>
      <c r="E74">
        <f t="shared" si="3"/>
        <v>5</v>
      </c>
    </row>
    <row r="75" spans="2:5" x14ac:dyDescent="0.35">
      <c r="B75" s="2" t="str">
        <f t="shared" si="2"/>
        <v>k0taoi022at11c2x5</v>
      </c>
      <c r="C75" t="s">
        <v>1052</v>
      </c>
      <c r="D75">
        <v>0.432</v>
      </c>
      <c r="E75">
        <f t="shared" si="3"/>
        <v>9</v>
      </c>
    </row>
    <row r="76" spans="2:5" x14ac:dyDescent="0.35">
      <c r="B76" s="2" t="str">
        <f t="shared" si="2"/>
        <v>k0taoi022at11c4x5</v>
      </c>
      <c r="C76" t="s">
        <v>1053</v>
      </c>
      <c r="D76">
        <v>0.81599999999999995</v>
      </c>
      <c r="E76">
        <f t="shared" si="3"/>
        <v>17</v>
      </c>
    </row>
    <row r="77" spans="2:5" x14ac:dyDescent="0.35">
      <c r="B77" s="2" t="str">
        <f t="shared" si="2"/>
        <v>k0taoi022at11c6x5</v>
      </c>
      <c r="C77" t="s">
        <v>1054</v>
      </c>
      <c r="D77">
        <v>1.2</v>
      </c>
      <c r="E77">
        <f t="shared" si="3"/>
        <v>25</v>
      </c>
    </row>
    <row r="78" spans="2:5" x14ac:dyDescent="0.35">
      <c r="B78" s="2" t="str">
        <f t="shared" si="2"/>
        <v>k0taoi022at12c4x5</v>
      </c>
      <c r="C78" t="s">
        <v>1055</v>
      </c>
      <c r="D78">
        <v>0.432</v>
      </c>
      <c r="E78">
        <f t="shared" si="3"/>
        <v>9</v>
      </c>
    </row>
    <row r="79" spans="2:5" x14ac:dyDescent="0.35">
      <c r="B79" s="2" t="str">
        <f t="shared" si="2"/>
        <v>k0taoi022at12c6x5</v>
      </c>
      <c r="C79" t="s">
        <v>1056</v>
      </c>
      <c r="D79">
        <v>0.624</v>
      </c>
      <c r="E79">
        <f t="shared" si="3"/>
        <v>13</v>
      </c>
    </row>
    <row r="80" spans="2:5" x14ac:dyDescent="0.35">
      <c r="B80" s="2" t="str">
        <f t="shared" si="2"/>
        <v>k0taoi022at11b1x5</v>
      </c>
      <c r="C80" t="s">
        <v>1057</v>
      </c>
      <c r="D80">
        <v>0.24</v>
      </c>
      <c r="E80">
        <f t="shared" si="3"/>
        <v>5</v>
      </c>
    </row>
    <row r="81" spans="2:5" x14ac:dyDescent="0.35">
      <c r="B81" s="2" t="str">
        <f t="shared" si="2"/>
        <v>k0taoi022at11b2x5</v>
      </c>
      <c r="C81" t="s">
        <v>1058</v>
      </c>
      <c r="D81">
        <v>0.432</v>
      </c>
      <c r="E81">
        <f t="shared" si="3"/>
        <v>9</v>
      </c>
    </row>
    <row r="82" spans="2:5" x14ac:dyDescent="0.35">
      <c r="B82" s="2" t="str">
        <f t="shared" si="2"/>
        <v>k0taoi022at11c1x5</v>
      </c>
      <c r="C82" t="s">
        <v>1059</v>
      </c>
      <c r="D82">
        <v>0.24</v>
      </c>
      <c r="E82">
        <f t="shared" si="3"/>
        <v>5</v>
      </c>
    </row>
    <row r="83" spans="2:5" x14ac:dyDescent="0.35">
      <c r="B83" s="2" t="str">
        <f t="shared" si="2"/>
        <v>k0taoi022at11c2x5</v>
      </c>
      <c r="C83" t="s">
        <v>1060</v>
      </c>
      <c r="D83">
        <v>0.432</v>
      </c>
      <c r="E83">
        <f t="shared" si="3"/>
        <v>9</v>
      </c>
    </row>
    <row r="84" spans="2:5" x14ac:dyDescent="0.35">
      <c r="B84" s="2" t="str">
        <f t="shared" si="2"/>
        <v>k0taoi022at11c4x5</v>
      </c>
      <c r="C84" t="s">
        <v>1061</v>
      </c>
      <c r="D84">
        <v>0.81599999999999995</v>
      </c>
      <c r="E84">
        <f t="shared" si="3"/>
        <v>17</v>
      </c>
    </row>
    <row r="85" spans="2:5" x14ac:dyDescent="0.35">
      <c r="B85" s="2" t="str">
        <f t="shared" si="2"/>
        <v>k0taoi022at11c6x5</v>
      </c>
      <c r="C85" t="s">
        <v>1062</v>
      </c>
      <c r="D85">
        <v>1.2</v>
      </c>
      <c r="E85">
        <f t="shared" si="3"/>
        <v>25</v>
      </c>
    </row>
    <row r="86" spans="2:5" x14ac:dyDescent="0.35">
      <c r="B86" s="2" t="str">
        <f t="shared" si="2"/>
        <v>k0taoi022at12c4x5</v>
      </c>
      <c r="C86" t="s">
        <v>1063</v>
      </c>
      <c r="D86">
        <v>0.432</v>
      </c>
      <c r="E86">
        <f t="shared" si="3"/>
        <v>9</v>
      </c>
    </row>
    <row r="87" spans="2:5" x14ac:dyDescent="0.35">
      <c r="B87" s="2" t="str">
        <f t="shared" si="2"/>
        <v>k0taoi022at12c6x5</v>
      </c>
      <c r="C87" t="s">
        <v>1064</v>
      </c>
      <c r="D87">
        <v>0.624</v>
      </c>
      <c r="E87">
        <f t="shared" si="3"/>
        <v>13</v>
      </c>
    </row>
    <row r="88" spans="2:5" x14ac:dyDescent="0.35">
      <c r="B88" s="2" t="str">
        <f t="shared" si="2"/>
        <v>k0taoi022at11b1x5</v>
      </c>
      <c r="C88" t="s">
        <v>1065</v>
      </c>
      <c r="D88">
        <v>0.24</v>
      </c>
      <c r="E88">
        <f t="shared" si="3"/>
        <v>5</v>
      </c>
    </row>
    <row r="89" spans="2:5" x14ac:dyDescent="0.35">
      <c r="B89" s="2" t="str">
        <f t="shared" si="2"/>
        <v>k0taoi022at11b2x5</v>
      </c>
      <c r="C89" t="s">
        <v>1066</v>
      </c>
      <c r="D89">
        <v>0.432</v>
      </c>
      <c r="E89">
        <f t="shared" si="3"/>
        <v>9</v>
      </c>
    </row>
    <row r="90" spans="2:5" x14ac:dyDescent="0.35">
      <c r="B90" s="2" t="str">
        <f t="shared" si="2"/>
        <v>k0taoi022at11c1x5</v>
      </c>
      <c r="C90" t="s">
        <v>1067</v>
      </c>
      <c r="D90">
        <v>0.24</v>
      </c>
      <c r="E90">
        <f t="shared" si="3"/>
        <v>5</v>
      </c>
    </row>
    <row r="91" spans="2:5" x14ac:dyDescent="0.35">
      <c r="B91" s="2" t="str">
        <f t="shared" si="2"/>
        <v>k0taoi022at11c2x5</v>
      </c>
      <c r="C91" t="s">
        <v>1068</v>
      </c>
      <c r="D91">
        <v>0.432</v>
      </c>
      <c r="E91">
        <f t="shared" si="3"/>
        <v>9</v>
      </c>
    </row>
    <row r="92" spans="2:5" x14ac:dyDescent="0.35">
      <c r="B92" s="2" t="str">
        <f t="shared" si="2"/>
        <v>k0taoi022at11c4x5</v>
      </c>
      <c r="C92" t="s">
        <v>1069</v>
      </c>
      <c r="D92">
        <v>0.81599999999999995</v>
      </c>
      <c r="E92">
        <f t="shared" si="3"/>
        <v>17</v>
      </c>
    </row>
    <row r="93" spans="2:5" x14ac:dyDescent="0.35">
      <c r="B93" s="2" t="str">
        <f t="shared" si="2"/>
        <v>k0taoi022at11c6x5</v>
      </c>
      <c r="C93" t="s">
        <v>1070</v>
      </c>
      <c r="D93">
        <v>1.2</v>
      </c>
      <c r="E93">
        <f t="shared" si="3"/>
        <v>25</v>
      </c>
    </row>
    <row r="94" spans="2:5" x14ac:dyDescent="0.35">
      <c r="B94" s="2" t="str">
        <f t="shared" si="2"/>
        <v>k0taoi022at12c4x5</v>
      </c>
      <c r="C94" t="s">
        <v>1071</v>
      </c>
      <c r="D94">
        <v>0.432</v>
      </c>
      <c r="E94">
        <f t="shared" si="3"/>
        <v>9</v>
      </c>
    </row>
    <row r="95" spans="2:5" x14ac:dyDescent="0.35">
      <c r="B95" s="2" t="str">
        <f t="shared" si="2"/>
        <v>k0taoi022at12c6x5</v>
      </c>
      <c r="C95" t="s">
        <v>1072</v>
      </c>
      <c r="D95">
        <v>0.624</v>
      </c>
      <c r="E95">
        <f t="shared" si="3"/>
        <v>13</v>
      </c>
    </row>
    <row r="96" spans="2:5" x14ac:dyDescent="0.35">
      <c r="B96" s="2" t="str">
        <f t="shared" si="2"/>
        <v>k0taoi022at11b1x5</v>
      </c>
      <c r="C96" t="s">
        <v>1073</v>
      </c>
      <c r="D96">
        <v>0.24</v>
      </c>
      <c r="E96">
        <f t="shared" si="3"/>
        <v>5</v>
      </c>
    </row>
    <row r="97" spans="2:5" x14ac:dyDescent="0.35">
      <c r="B97" s="2" t="str">
        <f t="shared" si="2"/>
        <v>k0taoi022at11b2x5</v>
      </c>
      <c r="C97" t="s">
        <v>1074</v>
      </c>
      <c r="D97">
        <v>0.432</v>
      </c>
      <c r="E97">
        <f t="shared" si="3"/>
        <v>9</v>
      </c>
    </row>
    <row r="98" spans="2:5" x14ac:dyDescent="0.35">
      <c r="B98" s="2" t="str">
        <f t="shared" si="2"/>
        <v>k0taoi022at11c1x5</v>
      </c>
      <c r="C98" t="s">
        <v>1075</v>
      </c>
      <c r="D98">
        <v>0.24</v>
      </c>
      <c r="E98">
        <f t="shared" si="3"/>
        <v>5</v>
      </c>
    </row>
    <row r="99" spans="2:5" x14ac:dyDescent="0.35">
      <c r="B99" s="2" t="str">
        <f t="shared" si="2"/>
        <v>k0taoi022at11c2x5</v>
      </c>
      <c r="C99" t="s">
        <v>1076</v>
      </c>
      <c r="D99">
        <v>0.432</v>
      </c>
      <c r="E99">
        <f t="shared" si="3"/>
        <v>9</v>
      </c>
    </row>
    <row r="100" spans="2:5" x14ac:dyDescent="0.35">
      <c r="B100" s="2" t="str">
        <f t="shared" si="2"/>
        <v>k0taoi022at11c4x5</v>
      </c>
      <c r="C100" t="s">
        <v>1077</v>
      </c>
      <c r="D100">
        <v>0.81599999999999995</v>
      </c>
      <c r="E100">
        <f t="shared" si="3"/>
        <v>17</v>
      </c>
    </row>
    <row r="101" spans="2:5" x14ac:dyDescent="0.35">
      <c r="B101" s="2" t="str">
        <f t="shared" si="2"/>
        <v>k0taoi022at11c6x5</v>
      </c>
      <c r="C101" t="s">
        <v>1078</v>
      </c>
      <c r="D101">
        <v>1.2</v>
      </c>
      <c r="E101">
        <f t="shared" si="3"/>
        <v>25</v>
      </c>
    </row>
    <row r="102" spans="2:5" x14ac:dyDescent="0.35">
      <c r="B102" s="2" t="str">
        <f t="shared" si="2"/>
        <v>k0taoi022at12c4x5</v>
      </c>
      <c r="C102" t="s">
        <v>1079</v>
      </c>
      <c r="D102">
        <v>0.432</v>
      </c>
      <c r="E102">
        <f t="shared" si="3"/>
        <v>9</v>
      </c>
    </row>
    <row r="103" spans="2:5" x14ac:dyDescent="0.35">
      <c r="B103" s="2" t="str">
        <f t="shared" si="2"/>
        <v>k0taoi022at12c6x5</v>
      </c>
      <c r="C103" t="s">
        <v>1080</v>
      </c>
      <c r="D103">
        <v>0.624</v>
      </c>
      <c r="E103">
        <f t="shared" si="3"/>
        <v>13</v>
      </c>
    </row>
    <row r="104" spans="2:5" x14ac:dyDescent="0.35">
      <c r="B104" s="2" t="str">
        <f t="shared" si="2"/>
        <v>k0taoi022at11b1x5</v>
      </c>
      <c r="C104" t="s">
        <v>14</v>
      </c>
      <c r="D104">
        <v>0.24</v>
      </c>
      <c r="E104">
        <f t="shared" si="3"/>
        <v>5</v>
      </c>
    </row>
    <row r="105" spans="2:5" x14ac:dyDescent="0.35">
      <c r="B105" s="2" t="str">
        <f t="shared" si="2"/>
        <v>k0taoi022at11b2x5</v>
      </c>
      <c r="C105" t="s">
        <v>323</v>
      </c>
      <c r="D105">
        <v>0.432</v>
      </c>
      <c r="E105">
        <f t="shared" si="3"/>
        <v>9</v>
      </c>
    </row>
    <row r="106" spans="2:5" x14ac:dyDescent="0.35">
      <c r="B106" s="2" t="str">
        <f t="shared" si="2"/>
        <v>k0taoi022at11c1x5</v>
      </c>
      <c r="C106" t="s">
        <v>15</v>
      </c>
      <c r="D106">
        <v>0.24</v>
      </c>
      <c r="E106">
        <f t="shared" si="3"/>
        <v>5</v>
      </c>
    </row>
    <row r="107" spans="2:5" x14ac:dyDescent="0.35">
      <c r="B107" s="2" t="str">
        <f t="shared" si="2"/>
        <v>k0taoi022at11c2x5</v>
      </c>
      <c r="C107" t="s">
        <v>16</v>
      </c>
      <c r="D107">
        <v>0.432</v>
      </c>
      <c r="E107">
        <f t="shared" si="3"/>
        <v>9</v>
      </c>
    </row>
    <row r="108" spans="2:5" x14ac:dyDescent="0.35">
      <c r="B108" s="2" t="str">
        <f t="shared" si="2"/>
        <v>k0taoi022at11c4x5</v>
      </c>
      <c r="C108" t="s">
        <v>17</v>
      </c>
      <c r="D108">
        <v>0.81599999999999995</v>
      </c>
      <c r="E108">
        <f t="shared" si="3"/>
        <v>17</v>
      </c>
    </row>
    <row r="109" spans="2:5" x14ac:dyDescent="0.35">
      <c r="B109" s="2" t="str">
        <f t="shared" si="2"/>
        <v>k0taoi022at11c6x5</v>
      </c>
      <c r="C109" t="s">
        <v>325</v>
      </c>
      <c r="D109">
        <v>1.2</v>
      </c>
      <c r="E109">
        <f t="shared" si="3"/>
        <v>25</v>
      </c>
    </row>
    <row r="110" spans="2:5" x14ac:dyDescent="0.35">
      <c r="B110" s="2" t="str">
        <f t="shared" si="2"/>
        <v>k0taoi022at12c4x5</v>
      </c>
      <c r="C110" t="s">
        <v>18</v>
      </c>
      <c r="D110">
        <v>0.432</v>
      </c>
      <c r="E110">
        <f t="shared" si="3"/>
        <v>9</v>
      </c>
    </row>
    <row r="111" spans="2:5" x14ac:dyDescent="0.35">
      <c r="B111" s="2" t="str">
        <f t="shared" si="2"/>
        <v>k0taoi022at12c6x5</v>
      </c>
      <c r="C111" t="s">
        <v>19</v>
      </c>
      <c r="D111">
        <v>0.624</v>
      </c>
      <c r="E111">
        <f t="shared" si="3"/>
        <v>13</v>
      </c>
    </row>
    <row r="112" spans="2:5" x14ac:dyDescent="0.35">
      <c r="B112" s="2" t="str">
        <f t="shared" si="2"/>
        <v>k0tbfm201at11b1x5</v>
      </c>
      <c r="C112" t="s">
        <v>1081</v>
      </c>
      <c r="D112">
        <v>0.24</v>
      </c>
      <c r="E112">
        <f t="shared" si="3"/>
        <v>5</v>
      </c>
    </row>
    <row r="113" spans="2:5" x14ac:dyDescent="0.35">
      <c r="B113" s="2" t="str">
        <f t="shared" si="2"/>
        <v>k0tbfm201at11b2x5</v>
      </c>
      <c r="C113" t="s">
        <v>1082</v>
      </c>
      <c r="D113">
        <v>0.28799999999999998</v>
      </c>
      <c r="E113">
        <f t="shared" si="3"/>
        <v>5.9999999999999991</v>
      </c>
    </row>
    <row r="114" spans="2:5" x14ac:dyDescent="0.35">
      <c r="B114" s="2" t="str">
        <f t="shared" si="2"/>
        <v>k0tbfm201at11c1x5</v>
      </c>
      <c r="C114" t="s">
        <v>1083</v>
      </c>
      <c r="D114">
        <v>0.24</v>
      </c>
      <c r="E114">
        <f t="shared" si="3"/>
        <v>5</v>
      </c>
    </row>
    <row r="115" spans="2:5" x14ac:dyDescent="0.35">
      <c r="B115" s="2" t="str">
        <f t="shared" si="2"/>
        <v>k0tbfm201at11c2x5</v>
      </c>
      <c r="C115" t="s">
        <v>1084</v>
      </c>
      <c r="D115">
        <v>0.28799999999999998</v>
      </c>
      <c r="E115">
        <f t="shared" si="3"/>
        <v>5.9999999999999991</v>
      </c>
    </row>
    <row r="116" spans="2:5" x14ac:dyDescent="0.35">
      <c r="B116" s="2" t="str">
        <f t="shared" si="2"/>
        <v>k0tbfm201at11c4x5</v>
      </c>
      <c r="C116" t="s">
        <v>1085</v>
      </c>
      <c r="D116">
        <v>0.38400000000000001</v>
      </c>
      <c r="E116">
        <f t="shared" si="3"/>
        <v>8</v>
      </c>
    </row>
    <row r="117" spans="2:5" x14ac:dyDescent="0.35">
      <c r="B117" s="2" t="str">
        <f t="shared" si="2"/>
        <v>k0tbfm201at11b1x5</v>
      </c>
      <c r="C117" t="s">
        <v>1086</v>
      </c>
      <c r="D117">
        <v>0.24</v>
      </c>
      <c r="E117">
        <f t="shared" si="3"/>
        <v>5</v>
      </c>
    </row>
    <row r="118" spans="2:5" x14ac:dyDescent="0.35">
      <c r="B118" s="2" t="str">
        <f t="shared" si="2"/>
        <v>k0tbfm201at11b2x5</v>
      </c>
      <c r="C118" t="s">
        <v>1087</v>
      </c>
      <c r="D118">
        <v>0.28799999999999998</v>
      </c>
      <c r="E118">
        <f t="shared" si="3"/>
        <v>5.9999999999999991</v>
      </c>
    </row>
    <row r="119" spans="2:5" x14ac:dyDescent="0.35">
      <c r="B119" s="2" t="str">
        <f t="shared" si="2"/>
        <v>k0tbfm201at11c1x5</v>
      </c>
      <c r="C119" t="s">
        <v>1088</v>
      </c>
      <c r="D119">
        <v>0.24</v>
      </c>
      <c r="E119">
        <f t="shared" si="3"/>
        <v>5</v>
      </c>
    </row>
    <row r="120" spans="2:5" x14ac:dyDescent="0.35">
      <c r="B120" s="2" t="str">
        <f t="shared" si="2"/>
        <v>k0tbfm201at11c2x5</v>
      </c>
      <c r="C120" t="s">
        <v>1089</v>
      </c>
      <c r="D120">
        <v>0.28799999999999998</v>
      </c>
      <c r="E120">
        <f t="shared" si="3"/>
        <v>5.9999999999999991</v>
      </c>
    </row>
    <row r="121" spans="2:5" x14ac:dyDescent="0.35">
      <c r="B121" s="2" t="str">
        <f t="shared" si="2"/>
        <v>k0tbfm201at11c4x5</v>
      </c>
      <c r="C121" t="s">
        <v>1090</v>
      </c>
      <c r="D121">
        <v>0.38400000000000001</v>
      </c>
      <c r="E121">
        <f t="shared" si="3"/>
        <v>8</v>
      </c>
    </row>
    <row r="122" spans="2:5" x14ac:dyDescent="0.35">
      <c r="B122" s="2" t="str">
        <f t="shared" si="2"/>
        <v>k0tbfm201at11b1x5</v>
      </c>
      <c r="C122" t="s">
        <v>1091</v>
      </c>
      <c r="D122">
        <v>0.24</v>
      </c>
      <c r="E122">
        <f t="shared" si="3"/>
        <v>5</v>
      </c>
    </row>
    <row r="123" spans="2:5" x14ac:dyDescent="0.35">
      <c r="B123" s="2" t="str">
        <f t="shared" si="2"/>
        <v>k0tbfm201at11b2x5</v>
      </c>
      <c r="C123" t="s">
        <v>1092</v>
      </c>
      <c r="D123">
        <v>0.28799999999999998</v>
      </c>
      <c r="E123">
        <f t="shared" si="3"/>
        <v>5.9999999999999991</v>
      </c>
    </row>
    <row r="124" spans="2:5" x14ac:dyDescent="0.35">
      <c r="B124" s="2" t="str">
        <f t="shared" si="2"/>
        <v>k0tbfm201at11c1x5</v>
      </c>
      <c r="C124" t="s">
        <v>1093</v>
      </c>
      <c r="D124">
        <v>0.24</v>
      </c>
      <c r="E124">
        <f t="shared" si="3"/>
        <v>5</v>
      </c>
    </row>
    <row r="125" spans="2:5" x14ac:dyDescent="0.35">
      <c r="B125" s="2" t="str">
        <f t="shared" si="2"/>
        <v>k0tbfm201at11c2x5</v>
      </c>
      <c r="C125" t="s">
        <v>1094</v>
      </c>
      <c r="D125">
        <v>0.28799999999999998</v>
      </c>
      <c r="E125">
        <f t="shared" si="3"/>
        <v>5.9999999999999991</v>
      </c>
    </row>
    <row r="126" spans="2:5" x14ac:dyDescent="0.35">
      <c r="B126" s="2" t="str">
        <f t="shared" si="2"/>
        <v>k0tbfm201at11c4x5</v>
      </c>
      <c r="C126" t="s">
        <v>1095</v>
      </c>
      <c r="D126">
        <v>0.38400000000000001</v>
      </c>
      <c r="E126">
        <f t="shared" si="3"/>
        <v>8</v>
      </c>
    </row>
    <row r="127" spans="2:5" x14ac:dyDescent="0.35">
      <c r="B127" s="2" t="str">
        <f t="shared" si="2"/>
        <v>k0tbfm201at11b1x5</v>
      </c>
      <c r="C127" t="s">
        <v>1096</v>
      </c>
      <c r="D127">
        <v>0.24</v>
      </c>
      <c r="E127">
        <f t="shared" si="3"/>
        <v>5</v>
      </c>
    </row>
    <row r="128" spans="2:5" x14ac:dyDescent="0.35">
      <c r="B128" s="2" t="str">
        <f t="shared" si="2"/>
        <v>k0tbfm201at11b2x5</v>
      </c>
      <c r="C128" t="s">
        <v>1097</v>
      </c>
      <c r="D128">
        <v>0.28799999999999998</v>
      </c>
      <c r="E128">
        <f t="shared" si="3"/>
        <v>5.9999999999999991</v>
      </c>
    </row>
    <row r="129" spans="2:5" x14ac:dyDescent="0.35">
      <c r="B129" s="2" t="str">
        <f t="shared" si="2"/>
        <v>k0tbfm201at11c1x5</v>
      </c>
      <c r="C129" t="s">
        <v>1098</v>
      </c>
      <c r="D129">
        <v>0.24</v>
      </c>
      <c r="E129">
        <f t="shared" si="3"/>
        <v>5</v>
      </c>
    </row>
    <row r="130" spans="2:5" x14ac:dyDescent="0.35">
      <c r="B130" s="2" t="str">
        <f t="shared" si="2"/>
        <v>k0tbfm201at11c2x5</v>
      </c>
      <c r="C130" t="s">
        <v>1099</v>
      </c>
      <c r="D130">
        <v>0.28799999999999998</v>
      </c>
      <c r="E130">
        <f t="shared" si="3"/>
        <v>5.9999999999999991</v>
      </c>
    </row>
    <row r="131" spans="2:5" x14ac:dyDescent="0.35">
      <c r="B131" s="2" t="str">
        <f t="shared" ref="B131:B194" si="4">REPLACE(C131,11,1,"t")</f>
        <v>k0tbfm201at11c4x5</v>
      </c>
      <c r="C131" t="s">
        <v>1100</v>
      </c>
      <c r="D131">
        <v>0.38400000000000001</v>
      </c>
      <c r="E131">
        <f t="shared" ref="E131:E194" si="5">D131/0.048</f>
        <v>8</v>
      </c>
    </row>
    <row r="132" spans="2:5" x14ac:dyDescent="0.35">
      <c r="B132" s="2" t="str">
        <f t="shared" si="4"/>
        <v>k0tbfm201at11b1x5</v>
      </c>
      <c r="C132" t="s">
        <v>20</v>
      </c>
      <c r="D132">
        <v>0.24</v>
      </c>
      <c r="E132">
        <f t="shared" si="5"/>
        <v>5</v>
      </c>
    </row>
    <row r="133" spans="2:5" x14ac:dyDescent="0.35">
      <c r="B133" s="2" t="str">
        <f t="shared" si="4"/>
        <v>k0tbfm201at11b2x5</v>
      </c>
      <c r="C133" t="s">
        <v>21</v>
      </c>
      <c r="D133">
        <v>0.28799999999999998</v>
      </c>
      <c r="E133">
        <f t="shared" si="5"/>
        <v>5.9999999999999991</v>
      </c>
    </row>
    <row r="134" spans="2:5" x14ac:dyDescent="0.35">
      <c r="B134" s="2" t="str">
        <f t="shared" si="4"/>
        <v>k0tbfm201at11c1x5</v>
      </c>
      <c r="C134" t="s">
        <v>22</v>
      </c>
      <c r="D134">
        <v>0.24</v>
      </c>
      <c r="E134">
        <f t="shared" si="5"/>
        <v>5</v>
      </c>
    </row>
    <row r="135" spans="2:5" x14ac:dyDescent="0.35">
      <c r="B135" s="2" t="str">
        <f t="shared" si="4"/>
        <v>k0tbfm201at11c2x5</v>
      </c>
      <c r="C135" t="s">
        <v>23</v>
      </c>
      <c r="D135">
        <v>0.28799999999999998</v>
      </c>
      <c r="E135">
        <f t="shared" si="5"/>
        <v>5.9999999999999991</v>
      </c>
    </row>
    <row r="136" spans="2:5" x14ac:dyDescent="0.35">
      <c r="B136" s="2" t="str">
        <f t="shared" si="4"/>
        <v>k0tbfm201at11c4x5</v>
      </c>
      <c r="C136" t="s">
        <v>326</v>
      </c>
      <c r="D136">
        <v>0.38400000000000001</v>
      </c>
      <c r="E136">
        <f t="shared" si="5"/>
        <v>8</v>
      </c>
    </row>
    <row r="137" spans="2:5" x14ac:dyDescent="0.35">
      <c r="B137" s="2" t="str">
        <f t="shared" si="4"/>
        <v>k0tbfm402at11b1x5</v>
      </c>
      <c r="C137" t="s">
        <v>1101</v>
      </c>
      <c r="D137">
        <v>0.432</v>
      </c>
      <c r="E137">
        <f t="shared" si="5"/>
        <v>9</v>
      </c>
    </row>
    <row r="138" spans="2:5" x14ac:dyDescent="0.35">
      <c r="B138" s="2" t="str">
        <f t="shared" si="4"/>
        <v>k0tbfm402at11b2x5</v>
      </c>
      <c r="C138" t="s">
        <v>1102</v>
      </c>
      <c r="D138">
        <v>0.432</v>
      </c>
      <c r="E138">
        <f t="shared" si="5"/>
        <v>9</v>
      </c>
    </row>
    <row r="139" spans="2:5" x14ac:dyDescent="0.35">
      <c r="B139" s="2" t="str">
        <f t="shared" si="4"/>
        <v>k0tbfm402at11c1x5</v>
      </c>
      <c r="C139" t="s">
        <v>1103</v>
      </c>
      <c r="D139">
        <v>0.432</v>
      </c>
      <c r="E139">
        <f t="shared" si="5"/>
        <v>9</v>
      </c>
    </row>
    <row r="140" spans="2:5" x14ac:dyDescent="0.35">
      <c r="B140" s="2" t="str">
        <f t="shared" si="4"/>
        <v>k0tbfm402at11c2x5</v>
      </c>
      <c r="C140" t="s">
        <v>1104</v>
      </c>
      <c r="D140">
        <v>0.432</v>
      </c>
      <c r="E140">
        <f t="shared" si="5"/>
        <v>9</v>
      </c>
    </row>
    <row r="141" spans="2:5" x14ac:dyDescent="0.35">
      <c r="B141" s="2" t="str">
        <f t="shared" si="4"/>
        <v>k0tbfm402at11b1x5</v>
      </c>
      <c r="C141" t="s">
        <v>1105</v>
      </c>
      <c r="D141">
        <v>0.432</v>
      </c>
      <c r="E141">
        <f t="shared" si="5"/>
        <v>9</v>
      </c>
    </row>
    <row r="142" spans="2:5" x14ac:dyDescent="0.35">
      <c r="B142" s="2" t="str">
        <f t="shared" si="4"/>
        <v>k0tbfm402at11b2x5</v>
      </c>
      <c r="C142" t="s">
        <v>1106</v>
      </c>
      <c r="D142">
        <v>0.432</v>
      </c>
      <c r="E142">
        <f t="shared" si="5"/>
        <v>9</v>
      </c>
    </row>
    <row r="143" spans="2:5" x14ac:dyDescent="0.35">
      <c r="B143" s="2" t="str">
        <f t="shared" si="4"/>
        <v>k0tbfm402at11c1x5</v>
      </c>
      <c r="C143" t="s">
        <v>1107</v>
      </c>
      <c r="D143">
        <v>0.432</v>
      </c>
      <c r="E143">
        <f t="shared" si="5"/>
        <v>9</v>
      </c>
    </row>
    <row r="144" spans="2:5" x14ac:dyDescent="0.35">
      <c r="B144" s="2" t="str">
        <f t="shared" si="4"/>
        <v>k0tbfm402at11c2x5</v>
      </c>
      <c r="C144" t="s">
        <v>1108</v>
      </c>
      <c r="D144">
        <v>0.432</v>
      </c>
      <c r="E144">
        <f t="shared" si="5"/>
        <v>9</v>
      </c>
    </row>
    <row r="145" spans="2:5" x14ac:dyDescent="0.35">
      <c r="B145" s="2" t="str">
        <f t="shared" si="4"/>
        <v>k0tbfm402at11b1x5</v>
      </c>
      <c r="C145" t="s">
        <v>1109</v>
      </c>
      <c r="D145">
        <v>0.432</v>
      </c>
      <c r="E145">
        <f t="shared" si="5"/>
        <v>9</v>
      </c>
    </row>
    <row r="146" spans="2:5" x14ac:dyDescent="0.35">
      <c r="B146" s="2" t="str">
        <f t="shared" si="4"/>
        <v>k0tbfm402at11b2x5</v>
      </c>
      <c r="C146" t="s">
        <v>1110</v>
      </c>
      <c r="D146">
        <v>0.432</v>
      </c>
      <c r="E146">
        <f t="shared" si="5"/>
        <v>9</v>
      </c>
    </row>
    <row r="147" spans="2:5" x14ac:dyDescent="0.35">
      <c r="B147" s="2" t="str">
        <f t="shared" si="4"/>
        <v>k0tbfm402at11c1x5</v>
      </c>
      <c r="C147" t="s">
        <v>1111</v>
      </c>
      <c r="D147">
        <v>0.432</v>
      </c>
      <c r="E147">
        <f t="shared" si="5"/>
        <v>9</v>
      </c>
    </row>
    <row r="148" spans="2:5" x14ac:dyDescent="0.35">
      <c r="B148" s="2" t="str">
        <f t="shared" si="4"/>
        <v>k0tbfm402at11c2x5</v>
      </c>
      <c r="C148" t="s">
        <v>1112</v>
      </c>
      <c r="D148">
        <v>0.432</v>
      </c>
      <c r="E148">
        <f t="shared" si="5"/>
        <v>9</v>
      </c>
    </row>
    <row r="149" spans="2:5" x14ac:dyDescent="0.35">
      <c r="B149" s="2" t="str">
        <f t="shared" si="4"/>
        <v>k0tbfm402at11b1x5</v>
      </c>
      <c r="C149" t="s">
        <v>1113</v>
      </c>
      <c r="D149">
        <v>0.432</v>
      </c>
      <c r="E149">
        <f t="shared" si="5"/>
        <v>9</v>
      </c>
    </row>
    <row r="150" spans="2:5" x14ac:dyDescent="0.35">
      <c r="B150" s="2" t="str">
        <f t="shared" si="4"/>
        <v>k0tbfm402at11b2x5</v>
      </c>
      <c r="C150" t="s">
        <v>1114</v>
      </c>
      <c r="D150">
        <v>0.432</v>
      </c>
      <c r="E150">
        <f t="shared" si="5"/>
        <v>9</v>
      </c>
    </row>
    <row r="151" spans="2:5" x14ac:dyDescent="0.35">
      <c r="B151" s="2" t="str">
        <f t="shared" si="4"/>
        <v>k0tbfm402at11c1x5</v>
      </c>
      <c r="C151" t="s">
        <v>1115</v>
      </c>
      <c r="D151">
        <v>0.432</v>
      </c>
      <c r="E151">
        <f t="shared" si="5"/>
        <v>9</v>
      </c>
    </row>
    <row r="152" spans="2:5" x14ac:dyDescent="0.35">
      <c r="B152" s="2" t="str">
        <f t="shared" si="4"/>
        <v>k0tbfm402at11c2x5</v>
      </c>
      <c r="C152" t="s">
        <v>1116</v>
      </c>
      <c r="D152">
        <v>0.432</v>
      </c>
      <c r="E152">
        <f t="shared" si="5"/>
        <v>9</v>
      </c>
    </row>
    <row r="153" spans="2:5" x14ac:dyDescent="0.35">
      <c r="B153" s="2" t="str">
        <f t="shared" si="4"/>
        <v>k0tbfm402at11b1x5</v>
      </c>
      <c r="C153" t="s">
        <v>327</v>
      </c>
      <c r="D153">
        <v>0.432</v>
      </c>
      <c r="E153">
        <f t="shared" si="5"/>
        <v>9</v>
      </c>
    </row>
    <row r="154" spans="2:5" x14ac:dyDescent="0.35">
      <c r="B154" s="2" t="str">
        <f t="shared" si="4"/>
        <v>k0tbfm402at11b2x5</v>
      </c>
      <c r="C154" t="s">
        <v>328</v>
      </c>
      <c r="D154">
        <v>0.432</v>
      </c>
      <c r="E154">
        <f t="shared" si="5"/>
        <v>9</v>
      </c>
    </row>
    <row r="155" spans="2:5" x14ac:dyDescent="0.35">
      <c r="B155" s="2" t="str">
        <f t="shared" si="4"/>
        <v>k0tbfm402at11c1x5</v>
      </c>
      <c r="C155" t="s">
        <v>329</v>
      </c>
      <c r="D155">
        <v>0.432</v>
      </c>
      <c r="E155">
        <f t="shared" si="5"/>
        <v>9</v>
      </c>
    </row>
    <row r="156" spans="2:5" x14ac:dyDescent="0.35">
      <c r="B156" s="2" t="str">
        <f t="shared" si="4"/>
        <v>k0tbfm402at11c2x5</v>
      </c>
      <c r="C156" t="s">
        <v>330</v>
      </c>
      <c r="D156">
        <v>0.432</v>
      </c>
      <c r="E156">
        <f t="shared" si="5"/>
        <v>9</v>
      </c>
    </row>
    <row r="157" spans="2:5" x14ac:dyDescent="0.35">
      <c r="B157" s="2" t="str">
        <f t="shared" si="4"/>
        <v>k0tbfn000at11b1x5</v>
      </c>
      <c r="C157" t="s">
        <v>1117</v>
      </c>
      <c r="D157">
        <v>0.14399999999999999</v>
      </c>
      <c r="E157">
        <f t="shared" si="5"/>
        <v>2.9999999999999996</v>
      </c>
    </row>
    <row r="158" spans="2:5" x14ac:dyDescent="0.35">
      <c r="B158" s="2" t="str">
        <f t="shared" si="4"/>
        <v>k0tbfn000at11b2x5</v>
      </c>
      <c r="C158" t="s">
        <v>1118</v>
      </c>
      <c r="D158">
        <v>0.192</v>
      </c>
      <c r="E158">
        <f t="shared" si="5"/>
        <v>4</v>
      </c>
    </row>
    <row r="159" spans="2:5" x14ac:dyDescent="0.35">
      <c r="B159" s="2" t="str">
        <f t="shared" si="4"/>
        <v>k0tbfn000at11c1x5</v>
      </c>
      <c r="C159" t="s">
        <v>1119</v>
      </c>
      <c r="D159">
        <v>0.14399999999999999</v>
      </c>
      <c r="E159">
        <f t="shared" si="5"/>
        <v>2.9999999999999996</v>
      </c>
    </row>
    <row r="160" spans="2:5" x14ac:dyDescent="0.35">
      <c r="B160" s="2" t="str">
        <f t="shared" si="4"/>
        <v>k0tbfn000at11c2x5</v>
      </c>
      <c r="C160" t="s">
        <v>1120</v>
      </c>
      <c r="D160">
        <v>0.192</v>
      </c>
      <c r="E160">
        <f t="shared" si="5"/>
        <v>4</v>
      </c>
    </row>
    <row r="161" spans="2:5" x14ac:dyDescent="0.35">
      <c r="B161" s="2" t="str">
        <f t="shared" si="4"/>
        <v>k0tbfn000at11c3x5</v>
      </c>
      <c r="C161" t="s">
        <v>1121</v>
      </c>
      <c r="D161">
        <v>0.24</v>
      </c>
      <c r="E161">
        <f t="shared" si="5"/>
        <v>5</v>
      </c>
    </row>
    <row r="162" spans="2:5" x14ac:dyDescent="0.35">
      <c r="B162" s="2" t="str">
        <f t="shared" si="4"/>
        <v>k0tbfn000at11c4x6</v>
      </c>
      <c r="C162" t="s">
        <v>1122</v>
      </c>
      <c r="D162">
        <v>0.33600000000000002</v>
      </c>
      <c r="E162">
        <f t="shared" si="5"/>
        <v>7</v>
      </c>
    </row>
    <row r="163" spans="2:5" x14ac:dyDescent="0.35">
      <c r="B163" s="2" t="str">
        <f t="shared" si="4"/>
        <v>k0tbfn000at11c6x5</v>
      </c>
      <c r="C163" t="s">
        <v>1123</v>
      </c>
      <c r="D163">
        <v>0.432</v>
      </c>
      <c r="E163">
        <f t="shared" si="5"/>
        <v>9</v>
      </c>
    </row>
    <row r="164" spans="2:5" x14ac:dyDescent="0.35">
      <c r="B164" s="2" t="str">
        <f t="shared" si="4"/>
        <v>k0tbfn000at11c8x5</v>
      </c>
      <c r="C164" t="s">
        <v>1124</v>
      </c>
      <c r="D164">
        <v>0.57599999999999996</v>
      </c>
      <c r="E164">
        <f t="shared" si="5"/>
        <v>11.999999999999998</v>
      </c>
    </row>
    <row r="165" spans="2:5" x14ac:dyDescent="0.35">
      <c r="B165" s="2" t="str">
        <f t="shared" si="4"/>
        <v>k0tbfn000at11ccx5</v>
      </c>
      <c r="C165" t="s">
        <v>1125</v>
      </c>
      <c r="D165">
        <v>0.81599999999999995</v>
      </c>
      <c r="E165">
        <f t="shared" si="5"/>
        <v>17</v>
      </c>
    </row>
    <row r="166" spans="2:5" x14ac:dyDescent="0.35">
      <c r="B166" s="2" t="str">
        <f t="shared" si="4"/>
        <v>k0tbfn000at12c4x6</v>
      </c>
      <c r="C166" t="s">
        <v>1126</v>
      </c>
      <c r="D166">
        <v>0.192</v>
      </c>
      <c r="E166">
        <f t="shared" si="5"/>
        <v>4</v>
      </c>
    </row>
    <row r="167" spans="2:5" x14ac:dyDescent="0.35">
      <c r="B167" s="2" t="str">
        <f t="shared" si="4"/>
        <v>k0tbfn000at12c6x5</v>
      </c>
      <c r="C167" t="s">
        <v>1127</v>
      </c>
      <c r="D167">
        <v>0.24</v>
      </c>
      <c r="E167">
        <f t="shared" si="5"/>
        <v>5</v>
      </c>
    </row>
    <row r="168" spans="2:5" x14ac:dyDescent="0.35">
      <c r="B168" s="2" t="str">
        <f t="shared" si="4"/>
        <v>k0tbfn000at12c8x5</v>
      </c>
      <c r="C168" t="s">
        <v>1128</v>
      </c>
      <c r="D168">
        <v>0.33600000000000002</v>
      </c>
      <c r="E168">
        <f t="shared" si="5"/>
        <v>7</v>
      </c>
    </row>
    <row r="169" spans="2:5" x14ac:dyDescent="0.35">
      <c r="B169" s="2" t="str">
        <f t="shared" si="4"/>
        <v>k0tbfn000at12ccx5</v>
      </c>
      <c r="C169" t="s">
        <v>1129</v>
      </c>
      <c r="D169">
        <v>0.432</v>
      </c>
      <c r="E169">
        <f t="shared" si="5"/>
        <v>9</v>
      </c>
    </row>
    <row r="170" spans="2:5" x14ac:dyDescent="0.35">
      <c r="B170" s="2" t="str">
        <f t="shared" si="4"/>
        <v>k0tbfn000at11b1x5</v>
      </c>
      <c r="C170" t="s">
        <v>1130</v>
      </c>
      <c r="D170">
        <v>0.14399999999999999</v>
      </c>
      <c r="E170">
        <f t="shared" si="5"/>
        <v>2.9999999999999996</v>
      </c>
    </row>
    <row r="171" spans="2:5" x14ac:dyDescent="0.35">
      <c r="B171" s="2" t="str">
        <f t="shared" si="4"/>
        <v>k0tbfn000at11b2x5</v>
      </c>
      <c r="C171" t="s">
        <v>1131</v>
      </c>
      <c r="D171">
        <v>0.192</v>
      </c>
      <c r="E171">
        <f t="shared" si="5"/>
        <v>4</v>
      </c>
    </row>
    <row r="172" spans="2:5" x14ac:dyDescent="0.35">
      <c r="B172" s="2" t="str">
        <f t="shared" si="4"/>
        <v>k0tbfn000at11c1x5</v>
      </c>
      <c r="C172" t="s">
        <v>1132</v>
      </c>
      <c r="D172">
        <v>0.14399999999999999</v>
      </c>
      <c r="E172">
        <f t="shared" si="5"/>
        <v>2.9999999999999996</v>
      </c>
    </row>
    <row r="173" spans="2:5" x14ac:dyDescent="0.35">
      <c r="B173" s="2" t="str">
        <f t="shared" si="4"/>
        <v>k0tbfn000at11c2x5</v>
      </c>
      <c r="C173" t="s">
        <v>1133</v>
      </c>
      <c r="D173">
        <v>0.192</v>
      </c>
      <c r="E173">
        <f t="shared" si="5"/>
        <v>4</v>
      </c>
    </row>
    <row r="174" spans="2:5" x14ac:dyDescent="0.35">
      <c r="B174" s="2" t="str">
        <f t="shared" si="4"/>
        <v>k0tbfn000at11c3x5</v>
      </c>
      <c r="C174" t="s">
        <v>1134</v>
      </c>
      <c r="D174">
        <v>0.24</v>
      </c>
      <c r="E174">
        <f t="shared" si="5"/>
        <v>5</v>
      </c>
    </row>
    <row r="175" spans="2:5" x14ac:dyDescent="0.35">
      <c r="B175" s="2" t="str">
        <f t="shared" si="4"/>
        <v>k0tbfn000at11c4x6</v>
      </c>
      <c r="C175" t="s">
        <v>1135</v>
      </c>
      <c r="D175">
        <v>0.33600000000000002</v>
      </c>
      <c r="E175">
        <f t="shared" si="5"/>
        <v>7</v>
      </c>
    </row>
    <row r="176" spans="2:5" x14ac:dyDescent="0.35">
      <c r="B176" s="2" t="str">
        <f t="shared" si="4"/>
        <v>k0tbfn000at11c6x5</v>
      </c>
      <c r="C176" t="s">
        <v>1136</v>
      </c>
      <c r="D176">
        <v>0.432</v>
      </c>
      <c r="E176">
        <f t="shared" si="5"/>
        <v>9</v>
      </c>
    </row>
    <row r="177" spans="2:5" x14ac:dyDescent="0.35">
      <c r="B177" s="2" t="str">
        <f t="shared" si="4"/>
        <v>k0tbfn000at11c8x5</v>
      </c>
      <c r="C177" t="s">
        <v>1137</v>
      </c>
      <c r="D177">
        <v>0.57599999999999996</v>
      </c>
      <c r="E177">
        <f t="shared" si="5"/>
        <v>11.999999999999998</v>
      </c>
    </row>
    <row r="178" spans="2:5" x14ac:dyDescent="0.35">
      <c r="B178" s="2" t="str">
        <f t="shared" si="4"/>
        <v>k0tbfn000at11ccx5</v>
      </c>
      <c r="C178" t="s">
        <v>1138</v>
      </c>
      <c r="D178">
        <v>0.81599999999999995</v>
      </c>
      <c r="E178">
        <f t="shared" si="5"/>
        <v>17</v>
      </c>
    </row>
    <row r="179" spans="2:5" x14ac:dyDescent="0.35">
      <c r="B179" s="2" t="str">
        <f t="shared" si="4"/>
        <v>k0tbfn000at12c4x6</v>
      </c>
      <c r="C179" t="s">
        <v>1139</v>
      </c>
      <c r="D179">
        <v>0.192</v>
      </c>
      <c r="E179">
        <f t="shared" si="5"/>
        <v>4</v>
      </c>
    </row>
    <row r="180" spans="2:5" x14ac:dyDescent="0.35">
      <c r="B180" s="2" t="str">
        <f t="shared" si="4"/>
        <v>k0tbfn000at12c6x5</v>
      </c>
      <c r="C180" t="s">
        <v>1140</v>
      </c>
      <c r="D180">
        <v>0.24</v>
      </c>
      <c r="E180">
        <f t="shared" si="5"/>
        <v>5</v>
      </c>
    </row>
    <row r="181" spans="2:5" x14ac:dyDescent="0.35">
      <c r="B181" s="2" t="str">
        <f t="shared" si="4"/>
        <v>k0tbfn000at12c8x5</v>
      </c>
      <c r="C181" t="s">
        <v>1141</v>
      </c>
      <c r="D181">
        <v>0.33600000000000002</v>
      </c>
      <c r="E181">
        <f t="shared" si="5"/>
        <v>7</v>
      </c>
    </row>
    <row r="182" spans="2:5" x14ac:dyDescent="0.35">
      <c r="B182" s="2" t="str">
        <f t="shared" si="4"/>
        <v>k0tbfn000at12ccx5</v>
      </c>
      <c r="C182" t="s">
        <v>1142</v>
      </c>
      <c r="D182">
        <v>0.432</v>
      </c>
      <c r="E182">
        <f t="shared" si="5"/>
        <v>9</v>
      </c>
    </row>
    <row r="183" spans="2:5" x14ac:dyDescent="0.35">
      <c r="B183" s="2" t="str">
        <f t="shared" si="4"/>
        <v>k0tbfn000at11b1x5</v>
      </c>
      <c r="C183" t="s">
        <v>1143</v>
      </c>
      <c r="D183">
        <v>0.14399999999999999</v>
      </c>
      <c r="E183">
        <f t="shared" si="5"/>
        <v>2.9999999999999996</v>
      </c>
    </row>
    <row r="184" spans="2:5" x14ac:dyDescent="0.35">
      <c r="B184" s="2" t="str">
        <f t="shared" si="4"/>
        <v>k0tbfn000at11b2x5</v>
      </c>
      <c r="C184" t="s">
        <v>1144</v>
      </c>
      <c r="D184">
        <v>0.192</v>
      </c>
      <c r="E184">
        <f t="shared" si="5"/>
        <v>4</v>
      </c>
    </row>
    <row r="185" spans="2:5" x14ac:dyDescent="0.35">
      <c r="B185" s="2" t="str">
        <f t="shared" si="4"/>
        <v>k0tbfn000at11c1x5</v>
      </c>
      <c r="C185" t="s">
        <v>1145</v>
      </c>
      <c r="D185">
        <v>0.14399999999999999</v>
      </c>
      <c r="E185">
        <f t="shared" si="5"/>
        <v>2.9999999999999996</v>
      </c>
    </row>
    <row r="186" spans="2:5" x14ac:dyDescent="0.35">
      <c r="B186" s="2" t="str">
        <f t="shared" si="4"/>
        <v>k0tbfn000at11c2x5</v>
      </c>
      <c r="C186" t="s">
        <v>1146</v>
      </c>
      <c r="D186">
        <v>0.192</v>
      </c>
      <c r="E186">
        <f t="shared" si="5"/>
        <v>4</v>
      </c>
    </row>
    <row r="187" spans="2:5" x14ac:dyDescent="0.35">
      <c r="B187" s="2" t="str">
        <f t="shared" si="4"/>
        <v>k0tbfn000at11c3x5</v>
      </c>
      <c r="C187" t="s">
        <v>1147</v>
      </c>
      <c r="D187">
        <v>0.24</v>
      </c>
      <c r="E187">
        <f t="shared" si="5"/>
        <v>5</v>
      </c>
    </row>
    <row r="188" spans="2:5" x14ac:dyDescent="0.35">
      <c r="B188" s="2" t="str">
        <f t="shared" si="4"/>
        <v>k0tbfn000at11c4x6</v>
      </c>
      <c r="C188" t="s">
        <v>1148</v>
      </c>
      <c r="D188">
        <v>0.33600000000000002</v>
      </c>
      <c r="E188">
        <f t="shared" si="5"/>
        <v>7</v>
      </c>
    </row>
    <row r="189" spans="2:5" x14ac:dyDescent="0.35">
      <c r="B189" s="2" t="str">
        <f t="shared" si="4"/>
        <v>k0tbfn000at11c6x5</v>
      </c>
      <c r="C189" t="s">
        <v>1149</v>
      </c>
      <c r="D189">
        <v>0.432</v>
      </c>
      <c r="E189">
        <f t="shared" si="5"/>
        <v>9</v>
      </c>
    </row>
    <row r="190" spans="2:5" x14ac:dyDescent="0.35">
      <c r="B190" s="2" t="str">
        <f t="shared" si="4"/>
        <v>k0tbfn000at11c8x5</v>
      </c>
      <c r="C190" t="s">
        <v>1150</v>
      </c>
      <c r="D190">
        <v>0.57599999999999996</v>
      </c>
      <c r="E190">
        <f t="shared" si="5"/>
        <v>11.999999999999998</v>
      </c>
    </row>
    <row r="191" spans="2:5" x14ac:dyDescent="0.35">
      <c r="B191" s="2" t="str">
        <f t="shared" si="4"/>
        <v>k0tbfn000at11ccx5</v>
      </c>
      <c r="C191" t="s">
        <v>1151</v>
      </c>
      <c r="D191">
        <v>0.81599999999999995</v>
      </c>
      <c r="E191">
        <f t="shared" si="5"/>
        <v>17</v>
      </c>
    </row>
    <row r="192" spans="2:5" x14ac:dyDescent="0.35">
      <c r="B192" s="2" t="str">
        <f t="shared" si="4"/>
        <v>k0tbfn000at12c4x6</v>
      </c>
      <c r="C192" t="s">
        <v>1152</v>
      </c>
      <c r="D192">
        <v>0.192</v>
      </c>
      <c r="E192">
        <f t="shared" si="5"/>
        <v>4</v>
      </c>
    </row>
    <row r="193" spans="2:5" x14ac:dyDescent="0.35">
      <c r="B193" s="2" t="str">
        <f t="shared" si="4"/>
        <v>k0tbfn000at12c6x5</v>
      </c>
      <c r="C193" t="s">
        <v>1153</v>
      </c>
      <c r="D193">
        <v>0.24</v>
      </c>
      <c r="E193">
        <f t="shared" si="5"/>
        <v>5</v>
      </c>
    </row>
    <row r="194" spans="2:5" x14ac:dyDescent="0.35">
      <c r="B194" s="2" t="str">
        <f t="shared" si="4"/>
        <v>k0tbfn000at12c8x5</v>
      </c>
      <c r="C194" t="s">
        <v>1154</v>
      </c>
      <c r="D194">
        <v>0.33600000000000002</v>
      </c>
      <c r="E194">
        <f t="shared" si="5"/>
        <v>7</v>
      </c>
    </row>
    <row r="195" spans="2:5" x14ac:dyDescent="0.35">
      <c r="B195" s="2" t="str">
        <f t="shared" ref="B195:B258" si="6">REPLACE(C195,11,1,"t")</f>
        <v>k0tbfn000at12ccx5</v>
      </c>
      <c r="C195" t="s">
        <v>1155</v>
      </c>
      <c r="D195">
        <v>0.432</v>
      </c>
      <c r="E195">
        <f t="shared" ref="E195:E258" si="7">D195/0.048</f>
        <v>9</v>
      </c>
    </row>
    <row r="196" spans="2:5" x14ac:dyDescent="0.35">
      <c r="B196" s="2" t="str">
        <f t="shared" si="6"/>
        <v>k0tbfn000at11b1x5</v>
      </c>
      <c r="C196" t="s">
        <v>1156</v>
      </c>
      <c r="D196">
        <v>0.14399999999999999</v>
      </c>
      <c r="E196">
        <f t="shared" si="7"/>
        <v>2.9999999999999996</v>
      </c>
    </row>
    <row r="197" spans="2:5" x14ac:dyDescent="0.35">
      <c r="B197" s="2" t="str">
        <f t="shared" si="6"/>
        <v>k0tbfn000at11b2x5</v>
      </c>
      <c r="C197" t="s">
        <v>1157</v>
      </c>
      <c r="D197">
        <v>0.192</v>
      </c>
      <c r="E197">
        <f t="shared" si="7"/>
        <v>4</v>
      </c>
    </row>
    <row r="198" spans="2:5" x14ac:dyDescent="0.35">
      <c r="B198" s="2" t="str">
        <f t="shared" si="6"/>
        <v>k0tbfn000at11c1x5</v>
      </c>
      <c r="C198" t="s">
        <v>1158</v>
      </c>
      <c r="D198">
        <v>0.14399999999999999</v>
      </c>
      <c r="E198">
        <f t="shared" si="7"/>
        <v>2.9999999999999996</v>
      </c>
    </row>
    <row r="199" spans="2:5" x14ac:dyDescent="0.35">
      <c r="B199" s="2" t="str">
        <f t="shared" si="6"/>
        <v>k0tbfn000at11c2x5</v>
      </c>
      <c r="C199" t="s">
        <v>1159</v>
      </c>
      <c r="D199">
        <v>0.192</v>
      </c>
      <c r="E199">
        <f t="shared" si="7"/>
        <v>4</v>
      </c>
    </row>
    <row r="200" spans="2:5" x14ac:dyDescent="0.35">
      <c r="B200" s="2" t="str">
        <f t="shared" si="6"/>
        <v>k0tbfn000at11c3x5</v>
      </c>
      <c r="C200" t="s">
        <v>1160</v>
      </c>
      <c r="D200">
        <v>0.24</v>
      </c>
      <c r="E200">
        <f t="shared" si="7"/>
        <v>5</v>
      </c>
    </row>
    <row r="201" spans="2:5" x14ac:dyDescent="0.35">
      <c r="B201" s="2" t="str">
        <f t="shared" si="6"/>
        <v>k0tbfn000at11c4x6</v>
      </c>
      <c r="C201" t="s">
        <v>1161</v>
      </c>
      <c r="D201">
        <v>0.33600000000000002</v>
      </c>
      <c r="E201">
        <f t="shared" si="7"/>
        <v>7</v>
      </c>
    </row>
    <row r="202" spans="2:5" x14ac:dyDescent="0.35">
      <c r="B202" s="2" t="str">
        <f t="shared" si="6"/>
        <v>k0tbfn000at11c6x5</v>
      </c>
      <c r="C202" t="s">
        <v>1162</v>
      </c>
      <c r="D202">
        <v>0.432</v>
      </c>
      <c r="E202">
        <f t="shared" si="7"/>
        <v>9</v>
      </c>
    </row>
    <row r="203" spans="2:5" x14ac:dyDescent="0.35">
      <c r="B203" s="2" t="str">
        <f t="shared" si="6"/>
        <v>k0tbfn000at11c8x5</v>
      </c>
      <c r="C203" t="s">
        <v>1163</v>
      </c>
      <c r="D203">
        <v>0.57599999999999996</v>
      </c>
      <c r="E203">
        <f t="shared" si="7"/>
        <v>11.999999999999998</v>
      </c>
    </row>
    <row r="204" spans="2:5" x14ac:dyDescent="0.35">
      <c r="B204" s="2" t="str">
        <f t="shared" si="6"/>
        <v>k0tbfn000at11ccx5</v>
      </c>
      <c r="C204" t="s">
        <v>1164</v>
      </c>
      <c r="D204">
        <v>0.81599999999999995</v>
      </c>
      <c r="E204">
        <f t="shared" si="7"/>
        <v>17</v>
      </c>
    </row>
    <row r="205" spans="2:5" x14ac:dyDescent="0.35">
      <c r="B205" s="2" t="str">
        <f t="shared" si="6"/>
        <v>k0tbfn000at12c4x6</v>
      </c>
      <c r="C205" t="s">
        <v>1165</v>
      </c>
      <c r="D205">
        <v>0.192</v>
      </c>
      <c r="E205">
        <f t="shared" si="7"/>
        <v>4</v>
      </c>
    </row>
    <row r="206" spans="2:5" x14ac:dyDescent="0.35">
      <c r="B206" s="2" t="str">
        <f t="shared" si="6"/>
        <v>k0tbfn000at12c6x5</v>
      </c>
      <c r="C206" t="s">
        <v>1166</v>
      </c>
      <c r="D206">
        <v>0.24</v>
      </c>
      <c r="E206">
        <f t="shared" si="7"/>
        <v>5</v>
      </c>
    </row>
    <row r="207" spans="2:5" x14ac:dyDescent="0.35">
      <c r="B207" s="2" t="str">
        <f t="shared" si="6"/>
        <v>k0tbfn000at12c8x5</v>
      </c>
      <c r="C207" t="s">
        <v>1167</v>
      </c>
      <c r="D207">
        <v>0.33600000000000002</v>
      </c>
      <c r="E207">
        <f t="shared" si="7"/>
        <v>7</v>
      </c>
    </row>
    <row r="208" spans="2:5" x14ac:dyDescent="0.35">
      <c r="B208" s="2" t="str">
        <f t="shared" si="6"/>
        <v>k0tbfn000at12ccx5</v>
      </c>
      <c r="C208" t="s">
        <v>1168</v>
      </c>
      <c r="D208">
        <v>0.432</v>
      </c>
      <c r="E208">
        <f t="shared" si="7"/>
        <v>9</v>
      </c>
    </row>
    <row r="209" spans="1:5" x14ac:dyDescent="0.35">
      <c r="B209" s="2" t="str">
        <f t="shared" si="6"/>
        <v>k0tbfn000at11b1x5</v>
      </c>
      <c r="C209" t="s">
        <v>24</v>
      </c>
      <c r="D209">
        <v>0.14399999999999999</v>
      </c>
      <c r="E209">
        <f t="shared" si="7"/>
        <v>2.9999999999999996</v>
      </c>
    </row>
    <row r="210" spans="1:5" x14ac:dyDescent="0.35">
      <c r="B210" s="2" t="str">
        <f t="shared" si="6"/>
        <v>k0tbfn000at11b2x5</v>
      </c>
      <c r="C210" t="s">
        <v>25</v>
      </c>
      <c r="D210">
        <v>0.192</v>
      </c>
      <c r="E210">
        <f t="shared" si="7"/>
        <v>4</v>
      </c>
    </row>
    <row r="211" spans="1:5" x14ac:dyDescent="0.35">
      <c r="B211" s="2" t="str">
        <f t="shared" si="6"/>
        <v>k0tbfn000at11c1x5</v>
      </c>
      <c r="C211" t="s">
        <v>26</v>
      </c>
      <c r="D211">
        <v>0.14399999999999999</v>
      </c>
      <c r="E211">
        <f t="shared" si="7"/>
        <v>2.9999999999999996</v>
      </c>
    </row>
    <row r="212" spans="1:5" x14ac:dyDescent="0.35">
      <c r="B212" s="2" t="str">
        <f t="shared" si="6"/>
        <v>k0tbfn000at11c2x5</v>
      </c>
      <c r="C212" t="s">
        <v>27</v>
      </c>
      <c r="D212">
        <v>0.192</v>
      </c>
      <c r="E212">
        <f t="shared" si="7"/>
        <v>4</v>
      </c>
    </row>
    <row r="213" spans="1:5" x14ac:dyDescent="0.35">
      <c r="B213" s="2" t="str">
        <f t="shared" si="6"/>
        <v>k0tbfn000at11c3x5</v>
      </c>
      <c r="C213" t="s">
        <v>28</v>
      </c>
      <c r="D213">
        <v>0.24</v>
      </c>
      <c r="E213">
        <f t="shared" si="7"/>
        <v>5</v>
      </c>
    </row>
    <row r="214" spans="1:5" x14ac:dyDescent="0.35">
      <c r="A214" t="s">
        <v>29</v>
      </c>
      <c r="B214" s="2" t="str">
        <f t="shared" si="6"/>
        <v>k0tbfn000at11c4x6</v>
      </c>
      <c r="C214" t="s">
        <v>333</v>
      </c>
      <c r="D214">
        <v>0.33600000000000002</v>
      </c>
      <c r="E214">
        <f t="shared" si="7"/>
        <v>7</v>
      </c>
    </row>
    <row r="215" spans="1:5" x14ac:dyDescent="0.35">
      <c r="B215" s="2" t="str">
        <f t="shared" si="6"/>
        <v>k0tbfn000at11c6x5</v>
      </c>
      <c r="C215" t="s">
        <v>30</v>
      </c>
      <c r="D215">
        <v>0.432</v>
      </c>
      <c r="E215">
        <f t="shared" si="7"/>
        <v>9</v>
      </c>
    </row>
    <row r="216" spans="1:5" x14ac:dyDescent="0.35">
      <c r="B216" s="2" t="str">
        <f t="shared" si="6"/>
        <v>k0tbfn000at11c8x5</v>
      </c>
      <c r="C216" t="s">
        <v>31</v>
      </c>
      <c r="D216">
        <v>0.57599999999999996</v>
      </c>
      <c r="E216">
        <f t="shared" si="7"/>
        <v>11.999999999999998</v>
      </c>
    </row>
    <row r="217" spans="1:5" x14ac:dyDescent="0.35">
      <c r="B217" s="2" t="str">
        <f t="shared" si="6"/>
        <v>k0tbfn000at11ccx5</v>
      </c>
      <c r="C217" t="s">
        <v>334</v>
      </c>
      <c r="D217">
        <v>0.81599999999999995</v>
      </c>
      <c r="E217">
        <f t="shared" si="7"/>
        <v>17</v>
      </c>
    </row>
    <row r="218" spans="1:5" x14ac:dyDescent="0.35">
      <c r="A218" t="s">
        <v>32</v>
      </c>
      <c r="B218" s="2" t="str">
        <f t="shared" si="6"/>
        <v>k0tbfn000at12c4x6</v>
      </c>
      <c r="C218" t="s">
        <v>335</v>
      </c>
      <c r="D218">
        <v>0.192</v>
      </c>
      <c r="E218">
        <f t="shared" si="7"/>
        <v>4</v>
      </c>
    </row>
    <row r="219" spans="1:5" x14ac:dyDescent="0.35">
      <c r="B219" s="2" t="str">
        <f t="shared" si="6"/>
        <v>k0tbfn000at12c6x5</v>
      </c>
      <c r="C219" t="s">
        <v>33</v>
      </c>
      <c r="D219">
        <v>0.24</v>
      </c>
      <c r="E219">
        <f t="shared" si="7"/>
        <v>5</v>
      </c>
    </row>
    <row r="220" spans="1:5" x14ac:dyDescent="0.35">
      <c r="B220" s="2" t="str">
        <f t="shared" si="6"/>
        <v>k0tbfn000at12c8x5</v>
      </c>
      <c r="C220" t="s">
        <v>34</v>
      </c>
      <c r="D220">
        <v>0.33600000000000002</v>
      </c>
      <c r="E220">
        <f t="shared" si="7"/>
        <v>7</v>
      </c>
    </row>
    <row r="221" spans="1:5" x14ac:dyDescent="0.35">
      <c r="B221" s="2" t="str">
        <f t="shared" si="6"/>
        <v>k0tbfn000at12ccx5</v>
      </c>
      <c r="C221" t="s">
        <v>35</v>
      </c>
      <c r="D221">
        <v>0.432</v>
      </c>
      <c r="E221">
        <f t="shared" si="7"/>
        <v>9</v>
      </c>
    </row>
    <row r="222" spans="1:5" x14ac:dyDescent="0.35">
      <c r="B222" s="2" t="str">
        <f t="shared" si="6"/>
        <v>k0tcbf000at11b1x5</v>
      </c>
      <c r="C222" t="s">
        <v>1169</v>
      </c>
      <c r="D222">
        <v>0.24</v>
      </c>
      <c r="E222">
        <f t="shared" si="7"/>
        <v>5</v>
      </c>
    </row>
    <row r="223" spans="1:5" x14ac:dyDescent="0.35">
      <c r="B223" s="2" t="str">
        <f t="shared" si="6"/>
        <v>k0tcbf000at11b2x5</v>
      </c>
      <c r="C223" t="s">
        <v>1170</v>
      </c>
      <c r="D223">
        <v>0.24</v>
      </c>
      <c r="E223">
        <f t="shared" si="7"/>
        <v>5</v>
      </c>
    </row>
    <row r="224" spans="1:5" x14ac:dyDescent="0.35">
      <c r="B224" s="2" t="str">
        <f t="shared" si="6"/>
        <v>k0tcbf000at11c1x5</v>
      </c>
      <c r="C224" t="s">
        <v>1171</v>
      </c>
      <c r="D224">
        <v>0.24</v>
      </c>
      <c r="E224">
        <f t="shared" si="7"/>
        <v>5</v>
      </c>
    </row>
    <row r="225" spans="2:5" x14ac:dyDescent="0.35">
      <c r="B225" s="2" t="str">
        <f t="shared" si="6"/>
        <v>k0tcbf000at11c2x5</v>
      </c>
      <c r="C225" t="s">
        <v>1172</v>
      </c>
      <c r="D225">
        <v>0.24</v>
      </c>
      <c r="E225">
        <f t="shared" si="7"/>
        <v>5</v>
      </c>
    </row>
    <row r="226" spans="2:5" x14ac:dyDescent="0.35">
      <c r="B226" s="2" t="str">
        <f t="shared" si="6"/>
        <v>k0tcbf000at11c4x5</v>
      </c>
      <c r="C226" t="s">
        <v>1173</v>
      </c>
      <c r="D226">
        <v>0.33600000000000002</v>
      </c>
      <c r="E226">
        <f t="shared" si="7"/>
        <v>7</v>
      </c>
    </row>
    <row r="227" spans="2:5" x14ac:dyDescent="0.35">
      <c r="B227" s="2" t="str">
        <f t="shared" si="6"/>
        <v>k0tcbf000at11c6x5</v>
      </c>
      <c r="C227" t="s">
        <v>1174</v>
      </c>
      <c r="D227">
        <v>0.432</v>
      </c>
      <c r="E227">
        <f t="shared" si="7"/>
        <v>9</v>
      </c>
    </row>
    <row r="228" spans="2:5" x14ac:dyDescent="0.35">
      <c r="B228" s="2" t="str">
        <f t="shared" si="6"/>
        <v>k0tcbf000at11c8x5</v>
      </c>
      <c r="C228" t="s">
        <v>1175</v>
      </c>
      <c r="D228">
        <v>0.52800000000000002</v>
      </c>
      <c r="E228">
        <f t="shared" si="7"/>
        <v>11</v>
      </c>
    </row>
    <row r="229" spans="2:5" x14ac:dyDescent="0.35">
      <c r="B229" s="2" t="str">
        <f t="shared" si="6"/>
        <v>k0tcbf000at12ccx5</v>
      </c>
      <c r="C229" t="s">
        <v>1176</v>
      </c>
      <c r="D229">
        <v>0.38400000000000001</v>
      </c>
      <c r="E229">
        <f t="shared" si="7"/>
        <v>8</v>
      </c>
    </row>
    <row r="230" spans="2:5" x14ac:dyDescent="0.35">
      <c r="B230" s="2" t="str">
        <f t="shared" si="6"/>
        <v>k0tcbf000at12cgx5</v>
      </c>
      <c r="C230" t="s">
        <v>1177</v>
      </c>
      <c r="D230">
        <v>0.52800000000000002</v>
      </c>
      <c r="E230">
        <f t="shared" si="7"/>
        <v>11</v>
      </c>
    </row>
    <row r="231" spans="2:5" x14ac:dyDescent="0.35">
      <c r="B231" s="2" t="str">
        <f t="shared" si="6"/>
        <v>k0tcbf000at12cox5</v>
      </c>
      <c r="C231" t="s">
        <v>1178</v>
      </c>
      <c r="D231">
        <v>0.72</v>
      </c>
      <c r="E231">
        <f t="shared" si="7"/>
        <v>15</v>
      </c>
    </row>
    <row r="232" spans="2:5" x14ac:dyDescent="0.35">
      <c r="B232" s="2" t="str">
        <f t="shared" si="6"/>
        <v>k0tcbf000at12i1x5</v>
      </c>
      <c r="C232" t="s">
        <v>1179</v>
      </c>
      <c r="D232">
        <v>1.1040000000000001</v>
      </c>
      <c r="E232">
        <f t="shared" si="7"/>
        <v>23</v>
      </c>
    </row>
    <row r="233" spans="2:5" x14ac:dyDescent="0.35">
      <c r="B233" s="2" t="str">
        <f t="shared" si="6"/>
        <v>k0tcbf000at11b1x5</v>
      </c>
      <c r="C233" t="s">
        <v>1180</v>
      </c>
      <c r="D233">
        <v>0.24</v>
      </c>
      <c r="E233">
        <f t="shared" si="7"/>
        <v>5</v>
      </c>
    </row>
    <row r="234" spans="2:5" x14ac:dyDescent="0.35">
      <c r="B234" s="2" t="str">
        <f t="shared" si="6"/>
        <v>k0tcbf000at11b2x5</v>
      </c>
      <c r="C234" t="s">
        <v>1181</v>
      </c>
      <c r="D234">
        <v>0.24</v>
      </c>
      <c r="E234">
        <f t="shared" si="7"/>
        <v>5</v>
      </c>
    </row>
    <row r="235" spans="2:5" x14ac:dyDescent="0.35">
      <c r="B235" s="2" t="str">
        <f t="shared" si="6"/>
        <v>k0tcbf000at11c1x5</v>
      </c>
      <c r="C235" t="s">
        <v>1182</v>
      </c>
      <c r="D235">
        <v>0.24</v>
      </c>
      <c r="E235">
        <f t="shared" si="7"/>
        <v>5</v>
      </c>
    </row>
    <row r="236" spans="2:5" x14ac:dyDescent="0.35">
      <c r="B236" s="2" t="str">
        <f t="shared" si="6"/>
        <v>k0tcbf000at11c2x5</v>
      </c>
      <c r="C236" t="s">
        <v>1183</v>
      </c>
      <c r="D236">
        <v>0.24</v>
      </c>
      <c r="E236">
        <f t="shared" si="7"/>
        <v>5</v>
      </c>
    </row>
    <row r="237" spans="2:5" x14ac:dyDescent="0.35">
      <c r="B237" s="2" t="str">
        <f t="shared" si="6"/>
        <v>k0tcbf000at11c4x5</v>
      </c>
      <c r="C237" t="s">
        <v>1184</v>
      </c>
      <c r="D237">
        <v>0.33600000000000002</v>
      </c>
      <c r="E237">
        <f t="shared" si="7"/>
        <v>7</v>
      </c>
    </row>
    <row r="238" spans="2:5" x14ac:dyDescent="0.35">
      <c r="B238" s="2" t="str">
        <f t="shared" si="6"/>
        <v>k0tcbf000at11c6x5</v>
      </c>
      <c r="C238" t="s">
        <v>1185</v>
      </c>
      <c r="D238">
        <v>0.432</v>
      </c>
      <c r="E238">
        <f t="shared" si="7"/>
        <v>9</v>
      </c>
    </row>
    <row r="239" spans="2:5" x14ac:dyDescent="0.35">
      <c r="B239" s="2" t="str">
        <f t="shared" si="6"/>
        <v>k0tcbf000at11c8x5</v>
      </c>
      <c r="C239" t="s">
        <v>1186</v>
      </c>
      <c r="D239">
        <v>0.52800000000000002</v>
      </c>
      <c r="E239">
        <f t="shared" si="7"/>
        <v>11</v>
      </c>
    </row>
    <row r="240" spans="2:5" x14ac:dyDescent="0.35">
      <c r="B240" s="2" t="str">
        <f t="shared" si="6"/>
        <v>k0tcbf000at12ccx5</v>
      </c>
      <c r="C240" t="s">
        <v>1187</v>
      </c>
      <c r="D240">
        <v>0.38400000000000001</v>
      </c>
      <c r="E240">
        <f t="shared" si="7"/>
        <v>8</v>
      </c>
    </row>
    <row r="241" spans="2:5" x14ac:dyDescent="0.35">
      <c r="B241" s="2" t="str">
        <f t="shared" si="6"/>
        <v>k0tcbf000at12cgx5</v>
      </c>
      <c r="C241" t="s">
        <v>1188</v>
      </c>
      <c r="D241">
        <v>0.52800000000000002</v>
      </c>
      <c r="E241">
        <f t="shared" si="7"/>
        <v>11</v>
      </c>
    </row>
    <row r="242" spans="2:5" x14ac:dyDescent="0.35">
      <c r="B242" s="2" t="str">
        <f t="shared" si="6"/>
        <v>k0tcbf000at12cox5</v>
      </c>
      <c r="C242" t="s">
        <v>1189</v>
      </c>
      <c r="D242">
        <v>0.72</v>
      </c>
      <c r="E242">
        <f t="shared" si="7"/>
        <v>15</v>
      </c>
    </row>
    <row r="243" spans="2:5" x14ac:dyDescent="0.35">
      <c r="B243" s="2" t="str">
        <f t="shared" si="6"/>
        <v>k0tcbf000at12i1x5</v>
      </c>
      <c r="C243" t="s">
        <v>1190</v>
      </c>
      <c r="D243">
        <v>1.1040000000000001</v>
      </c>
      <c r="E243">
        <f t="shared" si="7"/>
        <v>23</v>
      </c>
    </row>
    <row r="244" spans="2:5" x14ac:dyDescent="0.35">
      <c r="B244" s="2" t="str">
        <f t="shared" si="6"/>
        <v>k0tcbf000at11b1x5</v>
      </c>
      <c r="C244" t="s">
        <v>1191</v>
      </c>
      <c r="D244">
        <v>0.24</v>
      </c>
      <c r="E244">
        <f t="shared" si="7"/>
        <v>5</v>
      </c>
    </row>
    <row r="245" spans="2:5" x14ac:dyDescent="0.35">
      <c r="B245" s="2" t="str">
        <f t="shared" si="6"/>
        <v>k0tcbf000at11b2x5</v>
      </c>
      <c r="C245" t="s">
        <v>1192</v>
      </c>
      <c r="D245">
        <v>0.24</v>
      </c>
      <c r="E245">
        <f t="shared" si="7"/>
        <v>5</v>
      </c>
    </row>
    <row r="246" spans="2:5" x14ac:dyDescent="0.35">
      <c r="B246" s="2" t="str">
        <f t="shared" si="6"/>
        <v>k0tcbf000at11c1x5</v>
      </c>
      <c r="C246" t="s">
        <v>1193</v>
      </c>
      <c r="D246">
        <v>0.24</v>
      </c>
      <c r="E246">
        <f t="shared" si="7"/>
        <v>5</v>
      </c>
    </row>
    <row r="247" spans="2:5" x14ac:dyDescent="0.35">
      <c r="B247" s="2" t="str">
        <f t="shared" si="6"/>
        <v>k0tcbf000at11c2x5</v>
      </c>
      <c r="C247" t="s">
        <v>1194</v>
      </c>
      <c r="D247">
        <v>0.24</v>
      </c>
      <c r="E247">
        <f t="shared" si="7"/>
        <v>5</v>
      </c>
    </row>
    <row r="248" spans="2:5" x14ac:dyDescent="0.35">
      <c r="B248" s="2" t="str">
        <f t="shared" si="6"/>
        <v>k0tcbf000at11c4x5</v>
      </c>
      <c r="C248" t="s">
        <v>1195</v>
      </c>
      <c r="D248">
        <v>0.33600000000000002</v>
      </c>
      <c r="E248">
        <f t="shared" si="7"/>
        <v>7</v>
      </c>
    </row>
    <row r="249" spans="2:5" x14ac:dyDescent="0.35">
      <c r="B249" s="2" t="str">
        <f t="shared" si="6"/>
        <v>k0tcbf000at11c6x5</v>
      </c>
      <c r="C249" t="s">
        <v>1196</v>
      </c>
      <c r="D249">
        <v>0.432</v>
      </c>
      <c r="E249">
        <f t="shared" si="7"/>
        <v>9</v>
      </c>
    </row>
    <row r="250" spans="2:5" x14ac:dyDescent="0.35">
      <c r="B250" s="2" t="str">
        <f t="shared" si="6"/>
        <v>k0tcbf000at11c8x5</v>
      </c>
      <c r="C250" t="s">
        <v>1197</v>
      </c>
      <c r="D250">
        <v>0.52800000000000002</v>
      </c>
      <c r="E250">
        <f t="shared" si="7"/>
        <v>11</v>
      </c>
    </row>
    <row r="251" spans="2:5" x14ac:dyDescent="0.35">
      <c r="B251" s="2" t="str">
        <f t="shared" si="6"/>
        <v>k0tcbf000at12ccx5</v>
      </c>
      <c r="C251" t="s">
        <v>1198</v>
      </c>
      <c r="D251">
        <v>0.38400000000000001</v>
      </c>
      <c r="E251">
        <f t="shared" si="7"/>
        <v>8</v>
      </c>
    </row>
    <row r="252" spans="2:5" x14ac:dyDescent="0.35">
      <c r="B252" s="2" t="str">
        <f t="shared" si="6"/>
        <v>k0tcbf000at12cgx5</v>
      </c>
      <c r="C252" t="s">
        <v>1199</v>
      </c>
      <c r="D252">
        <v>0.52800000000000002</v>
      </c>
      <c r="E252">
        <f t="shared" si="7"/>
        <v>11</v>
      </c>
    </row>
    <row r="253" spans="2:5" x14ac:dyDescent="0.35">
      <c r="B253" s="2" t="str">
        <f t="shared" si="6"/>
        <v>k0tcbf000at12cox5</v>
      </c>
      <c r="C253" t="s">
        <v>1200</v>
      </c>
      <c r="D253">
        <v>0.72</v>
      </c>
      <c r="E253">
        <f t="shared" si="7"/>
        <v>15</v>
      </c>
    </row>
    <row r="254" spans="2:5" x14ac:dyDescent="0.35">
      <c r="B254" s="2" t="str">
        <f t="shared" si="6"/>
        <v>k0tcbf000at12i1x5</v>
      </c>
      <c r="C254" t="s">
        <v>1201</v>
      </c>
      <c r="D254">
        <v>1.1040000000000001</v>
      </c>
      <c r="E254">
        <f t="shared" si="7"/>
        <v>23</v>
      </c>
    </row>
    <row r="255" spans="2:5" x14ac:dyDescent="0.35">
      <c r="B255" s="2" t="str">
        <f t="shared" si="6"/>
        <v>k0tcbf000at11b1x5</v>
      </c>
      <c r="C255" t="s">
        <v>36</v>
      </c>
      <c r="D255">
        <v>0.24</v>
      </c>
      <c r="E255">
        <f t="shared" si="7"/>
        <v>5</v>
      </c>
    </row>
    <row r="256" spans="2:5" x14ac:dyDescent="0.35">
      <c r="B256" s="2" t="str">
        <f t="shared" si="6"/>
        <v>k0tcbf000at11b2x5</v>
      </c>
      <c r="C256" t="s">
        <v>37</v>
      </c>
      <c r="D256">
        <v>0.24</v>
      </c>
      <c r="E256">
        <f t="shared" si="7"/>
        <v>5</v>
      </c>
    </row>
    <row r="257" spans="2:5" x14ac:dyDescent="0.35">
      <c r="B257" s="2" t="str">
        <f t="shared" si="6"/>
        <v>k0tcbf000at11c1x5</v>
      </c>
      <c r="C257" t="s">
        <v>38</v>
      </c>
      <c r="D257">
        <v>0.24</v>
      </c>
      <c r="E257">
        <f t="shared" si="7"/>
        <v>5</v>
      </c>
    </row>
    <row r="258" spans="2:5" x14ac:dyDescent="0.35">
      <c r="B258" s="2" t="str">
        <f t="shared" si="6"/>
        <v>k0tcbf000at11c2x5</v>
      </c>
      <c r="C258" t="s">
        <v>39</v>
      </c>
      <c r="D258">
        <v>0.24</v>
      </c>
      <c r="E258">
        <f t="shared" si="7"/>
        <v>5</v>
      </c>
    </row>
    <row r="259" spans="2:5" x14ac:dyDescent="0.35">
      <c r="B259" s="2" t="str">
        <f t="shared" ref="B259:B322" si="8">REPLACE(C259,11,1,"t")</f>
        <v>k0tcbf000at11c4x5</v>
      </c>
      <c r="C259" t="s">
        <v>40</v>
      </c>
      <c r="D259">
        <v>0.33600000000000002</v>
      </c>
      <c r="E259">
        <f t="shared" ref="E259:E322" si="9">D259/0.048</f>
        <v>7</v>
      </c>
    </row>
    <row r="260" spans="2:5" x14ac:dyDescent="0.35">
      <c r="B260" s="2" t="str">
        <f t="shared" si="8"/>
        <v>k0tcbf000at11c6x5</v>
      </c>
      <c r="C260" t="s">
        <v>41</v>
      </c>
      <c r="D260">
        <v>0.432</v>
      </c>
      <c r="E260">
        <f t="shared" si="9"/>
        <v>9</v>
      </c>
    </row>
    <row r="261" spans="2:5" x14ac:dyDescent="0.35">
      <c r="B261" s="2" t="str">
        <f t="shared" si="8"/>
        <v>k0tcbf000at11c8x5</v>
      </c>
      <c r="C261" t="s">
        <v>42</v>
      </c>
      <c r="D261">
        <v>0.52800000000000002</v>
      </c>
      <c r="E261">
        <f t="shared" si="9"/>
        <v>11</v>
      </c>
    </row>
    <row r="262" spans="2:5" x14ac:dyDescent="0.35">
      <c r="B262" s="2" t="str">
        <f t="shared" si="8"/>
        <v>k0tcbf000at12ccx5</v>
      </c>
      <c r="C262" t="s">
        <v>44</v>
      </c>
      <c r="D262">
        <v>0.38400000000000001</v>
      </c>
      <c r="E262">
        <f t="shared" si="9"/>
        <v>8</v>
      </c>
    </row>
    <row r="263" spans="2:5" x14ac:dyDescent="0.35">
      <c r="B263" s="2" t="str">
        <f t="shared" si="8"/>
        <v>k0tcbf000at12cgx5</v>
      </c>
      <c r="C263" t="s">
        <v>45</v>
      </c>
      <c r="D263">
        <v>0.52800000000000002</v>
      </c>
      <c r="E263">
        <f t="shared" si="9"/>
        <v>11</v>
      </c>
    </row>
    <row r="264" spans="2:5" x14ac:dyDescent="0.35">
      <c r="B264" s="2" t="str">
        <f t="shared" si="8"/>
        <v>k0tcbf000at12cox5</v>
      </c>
      <c r="C264" t="s">
        <v>336</v>
      </c>
      <c r="D264">
        <v>0.72</v>
      </c>
      <c r="E264">
        <f t="shared" si="9"/>
        <v>15</v>
      </c>
    </row>
    <row r="265" spans="2:5" x14ac:dyDescent="0.35">
      <c r="B265" s="2" t="str">
        <f t="shared" si="8"/>
        <v>k0tcbf000at12i1x5</v>
      </c>
      <c r="C265" t="s">
        <v>337</v>
      </c>
      <c r="D265">
        <v>1.1040000000000001</v>
      </c>
      <c r="E265">
        <f t="shared" si="9"/>
        <v>23</v>
      </c>
    </row>
    <row r="266" spans="2:5" x14ac:dyDescent="0.35">
      <c r="B266" s="2" t="str">
        <f t="shared" si="8"/>
        <v>k0tcilb05at11b2x5</v>
      </c>
      <c r="C266" t="s">
        <v>1202</v>
      </c>
      <c r="D266">
        <v>0.76800000000000002</v>
      </c>
      <c r="E266">
        <f t="shared" si="9"/>
        <v>16</v>
      </c>
    </row>
    <row r="267" spans="2:5" x14ac:dyDescent="0.35">
      <c r="B267" s="2" t="str">
        <f t="shared" si="8"/>
        <v>k0tcilb05at11c1x5</v>
      </c>
      <c r="C267" t="s">
        <v>1203</v>
      </c>
      <c r="D267">
        <v>0.81599999999999995</v>
      </c>
      <c r="E267">
        <f t="shared" si="9"/>
        <v>17</v>
      </c>
    </row>
    <row r="268" spans="2:5" x14ac:dyDescent="0.35">
      <c r="B268" s="2" t="str">
        <f t="shared" si="8"/>
        <v>k0tcilb05at11c2x5</v>
      </c>
      <c r="C268" t="s">
        <v>1204</v>
      </c>
      <c r="D268">
        <v>0.76800000000000002</v>
      </c>
      <c r="E268">
        <f t="shared" si="9"/>
        <v>16</v>
      </c>
    </row>
    <row r="269" spans="2:5" x14ac:dyDescent="0.35">
      <c r="B269" s="2" t="str">
        <f t="shared" si="8"/>
        <v>k0tcilb05at11c4x5</v>
      </c>
      <c r="C269" t="s">
        <v>1205</v>
      </c>
      <c r="D269">
        <v>0.91200000000000003</v>
      </c>
      <c r="E269">
        <f t="shared" si="9"/>
        <v>19</v>
      </c>
    </row>
    <row r="270" spans="2:5" x14ac:dyDescent="0.35">
      <c r="B270" s="2" t="str">
        <f t="shared" si="8"/>
        <v>k0tcilb05at11c8x5</v>
      </c>
      <c r="C270" t="s">
        <v>1206</v>
      </c>
      <c r="D270">
        <v>1.2</v>
      </c>
      <c r="E270">
        <f t="shared" si="9"/>
        <v>25</v>
      </c>
    </row>
    <row r="271" spans="2:5" x14ac:dyDescent="0.35">
      <c r="B271" s="2" t="str">
        <f t="shared" si="8"/>
        <v>k0tcilb05at11cex5</v>
      </c>
      <c r="C271" t="s">
        <v>1207</v>
      </c>
      <c r="D271">
        <v>1.5840000000000001</v>
      </c>
      <c r="E271">
        <f t="shared" si="9"/>
        <v>33</v>
      </c>
    </row>
    <row r="272" spans="2:5" x14ac:dyDescent="0.35">
      <c r="B272" s="2" t="str">
        <f t="shared" si="8"/>
        <v>k0tcilb05at11ckx5</v>
      </c>
      <c r="C272" t="s">
        <v>1208</v>
      </c>
      <c r="D272">
        <v>1.968</v>
      </c>
      <c r="E272">
        <f t="shared" si="9"/>
        <v>41</v>
      </c>
    </row>
    <row r="273" spans="2:5" x14ac:dyDescent="0.35">
      <c r="B273" s="2" t="str">
        <f t="shared" si="8"/>
        <v>k0tcilb05at11b2x5</v>
      </c>
      <c r="C273" t="s">
        <v>1209</v>
      </c>
      <c r="D273">
        <v>0.76800000000000002</v>
      </c>
      <c r="E273">
        <f t="shared" si="9"/>
        <v>16</v>
      </c>
    </row>
    <row r="274" spans="2:5" x14ac:dyDescent="0.35">
      <c r="B274" s="2" t="str">
        <f t="shared" si="8"/>
        <v>k0tcilb05at11c1x5</v>
      </c>
      <c r="C274" t="s">
        <v>1210</v>
      </c>
      <c r="D274">
        <v>0.81599999999999995</v>
      </c>
      <c r="E274">
        <f t="shared" si="9"/>
        <v>17</v>
      </c>
    </row>
    <row r="275" spans="2:5" x14ac:dyDescent="0.35">
      <c r="B275" s="2" t="str">
        <f t="shared" si="8"/>
        <v>k0tcilb05at11c2x5</v>
      </c>
      <c r="C275" t="s">
        <v>1211</v>
      </c>
      <c r="D275">
        <v>0.76800000000000002</v>
      </c>
      <c r="E275">
        <f t="shared" si="9"/>
        <v>16</v>
      </c>
    </row>
    <row r="276" spans="2:5" x14ac:dyDescent="0.35">
      <c r="B276" s="2" t="str">
        <f t="shared" si="8"/>
        <v>k0tcilb05at11c4x5</v>
      </c>
      <c r="C276" t="s">
        <v>1212</v>
      </c>
      <c r="D276">
        <v>0.91200000000000003</v>
      </c>
      <c r="E276">
        <f t="shared" si="9"/>
        <v>19</v>
      </c>
    </row>
    <row r="277" spans="2:5" x14ac:dyDescent="0.35">
      <c r="B277" s="2" t="str">
        <f t="shared" si="8"/>
        <v>k0tcilb05at11c8x5</v>
      </c>
      <c r="C277" t="s">
        <v>1213</v>
      </c>
      <c r="D277">
        <v>1.2</v>
      </c>
      <c r="E277">
        <f t="shared" si="9"/>
        <v>25</v>
      </c>
    </row>
    <row r="278" spans="2:5" x14ac:dyDescent="0.35">
      <c r="B278" s="2" t="str">
        <f t="shared" si="8"/>
        <v>k0tcilb05at11cex5</v>
      </c>
      <c r="C278" t="s">
        <v>1214</v>
      </c>
      <c r="D278">
        <v>1.5840000000000001</v>
      </c>
      <c r="E278">
        <f t="shared" si="9"/>
        <v>33</v>
      </c>
    </row>
    <row r="279" spans="2:5" x14ac:dyDescent="0.35">
      <c r="B279" s="2" t="str">
        <f t="shared" si="8"/>
        <v>k0tcilb05at11ckx5</v>
      </c>
      <c r="C279" t="s">
        <v>1215</v>
      </c>
      <c r="D279">
        <v>1.968</v>
      </c>
      <c r="E279">
        <f t="shared" si="9"/>
        <v>41</v>
      </c>
    </row>
    <row r="280" spans="2:5" x14ac:dyDescent="0.35">
      <c r="B280" s="2" t="str">
        <f t="shared" si="8"/>
        <v>k0tcilb05at11b2x5</v>
      </c>
      <c r="C280" t="s">
        <v>1216</v>
      </c>
      <c r="D280">
        <v>0.76800000000000002</v>
      </c>
      <c r="E280">
        <f t="shared" si="9"/>
        <v>16</v>
      </c>
    </row>
    <row r="281" spans="2:5" x14ac:dyDescent="0.35">
      <c r="B281" s="2" t="str">
        <f t="shared" si="8"/>
        <v>k0tcilb05at11c1x5</v>
      </c>
      <c r="C281" t="s">
        <v>1217</v>
      </c>
      <c r="D281">
        <v>0.81599999999999995</v>
      </c>
      <c r="E281">
        <f t="shared" si="9"/>
        <v>17</v>
      </c>
    </row>
    <row r="282" spans="2:5" x14ac:dyDescent="0.35">
      <c r="B282" s="2" t="str">
        <f t="shared" si="8"/>
        <v>k0tcilb05at11c2x5</v>
      </c>
      <c r="C282" t="s">
        <v>1218</v>
      </c>
      <c r="D282">
        <v>0.76800000000000002</v>
      </c>
      <c r="E282">
        <f t="shared" si="9"/>
        <v>16</v>
      </c>
    </row>
    <row r="283" spans="2:5" x14ac:dyDescent="0.35">
      <c r="B283" s="2" t="str">
        <f t="shared" si="8"/>
        <v>k0tcilb05at11c4x5</v>
      </c>
      <c r="C283" t="s">
        <v>1219</v>
      </c>
      <c r="D283">
        <v>0.91200000000000003</v>
      </c>
      <c r="E283">
        <f t="shared" si="9"/>
        <v>19</v>
      </c>
    </row>
    <row r="284" spans="2:5" x14ac:dyDescent="0.35">
      <c r="B284" s="2" t="str">
        <f t="shared" si="8"/>
        <v>k0tcilb05at11c8x5</v>
      </c>
      <c r="C284" t="s">
        <v>1220</v>
      </c>
      <c r="D284">
        <v>1.2</v>
      </c>
      <c r="E284">
        <f t="shared" si="9"/>
        <v>25</v>
      </c>
    </row>
    <row r="285" spans="2:5" x14ac:dyDescent="0.35">
      <c r="B285" s="2" t="str">
        <f t="shared" si="8"/>
        <v>k0tcilb05at11cex5</v>
      </c>
      <c r="C285" t="s">
        <v>1221</v>
      </c>
      <c r="D285">
        <v>1.5840000000000001</v>
      </c>
      <c r="E285">
        <f t="shared" si="9"/>
        <v>33</v>
      </c>
    </row>
    <row r="286" spans="2:5" x14ac:dyDescent="0.35">
      <c r="B286" s="2" t="str">
        <f t="shared" si="8"/>
        <v>k0tcilb05at11ckx5</v>
      </c>
      <c r="C286" t="s">
        <v>1222</v>
      </c>
      <c r="D286">
        <v>1.968</v>
      </c>
      <c r="E286">
        <f t="shared" si="9"/>
        <v>41</v>
      </c>
    </row>
    <row r="287" spans="2:5" x14ac:dyDescent="0.35">
      <c r="B287" s="2" t="str">
        <f t="shared" si="8"/>
        <v>k0tcilb05at11b2x5</v>
      </c>
      <c r="C287" t="s">
        <v>46</v>
      </c>
      <c r="D287">
        <v>0.76800000000000002</v>
      </c>
      <c r="E287">
        <f t="shared" si="9"/>
        <v>16</v>
      </c>
    </row>
    <row r="288" spans="2:5" x14ac:dyDescent="0.35">
      <c r="B288" s="2" t="str">
        <f t="shared" si="8"/>
        <v>k0tcilb05at11c1x5</v>
      </c>
      <c r="C288" t="s">
        <v>47</v>
      </c>
      <c r="D288">
        <v>0.81599999999999995</v>
      </c>
      <c r="E288">
        <f t="shared" si="9"/>
        <v>17</v>
      </c>
    </row>
    <row r="289" spans="2:5" x14ac:dyDescent="0.35">
      <c r="B289" s="2" t="str">
        <f t="shared" si="8"/>
        <v>k0tcilb05at11c2x5</v>
      </c>
      <c r="C289" t="s">
        <v>48</v>
      </c>
      <c r="D289">
        <v>0.76800000000000002</v>
      </c>
      <c r="E289">
        <f t="shared" si="9"/>
        <v>16</v>
      </c>
    </row>
    <row r="290" spans="2:5" x14ac:dyDescent="0.35">
      <c r="B290" s="2" t="str">
        <f t="shared" si="8"/>
        <v>k0tcilb05at11c4x5</v>
      </c>
      <c r="C290" t="s">
        <v>49</v>
      </c>
      <c r="D290">
        <v>0.91200000000000003</v>
      </c>
      <c r="E290">
        <f t="shared" si="9"/>
        <v>19</v>
      </c>
    </row>
    <row r="291" spans="2:5" x14ac:dyDescent="0.35">
      <c r="B291" s="2" t="str">
        <f t="shared" si="8"/>
        <v>k0tcilb05at11c8x5</v>
      </c>
      <c r="C291" t="s">
        <v>338</v>
      </c>
      <c r="D291">
        <v>1.2</v>
      </c>
      <c r="E291">
        <f t="shared" si="9"/>
        <v>25</v>
      </c>
    </row>
    <row r="292" spans="2:5" x14ac:dyDescent="0.35">
      <c r="B292" s="2" t="str">
        <f t="shared" si="8"/>
        <v>k0tcilb05at11cex5</v>
      </c>
      <c r="C292" t="s">
        <v>339</v>
      </c>
      <c r="D292">
        <v>1.5840000000000001</v>
      </c>
      <c r="E292">
        <f t="shared" si="9"/>
        <v>33</v>
      </c>
    </row>
    <row r="293" spans="2:5" x14ac:dyDescent="0.35">
      <c r="B293" s="2" t="str">
        <f t="shared" si="8"/>
        <v>k0tcilb05at11ckx5</v>
      </c>
      <c r="C293" t="s">
        <v>340</v>
      </c>
      <c r="D293">
        <v>1.968</v>
      </c>
      <c r="E293">
        <f t="shared" si="9"/>
        <v>41</v>
      </c>
    </row>
    <row r="294" spans="2:5" x14ac:dyDescent="0.35">
      <c r="B294" s="2" t="str">
        <f t="shared" si="8"/>
        <v>k0tcinv00at11b1x5</v>
      </c>
      <c r="C294" t="s">
        <v>1223</v>
      </c>
      <c r="D294">
        <v>0.192</v>
      </c>
      <c r="E294">
        <f t="shared" si="9"/>
        <v>4</v>
      </c>
    </row>
    <row r="295" spans="2:5" x14ac:dyDescent="0.35">
      <c r="B295" s="2" t="str">
        <f t="shared" si="8"/>
        <v>k0tcinv00at11b2x5</v>
      </c>
      <c r="C295" t="s">
        <v>1224</v>
      </c>
      <c r="D295">
        <v>0.24</v>
      </c>
      <c r="E295">
        <f t="shared" si="9"/>
        <v>5</v>
      </c>
    </row>
    <row r="296" spans="2:5" x14ac:dyDescent="0.35">
      <c r="B296" s="2" t="str">
        <f t="shared" si="8"/>
        <v>k0tcinv00at11c1x5</v>
      </c>
      <c r="C296" t="s">
        <v>1225</v>
      </c>
      <c r="D296">
        <v>0.192</v>
      </c>
      <c r="E296">
        <f t="shared" si="9"/>
        <v>4</v>
      </c>
    </row>
    <row r="297" spans="2:5" x14ac:dyDescent="0.35">
      <c r="B297" s="2" t="str">
        <f t="shared" si="8"/>
        <v>k0tcinv00at11c2x5</v>
      </c>
      <c r="C297" t="s">
        <v>1226</v>
      </c>
      <c r="D297">
        <v>0.24</v>
      </c>
      <c r="E297">
        <f t="shared" si="9"/>
        <v>5</v>
      </c>
    </row>
    <row r="298" spans="2:5" x14ac:dyDescent="0.35">
      <c r="B298" s="2" t="str">
        <f t="shared" si="8"/>
        <v>k0tcinv00at11c4x5</v>
      </c>
      <c r="C298" t="s">
        <v>1227</v>
      </c>
      <c r="D298">
        <v>0.28799999999999998</v>
      </c>
      <c r="E298">
        <f t="shared" si="9"/>
        <v>5.9999999999999991</v>
      </c>
    </row>
    <row r="299" spans="2:5" x14ac:dyDescent="0.35">
      <c r="B299" s="2" t="str">
        <f t="shared" si="8"/>
        <v>k0tcinv00at11c6x5</v>
      </c>
      <c r="C299" t="s">
        <v>1228</v>
      </c>
      <c r="D299">
        <v>0.432</v>
      </c>
      <c r="E299">
        <f t="shared" si="9"/>
        <v>9</v>
      </c>
    </row>
    <row r="300" spans="2:5" x14ac:dyDescent="0.35">
      <c r="B300" s="2" t="str">
        <f t="shared" si="8"/>
        <v>k0tcinv00at11c8x5</v>
      </c>
      <c r="C300" t="s">
        <v>1229</v>
      </c>
      <c r="D300">
        <v>0.52800000000000002</v>
      </c>
      <c r="E300">
        <f t="shared" si="9"/>
        <v>11</v>
      </c>
    </row>
    <row r="301" spans="2:5" x14ac:dyDescent="0.35">
      <c r="B301" s="2" t="str">
        <f t="shared" si="8"/>
        <v>k0tcinv00at11ccx5</v>
      </c>
      <c r="C301" t="s">
        <v>1230</v>
      </c>
      <c r="D301">
        <v>0.76800000000000002</v>
      </c>
      <c r="E301">
        <f t="shared" si="9"/>
        <v>16</v>
      </c>
    </row>
    <row r="302" spans="2:5" x14ac:dyDescent="0.35">
      <c r="B302" s="2" t="str">
        <f t="shared" si="8"/>
        <v>k0tcinv00at12cgx5</v>
      </c>
      <c r="C302" t="s">
        <v>1231</v>
      </c>
      <c r="D302">
        <v>0.52800000000000002</v>
      </c>
      <c r="E302">
        <f t="shared" si="9"/>
        <v>11</v>
      </c>
    </row>
    <row r="303" spans="2:5" x14ac:dyDescent="0.35">
      <c r="B303" s="2" t="str">
        <f t="shared" si="8"/>
        <v>k0tcinv00at12cox5</v>
      </c>
      <c r="C303" t="s">
        <v>1232</v>
      </c>
      <c r="D303">
        <v>0.76800000000000002</v>
      </c>
      <c r="E303">
        <f t="shared" si="9"/>
        <v>16</v>
      </c>
    </row>
    <row r="304" spans="2:5" x14ac:dyDescent="0.35">
      <c r="B304" s="2" t="str">
        <f t="shared" si="8"/>
        <v>k0tcinv00at11b1x5</v>
      </c>
      <c r="C304" t="s">
        <v>1233</v>
      </c>
      <c r="D304">
        <v>0.192</v>
      </c>
      <c r="E304">
        <f t="shared" si="9"/>
        <v>4</v>
      </c>
    </row>
    <row r="305" spans="2:5" x14ac:dyDescent="0.35">
      <c r="B305" s="2" t="str">
        <f t="shared" si="8"/>
        <v>k0tcinv00at11b2x5</v>
      </c>
      <c r="C305" t="s">
        <v>1234</v>
      </c>
      <c r="D305">
        <v>0.24</v>
      </c>
      <c r="E305">
        <f t="shared" si="9"/>
        <v>5</v>
      </c>
    </row>
    <row r="306" spans="2:5" x14ac:dyDescent="0.35">
      <c r="B306" s="2" t="str">
        <f t="shared" si="8"/>
        <v>k0tcinv00at11c1x5</v>
      </c>
      <c r="C306" t="s">
        <v>1235</v>
      </c>
      <c r="D306">
        <v>0.192</v>
      </c>
      <c r="E306">
        <f t="shared" si="9"/>
        <v>4</v>
      </c>
    </row>
    <row r="307" spans="2:5" x14ac:dyDescent="0.35">
      <c r="B307" s="2" t="str">
        <f t="shared" si="8"/>
        <v>k0tcinv00at11c2x5</v>
      </c>
      <c r="C307" t="s">
        <v>1236</v>
      </c>
      <c r="D307">
        <v>0.24</v>
      </c>
      <c r="E307">
        <f t="shared" si="9"/>
        <v>5</v>
      </c>
    </row>
    <row r="308" spans="2:5" x14ac:dyDescent="0.35">
      <c r="B308" s="2" t="str">
        <f t="shared" si="8"/>
        <v>k0tcinv00at11c4x5</v>
      </c>
      <c r="C308" t="s">
        <v>1237</v>
      </c>
      <c r="D308">
        <v>0.28799999999999998</v>
      </c>
      <c r="E308">
        <f t="shared" si="9"/>
        <v>5.9999999999999991</v>
      </c>
    </row>
    <row r="309" spans="2:5" x14ac:dyDescent="0.35">
      <c r="B309" s="2" t="str">
        <f t="shared" si="8"/>
        <v>k0tcinv00at11c6x5</v>
      </c>
      <c r="C309" t="s">
        <v>1238</v>
      </c>
      <c r="D309">
        <v>0.432</v>
      </c>
      <c r="E309">
        <f t="shared" si="9"/>
        <v>9</v>
      </c>
    </row>
    <row r="310" spans="2:5" x14ac:dyDescent="0.35">
      <c r="B310" s="2" t="str">
        <f t="shared" si="8"/>
        <v>k0tcinv00at11c8x5</v>
      </c>
      <c r="C310" t="s">
        <v>1239</v>
      </c>
      <c r="D310">
        <v>0.52800000000000002</v>
      </c>
      <c r="E310">
        <f t="shared" si="9"/>
        <v>11</v>
      </c>
    </row>
    <row r="311" spans="2:5" x14ac:dyDescent="0.35">
      <c r="B311" s="2" t="str">
        <f t="shared" si="8"/>
        <v>k0tcinv00at11ccx5</v>
      </c>
      <c r="C311" t="s">
        <v>1240</v>
      </c>
      <c r="D311">
        <v>0.76800000000000002</v>
      </c>
      <c r="E311">
        <f t="shared" si="9"/>
        <v>16</v>
      </c>
    </row>
    <row r="312" spans="2:5" x14ac:dyDescent="0.35">
      <c r="B312" s="2" t="str">
        <f t="shared" si="8"/>
        <v>k0tcinv00at12cgx5</v>
      </c>
      <c r="C312" t="s">
        <v>1241</v>
      </c>
      <c r="D312">
        <v>0.52800000000000002</v>
      </c>
      <c r="E312">
        <f t="shared" si="9"/>
        <v>11</v>
      </c>
    </row>
    <row r="313" spans="2:5" x14ac:dyDescent="0.35">
      <c r="B313" s="2" t="str">
        <f t="shared" si="8"/>
        <v>k0tcinv00at12cox5</v>
      </c>
      <c r="C313" t="s">
        <v>1242</v>
      </c>
      <c r="D313">
        <v>0.76800000000000002</v>
      </c>
      <c r="E313">
        <f t="shared" si="9"/>
        <v>16</v>
      </c>
    </row>
    <row r="314" spans="2:5" x14ac:dyDescent="0.35">
      <c r="B314" s="2" t="str">
        <f t="shared" si="8"/>
        <v>k0tcinv00at11b1x5</v>
      </c>
      <c r="C314" t="s">
        <v>1243</v>
      </c>
      <c r="D314">
        <v>0.192</v>
      </c>
      <c r="E314">
        <f t="shared" si="9"/>
        <v>4</v>
      </c>
    </row>
    <row r="315" spans="2:5" x14ac:dyDescent="0.35">
      <c r="B315" s="2" t="str">
        <f t="shared" si="8"/>
        <v>k0tcinv00at11b2x5</v>
      </c>
      <c r="C315" t="s">
        <v>1244</v>
      </c>
      <c r="D315">
        <v>0.24</v>
      </c>
      <c r="E315">
        <f t="shared" si="9"/>
        <v>5</v>
      </c>
    </row>
    <row r="316" spans="2:5" x14ac:dyDescent="0.35">
      <c r="B316" s="2" t="str">
        <f t="shared" si="8"/>
        <v>k0tcinv00at11c1x5</v>
      </c>
      <c r="C316" t="s">
        <v>1245</v>
      </c>
      <c r="D316">
        <v>0.192</v>
      </c>
      <c r="E316">
        <f t="shared" si="9"/>
        <v>4</v>
      </c>
    </row>
    <row r="317" spans="2:5" x14ac:dyDescent="0.35">
      <c r="B317" s="2" t="str">
        <f t="shared" si="8"/>
        <v>k0tcinv00at11c2x5</v>
      </c>
      <c r="C317" t="s">
        <v>1246</v>
      </c>
      <c r="D317">
        <v>0.24</v>
      </c>
      <c r="E317">
        <f t="shared" si="9"/>
        <v>5</v>
      </c>
    </row>
    <row r="318" spans="2:5" x14ac:dyDescent="0.35">
      <c r="B318" s="2" t="str">
        <f t="shared" si="8"/>
        <v>k0tcinv00at11c4x5</v>
      </c>
      <c r="C318" t="s">
        <v>1247</v>
      </c>
      <c r="D318">
        <v>0.28799999999999998</v>
      </c>
      <c r="E318">
        <f t="shared" si="9"/>
        <v>5.9999999999999991</v>
      </c>
    </row>
    <row r="319" spans="2:5" x14ac:dyDescent="0.35">
      <c r="B319" s="2" t="str">
        <f t="shared" si="8"/>
        <v>k0tcinv00at11c6x5</v>
      </c>
      <c r="C319" t="s">
        <v>1248</v>
      </c>
      <c r="D319">
        <v>0.432</v>
      </c>
      <c r="E319">
        <f t="shared" si="9"/>
        <v>9</v>
      </c>
    </row>
    <row r="320" spans="2:5" x14ac:dyDescent="0.35">
      <c r="B320" s="2" t="str">
        <f t="shared" si="8"/>
        <v>k0tcinv00at11c8x5</v>
      </c>
      <c r="C320" t="s">
        <v>1249</v>
      </c>
      <c r="D320">
        <v>0.52800000000000002</v>
      </c>
      <c r="E320">
        <f t="shared" si="9"/>
        <v>11</v>
      </c>
    </row>
    <row r="321" spans="2:5" x14ac:dyDescent="0.35">
      <c r="B321" s="2" t="str">
        <f t="shared" si="8"/>
        <v>k0tcinv00at11ccx5</v>
      </c>
      <c r="C321" t="s">
        <v>1250</v>
      </c>
      <c r="D321">
        <v>0.76800000000000002</v>
      </c>
      <c r="E321">
        <f t="shared" si="9"/>
        <v>16</v>
      </c>
    </row>
    <row r="322" spans="2:5" x14ac:dyDescent="0.35">
      <c r="B322" s="2" t="str">
        <f t="shared" si="8"/>
        <v>k0tcinv00at12cgx5</v>
      </c>
      <c r="C322" t="s">
        <v>1251</v>
      </c>
      <c r="D322">
        <v>0.52800000000000002</v>
      </c>
      <c r="E322">
        <f t="shared" si="9"/>
        <v>11</v>
      </c>
    </row>
    <row r="323" spans="2:5" x14ac:dyDescent="0.35">
      <c r="B323" s="2" t="str">
        <f t="shared" ref="B323:B386" si="10">REPLACE(C323,11,1,"t")</f>
        <v>k0tcinv00at12cox5</v>
      </c>
      <c r="C323" t="s">
        <v>1252</v>
      </c>
      <c r="D323">
        <v>0.76800000000000002</v>
      </c>
      <c r="E323">
        <f t="shared" ref="E323:E386" si="11">D323/0.048</f>
        <v>16</v>
      </c>
    </row>
    <row r="324" spans="2:5" x14ac:dyDescent="0.35">
      <c r="B324" s="2" t="str">
        <f t="shared" si="10"/>
        <v>k0tcinv00at11b1x5</v>
      </c>
      <c r="C324" t="s">
        <v>53</v>
      </c>
      <c r="D324">
        <v>0.192</v>
      </c>
      <c r="E324">
        <f t="shared" si="11"/>
        <v>4</v>
      </c>
    </row>
    <row r="325" spans="2:5" x14ac:dyDescent="0.35">
      <c r="B325" s="2" t="str">
        <f t="shared" si="10"/>
        <v>k0tcinv00at11b2x5</v>
      </c>
      <c r="C325" t="s">
        <v>54</v>
      </c>
      <c r="D325">
        <v>0.24</v>
      </c>
      <c r="E325">
        <f t="shared" si="11"/>
        <v>5</v>
      </c>
    </row>
    <row r="326" spans="2:5" x14ac:dyDescent="0.35">
      <c r="B326" s="2" t="str">
        <f t="shared" si="10"/>
        <v>k0tcinv00at11c1x5</v>
      </c>
      <c r="C326" t="s">
        <v>55</v>
      </c>
      <c r="D326">
        <v>0.192</v>
      </c>
      <c r="E326">
        <f t="shared" si="11"/>
        <v>4</v>
      </c>
    </row>
    <row r="327" spans="2:5" x14ac:dyDescent="0.35">
      <c r="B327" s="2" t="str">
        <f t="shared" si="10"/>
        <v>k0tcinv00at11c2x5</v>
      </c>
      <c r="C327" t="s">
        <v>56</v>
      </c>
      <c r="D327">
        <v>0.24</v>
      </c>
      <c r="E327">
        <f t="shared" si="11"/>
        <v>5</v>
      </c>
    </row>
    <row r="328" spans="2:5" x14ac:dyDescent="0.35">
      <c r="B328" s="2" t="str">
        <f t="shared" si="10"/>
        <v>k0tcinv00at11c4x5</v>
      </c>
      <c r="C328" t="s">
        <v>57</v>
      </c>
      <c r="D328">
        <v>0.28799999999999998</v>
      </c>
      <c r="E328">
        <f t="shared" si="11"/>
        <v>5.9999999999999991</v>
      </c>
    </row>
    <row r="329" spans="2:5" x14ac:dyDescent="0.35">
      <c r="B329" s="2" t="str">
        <f t="shared" si="10"/>
        <v>k0tcinv00at11c6x5</v>
      </c>
      <c r="C329" t="s">
        <v>58</v>
      </c>
      <c r="D329">
        <v>0.432</v>
      </c>
      <c r="E329">
        <f t="shared" si="11"/>
        <v>9</v>
      </c>
    </row>
    <row r="330" spans="2:5" x14ac:dyDescent="0.35">
      <c r="B330" s="2" t="str">
        <f t="shared" si="10"/>
        <v>k0tcinv00at11c8x5</v>
      </c>
      <c r="C330" t="s">
        <v>59</v>
      </c>
      <c r="D330">
        <v>0.52800000000000002</v>
      </c>
      <c r="E330">
        <f t="shared" si="11"/>
        <v>11</v>
      </c>
    </row>
    <row r="331" spans="2:5" x14ac:dyDescent="0.35">
      <c r="B331" s="2" t="str">
        <f t="shared" si="10"/>
        <v>k0tcinv00at11ccx5</v>
      </c>
      <c r="C331" t="s">
        <v>60</v>
      </c>
      <c r="D331">
        <v>0.76800000000000002</v>
      </c>
      <c r="E331">
        <f t="shared" si="11"/>
        <v>16</v>
      </c>
    </row>
    <row r="332" spans="2:5" x14ac:dyDescent="0.35">
      <c r="B332" s="2" t="str">
        <f t="shared" si="10"/>
        <v>k0tcinv00at12cgx5</v>
      </c>
      <c r="C332" t="s">
        <v>63</v>
      </c>
      <c r="D332">
        <v>0.52800000000000002</v>
      </c>
      <c r="E332">
        <f t="shared" si="11"/>
        <v>11</v>
      </c>
    </row>
    <row r="333" spans="2:5" x14ac:dyDescent="0.35">
      <c r="B333" s="2" t="str">
        <f t="shared" si="10"/>
        <v>k0tcinv00at12cox5</v>
      </c>
      <c r="C333" t="s">
        <v>342</v>
      </c>
      <c r="D333">
        <v>0.76800000000000002</v>
      </c>
      <c r="E333">
        <f t="shared" si="11"/>
        <v>16</v>
      </c>
    </row>
    <row r="334" spans="2:5" x14ac:dyDescent="0.35">
      <c r="B334" s="2" t="str">
        <f t="shared" si="10"/>
        <v>k0tcinv00ht11b1x5</v>
      </c>
      <c r="C334" t="s">
        <v>1253</v>
      </c>
      <c r="D334">
        <v>0.14399999999999999</v>
      </c>
      <c r="E334">
        <f t="shared" si="11"/>
        <v>2.9999999999999996</v>
      </c>
    </row>
    <row r="335" spans="2:5" x14ac:dyDescent="0.35">
      <c r="B335" s="2" t="str">
        <f t="shared" si="10"/>
        <v>k0tcinv00ht11c1x5</v>
      </c>
      <c r="C335" t="s">
        <v>1254</v>
      </c>
      <c r="D335">
        <v>0.14399999999999999</v>
      </c>
      <c r="E335">
        <f t="shared" si="11"/>
        <v>2.9999999999999996</v>
      </c>
    </row>
    <row r="336" spans="2:5" x14ac:dyDescent="0.35">
      <c r="B336" s="2" t="str">
        <f t="shared" si="10"/>
        <v>k0tcinv00ht11b1x5</v>
      </c>
      <c r="C336" t="s">
        <v>1255</v>
      </c>
      <c r="D336">
        <v>0.14399999999999999</v>
      </c>
      <c r="E336">
        <f t="shared" si="11"/>
        <v>2.9999999999999996</v>
      </c>
    </row>
    <row r="337" spans="2:5" x14ac:dyDescent="0.35">
      <c r="B337" s="2" t="str">
        <f t="shared" si="10"/>
        <v>k0tcinv00ht11c1x5</v>
      </c>
      <c r="C337" t="s">
        <v>1256</v>
      </c>
      <c r="D337">
        <v>0.14399999999999999</v>
      </c>
      <c r="E337">
        <f t="shared" si="11"/>
        <v>2.9999999999999996</v>
      </c>
    </row>
    <row r="338" spans="2:5" x14ac:dyDescent="0.35">
      <c r="B338" s="2" t="str">
        <f t="shared" si="10"/>
        <v>k0tcinv00ht11b1x5</v>
      </c>
      <c r="C338" t="s">
        <v>1257</v>
      </c>
      <c r="D338">
        <v>0.14399999999999999</v>
      </c>
      <c r="E338">
        <f t="shared" si="11"/>
        <v>2.9999999999999996</v>
      </c>
    </row>
    <row r="339" spans="2:5" x14ac:dyDescent="0.35">
      <c r="B339" s="2" t="str">
        <f t="shared" si="10"/>
        <v>k0tcinv00ht11c1x5</v>
      </c>
      <c r="C339" t="s">
        <v>1258</v>
      </c>
      <c r="D339">
        <v>0.14399999999999999</v>
      </c>
      <c r="E339">
        <f t="shared" si="11"/>
        <v>2.9999999999999996</v>
      </c>
    </row>
    <row r="340" spans="2:5" x14ac:dyDescent="0.35">
      <c r="B340" s="2" t="str">
        <f t="shared" si="10"/>
        <v>k0tcinv00ht11b1x5</v>
      </c>
      <c r="C340" t="s">
        <v>343</v>
      </c>
      <c r="D340">
        <v>0.14399999999999999</v>
      </c>
      <c r="E340">
        <f t="shared" si="11"/>
        <v>2.9999999999999996</v>
      </c>
    </row>
    <row r="341" spans="2:5" x14ac:dyDescent="0.35">
      <c r="B341" s="2" t="str">
        <f t="shared" si="10"/>
        <v>k0tcinv00ht11c1x5</v>
      </c>
      <c r="C341" t="s">
        <v>344</v>
      </c>
      <c r="D341">
        <v>0.14399999999999999</v>
      </c>
      <c r="E341">
        <f t="shared" si="11"/>
        <v>2.9999999999999996</v>
      </c>
    </row>
    <row r="342" spans="2:5" x14ac:dyDescent="0.35">
      <c r="B342" s="2" t="str">
        <f t="shared" si="10"/>
        <v>k0tclb0a2at11b1x5</v>
      </c>
      <c r="C342" t="s">
        <v>1259</v>
      </c>
      <c r="D342">
        <v>0.28799999999999998</v>
      </c>
      <c r="E342">
        <f t="shared" si="11"/>
        <v>5.9999999999999991</v>
      </c>
    </row>
    <row r="343" spans="2:5" x14ac:dyDescent="0.35">
      <c r="B343" s="2" t="str">
        <f t="shared" si="10"/>
        <v>k0tclb0a2at11b2x5</v>
      </c>
      <c r="C343" t="s">
        <v>1260</v>
      </c>
      <c r="D343">
        <v>0.28799999999999998</v>
      </c>
      <c r="E343">
        <f t="shared" si="11"/>
        <v>5.9999999999999991</v>
      </c>
    </row>
    <row r="344" spans="2:5" x14ac:dyDescent="0.35">
      <c r="B344" s="2" t="str">
        <f t="shared" si="10"/>
        <v>k0tclb0a2at11c1x5</v>
      </c>
      <c r="C344" t="s">
        <v>1261</v>
      </c>
      <c r="D344">
        <v>0.28799999999999998</v>
      </c>
      <c r="E344">
        <f t="shared" si="11"/>
        <v>5.9999999999999991</v>
      </c>
    </row>
    <row r="345" spans="2:5" x14ac:dyDescent="0.35">
      <c r="B345" s="2" t="str">
        <f t="shared" si="10"/>
        <v>k0tclb0a2at11c2x5</v>
      </c>
      <c r="C345" t="s">
        <v>1262</v>
      </c>
      <c r="D345">
        <v>0.28799999999999998</v>
      </c>
      <c r="E345">
        <f t="shared" si="11"/>
        <v>5.9999999999999991</v>
      </c>
    </row>
    <row r="346" spans="2:5" x14ac:dyDescent="0.35">
      <c r="B346" s="2" t="str">
        <f t="shared" si="10"/>
        <v>k0tclb0a2at11c4x5</v>
      </c>
      <c r="C346" t="s">
        <v>1263</v>
      </c>
      <c r="D346">
        <v>0.432</v>
      </c>
      <c r="E346">
        <f t="shared" si="11"/>
        <v>9</v>
      </c>
    </row>
    <row r="347" spans="2:5" x14ac:dyDescent="0.35">
      <c r="B347" s="2" t="str">
        <f t="shared" si="10"/>
        <v>k0tclb0a2at11c6x5</v>
      </c>
      <c r="C347" t="s">
        <v>1264</v>
      </c>
      <c r="D347">
        <v>0.52800000000000002</v>
      </c>
      <c r="E347">
        <f t="shared" si="11"/>
        <v>11</v>
      </c>
    </row>
    <row r="348" spans="2:5" x14ac:dyDescent="0.35">
      <c r="B348" s="2" t="str">
        <f t="shared" si="10"/>
        <v>k0tclb0a2at12c8x5</v>
      </c>
      <c r="C348" t="s">
        <v>1265</v>
      </c>
      <c r="D348">
        <v>0.33600000000000002</v>
      </c>
      <c r="E348">
        <f t="shared" si="11"/>
        <v>7</v>
      </c>
    </row>
    <row r="349" spans="2:5" x14ac:dyDescent="0.35">
      <c r="B349" s="2" t="str">
        <f t="shared" si="10"/>
        <v>k0tclb0a2at12ccx5</v>
      </c>
      <c r="C349" t="s">
        <v>1266</v>
      </c>
      <c r="D349">
        <v>0.48</v>
      </c>
      <c r="E349">
        <f t="shared" si="11"/>
        <v>10</v>
      </c>
    </row>
    <row r="350" spans="2:5" x14ac:dyDescent="0.35">
      <c r="B350" s="2" t="str">
        <f t="shared" si="10"/>
        <v>k0tclb0a2at11b1x5</v>
      </c>
      <c r="C350" t="s">
        <v>1267</v>
      </c>
      <c r="D350">
        <v>0.28799999999999998</v>
      </c>
      <c r="E350">
        <f t="shared" si="11"/>
        <v>5.9999999999999991</v>
      </c>
    </row>
    <row r="351" spans="2:5" x14ac:dyDescent="0.35">
      <c r="B351" s="2" t="str">
        <f t="shared" si="10"/>
        <v>k0tclb0a2at11b2x5</v>
      </c>
      <c r="C351" t="s">
        <v>1268</v>
      </c>
      <c r="D351">
        <v>0.28799999999999998</v>
      </c>
      <c r="E351">
        <f t="shared" si="11"/>
        <v>5.9999999999999991</v>
      </c>
    </row>
    <row r="352" spans="2:5" x14ac:dyDescent="0.35">
      <c r="B352" s="2" t="str">
        <f t="shared" si="10"/>
        <v>k0tclb0a2at11c1x5</v>
      </c>
      <c r="C352" t="s">
        <v>1269</v>
      </c>
      <c r="D352">
        <v>0.28799999999999998</v>
      </c>
      <c r="E352">
        <f t="shared" si="11"/>
        <v>5.9999999999999991</v>
      </c>
    </row>
    <row r="353" spans="2:5" x14ac:dyDescent="0.35">
      <c r="B353" s="2" t="str">
        <f t="shared" si="10"/>
        <v>k0tclb0a2at11c2x5</v>
      </c>
      <c r="C353" t="s">
        <v>1270</v>
      </c>
      <c r="D353">
        <v>0.28799999999999998</v>
      </c>
      <c r="E353">
        <f t="shared" si="11"/>
        <v>5.9999999999999991</v>
      </c>
    </row>
    <row r="354" spans="2:5" x14ac:dyDescent="0.35">
      <c r="B354" s="2" t="str">
        <f t="shared" si="10"/>
        <v>k0tclb0a2at11c4x5</v>
      </c>
      <c r="C354" t="s">
        <v>1271</v>
      </c>
      <c r="D354">
        <v>0.432</v>
      </c>
      <c r="E354">
        <f t="shared" si="11"/>
        <v>9</v>
      </c>
    </row>
    <row r="355" spans="2:5" x14ac:dyDescent="0.35">
      <c r="B355" s="2" t="str">
        <f t="shared" si="10"/>
        <v>k0tclb0a2at11c6x5</v>
      </c>
      <c r="C355" t="s">
        <v>1272</v>
      </c>
      <c r="D355">
        <v>0.52800000000000002</v>
      </c>
      <c r="E355">
        <f t="shared" si="11"/>
        <v>11</v>
      </c>
    </row>
    <row r="356" spans="2:5" x14ac:dyDescent="0.35">
      <c r="B356" s="2" t="str">
        <f t="shared" si="10"/>
        <v>k0tclb0a2at12c8x5</v>
      </c>
      <c r="C356" t="s">
        <v>1273</v>
      </c>
      <c r="D356">
        <v>0.33600000000000002</v>
      </c>
      <c r="E356">
        <f t="shared" si="11"/>
        <v>7</v>
      </c>
    </row>
    <row r="357" spans="2:5" x14ac:dyDescent="0.35">
      <c r="B357" s="2" t="str">
        <f t="shared" si="10"/>
        <v>k0tclb0a2at12ccx5</v>
      </c>
      <c r="C357" t="s">
        <v>1274</v>
      </c>
      <c r="D357">
        <v>0.48</v>
      </c>
      <c r="E357">
        <f t="shared" si="11"/>
        <v>10</v>
      </c>
    </row>
    <row r="358" spans="2:5" x14ac:dyDescent="0.35">
      <c r="B358" s="2" t="str">
        <f t="shared" si="10"/>
        <v>k0tclb0a2at11b1x5</v>
      </c>
      <c r="C358" t="s">
        <v>1275</v>
      </c>
      <c r="D358">
        <v>0.28799999999999998</v>
      </c>
      <c r="E358">
        <f t="shared" si="11"/>
        <v>5.9999999999999991</v>
      </c>
    </row>
    <row r="359" spans="2:5" x14ac:dyDescent="0.35">
      <c r="B359" s="2" t="str">
        <f t="shared" si="10"/>
        <v>k0tclb0a2at11b2x5</v>
      </c>
      <c r="C359" t="s">
        <v>1276</v>
      </c>
      <c r="D359">
        <v>0.28799999999999998</v>
      </c>
      <c r="E359">
        <f t="shared" si="11"/>
        <v>5.9999999999999991</v>
      </c>
    </row>
    <row r="360" spans="2:5" x14ac:dyDescent="0.35">
      <c r="B360" s="2" t="str">
        <f t="shared" si="10"/>
        <v>k0tclb0a2at11c1x5</v>
      </c>
      <c r="C360" t="s">
        <v>1277</v>
      </c>
      <c r="D360">
        <v>0.28799999999999998</v>
      </c>
      <c r="E360">
        <f t="shared" si="11"/>
        <v>5.9999999999999991</v>
      </c>
    </row>
    <row r="361" spans="2:5" x14ac:dyDescent="0.35">
      <c r="B361" s="2" t="str">
        <f t="shared" si="10"/>
        <v>k0tclb0a2at11c2x5</v>
      </c>
      <c r="C361" t="s">
        <v>1278</v>
      </c>
      <c r="D361">
        <v>0.28799999999999998</v>
      </c>
      <c r="E361">
        <f t="shared" si="11"/>
        <v>5.9999999999999991</v>
      </c>
    </row>
    <row r="362" spans="2:5" x14ac:dyDescent="0.35">
      <c r="B362" s="2" t="str">
        <f t="shared" si="10"/>
        <v>k0tclb0a2at11c4x5</v>
      </c>
      <c r="C362" t="s">
        <v>1279</v>
      </c>
      <c r="D362">
        <v>0.432</v>
      </c>
      <c r="E362">
        <f t="shared" si="11"/>
        <v>9</v>
      </c>
    </row>
    <row r="363" spans="2:5" x14ac:dyDescent="0.35">
      <c r="B363" s="2" t="str">
        <f t="shared" si="10"/>
        <v>k0tclb0a2at11c6x5</v>
      </c>
      <c r="C363" t="s">
        <v>1280</v>
      </c>
      <c r="D363">
        <v>0.52800000000000002</v>
      </c>
      <c r="E363">
        <f t="shared" si="11"/>
        <v>11</v>
      </c>
    </row>
    <row r="364" spans="2:5" x14ac:dyDescent="0.35">
      <c r="B364" s="2" t="str">
        <f t="shared" si="10"/>
        <v>k0tclb0a2at12c8x5</v>
      </c>
      <c r="C364" t="s">
        <v>1281</v>
      </c>
      <c r="D364">
        <v>0.33600000000000002</v>
      </c>
      <c r="E364">
        <f t="shared" si="11"/>
        <v>7</v>
      </c>
    </row>
    <row r="365" spans="2:5" x14ac:dyDescent="0.35">
      <c r="B365" s="2" t="str">
        <f t="shared" si="10"/>
        <v>k0tclb0a2at12ccx5</v>
      </c>
      <c r="C365" t="s">
        <v>1282</v>
      </c>
      <c r="D365">
        <v>0.48</v>
      </c>
      <c r="E365">
        <f t="shared" si="11"/>
        <v>10</v>
      </c>
    </row>
    <row r="366" spans="2:5" x14ac:dyDescent="0.35">
      <c r="B366" s="2" t="str">
        <f t="shared" si="10"/>
        <v>k0tclb0a2at11b1x5</v>
      </c>
      <c r="C366" t="s">
        <v>64</v>
      </c>
      <c r="D366">
        <v>0.28799999999999998</v>
      </c>
      <c r="E366">
        <f t="shared" si="11"/>
        <v>5.9999999999999991</v>
      </c>
    </row>
    <row r="367" spans="2:5" x14ac:dyDescent="0.35">
      <c r="B367" s="2" t="str">
        <f t="shared" si="10"/>
        <v>k0tclb0a2at11b2x5</v>
      </c>
      <c r="C367" t="s">
        <v>65</v>
      </c>
      <c r="D367">
        <v>0.28799999999999998</v>
      </c>
      <c r="E367">
        <f t="shared" si="11"/>
        <v>5.9999999999999991</v>
      </c>
    </row>
    <row r="368" spans="2:5" x14ac:dyDescent="0.35">
      <c r="B368" s="2" t="str">
        <f t="shared" si="10"/>
        <v>k0tclb0a2at11c1x5</v>
      </c>
      <c r="C368" t="s">
        <v>66</v>
      </c>
      <c r="D368">
        <v>0.28799999999999998</v>
      </c>
      <c r="E368">
        <f t="shared" si="11"/>
        <v>5.9999999999999991</v>
      </c>
    </row>
    <row r="369" spans="2:5" x14ac:dyDescent="0.35">
      <c r="B369" s="2" t="str">
        <f t="shared" si="10"/>
        <v>k0tclb0a2at11c2x5</v>
      </c>
      <c r="C369" t="s">
        <v>67</v>
      </c>
      <c r="D369">
        <v>0.28799999999999998</v>
      </c>
      <c r="E369">
        <f t="shared" si="11"/>
        <v>5.9999999999999991</v>
      </c>
    </row>
    <row r="370" spans="2:5" x14ac:dyDescent="0.35">
      <c r="B370" s="2" t="str">
        <f t="shared" si="10"/>
        <v>k0tclb0a2at11c4x5</v>
      </c>
      <c r="C370" t="s">
        <v>68</v>
      </c>
      <c r="D370">
        <v>0.432</v>
      </c>
      <c r="E370">
        <f t="shared" si="11"/>
        <v>9</v>
      </c>
    </row>
    <row r="371" spans="2:5" x14ac:dyDescent="0.35">
      <c r="B371" s="2" t="str">
        <f t="shared" si="10"/>
        <v>k0tclb0a2at11c6x5</v>
      </c>
      <c r="C371" t="s">
        <v>69</v>
      </c>
      <c r="D371">
        <v>0.52800000000000002</v>
      </c>
      <c r="E371">
        <f t="shared" si="11"/>
        <v>11</v>
      </c>
    </row>
    <row r="372" spans="2:5" x14ac:dyDescent="0.35">
      <c r="B372" s="2" t="str">
        <f t="shared" si="10"/>
        <v>k0tclb0a2at12c8x5</v>
      </c>
      <c r="C372" t="s">
        <v>70</v>
      </c>
      <c r="D372">
        <v>0.33600000000000002</v>
      </c>
      <c r="E372">
        <f t="shared" si="11"/>
        <v>7</v>
      </c>
    </row>
    <row r="373" spans="2:5" x14ac:dyDescent="0.35">
      <c r="B373" s="2" t="str">
        <f t="shared" si="10"/>
        <v>k0tclb0a2at12ccx5</v>
      </c>
      <c r="C373" t="s">
        <v>71</v>
      </c>
      <c r="D373">
        <v>0.48</v>
      </c>
      <c r="E373">
        <f t="shared" si="11"/>
        <v>10</v>
      </c>
    </row>
    <row r="374" spans="2:5" x14ac:dyDescent="0.35">
      <c r="B374" s="2" t="str">
        <f t="shared" si="10"/>
        <v>k0tfsx000at12b1x5</v>
      </c>
      <c r="C374" t="s">
        <v>1283</v>
      </c>
      <c r="D374">
        <v>0.72</v>
      </c>
      <c r="E374">
        <f t="shared" si="11"/>
        <v>15</v>
      </c>
    </row>
    <row r="375" spans="2:5" x14ac:dyDescent="0.35">
      <c r="B375" s="2" t="str">
        <f t="shared" si="10"/>
        <v>k0tfsx000at12c1x5</v>
      </c>
      <c r="C375" t="s">
        <v>1284</v>
      </c>
      <c r="D375">
        <v>0.72</v>
      </c>
      <c r="E375">
        <f t="shared" si="11"/>
        <v>15</v>
      </c>
    </row>
    <row r="376" spans="2:5" x14ac:dyDescent="0.35">
      <c r="B376" s="2" t="str">
        <f t="shared" si="10"/>
        <v>k0tfsx000at12b1x5</v>
      </c>
      <c r="C376" t="s">
        <v>1285</v>
      </c>
      <c r="D376">
        <v>0.72</v>
      </c>
      <c r="E376">
        <f t="shared" si="11"/>
        <v>15</v>
      </c>
    </row>
    <row r="377" spans="2:5" x14ac:dyDescent="0.35">
      <c r="B377" s="2" t="str">
        <f t="shared" si="10"/>
        <v>k0tfsx000at12c1x5</v>
      </c>
      <c r="C377" t="s">
        <v>1286</v>
      </c>
      <c r="D377">
        <v>0.72</v>
      </c>
      <c r="E377">
        <f t="shared" si="11"/>
        <v>15</v>
      </c>
    </row>
    <row r="378" spans="2:5" x14ac:dyDescent="0.35">
      <c r="B378" s="2" t="str">
        <f t="shared" si="10"/>
        <v>k0tfsx000at12b1x5</v>
      </c>
      <c r="C378" t="s">
        <v>1287</v>
      </c>
      <c r="D378">
        <v>0.72</v>
      </c>
      <c r="E378">
        <f t="shared" si="11"/>
        <v>15</v>
      </c>
    </row>
    <row r="379" spans="2:5" x14ac:dyDescent="0.35">
      <c r="B379" s="2" t="str">
        <f t="shared" si="10"/>
        <v>k0tfsx000at12c1x5</v>
      </c>
      <c r="C379" t="s">
        <v>1288</v>
      </c>
      <c r="D379">
        <v>0.72</v>
      </c>
      <c r="E379">
        <f t="shared" si="11"/>
        <v>15</v>
      </c>
    </row>
    <row r="380" spans="2:5" x14ac:dyDescent="0.35">
      <c r="B380" s="2" t="str">
        <f t="shared" si="10"/>
        <v>k0tfsx000at12b1x5</v>
      </c>
      <c r="C380" t="s">
        <v>1289</v>
      </c>
      <c r="D380">
        <v>0.72</v>
      </c>
      <c r="E380">
        <f t="shared" si="11"/>
        <v>15</v>
      </c>
    </row>
    <row r="381" spans="2:5" x14ac:dyDescent="0.35">
      <c r="B381" s="2" t="str">
        <f t="shared" si="10"/>
        <v>k0tfsx000at12c1x5</v>
      </c>
      <c r="C381" t="s">
        <v>1290</v>
      </c>
      <c r="D381">
        <v>0.72</v>
      </c>
      <c r="E381">
        <f t="shared" si="11"/>
        <v>15</v>
      </c>
    </row>
    <row r="382" spans="2:5" x14ac:dyDescent="0.35">
      <c r="B382" s="2" t="str">
        <f t="shared" si="10"/>
        <v>k0tfsx000at12b1x5</v>
      </c>
      <c r="C382" t="s">
        <v>345</v>
      </c>
      <c r="D382">
        <v>0.72</v>
      </c>
      <c r="E382">
        <f t="shared" si="11"/>
        <v>15</v>
      </c>
    </row>
    <row r="383" spans="2:5" x14ac:dyDescent="0.35">
      <c r="B383" s="2" t="str">
        <f t="shared" si="10"/>
        <v>k0tfsx000at12c1x5</v>
      </c>
      <c r="C383" t="s">
        <v>346</v>
      </c>
      <c r="D383">
        <v>0.72</v>
      </c>
      <c r="E383">
        <f t="shared" si="11"/>
        <v>15</v>
      </c>
    </row>
    <row r="384" spans="2:5" x14ac:dyDescent="0.35">
      <c r="B384" s="2" t="str">
        <f t="shared" si="10"/>
        <v>k0tfun000at12b1x5</v>
      </c>
      <c r="C384" t="s">
        <v>1291</v>
      </c>
      <c r="D384">
        <v>0.432</v>
      </c>
      <c r="E384">
        <f t="shared" si="11"/>
        <v>9</v>
      </c>
    </row>
    <row r="385" spans="1:5" x14ac:dyDescent="0.35">
      <c r="B385" s="2" t="str">
        <f t="shared" si="10"/>
        <v>k0tfun000at12c1x5</v>
      </c>
      <c r="C385" t="s">
        <v>1292</v>
      </c>
      <c r="D385">
        <v>0.432</v>
      </c>
      <c r="E385">
        <f t="shared" si="11"/>
        <v>9</v>
      </c>
    </row>
    <row r="386" spans="1:5" x14ac:dyDescent="0.35">
      <c r="B386" s="2" t="str">
        <f t="shared" si="10"/>
        <v>k0tfun000at12b1x5</v>
      </c>
      <c r="C386" t="s">
        <v>1293</v>
      </c>
      <c r="D386">
        <v>0.432</v>
      </c>
      <c r="E386">
        <f t="shared" si="11"/>
        <v>9</v>
      </c>
    </row>
    <row r="387" spans="1:5" x14ac:dyDescent="0.35">
      <c r="B387" s="2" t="str">
        <f t="shared" ref="B387:B450" si="12">REPLACE(C387,11,1,"t")</f>
        <v>k0tfun000at12c1x5</v>
      </c>
      <c r="C387" t="s">
        <v>1294</v>
      </c>
      <c r="D387">
        <v>0.432</v>
      </c>
      <c r="E387">
        <f t="shared" ref="E387:E450" si="13">D387/0.048</f>
        <v>9</v>
      </c>
    </row>
    <row r="388" spans="1:5" x14ac:dyDescent="0.35">
      <c r="B388" s="2" t="str">
        <f t="shared" si="12"/>
        <v>k0tfun000at12b1x5</v>
      </c>
      <c r="C388" t="s">
        <v>1295</v>
      </c>
      <c r="D388">
        <v>0.432</v>
      </c>
      <c r="E388">
        <f t="shared" si="13"/>
        <v>9</v>
      </c>
    </row>
    <row r="389" spans="1:5" x14ac:dyDescent="0.35">
      <c r="B389" s="2" t="str">
        <f t="shared" si="12"/>
        <v>k0tfun000at12c1x5</v>
      </c>
      <c r="C389" t="s">
        <v>1296</v>
      </c>
      <c r="D389">
        <v>0.432</v>
      </c>
      <c r="E389">
        <f t="shared" si="13"/>
        <v>9</v>
      </c>
    </row>
    <row r="390" spans="1:5" x14ac:dyDescent="0.35">
      <c r="B390" s="2" t="str">
        <f t="shared" si="12"/>
        <v>k0tfun000at12b1x5</v>
      </c>
      <c r="C390" t="s">
        <v>1297</v>
      </c>
      <c r="D390">
        <v>0.432</v>
      </c>
      <c r="E390">
        <f t="shared" si="13"/>
        <v>9</v>
      </c>
    </row>
    <row r="391" spans="1:5" x14ac:dyDescent="0.35">
      <c r="B391" s="2" t="str">
        <f t="shared" si="12"/>
        <v>k0tfun000at12c1x5</v>
      </c>
      <c r="C391" t="s">
        <v>1298</v>
      </c>
      <c r="D391">
        <v>0.432</v>
      </c>
      <c r="E391">
        <f t="shared" si="13"/>
        <v>9</v>
      </c>
    </row>
    <row r="392" spans="1:5" x14ac:dyDescent="0.35">
      <c r="B392" s="2" t="str">
        <f t="shared" si="12"/>
        <v>k0tfun000at12b1x5</v>
      </c>
      <c r="C392" t="s">
        <v>347</v>
      </c>
      <c r="D392">
        <v>0.432</v>
      </c>
      <c r="E392">
        <f t="shared" si="13"/>
        <v>9</v>
      </c>
    </row>
    <row r="393" spans="1:5" x14ac:dyDescent="0.35">
      <c r="B393" s="2" t="str">
        <f t="shared" si="12"/>
        <v>k0tfun000at12c1x5</v>
      </c>
      <c r="C393" t="s">
        <v>348</v>
      </c>
      <c r="D393">
        <v>0.432</v>
      </c>
      <c r="E393">
        <f t="shared" si="13"/>
        <v>9</v>
      </c>
    </row>
    <row r="394" spans="1:5" x14ac:dyDescent="0.35">
      <c r="A394" t="str">
        <f t="shared" ref="A394:A438" si="14">REPLACE(B394,6,1,"s")</f>
        <v>k0tfus000at12b1x4</v>
      </c>
      <c r="B394" s="2" t="str">
        <f t="shared" si="12"/>
        <v>k0tfuy000at12b1x4</v>
      </c>
      <c r="C394" t="s">
        <v>1299</v>
      </c>
      <c r="D394">
        <v>0.52800000000000002</v>
      </c>
      <c r="E394">
        <f t="shared" si="13"/>
        <v>11</v>
      </c>
    </row>
    <row r="395" spans="1:5" x14ac:dyDescent="0.35">
      <c r="A395" t="str">
        <f t="shared" si="14"/>
        <v>k0tfus000at12b1x5</v>
      </c>
      <c r="B395" s="2" t="str">
        <f t="shared" si="12"/>
        <v>k0tfuy000at12b1x5</v>
      </c>
      <c r="C395" t="s">
        <v>1300</v>
      </c>
      <c r="D395">
        <v>0.52800000000000002</v>
      </c>
      <c r="E395">
        <f t="shared" si="13"/>
        <v>11</v>
      </c>
    </row>
    <row r="396" spans="1:5" x14ac:dyDescent="0.35">
      <c r="A396" t="str">
        <f t="shared" si="14"/>
        <v>k0tfus000at12b2x5</v>
      </c>
      <c r="B396" s="2" t="str">
        <f t="shared" si="12"/>
        <v>k0tfuy000at12b2x5</v>
      </c>
      <c r="C396" t="s">
        <v>1301</v>
      </c>
      <c r="D396">
        <v>0.57599999999999996</v>
      </c>
      <c r="E396">
        <f t="shared" si="13"/>
        <v>11.999999999999998</v>
      </c>
    </row>
    <row r="397" spans="1:5" x14ac:dyDescent="0.35">
      <c r="A397" t="str">
        <f t="shared" si="14"/>
        <v>k0tfus000at12c1x4</v>
      </c>
      <c r="B397" s="2" t="str">
        <f t="shared" si="12"/>
        <v>k0tfuy000at12c1x4</v>
      </c>
      <c r="C397" t="s">
        <v>1302</v>
      </c>
      <c r="D397">
        <v>0.52800000000000002</v>
      </c>
      <c r="E397">
        <f t="shared" si="13"/>
        <v>11</v>
      </c>
    </row>
    <row r="398" spans="1:5" x14ac:dyDescent="0.35">
      <c r="A398" t="str">
        <f t="shared" si="14"/>
        <v>k0tfus000at12c1x5</v>
      </c>
      <c r="B398" s="2" t="str">
        <f t="shared" si="12"/>
        <v>k0tfuy000at12c1x5</v>
      </c>
      <c r="C398" t="s">
        <v>1303</v>
      </c>
      <c r="D398">
        <v>0.52800000000000002</v>
      </c>
      <c r="E398">
        <f t="shared" si="13"/>
        <v>11</v>
      </c>
    </row>
    <row r="399" spans="1:5" x14ac:dyDescent="0.35">
      <c r="A399" t="str">
        <f t="shared" si="14"/>
        <v>k0tfus000at12c2x5</v>
      </c>
      <c r="B399" s="2" t="str">
        <f t="shared" si="12"/>
        <v>k0tfuy000at12c2x5</v>
      </c>
      <c r="C399" t="s">
        <v>1304</v>
      </c>
      <c r="D399">
        <v>0.57599999999999996</v>
      </c>
      <c r="E399">
        <f t="shared" si="13"/>
        <v>11.999999999999998</v>
      </c>
    </row>
    <row r="400" spans="1:5" x14ac:dyDescent="0.35">
      <c r="A400" t="str">
        <f t="shared" si="14"/>
        <v>k0tfus000at12c4x5</v>
      </c>
      <c r="B400" s="2" t="str">
        <f t="shared" si="12"/>
        <v>k0tfuy000at12c4x5</v>
      </c>
      <c r="C400" t="s">
        <v>1305</v>
      </c>
      <c r="D400">
        <v>0.624</v>
      </c>
      <c r="E400">
        <f t="shared" si="13"/>
        <v>13</v>
      </c>
    </row>
    <row r="401" spans="1:5" x14ac:dyDescent="0.35">
      <c r="A401" t="str">
        <f t="shared" si="14"/>
        <v>k0tfus000at12c8x5</v>
      </c>
      <c r="B401" s="2" t="str">
        <f t="shared" si="12"/>
        <v>k0tfuy000at12c8x5</v>
      </c>
      <c r="C401" t="s">
        <v>1306</v>
      </c>
      <c r="D401">
        <v>1.1040000000000001</v>
      </c>
      <c r="E401">
        <f t="shared" si="13"/>
        <v>23</v>
      </c>
    </row>
    <row r="402" spans="1:5" x14ac:dyDescent="0.35">
      <c r="A402" t="str">
        <f t="shared" si="14"/>
        <v>k0tfus000at12b1x4</v>
      </c>
      <c r="B402" s="2" t="str">
        <f t="shared" si="12"/>
        <v>k0tfuy000at12b1x4</v>
      </c>
      <c r="C402" t="s">
        <v>1307</v>
      </c>
      <c r="D402">
        <v>0.52800000000000002</v>
      </c>
      <c r="E402">
        <f t="shared" si="13"/>
        <v>11</v>
      </c>
    </row>
    <row r="403" spans="1:5" x14ac:dyDescent="0.35">
      <c r="A403" t="str">
        <f t="shared" si="14"/>
        <v>k0tfus000at12b1x5</v>
      </c>
      <c r="B403" s="2" t="str">
        <f t="shared" si="12"/>
        <v>k0tfuy000at12b1x5</v>
      </c>
      <c r="C403" t="s">
        <v>1308</v>
      </c>
      <c r="D403">
        <v>0.52800000000000002</v>
      </c>
      <c r="E403">
        <f t="shared" si="13"/>
        <v>11</v>
      </c>
    </row>
    <row r="404" spans="1:5" x14ac:dyDescent="0.35">
      <c r="A404" t="str">
        <f t="shared" si="14"/>
        <v>k0tfus000at12b2x5</v>
      </c>
      <c r="B404" s="2" t="str">
        <f t="shared" si="12"/>
        <v>k0tfuy000at12b2x5</v>
      </c>
      <c r="C404" t="s">
        <v>1309</v>
      </c>
      <c r="D404">
        <v>0.57599999999999996</v>
      </c>
      <c r="E404">
        <f t="shared" si="13"/>
        <v>11.999999999999998</v>
      </c>
    </row>
    <row r="405" spans="1:5" x14ac:dyDescent="0.35">
      <c r="A405" t="str">
        <f t="shared" si="14"/>
        <v>k0tfus000at12c1x4</v>
      </c>
      <c r="B405" s="2" t="str">
        <f t="shared" si="12"/>
        <v>k0tfuy000at12c1x4</v>
      </c>
      <c r="C405" t="s">
        <v>1310</v>
      </c>
      <c r="D405">
        <v>0.52800000000000002</v>
      </c>
      <c r="E405">
        <f t="shared" si="13"/>
        <v>11</v>
      </c>
    </row>
    <row r="406" spans="1:5" x14ac:dyDescent="0.35">
      <c r="A406" t="str">
        <f t="shared" si="14"/>
        <v>k0tfus000at12c1x5</v>
      </c>
      <c r="B406" s="2" t="str">
        <f t="shared" si="12"/>
        <v>k0tfuy000at12c1x5</v>
      </c>
      <c r="C406" t="s">
        <v>1311</v>
      </c>
      <c r="D406">
        <v>0.52800000000000002</v>
      </c>
      <c r="E406">
        <f t="shared" si="13"/>
        <v>11</v>
      </c>
    </row>
    <row r="407" spans="1:5" x14ac:dyDescent="0.35">
      <c r="A407" t="str">
        <f t="shared" si="14"/>
        <v>k0tfus000at12c2x5</v>
      </c>
      <c r="B407" s="2" t="str">
        <f t="shared" si="12"/>
        <v>k0tfuy000at12c2x5</v>
      </c>
      <c r="C407" t="s">
        <v>1312</v>
      </c>
      <c r="D407">
        <v>0.57599999999999996</v>
      </c>
      <c r="E407">
        <f t="shared" si="13"/>
        <v>11.999999999999998</v>
      </c>
    </row>
    <row r="408" spans="1:5" x14ac:dyDescent="0.35">
      <c r="A408" t="str">
        <f t="shared" si="14"/>
        <v>k0tfus000at12c4x5</v>
      </c>
      <c r="B408" s="2" t="str">
        <f t="shared" si="12"/>
        <v>k0tfuy000at12c4x5</v>
      </c>
      <c r="C408" t="s">
        <v>1313</v>
      </c>
      <c r="D408">
        <v>0.624</v>
      </c>
      <c r="E408">
        <f t="shared" si="13"/>
        <v>13</v>
      </c>
    </row>
    <row r="409" spans="1:5" x14ac:dyDescent="0.35">
      <c r="A409" t="str">
        <f t="shared" si="14"/>
        <v>k0tfus000at12c8x5</v>
      </c>
      <c r="B409" s="2" t="str">
        <f t="shared" si="12"/>
        <v>k0tfuy000at12c8x5</v>
      </c>
      <c r="C409" t="s">
        <v>1314</v>
      </c>
      <c r="D409">
        <v>1.1040000000000001</v>
      </c>
      <c r="E409">
        <f t="shared" si="13"/>
        <v>23</v>
      </c>
    </row>
    <row r="410" spans="1:5" x14ac:dyDescent="0.35">
      <c r="A410" t="str">
        <f t="shared" si="14"/>
        <v>k0tfus000at12b1x4</v>
      </c>
      <c r="B410" s="2" t="str">
        <f t="shared" si="12"/>
        <v>k0tfuy000at12b1x4</v>
      </c>
      <c r="C410" t="s">
        <v>1315</v>
      </c>
      <c r="D410">
        <v>0.52800000000000002</v>
      </c>
      <c r="E410">
        <f t="shared" si="13"/>
        <v>11</v>
      </c>
    </row>
    <row r="411" spans="1:5" x14ac:dyDescent="0.35">
      <c r="A411" t="str">
        <f t="shared" si="14"/>
        <v>k0tfus000at12b1x5</v>
      </c>
      <c r="B411" s="2" t="str">
        <f t="shared" si="12"/>
        <v>k0tfuy000at12b1x5</v>
      </c>
      <c r="C411" t="s">
        <v>1316</v>
      </c>
      <c r="D411">
        <v>0.52800000000000002</v>
      </c>
      <c r="E411">
        <f t="shared" si="13"/>
        <v>11</v>
      </c>
    </row>
    <row r="412" spans="1:5" x14ac:dyDescent="0.35">
      <c r="A412" t="str">
        <f t="shared" si="14"/>
        <v>k0tfus000at12b2x5</v>
      </c>
      <c r="B412" s="2" t="str">
        <f t="shared" si="12"/>
        <v>k0tfuy000at12b2x5</v>
      </c>
      <c r="C412" t="s">
        <v>1317</v>
      </c>
      <c r="D412">
        <v>0.57599999999999996</v>
      </c>
      <c r="E412">
        <f t="shared" si="13"/>
        <v>11.999999999999998</v>
      </c>
    </row>
    <row r="413" spans="1:5" x14ac:dyDescent="0.35">
      <c r="A413" t="str">
        <f t="shared" si="14"/>
        <v>k0tfus000at12c1x4</v>
      </c>
      <c r="B413" s="2" t="str">
        <f t="shared" si="12"/>
        <v>k0tfuy000at12c1x4</v>
      </c>
      <c r="C413" t="s">
        <v>1318</v>
      </c>
      <c r="D413">
        <v>0.52800000000000002</v>
      </c>
      <c r="E413">
        <f t="shared" si="13"/>
        <v>11</v>
      </c>
    </row>
    <row r="414" spans="1:5" x14ac:dyDescent="0.35">
      <c r="A414" t="str">
        <f t="shared" si="14"/>
        <v>k0tfus000at12c1x5</v>
      </c>
      <c r="B414" s="2" t="str">
        <f t="shared" si="12"/>
        <v>k0tfuy000at12c1x5</v>
      </c>
      <c r="C414" t="s">
        <v>1319</v>
      </c>
      <c r="D414">
        <v>0.52800000000000002</v>
      </c>
      <c r="E414">
        <f t="shared" si="13"/>
        <v>11</v>
      </c>
    </row>
    <row r="415" spans="1:5" x14ac:dyDescent="0.35">
      <c r="A415" t="str">
        <f t="shared" si="14"/>
        <v>k0tfus000at12c2x5</v>
      </c>
      <c r="B415" s="2" t="str">
        <f t="shared" si="12"/>
        <v>k0tfuy000at12c2x5</v>
      </c>
      <c r="C415" t="s">
        <v>1320</v>
      </c>
      <c r="D415">
        <v>0.57599999999999996</v>
      </c>
      <c r="E415">
        <f t="shared" si="13"/>
        <v>11.999999999999998</v>
      </c>
    </row>
    <row r="416" spans="1:5" x14ac:dyDescent="0.35">
      <c r="A416" t="str">
        <f t="shared" si="14"/>
        <v>k0tfus000at12c4x5</v>
      </c>
      <c r="B416" s="2" t="str">
        <f t="shared" si="12"/>
        <v>k0tfuy000at12c4x5</v>
      </c>
      <c r="C416" t="s">
        <v>1321</v>
      </c>
      <c r="D416">
        <v>0.624</v>
      </c>
      <c r="E416">
        <f t="shared" si="13"/>
        <v>13</v>
      </c>
    </row>
    <row r="417" spans="1:5" x14ac:dyDescent="0.35">
      <c r="A417" t="str">
        <f t="shared" si="14"/>
        <v>k0tfus000at12c8x5</v>
      </c>
      <c r="B417" s="2" t="str">
        <f t="shared" si="12"/>
        <v>k0tfuy000at12c8x5</v>
      </c>
      <c r="C417" t="s">
        <v>1322</v>
      </c>
      <c r="D417">
        <v>1.1040000000000001</v>
      </c>
      <c r="E417">
        <f t="shared" si="13"/>
        <v>23</v>
      </c>
    </row>
    <row r="418" spans="1:5" x14ac:dyDescent="0.35">
      <c r="A418" t="str">
        <f t="shared" si="14"/>
        <v>k0tfus000at12b1x4</v>
      </c>
      <c r="B418" s="2" t="str">
        <f t="shared" si="12"/>
        <v>k0tfuy000at12b1x4</v>
      </c>
      <c r="C418" t="s">
        <v>1323</v>
      </c>
      <c r="D418">
        <v>0.52800000000000002</v>
      </c>
      <c r="E418">
        <f t="shared" si="13"/>
        <v>11</v>
      </c>
    </row>
    <row r="419" spans="1:5" x14ac:dyDescent="0.35">
      <c r="A419" t="str">
        <f t="shared" si="14"/>
        <v>k0tfus000at12b1x5</v>
      </c>
      <c r="B419" s="2" t="str">
        <f t="shared" si="12"/>
        <v>k0tfuy000at12b1x5</v>
      </c>
      <c r="C419" t="s">
        <v>1324</v>
      </c>
      <c r="D419">
        <v>0.52800000000000002</v>
      </c>
      <c r="E419">
        <f t="shared" si="13"/>
        <v>11</v>
      </c>
    </row>
    <row r="420" spans="1:5" x14ac:dyDescent="0.35">
      <c r="A420" t="str">
        <f t="shared" si="14"/>
        <v>k0tfus000at12b2x5</v>
      </c>
      <c r="B420" s="2" t="str">
        <f t="shared" si="12"/>
        <v>k0tfuy000at12b2x5</v>
      </c>
      <c r="C420" t="s">
        <v>1325</v>
      </c>
      <c r="D420">
        <v>0.57599999999999996</v>
      </c>
      <c r="E420">
        <f t="shared" si="13"/>
        <v>11.999999999999998</v>
      </c>
    </row>
    <row r="421" spans="1:5" x14ac:dyDescent="0.35">
      <c r="A421" t="str">
        <f t="shared" si="14"/>
        <v>k0tfus000at12c1x4</v>
      </c>
      <c r="B421" s="2" t="str">
        <f t="shared" si="12"/>
        <v>k0tfuy000at12c1x4</v>
      </c>
      <c r="C421" t="s">
        <v>1326</v>
      </c>
      <c r="D421">
        <v>0.52800000000000002</v>
      </c>
      <c r="E421">
        <f t="shared" si="13"/>
        <v>11</v>
      </c>
    </row>
    <row r="422" spans="1:5" x14ac:dyDescent="0.35">
      <c r="A422" t="str">
        <f t="shared" si="14"/>
        <v>k0tfus000at12c1x5</v>
      </c>
      <c r="B422" s="2" t="str">
        <f t="shared" si="12"/>
        <v>k0tfuy000at12c1x5</v>
      </c>
      <c r="C422" t="s">
        <v>1327</v>
      </c>
      <c r="D422">
        <v>0.52800000000000002</v>
      </c>
      <c r="E422">
        <f t="shared" si="13"/>
        <v>11</v>
      </c>
    </row>
    <row r="423" spans="1:5" x14ac:dyDescent="0.35">
      <c r="A423" t="str">
        <f t="shared" si="14"/>
        <v>k0tfus000at12c2x5</v>
      </c>
      <c r="B423" s="2" t="str">
        <f t="shared" si="12"/>
        <v>k0tfuy000at12c2x5</v>
      </c>
      <c r="C423" t="s">
        <v>1328</v>
      </c>
      <c r="D423">
        <v>0.57599999999999996</v>
      </c>
      <c r="E423">
        <f t="shared" si="13"/>
        <v>11.999999999999998</v>
      </c>
    </row>
    <row r="424" spans="1:5" x14ac:dyDescent="0.35">
      <c r="A424" t="str">
        <f t="shared" si="14"/>
        <v>k0tfus000at12c4x5</v>
      </c>
      <c r="B424" s="2" t="str">
        <f t="shared" si="12"/>
        <v>k0tfuy000at12c4x5</v>
      </c>
      <c r="C424" t="s">
        <v>1329</v>
      </c>
      <c r="D424">
        <v>0.624</v>
      </c>
      <c r="E424">
        <f t="shared" si="13"/>
        <v>13</v>
      </c>
    </row>
    <row r="425" spans="1:5" x14ac:dyDescent="0.35">
      <c r="A425" t="str">
        <f t="shared" si="14"/>
        <v>k0tfus000at12c8x5</v>
      </c>
      <c r="B425" s="2" t="str">
        <f t="shared" si="12"/>
        <v>k0tfuy000at12c8x5</v>
      </c>
      <c r="C425" t="s">
        <v>1330</v>
      </c>
      <c r="D425">
        <v>1.1040000000000001</v>
      </c>
      <c r="E425">
        <f t="shared" si="13"/>
        <v>23</v>
      </c>
    </row>
    <row r="426" spans="1:5" x14ac:dyDescent="0.35">
      <c r="A426" t="str">
        <f t="shared" si="14"/>
        <v>k0tfus000at12b1x4</v>
      </c>
      <c r="B426" s="2" t="str">
        <f t="shared" si="12"/>
        <v>k0tfuy000at12b1x4</v>
      </c>
      <c r="C426" t="s">
        <v>350</v>
      </c>
      <c r="D426">
        <v>0.52800000000000002</v>
      </c>
      <c r="E426">
        <f t="shared" si="13"/>
        <v>11</v>
      </c>
    </row>
    <row r="427" spans="1:5" x14ac:dyDescent="0.35">
      <c r="A427" t="str">
        <f t="shared" si="14"/>
        <v>k0tfus000at12b1x5</v>
      </c>
      <c r="B427" s="2" t="str">
        <f t="shared" si="12"/>
        <v>k0tfuy000at12b1x5</v>
      </c>
      <c r="C427" t="s">
        <v>351</v>
      </c>
      <c r="D427">
        <v>0.52800000000000002</v>
      </c>
      <c r="E427">
        <f t="shared" si="13"/>
        <v>11</v>
      </c>
    </row>
    <row r="428" spans="1:5" x14ac:dyDescent="0.35">
      <c r="A428" t="str">
        <f t="shared" si="14"/>
        <v>k0tfus000at12b2x5</v>
      </c>
      <c r="B428" s="2" t="str">
        <f t="shared" si="12"/>
        <v>k0tfuy000at12b2x5</v>
      </c>
      <c r="C428" t="s">
        <v>353</v>
      </c>
      <c r="D428">
        <v>0.57599999999999996</v>
      </c>
      <c r="E428">
        <f t="shared" si="13"/>
        <v>11.999999999999998</v>
      </c>
    </row>
    <row r="429" spans="1:5" x14ac:dyDescent="0.35">
      <c r="A429" t="str">
        <f t="shared" si="14"/>
        <v>k0tfus000at12c1x4</v>
      </c>
      <c r="B429" s="2" t="str">
        <f t="shared" si="12"/>
        <v>k0tfuy000at12c1x4</v>
      </c>
      <c r="C429" t="s">
        <v>355</v>
      </c>
      <c r="D429">
        <v>0.52800000000000002</v>
      </c>
      <c r="E429">
        <f t="shared" si="13"/>
        <v>11</v>
      </c>
    </row>
    <row r="430" spans="1:5" x14ac:dyDescent="0.35">
      <c r="A430" t="str">
        <f t="shared" si="14"/>
        <v>k0tfus000at12c1x5</v>
      </c>
      <c r="B430" s="2" t="str">
        <f t="shared" si="12"/>
        <v>k0tfuy000at12c1x5</v>
      </c>
      <c r="C430" t="s">
        <v>356</v>
      </c>
      <c r="D430">
        <v>0.52800000000000002</v>
      </c>
      <c r="E430">
        <f t="shared" si="13"/>
        <v>11</v>
      </c>
    </row>
    <row r="431" spans="1:5" x14ac:dyDescent="0.35">
      <c r="A431" t="str">
        <f t="shared" si="14"/>
        <v>k0tfus000at12c2x5</v>
      </c>
      <c r="B431" s="2" t="str">
        <f t="shared" si="12"/>
        <v>k0tfuy000at12c2x5</v>
      </c>
      <c r="C431" t="s">
        <v>359</v>
      </c>
      <c r="D431">
        <v>0.57599999999999996</v>
      </c>
      <c r="E431">
        <f t="shared" si="13"/>
        <v>11.999999999999998</v>
      </c>
    </row>
    <row r="432" spans="1:5" x14ac:dyDescent="0.35">
      <c r="A432" t="str">
        <f t="shared" si="14"/>
        <v>k0tfus000at12c4x5</v>
      </c>
      <c r="B432" s="2" t="str">
        <f t="shared" si="12"/>
        <v>k0tfuy000at12c4x5</v>
      </c>
      <c r="C432" t="s">
        <v>360</v>
      </c>
      <c r="D432">
        <v>0.624</v>
      </c>
      <c r="E432">
        <f t="shared" si="13"/>
        <v>13</v>
      </c>
    </row>
    <row r="433" spans="1:5" x14ac:dyDescent="0.35">
      <c r="A433" t="str">
        <f t="shared" si="14"/>
        <v>k0tfus000at12c8x5</v>
      </c>
      <c r="B433" s="2" t="str">
        <f t="shared" si="12"/>
        <v>k0tfuy000at12c8x5</v>
      </c>
      <c r="C433" t="s">
        <v>361</v>
      </c>
      <c r="D433">
        <v>1.1040000000000001</v>
      </c>
      <c r="E433">
        <f t="shared" si="13"/>
        <v>23</v>
      </c>
    </row>
    <row r="434" spans="1:5" x14ac:dyDescent="0.35">
      <c r="A434" t="str">
        <f t="shared" si="14"/>
        <v>k0tfus200at12b1x4</v>
      </c>
      <c r="B434" s="2" t="str">
        <f t="shared" si="12"/>
        <v>k0tfuz200at12b1x4</v>
      </c>
      <c r="C434" t="s">
        <v>1331</v>
      </c>
      <c r="D434">
        <v>1.008</v>
      </c>
      <c r="E434">
        <f t="shared" si="13"/>
        <v>21</v>
      </c>
    </row>
    <row r="435" spans="1:5" x14ac:dyDescent="0.35">
      <c r="A435" t="str">
        <f t="shared" si="14"/>
        <v>k0tfus200at12b1x5</v>
      </c>
      <c r="B435" s="2" t="str">
        <f t="shared" si="12"/>
        <v>k0tfuz200at12b1x5</v>
      </c>
      <c r="C435" t="s">
        <v>1332</v>
      </c>
      <c r="D435">
        <v>1.056</v>
      </c>
      <c r="E435">
        <f t="shared" si="13"/>
        <v>22</v>
      </c>
    </row>
    <row r="436" spans="1:5" x14ac:dyDescent="0.35">
      <c r="A436" t="str">
        <f t="shared" si="14"/>
        <v>k0tfus200at12b2x5</v>
      </c>
      <c r="B436" s="2" t="str">
        <f t="shared" si="12"/>
        <v>k0tfuz200at12b2x5</v>
      </c>
      <c r="C436" t="s">
        <v>1333</v>
      </c>
      <c r="D436">
        <v>1.1040000000000001</v>
      </c>
      <c r="E436">
        <f t="shared" si="13"/>
        <v>23</v>
      </c>
    </row>
    <row r="437" spans="1:5" x14ac:dyDescent="0.35">
      <c r="A437" t="str">
        <f t="shared" si="14"/>
        <v>k0tfus200at12c1x4</v>
      </c>
      <c r="B437" s="2" t="str">
        <f t="shared" si="12"/>
        <v>k0tfuz200at12c1x4</v>
      </c>
      <c r="C437" t="s">
        <v>1334</v>
      </c>
      <c r="D437">
        <v>1.008</v>
      </c>
      <c r="E437">
        <f t="shared" si="13"/>
        <v>21</v>
      </c>
    </row>
    <row r="438" spans="1:5" x14ac:dyDescent="0.35">
      <c r="A438" t="str">
        <f t="shared" si="14"/>
        <v>k0tfus200at12c1x5</v>
      </c>
      <c r="B438" s="2" t="str">
        <f t="shared" si="12"/>
        <v>k0tfuz200at12c1x5</v>
      </c>
      <c r="C438" t="s">
        <v>1335</v>
      </c>
      <c r="D438">
        <v>1.056</v>
      </c>
      <c r="E438">
        <f t="shared" si="13"/>
        <v>22</v>
      </c>
    </row>
    <row r="439" spans="1:5" x14ac:dyDescent="0.35">
      <c r="A439" t="str">
        <f t="shared" ref="A439:A493" si="15">REPLACE(B439,6,1,"s")</f>
        <v>k0tfus200at12c2x5</v>
      </c>
      <c r="B439" s="2" t="str">
        <f t="shared" si="12"/>
        <v>k0tfuz200at12c2x5</v>
      </c>
      <c r="C439" t="s">
        <v>1336</v>
      </c>
      <c r="D439">
        <v>1.1040000000000001</v>
      </c>
      <c r="E439">
        <f t="shared" si="13"/>
        <v>23</v>
      </c>
    </row>
    <row r="440" spans="1:5" x14ac:dyDescent="0.35">
      <c r="A440" t="str">
        <f t="shared" si="15"/>
        <v>k0tfus200at12b1x4</v>
      </c>
      <c r="B440" s="2" t="str">
        <f t="shared" si="12"/>
        <v>k0tfuz200at12b1x4</v>
      </c>
      <c r="C440" t="s">
        <v>1337</v>
      </c>
      <c r="D440">
        <v>1.008</v>
      </c>
      <c r="E440">
        <f t="shared" si="13"/>
        <v>21</v>
      </c>
    </row>
    <row r="441" spans="1:5" x14ac:dyDescent="0.35">
      <c r="A441" t="str">
        <f t="shared" si="15"/>
        <v>k0tfus200at12b1x5</v>
      </c>
      <c r="B441" s="2" t="str">
        <f t="shared" si="12"/>
        <v>k0tfuz200at12b1x5</v>
      </c>
      <c r="C441" t="s">
        <v>1338</v>
      </c>
      <c r="D441">
        <v>1.056</v>
      </c>
      <c r="E441">
        <f t="shared" si="13"/>
        <v>22</v>
      </c>
    </row>
    <row r="442" spans="1:5" x14ac:dyDescent="0.35">
      <c r="A442" t="str">
        <f t="shared" si="15"/>
        <v>k0tfus200at12b2x5</v>
      </c>
      <c r="B442" s="2" t="str">
        <f t="shared" si="12"/>
        <v>k0tfuz200at12b2x5</v>
      </c>
      <c r="C442" t="s">
        <v>1339</v>
      </c>
      <c r="D442">
        <v>1.1040000000000001</v>
      </c>
      <c r="E442">
        <f t="shared" si="13"/>
        <v>23</v>
      </c>
    </row>
    <row r="443" spans="1:5" x14ac:dyDescent="0.35">
      <c r="A443" t="str">
        <f t="shared" si="15"/>
        <v>k0tfus200at12c1x4</v>
      </c>
      <c r="B443" s="2" t="str">
        <f t="shared" si="12"/>
        <v>k0tfuz200at12c1x4</v>
      </c>
      <c r="C443" t="s">
        <v>1340</v>
      </c>
      <c r="D443">
        <v>1.008</v>
      </c>
      <c r="E443">
        <f t="shared" si="13"/>
        <v>21</v>
      </c>
    </row>
    <row r="444" spans="1:5" x14ac:dyDescent="0.35">
      <c r="A444" t="str">
        <f t="shared" si="15"/>
        <v>k0tfus200at12c1x5</v>
      </c>
      <c r="B444" s="2" t="str">
        <f t="shared" si="12"/>
        <v>k0tfuz200at12c1x5</v>
      </c>
      <c r="C444" t="s">
        <v>1341</v>
      </c>
      <c r="D444">
        <v>1.056</v>
      </c>
      <c r="E444">
        <f t="shared" si="13"/>
        <v>22</v>
      </c>
    </row>
    <row r="445" spans="1:5" x14ac:dyDescent="0.35">
      <c r="A445" t="str">
        <f t="shared" si="15"/>
        <v>k0tfus200at12c2x5</v>
      </c>
      <c r="B445" s="2" t="str">
        <f t="shared" si="12"/>
        <v>k0tfuz200at12c2x5</v>
      </c>
      <c r="C445" t="s">
        <v>1342</v>
      </c>
      <c r="D445">
        <v>1.1040000000000001</v>
      </c>
      <c r="E445">
        <f t="shared" si="13"/>
        <v>23</v>
      </c>
    </row>
    <row r="446" spans="1:5" x14ac:dyDescent="0.35">
      <c r="A446" t="str">
        <f t="shared" si="15"/>
        <v>k0tfus200at12b1x4</v>
      </c>
      <c r="B446" s="2" t="str">
        <f t="shared" si="12"/>
        <v>k0tfuz200at12b1x4</v>
      </c>
      <c r="C446" t="s">
        <v>1343</v>
      </c>
      <c r="D446">
        <v>1.008</v>
      </c>
      <c r="E446">
        <f t="shared" si="13"/>
        <v>21</v>
      </c>
    </row>
    <row r="447" spans="1:5" x14ac:dyDescent="0.35">
      <c r="A447" t="str">
        <f t="shared" si="15"/>
        <v>k0tfus200at12b1x5</v>
      </c>
      <c r="B447" s="2" t="str">
        <f t="shared" si="12"/>
        <v>k0tfuz200at12b1x5</v>
      </c>
      <c r="C447" t="s">
        <v>1344</v>
      </c>
      <c r="D447">
        <v>1.056</v>
      </c>
      <c r="E447">
        <f t="shared" si="13"/>
        <v>22</v>
      </c>
    </row>
    <row r="448" spans="1:5" x14ac:dyDescent="0.35">
      <c r="A448" t="str">
        <f t="shared" si="15"/>
        <v>k0tfus200at12b2x5</v>
      </c>
      <c r="B448" s="2" t="str">
        <f t="shared" si="12"/>
        <v>k0tfuz200at12b2x5</v>
      </c>
      <c r="C448" t="s">
        <v>1345</v>
      </c>
      <c r="D448">
        <v>1.1040000000000001</v>
      </c>
      <c r="E448">
        <f t="shared" si="13"/>
        <v>23</v>
      </c>
    </row>
    <row r="449" spans="1:5" x14ac:dyDescent="0.35">
      <c r="A449" t="str">
        <f t="shared" si="15"/>
        <v>k0tfus200at12c1x4</v>
      </c>
      <c r="B449" s="2" t="str">
        <f t="shared" si="12"/>
        <v>k0tfuz200at12c1x4</v>
      </c>
      <c r="C449" t="s">
        <v>1346</v>
      </c>
      <c r="D449">
        <v>1.008</v>
      </c>
      <c r="E449">
        <f t="shared" si="13"/>
        <v>21</v>
      </c>
    </row>
    <row r="450" spans="1:5" x14ac:dyDescent="0.35">
      <c r="A450" t="str">
        <f t="shared" si="15"/>
        <v>k0tfus200at12c1x5</v>
      </c>
      <c r="B450" s="2" t="str">
        <f t="shared" si="12"/>
        <v>k0tfuz200at12c1x5</v>
      </c>
      <c r="C450" t="s">
        <v>1347</v>
      </c>
      <c r="D450">
        <v>1.056</v>
      </c>
      <c r="E450">
        <f t="shared" si="13"/>
        <v>22</v>
      </c>
    </row>
    <row r="451" spans="1:5" x14ac:dyDescent="0.35">
      <c r="A451" t="str">
        <f t="shared" si="15"/>
        <v>k0tfus200at12c2x5</v>
      </c>
      <c r="B451" s="2" t="str">
        <f t="shared" ref="B451:B514" si="16">REPLACE(C451,11,1,"t")</f>
        <v>k0tfuz200at12c2x5</v>
      </c>
      <c r="C451" t="s">
        <v>1348</v>
      </c>
      <c r="D451">
        <v>1.1040000000000001</v>
      </c>
      <c r="E451">
        <f t="shared" ref="E451:E514" si="17">D451/0.048</f>
        <v>23</v>
      </c>
    </row>
    <row r="452" spans="1:5" x14ac:dyDescent="0.35">
      <c r="A452" t="str">
        <f t="shared" si="15"/>
        <v>k0tfus200at12b1x4</v>
      </c>
      <c r="B452" s="2" t="str">
        <f t="shared" si="16"/>
        <v>k0tfuz200at12b1x4</v>
      </c>
      <c r="C452" t="s">
        <v>1349</v>
      </c>
      <c r="D452">
        <v>1.008</v>
      </c>
      <c r="E452">
        <f t="shared" si="17"/>
        <v>21</v>
      </c>
    </row>
    <row r="453" spans="1:5" x14ac:dyDescent="0.35">
      <c r="A453" t="str">
        <f t="shared" si="15"/>
        <v>k0tfus200at12b1x5</v>
      </c>
      <c r="B453" s="2" t="str">
        <f t="shared" si="16"/>
        <v>k0tfuz200at12b1x5</v>
      </c>
      <c r="C453" t="s">
        <v>1350</v>
      </c>
      <c r="D453">
        <v>1.056</v>
      </c>
      <c r="E453">
        <f t="shared" si="17"/>
        <v>22</v>
      </c>
    </row>
    <row r="454" spans="1:5" x14ac:dyDescent="0.35">
      <c r="A454" t="str">
        <f t="shared" si="15"/>
        <v>k0tfus200at12b2x5</v>
      </c>
      <c r="B454" s="2" t="str">
        <f t="shared" si="16"/>
        <v>k0tfuz200at12b2x5</v>
      </c>
      <c r="C454" t="s">
        <v>1351</v>
      </c>
      <c r="D454">
        <v>1.1040000000000001</v>
      </c>
      <c r="E454">
        <f t="shared" si="17"/>
        <v>23</v>
      </c>
    </row>
    <row r="455" spans="1:5" x14ac:dyDescent="0.35">
      <c r="A455" t="str">
        <f t="shared" si="15"/>
        <v>k0tfus200at12c1x4</v>
      </c>
      <c r="B455" s="2" t="str">
        <f t="shared" si="16"/>
        <v>k0tfuz200at12c1x4</v>
      </c>
      <c r="C455" t="s">
        <v>1352</v>
      </c>
      <c r="D455">
        <v>1.008</v>
      </c>
      <c r="E455">
        <f t="shared" si="17"/>
        <v>21</v>
      </c>
    </row>
    <row r="456" spans="1:5" x14ac:dyDescent="0.35">
      <c r="A456" t="str">
        <f t="shared" si="15"/>
        <v>k0tfus200at12c1x5</v>
      </c>
      <c r="B456" s="2" t="str">
        <f t="shared" si="16"/>
        <v>k0tfuz200at12c1x5</v>
      </c>
      <c r="C456" t="s">
        <v>1353</v>
      </c>
      <c r="D456">
        <v>1.056</v>
      </c>
      <c r="E456">
        <f t="shared" si="17"/>
        <v>22</v>
      </c>
    </row>
    <row r="457" spans="1:5" x14ac:dyDescent="0.35">
      <c r="A457" t="str">
        <f t="shared" si="15"/>
        <v>k0tfus200at12c2x5</v>
      </c>
      <c r="B457" s="2" t="str">
        <f t="shared" si="16"/>
        <v>k0tfuz200at12c2x5</v>
      </c>
      <c r="C457" t="s">
        <v>1354</v>
      </c>
      <c r="D457">
        <v>1.1040000000000001</v>
      </c>
      <c r="E457">
        <f t="shared" si="17"/>
        <v>23</v>
      </c>
    </row>
    <row r="458" spans="1:5" x14ac:dyDescent="0.35">
      <c r="A458" t="str">
        <f t="shared" si="15"/>
        <v>k0tfus200at12b1x4</v>
      </c>
      <c r="B458" s="2" t="str">
        <f t="shared" si="16"/>
        <v>k0tfuz200at12b1x4</v>
      </c>
      <c r="C458" t="s">
        <v>363</v>
      </c>
      <c r="D458">
        <v>1.008</v>
      </c>
      <c r="E458">
        <f t="shared" si="17"/>
        <v>21</v>
      </c>
    </row>
    <row r="459" spans="1:5" x14ac:dyDescent="0.35">
      <c r="A459" t="str">
        <f t="shared" si="15"/>
        <v>k0tfus200at12b1x5</v>
      </c>
      <c r="B459" s="2" t="str">
        <f t="shared" si="16"/>
        <v>k0tfuz200at12b1x5</v>
      </c>
      <c r="C459" t="s">
        <v>364</v>
      </c>
      <c r="D459">
        <v>1.056</v>
      </c>
      <c r="E459">
        <f t="shared" si="17"/>
        <v>22</v>
      </c>
    </row>
    <row r="460" spans="1:5" x14ac:dyDescent="0.35">
      <c r="A460" t="str">
        <f t="shared" si="15"/>
        <v>k0tfus200at12b2x5</v>
      </c>
      <c r="B460" s="2" t="str">
        <f t="shared" si="16"/>
        <v>k0tfuz200at12b2x5</v>
      </c>
      <c r="C460" t="s">
        <v>366</v>
      </c>
      <c r="D460">
        <v>1.1040000000000001</v>
      </c>
      <c r="E460">
        <f t="shared" si="17"/>
        <v>23</v>
      </c>
    </row>
    <row r="461" spans="1:5" x14ac:dyDescent="0.35">
      <c r="A461" t="str">
        <f t="shared" si="15"/>
        <v>k0tfus200at12c1x4</v>
      </c>
      <c r="B461" s="2" t="str">
        <f t="shared" si="16"/>
        <v>k0tfuz200at12c1x4</v>
      </c>
      <c r="C461" t="s">
        <v>368</v>
      </c>
      <c r="D461">
        <v>1.008</v>
      </c>
      <c r="E461">
        <f t="shared" si="17"/>
        <v>21</v>
      </c>
    </row>
    <row r="462" spans="1:5" x14ac:dyDescent="0.35">
      <c r="A462" t="str">
        <f t="shared" si="15"/>
        <v>k0tfus200at12c1x5</v>
      </c>
      <c r="B462" s="2" t="str">
        <f t="shared" si="16"/>
        <v>k0tfuz200at12c1x5</v>
      </c>
      <c r="C462" t="s">
        <v>369</v>
      </c>
      <c r="D462">
        <v>1.056</v>
      </c>
      <c r="E462">
        <f t="shared" si="17"/>
        <v>22</v>
      </c>
    </row>
    <row r="463" spans="1:5" x14ac:dyDescent="0.35">
      <c r="A463" t="str">
        <f t="shared" si="15"/>
        <v>k0tfus200at12c2x5</v>
      </c>
      <c r="B463" s="2" t="str">
        <f t="shared" si="16"/>
        <v>k0tfuz200at12c2x5</v>
      </c>
      <c r="C463" t="s">
        <v>372</v>
      </c>
      <c r="D463">
        <v>1.1040000000000001</v>
      </c>
      <c r="E463">
        <f t="shared" si="17"/>
        <v>23</v>
      </c>
    </row>
    <row r="464" spans="1:5" x14ac:dyDescent="0.35">
      <c r="A464" t="str">
        <f t="shared" si="15"/>
        <v>k0tfus400at14b1x4</v>
      </c>
      <c r="B464" s="2" t="str">
        <f t="shared" si="16"/>
        <v>k0tfuz400at14b1x4</v>
      </c>
      <c r="C464" t="s">
        <v>1355</v>
      </c>
      <c r="D464">
        <v>0.91200000000000003</v>
      </c>
      <c r="E464">
        <f t="shared" si="17"/>
        <v>19</v>
      </c>
    </row>
    <row r="465" spans="1:5" x14ac:dyDescent="0.35">
      <c r="A465" t="str">
        <f t="shared" si="15"/>
        <v>k0tfus400at14b1x5</v>
      </c>
      <c r="B465" s="2" t="str">
        <f t="shared" si="16"/>
        <v>k0tfuz400at14b1x5</v>
      </c>
      <c r="C465" t="s">
        <v>1356</v>
      </c>
      <c r="D465">
        <v>0.96</v>
      </c>
      <c r="E465">
        <f t="shared" si="17"/>
        <v>20</v>
      </c>
    </row>
    <row r="466" spans="1:5" x14ac:dyDescent="0.35">
      <c r="A466" t="str">
        <f t="shared" si="15"/>
        <v>k0tfus400at14b2x5</v>
      </c>
      <c r="B466" s="2" t="str">
        <f t="shared" si="16"/>
        <v>k0tfuz400at14b2x5</v>
      </c>
      <c r="C466" t="s">
        <v>1357</v>
      </c>
      <c r="D466">
        <v>1.008</v>
      </c>
      <c r="E466">
        <f t="shared" si="17"/>
        <v>21</v>
      </c>
    </row>
    <row r="467" spans="1:5" x14ac:dyDescent="0.35">
      <c r="A467" t="str">
        <f t="shared" si="15"/>
        <v>k0tfus400at14c1x4</v>
      </c>
      <c r="B467" s="2" t="str">
        <f t="shared" si="16"/>
        <v>k0tfuz400at14c1x4</v>
      </c>
      <c r="C467" t="s">
        <v>1358</v>
      </c>
      <c r="D467">
        <v>0.91200000000000003</v>
      </c>
      <c r="E467">
        <f t="shared" si="17"/>
        <v>19</v>
      </c>
    </row>
    <row r="468" spans="1:5" x14ac:dyDescent="0.35">
      <c r="A468" t="str">
        <f t="shared" si="15"/>
        <v>k0tfus400at14c1x5</v>
      </c>
      <c r="B468" s="2" t="str">
        <f t="shared" si="16"/>
        <v>k0tfuz400at14c1x5</v>
      </c>
      <c r="C468" t="s">
        <v>1359</v>
      </c>
      <c r="D468">
        <v>0.96</v>
      </c>
      <c r="E468">
        <f t="shared" si="17"/>
        <v>20</v>
      </c>
    </row>
    <row r="469" spans="1:5" x14ac:dyDescent="0.35">
      <c r="A469" t="str">
        <f t="shared" si="15"/>
        <v>k0tfus400at14c2x5</v>
      </c>
      <c r="B469" s="2" t="str">
        <f t="shared" si="16"/>
        <v>k0tfuz400at14c2x5</v>
      </c>
      <c r="C469" t="s">
        <v>1360</v>
      </c>
      <c r="D469">
        <v>1.008</v>
      </c>
      <c r="E469">
        <f t="shared" si="17"/>
        <v>21</v>
      </c>
    </row>
    <row r="470" spans="1:5" x14ac:dyDescent="0.35">
      <c r="A470" t="str">
        <f t="shared" si="15"/>
        <v>k0tfus400at14b1x4</v>
      </c>
      <c r="B470" s="2" t="str">
        <f t="shared" si="16"/>
        <v>k0tfuz400at14b1x4</v>
      </c>
      <c r="C470" t="s">
        <v>1361</v>
      </c>
      <c r="D470">
        <v>0.91200000000000003</v>
      </c>
      <c r="E470">
        <f t="shared" si="17"/>
        <v>19</v>
      </c>
    </row>
    <row r="471" spans="1:5" x14ac:dyDescent="0.35">
      <c r="A471" t="str">
        <f t="shared" si="15"/>
        <v>k0tfus400at14b1x5</v>
      </c>
      <c r="B471" s="2" t="str">
        <f t="shared" si="16"/>
        <v>k0tfuz400at14b1x5</v>
      </c>
      <c r="C471" t="s">
        <v>1362</v>
      </c>
      <c r="D471">
        <v>0.96</v>
      </c>
      <c r="E471">
        <f t="shared" si="17"/>
        <v>20</v>
      </c>
    </row>
    <row r="472" spans="1:5" x14ac:dyDescent="0.35">
      <c r="A472" t="str">
        <f t="shared" si="15"/>
        <v>k0tfus400at14b2x5</v>
      </c>
      <c r="B472" s="2" t="str">
        <f t="shared" si="16"/>
        <v>k0tfuz400at14b2x5</v>
      </c>
      <c r="C472" t="s">
        <v>1363</v>
      </c>
      <c r="D472">
        <v>1.008</v>
      </c>
      <c r="E472">
        <f t="shared" si="17"/>
        <v>21</v>
      </c>
    </row>
    <row r="473" spans="1:5" x14ac:dyDescent="0.35">
      <c r="A473" t="str">
        <f t="shared" si="15"/>
        <v>k0tfus400at14c1x4</v>
      </c>
      <c r="B473" s="2" t="str">
        <f t="shared" si="16"/>
        <v>k0tfuz400at14c1x4</v>
      </c>
      <c r="C473" t="s">
        <v>1364</v>
      </c>
      <c r="D473">
        <v>0.91200000000000003</v>
      </c>
      <c r="E473">
        <f t="shared" si="17"/>
        <v>19</v>
      </c>
    </row>
    <row r="474" spans="1:5" x14ac:dyDescent="0.35">
      <c r="A474" t="str">
        <f t="shared" si="15"/>
        <v>k0tfus400at14c1x5</v>
      </c>
      <c r="B474" s="2" t="str">
        <f t="shared" si="16"/>
        <v>k0tfuz400at14c1x5</v>
      </c>
      <c r="C474" t="s">
        <v>1365</v>
      </c>
      <c r="D474">
        <v>0.96</v>
      </c>
      <c r="E474">
        <f t="shared" si="17"/>
        <v>20</v>
      </c>
    </row>
    <row r="475" spans="1:5" x14ac:dyDescent="0.35">
      <c r="A475" t="str">
        <f t="shared" si="15"/>
        <v>k0tfus400at14c2x5</v>
      </c>
      <c r="B475" s="2" t="str">
        <f t="shared" si="16"/>
        <v>k0tfuz400at14c2x5</v>
      </c>
      <c r="C475" t="s">
        <v>1366</v>
      </c>
      <c r="D475">
        <v>1.008</v>
      </c>
      <c r="E475">
        <f t="shared" si="17"/>
        <v>21</v>
      </c>
    </row>
    <row r="476" spans="1:5" x14ac:dyDescent="0.35">
      <c r="A476" t="str">
        <f t="shared" si="15"/>
        <v>k0tfus400at14b1x4</v>
      </c>
      <c r="B476" s="2" t="str">
        <f t="shared" si="16"/>
        <v>k0tfuz400at14b1x4</v>
      </c>
      <c r="C476" t="s">
        <v>1367</v>
      </c>
      <c r="D476">
        <v>0.91200000000000003</v>
      </c>
      <c r="E476">
        <f t="shared" si="17"/>
        <v>19</v>
      </c>
    </row>
    <row r="477" spans="1:5" x14ac:dyDescent="0.35">
      <c r="A477" t="str">
        <f t="shared" si="15"/>
        <v>k0tfus400at14b1x5</v>
      </c>
      <c r="B477" s="2" t="str">
        <f t="shared" si="16"/>
        <v>k0tfuz400at14b1x5</v>
      </c>
      <c r="C477" t="s">
        <v>1368</v>
      </c>
      <c r="D477">
        <v>0.96</v>
      </c>
      <c r="E477">
        <f t="shared" si="17"/>
        <v>20</v>
      </c>
    </row>
    <row r="478" spans="1:5" x14ac:dyDescent="0.35">
      <c r="A478" t="str">
        <f t="shared" si="15"/>
        <v>k0tfus400at14b2x5</v>
      </c>
      <c r="B478" s="2" t="str">
        <f t="shared" si="16"/>
        <v>k0tfuz400at14b2x5</v>
      </c>
      <c r="C478" t="s">
        <v>1369</v>
      </c>
      <c r="D478">
        <v>1.008</v>
      </c>
      <c r="E478">
        <f t="shared" si="17"/>
        <v>21</v>
      </c>
    </row>
    <row r="479" spans="1:5" x14ac:dyDescent="0.35">
      <c r="A479" t="str">
        <f t="shared" si="15"/>
        <v>k0tfus400at14c1x4</v>
      </c>
      <c r="B479" s="2" t="str">
        <f t="shared" si="16"/>
        <v>k0tfuz400at14c1x4</v>
      </c>
      <c r="C479" t="s">
        <v>1370</v>
      </c>
      <c r="D479">
        <v>0.91200000000000003</v>
      </c>
      <c r="E479">
        <f t="shared" si="17"/>
        <v>19</v>
      </c>
    </row>
    <row r="480" spans="1:5" x14ac:dyDescent="0.35">
      <c r="A480" t="str">
        <f t="shared" si="15"/>
        <v>k0tfus400at14c1x5</v>
      </c>
      <c r="B480" s="2" t="str">
        <f t="shared" si="16"/>
        <v>k0tfuz400at14c1x5</v>
      </c>
      <c r="C480" t="s">
        <v>1371</v>
      </c>
      <c r="D480">
        <v>0.96</v>
      </c>
      <c r="E480">
        <f t="shared" si="17"/>
        <v>20</v>
      </c>
    </row>
    <row r="481" spans="1:5" x14ac:dyDescent="0.35">
      <c r="A481" t="str">
        <f t="shared" si="15"/>
        <v>k0tfus400at14c2x5</v>
      </c>
      <c r="B481" s="2" t="str">
        <f t="shared" si="16"/>
        <v>k0tfuz400at14c2x5</v>
      </c>
      <c r="C481" t="s">
        <v>1372</v>
      </c>
      <c r="D481">
        <v>1.008</v>
      </c>
      <c r="E481">
        <f t="shared" si="17"/>
        <v>21</v>
      </c>
    </row>
    <row r="482" spans="1:5" x14ac:dyDescent="0.35">
      <c r="A482" t="str">
        <f t="shared" si="15"/>
        <v>k0tfus400at14b1x4</v>
      </c>
      <c r="B482" s="2" t="str">
        <f t="shared" si="16"/>
        <v>k0tfuz400at14b1x4</v>
      </c>
      <c r="C482" t="s">
        <v>1373</v>
      </c>
      <c r="D482">
        <v>0.91200000000000003</v>
      </c>
      <c r="E482">
        <f t="shared" si="17"/>
        <v>19</v>
      </c>
    </row>
    <row r="483" spans="1:5" x14ac:dyDescent="0.35">
      <c r="A483" t="str">
        <f t="shared" si="15"/>
        <v>k0tfus400at14b1x5</v>
      </c>
      <c r="B483" s="2" t="str">
        <f t="shared" si="16"/>
        <v>k0tfuz400at14b1x5</v>
      </c>
      <c r="C483" t="s">
        <v>1374</v>
      </c>
      <c r="D483">
        <v>0.96</v>
      </c>
      <c r="E483">
        <f t="shared" si="17"/>
        <v>20</v>
      </c>
    </row>
    <row r="484" spans="1:5" x14ac:dyDescent="0.35">
      <c r="A484" t="str">
        <f t="shared" si="15"/>
        <v>k0tfus400at14b2x5</v>
      </c>
      <c r="B484" s="2" t="str">
        <f t="shared" si="16"/>
        <v>k0tfuz400at14b2x5</v>
      </c>
      <c r="C484" t="s">
        <v>1375</v>
      </c>
      <c r="D484">
        <v>1.008</v>
      </c>
      <c r="E484">
        <f t="shared" si="17"/>
        <v>21</v>
      </c>
    </row>
    <row r="485" spans="1:5" x14ac:dyDescent="0.35">
      <c r="A485" t="str">
        <f t="shared" si="15"/>
        <v>k0tfus400at14c1x4</v>
      </c>
      <c r="B485" s="2" t="str">
        <f t="shared" si="16"/>
        <v>k0tfuz400at14c1x4</v>
      </c>
      <c r="C485" t="s">
        <v>1376</v>
      </c>
      <c r="D485">
        <v>0.91200000000000003</v>
      </c>
      <c r="E485">
        <f t="shared" si="17"/>
        <v>19</v>
      </c>
    </row>
    <row r="486" spans="1:5" x14ac:dyDescent="0.35">
      <c r="A486" t="str">
        <f t="shared" si="15"/>
        <v>k0tfus400at14c1x5</v>
      </c>
      <c r="B486" s="2" t="str">
        <f t="shared" si="16"/>
        <v>k0tfuz400at14c1x5</v>
      </c>
      <c r="C486" t="s">
        <v>1377</v>
      </c>
      <c r="D486">
        <v>0.96</v>
      </c>
      <c r="E486">
        <f t="shared" si="17"/>
        <v>20</v>
      </c>
    </row>
    <row r="487" spans="1:5" x14ac:dyDescent="0.35">
      <c r="A487" t="str">
        <f t="shared" si="15"/>
        <v>k0tfus400at14c2x5</v>
      </c>
      <c r="B487" s="2" t="str">
        <f t="shared" si="16"/>
        <v>k0tfuz400at14c2x5</v>
      </c>
      <c r="C487" t="s">
        <v>1378</v>
      </c>
      <c r="D487">
        <v>1.008</v>
      </c>
      <c r="E487">
        <f t="shared" si="17"/>
        <v>21</v>
      </c>
    </row>
    <row r="488" spans="1:5" x14ac:dyDescent="0.35">
      <c r="A488" t="str">
        <f t="shared" si="15"/>
        <v>k0tfus400at14b1x4</v>
      </c>
      <c r="B488" s="2" t="str">
        <f t="shared" si="16"/>
        <v>k0tfuz400at14b1x4</v>
      </c>
      <c r="C488" t="s">
        <v>374</v>
      </c>
      <c r="D488">
        <v>0.91200000000000003</v>
      </c>
      <c r="E488">
        <f t="shared" si="17"/>
        <v>19</v>
      </c>
    </row>
    <row r="489" spans="1:5" x14ac:dyDescent="0.35">
      <c r="A489" t="str">
        <f t="shared" si="15"/>
        <v>k0tfus400at14b1x5</v>
      </c>
      <c r="B489" s="2" t="str">
        <f t="shared" si="16"/>
        <v>k0tfuz400at14b1x5</v>
      </c>
      <c r="C489" t="s">
        <v>375</v>
      </c>
      <c r="D489">
        <v>0.96</v>
      </c>
      <c r="E489">
        <f t="shared" si="17"/>
        <v>20</v>
      </c>
    </row>
    <row r="490" spans="1:5" x14ac:dyDescent="0.35">
      <c r="A490" t="str">
        <f t="shared" si="15"/>
        <v>k0tfus400at14b2x5</v>
      </c>
      <c r="B490" s="2" t="str">
        <f t="shared" si="16"/>
        <v>k0tfuz400at14b2x5</v>
      </c>
      <c r="C490" t="s">
        <v>377</v>
      </c>
      <c r="D490">
        <v>1.008</v>
      </c>
      <c r="E490">
        <f t="shared" si="17"/>
        <v>21</v>
      </c>
    </row>
    <row r="491" spans="1:5" x14ac:dyDescent="0.35">
      <c r="A491" t="str">
        <f t="shared" si="15"/>
        <v>k0tfus400at14c1x4</v>
      </c>
      <c r="B491" s="2" t="str">
        <f t="shared" si="16"/>
        <v>k0tfuz400at14c1x4</v>
      </c>
      <c r="C491" t="s">
        <v>379</v>
      </c>
      <c r="D491">
        <v>0.91200000000000003</v>
      </c>
      <c r="E491">
        <f t="shared" si="17"/>
        <v>19</v>
      </c>
    </row>
    <row r="492" spans="1:5" x14ac:dyDescent="0.35">
      <c r="A492" t="str">
        <f t="shared" si="15"/>
        <v>k0tfus400at14c1x5</v>
      </c>
      <c r="B492" s="2" t="str">
        <f t="shared" si="16"/>
        <v>k0tfuz400at14c1x5</v>
      </c>
      <c r="C492" t="s">
        <v>380</v>
      </c>
      <c r="D492">
        <v>0.96</v>
      </c>
      <c r="E492">
        <f t="shared" si="17"/>
        <v>20</v>
      </c>
    </row>
    <row r="493" spans="1:5" x14ac:dyDescent="0.35">
      <c r="A493" t="str">
        <f t="shared" si="15"/>
        <v>k0tfus400at14c2x5</v>
      </c>
      <c r="B493" s="2" t="str">
        <f t="shared" si="16"/>
        <v>k0tfuz400at14c2x5</v>
      </c>
      <c r="C493" t="s">
        <v>383</v>
      </c>
      <c r="D493">
        <v>1.008</v>
      </c>
      <c r="E493">
        <f t="shared" si="17"/>
        <v>21</v>
      </c>
    </row>
    <row r="494" spans="1:5" x14ac:dyDescent="0.35">
      <c r="B494" s="2" t="str">
        <f t="shared" si="16"/>
        <v>k0tfvn003at12b1x5</v>
      </c>
      <c r="C494" t="s">
        <v>1379</v>
      </c>
      <c r="D494">
        <v>0.52800000000000002</v>
      </c>
      <c r="E494">
        <f t="shared" si="17"/>
        <v>11</v>
      </c>
    </row>
    <row r="495" spans="1:5" x14ac:dyDescent="0.35">
      <c r="B495" s="2" t="str">
        <f t="shared" si="16"/>
        <v>k0tfvn003at12c1x5</v>
      </c>
      <c r="C495" t="s">
        <v>1380</v>
      </c>
      <c r="D495">
        <v>0.52800000000000002</v>
      </c>
      <c r="E495">
        <f t="shared" si="17"/>
        <v>11</v>
      </c>
    </row>
    <row r="496" spans="1:5" x14ac:dyDescent="0.35">
      <c r="B496" s="2" t="str">
        <f t="shared" si="16"/>
        <v>k0tfvn003at12b1x5</v>
      </c>
      <c r="C496" t="s">
        <v>1381</v>
      </c>
      <c r="D496">
        <v>0.52800000000000002</v>
      </c>
      <c r="E496">
        <f t="shared" si="17"/>
        <v>11</v>
      </c>
    </row>
    <row r="497" spans="1:5" x14ac:dyDescent="0.35">
      <c r="B497" s="2" t="str">
        <f t="shared" si="16"/>
        <v>k0tfvn003at12c1x5</v>
      </c>
      <c r="C497" t="s">
        <v>1382</v>
      </c>
      <c r="D497">
        <v>0.52800000000000002</v>
      </c>
      <c r="E497">
        <f t="shared" si="17"/>
        <v>11</v>
      </c>
    </row>
    <row r="498" spans="1:5" x14ac:dyDescent="0.35">
      <c r="B498" s="2" t="str">
        <f t="shared" si="16"/>
        <v>k0tfvn003at12b1x5</v>
      </c>
      <c r="C498" t="s">
        <v>1383</v>
      </c>
      <c r="D498">
        <v>0.52800000000000002</v>
      </c>
      <c r="E498">
        <f t="shared" si="17"/>
        <v>11</v>
      </c>
    </row>
    <row r="499" spans="1:5" x14ac:dyDescent="0.35">
      <c r="B499" s="2" t="str">
        <f t="shared" si="16"/>
        <v>k0tfvn003at12c1x5</v>
      </c>
      <c r="C499" t="s">
        <v>1384</v>
      </c>
      <c r="D499">
        <v>0.52800000000000002</v>
      </c>
      <c r="E499">
        <f t="shared" si="17"/>
        <v>11</v>
      </c>
    </row>
    <row r="500" spans="1:5" x14ac:dyDescent="0.35">
      <c r="B500" s="2" t="str">
        <f t="shared" si="16"/>
        <v>k0tfvn003at12b1x5</v>
      </c>
      <c r="C500" t="s">
        <v>1385</v>
      </c>
      <c r="D500">
        <v>0.52800000000000002</v>
      </c>
      <c r="E500">
        <f t="shared" si="17"/>
        <v>11</v>
      </c>
    </row>
    <row r="501" spans="1:5" x14ac:dyDescent="0.35">
      <c r="B501" s="2" t="str">
        <f t="shared" si="16"/>
        <v>k0tfvn003at12c1x5</v>
      </c>
      <c r="C501" t="s">
        <v>1386</v>
      </c>
      <c r="D501">
        <v>0.52800000000000002</v>
      </c>
      <c r="E501">
        <f t="shared" si="17"/>
        <v>11</v>
      </c>
    </row>
    <row r="502" spans="1:5" x14ac:dyDescent="0.35">
      <c r="B502" s="2" t="str">
        <f t="shared" si="16"/>
        <v>k0tfvn003at12b1x5</v>
      </c>
      <c r="C502" t="s">
        <v>384</v>
      </c>
      <c r="D502">
        <v>0.52800000000000002</v>
      </c>
      <c r="E502">
        <f t="shared" si="17"/>
        <v>11</v>
      </c>
    </row>
    <row r="503" spans="1:5" x14ac:dyDescent="0.35">
      <c r="B503" s="2" t="str">
        <f t="shared" si="16"/>
        <v>k0tfvn003at12c1x5</v>
      </c>
      <c r="C503" t="s">
        <v>385</v>
      </c>
      <c r="D503">
        <v>0.52800000000000002</v>
      </c>
      <c r="E503">
        <f t="shared" si="17"/>
        <v>11</v>
      </c>
    </row>
    <row r="504" spans="1:5" x14ac:dyDescent="0.35">
      <c r="A504" t="str">
        <f t="shared" ref="A504:A566" si="18">REPLACE(B504,6,1,"s")</f>
        <v>k0tfvs003at12b1x4</v>
      </c>
      <c r="B504" s="2" t="str">
        <f t="shared" si="16"/>
        <v>k0tfvy003at12b1x4</v>
      </c>
      <c r="C504" t="s">
        <v>1387</v>
      </c>
      <c r="D504">
        <v>0.57599999999999996</v>
      </c>
      <c r="E504">
        <f t="shared" si="17"/>
        <v>11.999999999999998</v>
      </c>
    </row>
    <row r="505" spans="1:5" x14ac:dyDescent="0.35">
      <c r="A505" t="str">
        <f t="shared" si="18"/>
        <v>k0tfvs003at12b1x5</v>
      </c>
      <c r="B505" s="2" t="str">
        <f t="shared" si="16"/>
        <v>k0tfvy003at12b1x5</v>
      </c>
      <c r="C505" t="s">
        <v>1388</v>
      </c>
      <c r="D505">
        <v>0.624</v>
      </c>
      <c r="E505">
        <f t="shared" si="17"/>
        <v>13</v>
      </c>
    </row>
    <row r="506" spans="1:5" x14ac:dyDescent="0.35">
      <c r="A506" t="str">
        <f t="shared" si="18"/>
        <v>k0tfvs003at12b2x5</v>
      </c>
      <c r="B506" s="2" t="str">
        <f t="shared" si="16"/>
        <v>k0tfvy003at12b2x5</v>
      </c>
      <c r="C506" t="s">
        <v>1389</v>
      </c>
      <c r="D506">
        <v>0.624</v>
      </c>
      <c r="E506">
        <f t="shared" si="17"/>
        <v>13</v>
      </c>
    </row>
    <row r="507" spans="1:5" x14ac:dyDescent="0.35">
      <c r="A507" t="str">
        <f t="shared" si="18"/>
        <v>k0tfvs003at12c1x4</v>
      </c>
      <c r="B507" s="2" t="str">
        <f t="shared" si="16"/>
        <v>k0tfvy003at12c1x4</v>
      </c>
      <c r="C507" t="s">
        <v>1390</v>
      </c>
      <c r="D507">
        <v>0.57599999999999996</v>
      </c>
      <c r="E507">
        <f t="shared" si="17"/>
        <v>11.999999999999998</v>
      </c>
    </row>
    <row r="508" spans="1:5" x14ac:dyDescent="0.35">
      <c r="A508" t="str">
        <f t="shared" si="18"/>
        <v>k0tfvs003at12c1x5</v>
      </c>
      <c r="B508" s="2" t="str">
        <f t="shared" si="16"/>
        <v>k0tfvy003at12c1x5</v>
      </c>
      <c r="C508" t="s">
        <v>1391</v>
      </c>
      <c r="D508">
        <v>0.624</v>
      </c>
      <c r="E508">
        <f t="shared" si="17"/>
        <v>13</v>
      </c>
    </row>
    <row r="509" spans="1:5" x14ac:dyDescent="0.35">
      <c r="A509" t="str">
        <f t="shared" si="18"/>
        <v>k0tfvs003at12c2x5</v>
      </c>
      <c r="B509" s="2" t="str">
        <f t="shared" si="16"/>
        <v>k0tfvy003at12c2x5</v>
      </c>
      <c r="C509" t="s">
        <v>1392</v>
      </c>
      <c r="D509">
        <v>0.624</v>
      </c>
      <c r="E509">
        <f t="shared" si="17"/>
        <v>13</v>
      </c>
    </row>
    <row r="510" spans="1:5" x14ac:dyDescent="0.35">
      <c r="A510" t="str">
        <f t="shared" si="18"/>
        <v>k0tfvs003at12c4x5</v>
      </c>
      <c r="B510" s="2" t="str">
        <f t="shared" si="16"/>
        <v>k0tfvy003at12c4x5</v>
      </c>
      <c r="C510" t="s">
        <v>1393</v>
      </c>
      <c r="D510">
        <v>0.81599999999999995</v>
      </c>
      <c r="E510">
        <f t="shared" si="17"/>
        <v>17</v>
      </c>
    </row>
    <row r="511" spans="1:5" x14ac:dyDescent="0.35">
      <c r="A511" t="str">
        <f t="shared" si="18"/>
        <v>k0tfvs003at12b1x4</v>
      </c>
      <c r="B511" s="2" t="str">
        <f t="shared" si="16"/>
        <v>k0tfvy003at12b1x4</v>
      </c>
      <c r="C511" t="s">
        <v>1394</v>
      </c>
      <c r="D511">
        <v>0.57599999999999996</v>
      </c>
      <c r="E511">
        <f t="shared" si="17"/>
        <v>11.999999999999998</v>
      </c>
    </row>
    <row r="512" spans="1:5" x14ac:dyDescent="0.35">
      <c r="A512" t="str">
        <f t="shared" si="18"/>
        <v>k0tfvs003at12b1x5</v>
      </c>
      <c r="B512" s="2" t="str">
        <f t="shared" si="16"/>
        <v>k0tfvy003at12b1x5</v>
      </c>
      <c r="C512" t="s">
        <v>1395</v>
      </c>
      <c r="D512">
        <v>0.624</v>
      </c>
      <c r="E512">
        <f t="shared" si="17"/>
        <v>13</v>
      </c>
    </row>
    <row r="513" spans="1:5" x14ac:dyDescent="0.35">
      <c r="A513" t="str">
        <f t="shared" si="18"/>
        <v>k0tfvs003at12b2x5</v>
      </c>
      <c r="B513" s="2" t="str">
        <f t="shared" si="16"/>
        <v>k0tfvy003at12b2x5</v>
      </c>
      <c r="C513" t="s">
        <v>1396</v>
      </c>
      <c r="D513">
        <v>0.624</v>
      </c>
      <c r="E513">
        <f t="shared" si="17"/>
        <v>13</v>
      </c>
    </row>
    <row r="514" spans="1:5" x14ac:dyDescent="0.35">
      <c r="A514" t="str">
        <f t="shared" si="18"/>
        <v>k0tfvs003at12c1x4</v>
      </c>
      <c r="B514" s="2" t="str">
        <f t="shared" si="16"/>
        <v>k0tfvy003at12c1x4</v>
      </c>
      <c r="C514" t="s">
        <v>1397</v>
      </c>
      <c r="D514">
        <v>0.57599999999999996</v>
      </c>
      <c r="E514">
        <f t="shared" si="17"/>
        <v>11.999999999999998</v>
      </c>
    </row>
    <row r="515" spans="1:5" x14ac:dyDescent="0.35">
      <c r="A515" t="str">
        <f t="shared" si="18"/>
        <v>k0tfvs003at12c1x5</v>
      </c>
      <c r="B515" s="2" t="str">
        <f t="shared" ref="B515:B578" si="19">REPLACE(C515,11,1,"t")</f>
        <v>k0tfvy003at12c1x5</v>
      </c>
      <c r="C515" t="s">
        <v>1398</v>
      </c>
      <c r="D515">
        <v>0.624</v>
      </c>
      <c r="E515">
        <f t="shared" ref="E515:E578" si="20">D515/0.048</f>
        <v>13</v>
      </c>
    </row>
    <row r="516" spans="1:5" x14ac:dyDescent="0.35">
      <c r="A516" t="str">
        <f t="shared" si="18"/>
        <v>k0tfvs003at12c2x5</v>
      </c>
      <c r="B516" s="2" t="str">
        <f t="shared" si="19"/>
        <v>k0tfvy003at12c2x5</v>
      </c>
      <c r="C516" t="s">
        <v>1399</v>
      </c>
      <c r="D516">
        <v>0.624</v>
      </c>
      <c r="E516">
        <f t="shared" si="20"/>
        <v>13</v>
      </c>
    </row>
    <row r="517" spans="1:5" x14ac:dyDescent="0.35">
      <c r="A517" t="str">
        <f t="shared" si="18"/>
        <v>k0tfvs003at12c4x5</v>
      </c>
      <c r="B517" s="2" t="str">
        <f t="shared" si="19"/>
        <v>k0tfvy003at12c4x5</v>
      </c>
      <c r="C517" t="s">
        <v>1400</v>
      </c>
      <c r="D517">
        <v>0.81599999999999995</v>
      </c>
      <c r="E517">
        <f t="shared" si="20"/>
        <v>17</v>
      </c>
    </row>
    <row r="518" spans="1:5" x14ac:dyDescent="0.35">
      <c r="A518" t="str">
        <f t="shared" si="18"/>
        <v>k0tfvs003at12b1x4</v>
      </c>
      <c r="B518" s="2" t="str">
        <f t="shared" si="19"/>
        <v>k0tfvy003at12b1x4</v>
      </c>
      <c r="C518" t="s">
        <v>1401</v>
      </c>
      <c r="D518">
        <v>0.57599999999999996</v>
      </c>
      <c r="E518">
        <f t="shared" si="20"/>
        <v>11.999999999999998</v>
      </c>
    </row>
    <row r="519" spans="1:5" x14ac:dyDescent="0.35">
      <c r="A519" t="str">
        <f t="shared" si="18"/>
        <v>k0tfvs003at12b1x5</v>
      </c>
      <c r="B519" s="2" t="str">
        <f t="shared" si="19"/>
        <v>k0tfvy003at12b1x5</v>
      </c>
      <c r="C519" t="s">
        <v>1402</v>
      </c>
      <c r="D519">
        <v>0.624</v>
      </c>
      <c r="E519">
        <f t="shared" si="20"/>
        <v>13</v>
      </c>
    </row>
    <row r="520" spans="1:5" x14ac:dyDescent="0.35">
      <c r="A520" t="str">
        <f t="shared" si="18"/>
        <v>k0tfvs003at12b2x5</v>
      </c>
      <c r="B520" s="2" t="str">
        <f t="shared" si="19"/>
        <v>k0tfvy003at12b2x5</v>
      </c>
      <c r="C520" t="s">
        <v>1403</v>
      </c>
      <c r="D520">
        <v>0.624</v>
      </c>
      <c r="E520">
        <f t="shared" si="20"/>
        <v>13</v>
      </c>
    </row>
    <row r="521" spans="1:5" x14ac:dyDescent="0.35">
      <c r="A521" t="str">
        <f t="shared" si="18"/>
        <v>k0tfvs003at12c1x4</v>
      </c>
      <c r="B521" s="2" t="str">
        <f t="shared" si="19"/>
        <v>k0tfvy003at12c1x4</v>
      </c>
      <c r="C521" t="s">
        <v>1404</v>
      </c>
      <c r="D521">
        <v>0.57599999999999996</v>
      </c>
      <c r="E521">
        <f t="shared" si="20"/>
        <v>11.999999999999998</v>
      </c>
    </row>
    <row r="522" spans="1:5" x14ac:dyDescent="0.35">
      <c r="A522" t="str">
        <f t="shared" si="18"/>
        <v>k0tfvs003at12c1x5</v>
      </c>
      <c r="B522" s="2" t="str">
        <f t="shared" si="19"/>
        <v>k0tfvy003at12c1x5</v>
      </c>
      <c r="C522" t="s">
        <v>1405</v>
      </c>
      <c r="D522">
        <v>0.624</v>
      </c>
      <c r="E522">
        <f t="shared" si="20"/>
        <v>13</v>
      </c>
    </row>
    <row r="523" spans="1:5" x14ac:dyDescent="0.35">
      <c r="A523" t="str">
        <f t="shared" si="18"/>
        <v>k0tfvs003at12c2x5</v>
      </c>
      <c r="B523" s="2" t="str">
        <f t="shared" si="19"/>
        <v>k0tfvy003at12c2x5</v>
      </c>
      <c r="C523" t="s">
        <v>1406</v>
      </c>
      <c r="D523">
        <v>0.624</v>
      </c>
      <c r="E523">
        <f t="shared" si="20"/>
        <v>13</v>
      </c>
    </row>
    <row r="524" spans="1:5" x14ac:dyDescent="0.35">
      <c r="A524" t="str">
        <f t="shared" si="18"/>
        <v>k0tfvs003at12c4x5</v>
      </c>
      <c r="B524" s="2" t="str">
        <f t="shared" si="19"/>
        <v>k0tfvy003at12c4x5</v>
      </c>
      <c r="C524" t="s">
        <v>1407</v>
      </c>
      <c r="D524">
        <v>0.81599999999999995</v>
      </c>
      <c r="E524">
        <f t="shared" si="20"/>
        <v>17</v>
      </c>
    </row>
    <row r="525" spans="1:5" x14ac:dyDescent="0.35">
      <c r="A525" t="str">
        <f t="shared" si="18"/>
        <v>k0tfvs003at12b1x4</v>
      </c>
      <c r="B525" s="2" t="str">
        <f t="shared" si="19"/>
        <v>k0tfvy003at12b1x4</v>
      </c>
      <c r="C525" t="s">
        <v>1408</v>
      </c>
      <c r="D525">
        <v>0.57599999999999996</v>
      </c>
      <c r="E525">
        <f t="shared" si="20"/>
        <v>11.999999999999998</v>
      </c>
    </row>
    <row r="526" spans="1:5" x14ac:dyDescent="0.35">
      <c r="A526" t="str">
        <f t="shared" si="18"/>
        <v>k0tfvs003at12b1x5</v>
      </c>
      <c r="B526" s="2" t="str">
        <f t="shared" si="19"/>
        <v>k0tfvy003at12b1x5</v>
      </c>
      <c r="C526" t="s">
        <v>1409</v>
      </c>
      <c r="D526">
        <v>0.624</v>
      </c>
      <c r="E526">
        <f t="shared" si="20"/>
        <v>13</v>
      </c>
    </row>
    <row r="527" spans="1:5" x14ac:dyDescent="0.35">
      <c r="A527" t="str">
        <f t="shared" si="18"/>
        <v>k0tfvs003at12b2x5</v>
      </c>
      <c r="B527" s="2" t="str">
        <f t="shared" si="19"/>
        <v>k0tfvy003at12b2x5</v>
      </c>
      <c r="C527" t="s">
        <v>1410</v>
      </c>
      <c r="D527">
        <v>0.624</v>
      </c>
      <c r="E527">
        <f t="shared" si="20"/>
        <v>13</v>
      </c>
    </row>
    <row r="528" spans="1:5" x14ac:dyDescent="0.35">
      <c r="A528" t="str">
        <f t="shared" si="18"/>
        <v>k0tfvs003at12c1x4</v>
      </c>
      <c r="B528" s="2" t="str">
        <f t="shared" si="19"/>
        <v>k0tfvy003at12c1x4</v>
      </c>
      <c r="C528" t="s">
        <v>1411</v>
      </c>
      <c r="D528">
        <v>0.57599999999999996</v>
      </c>
      <c r="E528">
        <f t="shared" si="20"/>
        <v>11.999999999999998</v>
      </c>
    </row>
    <row r="529" spans="1:5" x14ac:dyDescent="0.35">
      <c r="A529" t="str">
        <f t="shared" si="18"/>
        <v>k0tfvs003at12c1x5</v>
      </c>
      <c r="B529" s="2" t="str">
        <f t="shared" si="19"/>
        <v>k0tfvy003at12c1x5</v>
      </c>
      <c r="C529" t="s">
        <v>1412</v>
      </c>
      <c r="D529">
        <v>0.624</v>
      </c>
      <c r="E529">
        <f t="shared" si="20"/>
        <v>13</v>
      </c>
    </row>
    <row r="530" spans="1:5" x14ac:dyDescent="0.35">
      <c r="A530" t="str">
        <f t="shared" si="18"/>
        <v>k0tfvs003at12c2x5</v>
      </c>
      <c r="B530" s="2" t="str">
        <f t="shared" si="19"/>
        <v>k0tfvy003at12c2x5</v>
      </c>
      <c r="C530" t="s">
        <v>1413</v>
      </c>
      <c r="D530">
        <v>0.624</v>
      </c>
      <c r="E530">
        <f t="shared" si="20"/>
        <v>13</v>
      </c>
    </row>
    <row r="531" spans="1:5" x14ac:dyDescent="0.35">
      <c r="A531" t="str">
        <f t="shared" si="18"/>
        <v>k0tfvs003at12c4x5</v>
      </c>
      <c r="B531" s="2" t="str">
        <f t="shared" si="19"/>
        <v>k0tfvy003at12c4x5</v>
      </c>
      <c r="C531" t="s">
        <v>1414</v>
      </c>
      <c r="D531">
        <v>0.81599999999999995</v>
      </c>
      <c r="E531">
        <f t="shared" si="20"/>
        <v>17</v>
      </c>
    </row>
    <row r="532" spans="1:5" x14ac:dyDescent="0.35">
      <c r="A532" t="str">
        <f t="shared" si="18"/>
        <v>k0tfvs003at12b1x4</v>
      </c>
      <c r="B532" s="2" t="str">
        <f t="shared" si="19"/>
        <v>k0tfvy003at12b1x4</v>
      </c>
      <c r="C532" t="s">
        <v>391</v>
      </c>
      <c r="D532">
        <v>0.57599999999999996</v>
      </c>
      <c r="E532">
        <f t="shared" si="20"/>
        <v>11.999999999999998</v>
      </c>
    </row>
    <row r="533" spans="1:5" x14ac:dyDescent="0.35">
      <c r="A533" t="str">
        <f t="shared" si="18"/>
        <v>k0tfvs003at12b1x5</v>
      </c>
      <c r="B533" s="2" t="str">
        <f t="shared" si="19"/>
        <v>k0tfvy003at12b1x5</v>
      </c>
      <c r="C533" t="s">
        <v>392</v>
      </c>
      <c r="D533">
        <v>0.624</v>
      </c>
      <c r="E533">
        <f t="shared" si="20"/>
        <v>13</v>
      </c>
    </row>
    <row r="534" spans="1:5" x14ac:dyDescent="0.35">
      <c r="A534" t="str">
        <f t="shared" si="18"/>
        <v>k0tfvs003at12b2x5</v>
      </c>
      <c r="B534" s="2" t="str">
        <f t="shared" si="19"/>
        <v>k0tfvy003at12b2x5</v>
      </c>
      <c r="C534" t="s">
        <v>393</v>
      </c>
      <c r="D534">
        <v>0.624</v>
      </c>
      <c r="E534">
        <f t="shared" si="20"/>
        <v>13</v>
      </c>
    </row>
    <row r="535" spans="1:5" x14ac:dyDescent="0.35">
      <c r="A535" t="str">
        <f t="shared" si="18"/>
        <v>k0tfvs003at12c1x4</v>
      </c>
      <c r="B535" s="2" t="str">
        <f t="shared" si="19"/>
        <v>k0tfvy003at12c1x4</v>
      </c>
      <c r="C535" t="s">
        <v>395</v>
      </c>
      <c r="D535">
        <v>0.57599999999999996</v>
      </c>
      <c r="E535">
        <f t="shared" si="20"/>
        <v>11.999999999999998</v>
      </c>
    </row>
    <row r="536" spans="1:5" x14ac:dyDescent="0.35">
      <c r="A536" t="str">
        <f t="shared" si="18"/>
        <v>k0tfvs003at12c1x5</v>
      </c>
      <c r="B536" s="2" t="str">
        <f t="shared" si="19"/>
        <v>k0tfvy003at12c1x5</v>
      </c>
      <c r="C536" t="s">
        <v>396</v>
      </c>
      <c r="D536">
        <v>0.624</v>
      </c>
      <c r="E536">
        <f t="shared" si="20"/>
        <v>13</v>
      </c>
    </row>
    <row r="537" spans="1:5" x14ac:dyDescent="0.35">
      <c r="A537" t="str">
        <f t="shared" si="18"/>
        <v>k0tfvs003at12c2x5</v>
      </c>
      <c r="B537" s="2" t="str">
        <f t="shared" si="19"/>
        <v>k0tfvy003at12c2x5</v>
      </c>
      <c r="C537" t="s">
        <v>398</v>
      </c>
      <c r="D537">
        <v>0.624</v>
      </c>
      <c r="E537">
        <f t="shared" si="20"/>
        <v>13</v>
      </c>
    </row>
    <row r="538" spans="1:5" x14ac:dyDescent="0.35">
      <c r="A538" t="str">
        <f t="shared" si="18"/>
        <v>k0tfvs003at12c4x5</v>
      </c>
      <c r="B538" s="2" t="str">
        <f t="shared" si="19"/>
        <v>k0tfvy003at12c4x5</v>
      </c>
      <c r="C538" t="s">
        <v>399</v>
      </c>
      <c r="D538">
        <v>0.81599999999999995</v>
      </c>
      <c r="E538">
        <f t="shared" si="20"/>
        <v>17</v>
      </c>
    </row>
    <row r="539" spans="1:5" x14ac:dyDescent="0.35">
      <c r="A539" t="str">
        <f t="shared" si="18"/>
        <v>k0tfvs00bat12b1x4</v>
      </c>
      <c r="B539" s="2" t="str">
        <f t="shared" si="19"/>
        <v>k0tfvz00bat12b1x4</v>
      </c>
      <c r="C539" t="s">
        <v>1415</v>
      </c>
      <c r="D539">
        <v>0.72</v>
      </c>
      <c r="E539">
        <f t="shared" si="20"/>
        <v>15</v>
      </c>
    </row>
    <row r="540" spans="1:5" x14ac:dyDescent="0.35">
      <c r="A540" t="str">
        <f t="shared" si="18"/>
        <v>k0tfvs00bat12b1x5</v>
      </c>
      <c r="B540" s="2" t="str">
        <f t="shared" si="19"/>
        <v>k0tfvz00bat12b1x5</v>
      </c>
      <c r="C540" t="s">
        <v>1416</v>
      </c>
      <c r="D540">
        <v>0.76800000000000002</v>
      </c>
      <c r="E540">
        <f t="shared" si="20"/>
        <v>16</v>
      </c>
    </row>
    <row r="541" spans="1:5" x14ac:dyDescent="0.35">
      <c r="A541" t="str">
        <f t="shared" si="18"/>
        <v>k0tfvs00bat12b2x5</v>
      </c>
      <c r="B541" s="2" t="str">
        <f t="shared" si="19"/>
        <v>k0tfvz00bat12b2x5</v>
      </c>
      <c r="C541" t="s">
        <v>1417</v>
      </c>
      <c r="D541">
        <v>0.76800000000000002</v>
      </c>
      <c r="E541">
        <f t="shared" si="20"/>
        <v>16</v>
      </c>
    </row>
    <row r="542" spans="1:5" x14ac:dyDescent="0.35">
      <c r="A542" t="str">
        <f t="shared" si="18"/>
        <v>k0tfvs00bat12c1x4</v>
      </c>
      <c r="B542" s="2" t="str">
        <f t="shared" si="19"/>
        <v>k0tfvz00bat12c1x4</v>
      </c>
      <c r="C542" t="s">
        <v>1418</v>
      </c>
      <c r="D542">
        <v>0.72</v>
      </c>
      <c r="E542">
        <f t="shared" si="20"/>
        <v>15</v>
      </c>
    </row>
    <row r="543" spans="1:5" x14ac:dyDescent="0.35">
      <c r="A543" t="str">
        <f t="shared" si="18"/>
        <v>k0tfvs00bat12c1x5</v>
      </c>
      <c r="B543" s="2" t="str">
        <f t="shared" si="19"/>
        <v>k0tfvz00bat12c1x5</v>
      </c>
      <c r="C543" t="s">
        <v>1419</v>
      </c>
      <c r="D543">
        <v>0.76800000000000002</v>
      </c>
      <c r="E543">
        <f t="shared" si="20"/>
        <v>16</v>
      </c>
    </row>
    <row r="544" spans="1:5" x14ac:dyDescent="0.35">
      <c r="A544" t="str">
        <f t="shared" si="18"/>
        <v>k0tfvs00bat12c2x5</v>
      </c>
      <c r="B544" s="2" t="str">
        <f t="shared" si="19"/>
        <v>k0tfvz00bat12c2x5</v>
      </c>
      <c r="C544" t="s">
        <v>1420</v>
      </c>
      <c r="D544">
        <v>0.76800000000000002</v>
      </c>
      <c r="E544">
        <f t="shared" si="20"/>
        <v>16</v>
      </c>
    </row>
    <row r="545" spans="1:5" x14ac:dyDescent="0.35">
      <c r="A545" t="str">
        <f t="shared" si="18"/>
        <v>k0tfvs00bat12b1x4</v>
      </c>
      <c r="B545" s="2" t="str">
        <f t="shared" si="19"/>
        <v>k0tfvz00bat12b1x4</v>
      </c>
      <c r="C545" t="s">
        <v>1421</v>
      </c>
      <c r="D545">
        <v>0.72</v>
      </c>
      <c r="E545">
        <f t="shared" si="20"/>
        <v>15</v>
      </c>
    </row>
    <row r="546" spans="1:5" x14ac:dyDescent="0.35">
      <c r="A546" t="str">
        <f t="shared" si="18"/>
        <v>k0tfvs00bat12b1x5</v>
      </c>
      <c r="B546" s="2" t="str">
        <f t="shared" si="19"/>
        <v>k0tfvz00bat12b1x5</v>
      </c>
      <c r="C546" t="s">
        <v>1422</v>
      </c>
      <c r="D546">
        <v>0.76800000000000002</v>
      </c>
      <c r="E546">
        <f t="shared" si="20"/>
        <v>16</v>
      </c>
    </row>
    <row r="547" spans="1:5" x14ac:dyDescent="0.35">
      <c r="A547" t="str">
        <f t="shared" si="18"/>
        <v>k0tfvs00bat12b2x5</v>
      </c>
      <c r="B547" s="2" t="str">
        <f t="shared" si="19"/>
        <v>k0tfvz00bat12b2x5</v>
      </c>
      <c r="C547" t="s">
        <v>1423</v>
      </c>
      <c r="D547">
        <v>0.76800000000000002</v>
      </c>
      <c r="E547">
        <f t="shared" si="20"/>
        <v>16</v>
      </c>
    </row>
    <row r="548" spans="1:5" x14ac:dyDescent="0.35">
      <c r="A548" t="str">
        <f t="shared" si="18"/>
        <v>k0tfvs00bat12c1x4</v>
      </c>
      <c r="B548" s="2" t="str">
        <f t="shared" si="19"/>
        <v>k0tfvz00bat12c1x4</v>
      </c>
      <c r="C548" t="s">
        <v>1424</v>
      </c>
      <c r="D548">
        <v>0.72</v>
      </c>
      <c r="E548">
        <f t="shared" si="20"/>
        <v>15</v>
      </c>
    </row>
    <row r="549" spans="1:5" x14ac:dyDescent="0.35">
      <c r="A549" t="str">
        <f t="shared" si="18"/>
        <v>k0tfvs00bat12c1x5</v>
      </c>
      <c r="B549" s="2" t="str">
        <f t="shared" si="19"/>
        <v>k0tfvz00bat12c1x5</v>
      </c>
      <c r="C549" t="s">
        <v>1425</v>
      </c>
      <c r="D549">
        <v>0.76800000000000002</v>
      </c>
      <c r="E549">
        <f t="shared" si="20"/>
        <v>16</v>
      </c>
    </row>
    <row r="550" spans="1:5" x14ac:dyDescent="0.35">
      <c r="A550" t="str">
        <f t="shared" si="18"/>
        <v>k0tfvs00bat12c2x5</v>
      </c>
      <c r="B550" s="2" t="str">
        <f t="shared" si="19"/>
        <v>k0tfvz00bat12c2x5</v>
      </c>
      <c r="C550" t="s">
        <v>1426</v>
      </c>
      <c r="D550">
        <v>0.76800000000000002</v>
      </c>
      <c r="E550">
        <f t="shared" si="20"/>
        <v>16</v>
      </c>
    </row>
    <row r="551" spans="1:5" x14ac:dyDescent="0.35">
      <c r="A551" t="str">
        <f t="shared" si="18"/>
        <v>k0tfvs00bat12b1x4</v>
      </c>
      <c r="B551" s="2" t="str">
        <f t="shared" si="19"/>
        <v>k0tfvz00bat12b1x4</v>
      </c>
      <c r="C551" t="s">
        <v>1427</v>
      </c>
      <c r="D551">
        <v>0.72</v>
      </c>
      <c r="E551">
        <f t="shared" si="20"/>
        <v>15</v>
      </c>
    </row>
    <row r="552" spans="1:5" x14ac:dyDescent="0.35">
      <c r="A552" t="str">
        <f t="shared" si="18"/>
        <v>k0tfvs00bat12b1x5</v>
      </c>
      <c r="B552" s="2" t="str">
        <f t="shared" si="19"/>
        <v>k0tfvz00bat12b1x5</v>
      </c>
      <c r="C552" t="s">
        <v>1428</v>
      </c>
      <c r="D552">
        <v>0.76800000000000002</v>
      </c>
      <c r="E552">
        <f t="shared" si="20"/>
        <v>16</v>
      </c>
    </row>
    <row r="553" spans="1:5" x14ac:dyDescent="0.35">
      <c r="A553" t="str">
        <f t="shared" si="18"/>
        <v>k0tfvs00bat12b2x5</v>
      </c>
      <c r="B553" s="2" t="str">
        <f t="shared" si="19"/>
        <v>k0tfvz00bat12b2x5</v>
      </c>
      <c r="C553" t="s">
        <v>1429</v>
      </c>
      <c r="D553">
        <v>0.76800000000000002</v>
      </c>
      <c r="E553">
        <f t="shared" si="20"/>
        <v>16</v>
      </c>
    </row>
    <row r="554" spans="1:5" x14ac:dyDescent="0.35">
      <c r="A554" t="str">
        <f t="shared" si="18"/>
        <v>k0tfvs00bat12c1x4</v>
      </c>
      <c r="B554" s="2" t="str">
        <f t="shared" si="19"/>
        <v>k0tfvz00bat12c1x4</v>
      </c>
      <c r="C554" t="s">
        <v>1430</v>
      </c>
      <c r="D554">
        <v>0.72</v>
      </c>
      <c r="E554">
        <f t="shared" si="20"/>
        <v>15</v>
      </c>
    </row>
    <row r="555" spans="1:5" x14ac:dyDescent="0.35">
      <c r="A555" t="str">
        <f t="shared" si="18"/>
        <v>k0tfvs00bat12c1x5</v>
      </c>
      <c r="B555" s="2" t="str">
        <f t="shared" si="19"/>
        <v>k0tfvz00bat12c1x5</v>
      </c>
      <c r="C555" t="s">
        <v>1431</v>
      </c>
      <c r="D555">
        <v>0.76800000000000002</v>
      </c>
      <c r="E555">
        <f t="shared" si="20"/>
        <v>16</v>
      </c>
    </row>
    <row r="556" spans="1:5" x14ac:dyDescent="0.35">
      <c r="A556" t="str">
        <f t="shared" si="18"/>
        <v>k0tfvs00bat12c2x5</v>
      </c>
      <c r="B556" s="2" t="str">
        <f t="shared" si="19"/>
        <v>k0tfvz00bat12c2x5</v>
      </c>
      <c r="C556" t="s">
        <v>1432</v>
      </c>
      <c r="D556">
        <v>0.76800000000000002</v>
      </c>
      <c r="E556">
        <f t="shared" si="20"/>
        <v>16</v>
      </c>
    </row>
    <row r="557" spans="1:5" x14ac:dyDescent="0.35">
      <c r="A557" t="str">
        <f t="shared" si="18"/>
        <v>k0tfvs00bat12b1x4</v>
      </c>
      <c r="B557" s="2" t="str">
        <f t="shared" si="19"/>
        <v>k0tfvz00bat12b1x4</v>
      </c>
      <c r="C557" t="s">
        <v>1433</v>
      </c>
      <c r="D557">
        <v>0.72</v>
      </c>
      <c r="E557">
        <f t="shared" si="20"/>
        <v>15</v>
      </c>
    </row>
    <row r="558" spans="1:5" x14ac:dyDescent="0.35">
      <c r="A558" t="str">
        <f t="shared" si="18"/>
        <v>k0tfvs00bat12b1x5</v>
      </c>
      <c r="B558" s="2" t="str">
        <f t="shared" si="19"/>
        <v>k0tfvz00bat12b1x5</v>
      </c>
      <c r="C558" t="s">
        <v>1434</v>
      </c>
      <c r="D558">
        <v>0.76800000000000002</v>
      </c>
      <c r="E558">
        <f t="shared" si="20"/>
        <v>16</v>
      </c>
    </row>
    <row r="559" spans="1:5" x14ac:dyDescent="0.35">
      <c r="A559" t="str">
        <f t="shared" si="18"/>
        <v>k0tfvs00bat12b2x5</v>
      </c>
      <c r="B559" s="2" t="str">
        <f t="shared" si="19"/>
        <v>k0tfvz00bat12b2x5</v>
      </c>
      <c r="C559" t="s">
        <v>1435</v>
      </c>
      <c r="D559">
        <v>0.76800000000000002</v>
      </c>
      <c r="E559">
        <f t="shared" si="20"/>
        <v>16</v>
      </c>
    </row>
    <row r="560" spans="1:5" x14ac:dyDescent="0.35">
      <c r="A560" t="str">
        <f t="shared" si="18"/>
        <v>k0tfvs00bat12c1x4</v>
      </c>
      <c r="B560" s="2" t="str">
        <f t="shared" si="19"/>
        <v>k0tfvz00bat12c1x4</v>
      </c>
      <c r="C560" t="s">
        <v>1436</v>
      </c>
      <c r="D560">
        <v>0.72</v>
      </c>
      <c r="E560">
        <f t="shared" si="20"/>
        <v>15</v>
      </c>
    </row>
    <row r="561" spans="1:5" x14ac:dyDescent="0.35">
      <c r="A561" t="str">
        <f t="shared" si="18"/>
        <v>k0tfvs00bat12c1x5</v>
      </c>
      <c r="B561" s="2" t="str">
        <f t="shared" si="19"/>
        <v>k0tfvz00bat12c1x5</v>
      </c>
      <c r="C561" t="s">
        <v>1437</v>
      </c>
      <c r="D561">
        <v>0.76800000000000002</v>
      </c>
      <c r="E561">
        <f t="shared" si="20"/>
        <v>16</v>
      </c>
    </row>
    <row r="562" spans="1:5" x14ac:dyDescent="0.35">
      <c r="A562" t="str">
        <f t="shared" si="18"/>
        <v>k0tfvs00bat12c2x5</v>
      </c>
      <c r="B562" s="2" t="str">
        <f t="shared" si="19"/>
        <v>k0tfvz00bat12c2x5</v>
      </c>
      <c r="C562" t="s">
        <v>1438</v>
      </c>
      <c r="D562">
        <v>0.76800000000000002</v>
      </c>
      <c r="E562">
        <f t="shared" si="20"/>
        <v>16</v>
      </c>
    </row>
    <row r="563" spans="1:5" x14ac:dyDescent="0.35">
      <c r="A563" t="str">
        <f t="shared" si="18"/>
        <v>k0tfvs00bat12b1x4</v>
      </c>
      <c r="B563" s="2" t="str">
        <f t="shared" si="19"/>
        <v>k0tfvz00bat12b1x4</v>
      </c>
      <c r="C563" t="s">
        <v>401</v>
      </c>
      <c r="D563">
        <v>0.72</v>
      </c>
      <c r="E563">
        <f t="shared" si="20"/>
        <v>15</v>
      </c>
    </row>
    <row r="564" spans="1:5" x14ac:dyDescent="0.35">
      <c r="A564" t="str">
        <f t="shared" si="18"/>
        <v>k0tfvs00bat12b1x5</v>
      </c>
      <c r="B564" s="2" t="str">
        <f t="shared" si="19"/>
        <v>k0tfvz00bat12b1x5</v>
      </c>
      <c r="C564" t="s">
        <v>402</v>
      </c>
      <c r="D564">
        <v>0.76800000000000002</v>
      </c>
      <c r="E564">
        <f t="shared" si="20"/>
        <v>16</v>
      </c>
    </row>
    <row r="565" spans="1:5" x14ac:dyDescent="0.35">
      <c r="A565" t="str">
        <f t="shared" si="18"/>
        <v>k0tfvs00bat12b2x5</v>
      </c>
      <c r="B565" s="2" t="str">
        <f t="shared" si="19"/>
        <v>k0tfvz00bat12b2x5</v>
      </c>
      <c r="C565" t="s">
        <v>404</v>
      </c>
      <c r="D565">
        <v>0.76800000000000002</v>
      </c>
      <c r="E565">
        <f t="shared" si="20"/>
        <v>16</v>
      </c>
    </row>
    <row r="566" spans="1:5" x14ac:dyDescent="0.35">
      <c r="A566" t="str">
        <f t="shared" si="18"/>
        <v>k0tfvs00bat12c1x4</v>
      </c>
      <c r="B566" s="2" t="str">
        <f t="shared" si="19"/>
        <v>k0tfvz00bat12c1x4</v>
      </c>
      <c r="C566" t="s">
        <v>406</v>
      </c>
      <c r="D566">
        <v>0.72</v>
      </c>
      <c r="E566">
        <f t="shared" si="20"/>
        <v>15</v>
      </c>
    </row>
    <row r="567" spans="1:5" x14ac:dyDescent="0.35">
      <c r="A567" t="str">
        <f t="shared" ref="A567:A630" si="21">REPLACE(B567,6,1,"s")</f>
        <v>k0tfvs00bat12c1x5</v>
      </c>
      <c r="B567" s="2" t="str">
        <f t="shared" si="19"/>
        <v>k0tfvz00bat12c1x5</v>
      </c>
      <c r="C567" t="s">
        <v>407</v>
      </c>
      <c r="D567">
        <v>0.76800000000000002</v>
      </c>
      <c r="E567">
        <f t="shared" si="20"/>
        <v>16</v>
      </c>
    </row>
    <row r="568" spans="1:5" x14ac:dyDescent="0.35">
      <c r="A568" t="str">
        <f t="shared" si="21"/>
        <v>k0tfvs00bat12c2x5</v>
      </c>
      <c r="B568" s="2" t="str">
        <f t="shared" si="19"/>
        <v>k0tfvz00bat12c2x5</v>
      </c>
      <c r="C568" t="s">
        <v>410</v>
      </c>
      <c r="D568">
        <v>0.76800000000000002</v>
      </c>
      <c r="E568">
        <f t="shared" si="20"/>
        <v>16</v>
      </c>
    </row>
    <row r="569" spans="1:5" x14ac:dyDescent="0.35">
      <c r="A569" t="str">
        <f t="shared" si="21"/>
        <v>k0tfvs08bat12b1x4</v>
      </c>
      <c r="B569" s="2" t="str">
        <f t="shared" si="19"/>
        <v>k0tfvz08bat12b1x4</v>
      </c>
      <c r="C569" t="s">
        <v>1439</v>
      </c>
      <c r="D569">
        <v>0.72</v>
      </c>
      <c r="E569">
        <f t="shared" si="20"/>
        <v>15</v>
      </c>
    </row>
    <row r="570" spans="1:5" x14ac:dyDescent="0.35">
      <c r="A570" t="str">
        <f t="shared" si="21"/>
        <v>k0tfvs08bat12b1x5</v>
      </c>
      <c r="B570" s="2" t="str">
        <f t="shared" si="19"/>
        <v>k0tfvz08bat12b1x5</v>
      </c>
      <c r="C570" t="s">
        <v>1440</v>
      </c>
      <c r="D570">
        <v>0.76800000000000002</v>
      </c>
      <c r="E570">
        <f t="shared" si="20"/>
        <v>16</v>
      </c>
    </row>
    <row r="571" spans="1:5" x14ac:dyDescent="0.35">
      <c r="A571" t="str">
        <f t="shared" si="21"/>
        <v>k0tfvs08bat12b2x5</v>
      </c>
      <c r="B571" s="2" t="str">
        <f t="shared" si="19"/>
        <v>k0tfvz08bat12b2x5</v>
      </c>
      <c r="C571" t="s">
        <v>1441</v>
      </c>
      <c r="D571">
        <v>0.76800000000000002</v>
      </c>
      <c r="E571">
        <f t="shared" si="20"/>
        <v>16</v>
      </c>
    </row>
    <row r="572" spans="1:5" x14ac:dyDescent="0.35">
      <c r="A572" t="str">
        <f t="shared" si="21"/>
        <v>k0tfvs08bat12c1x4</v>
      </c>
      <c r="B572" s="2" t="str">
        <f t="shared" si="19"/>
        <v>k0tfvz08bat12c1x4</v>
      </c>
      <c r="C572" t="s">
        <v>1442</v>
      </c>
      <c r="D572">
        <v>0.72</v>
      </c>
      <c r="E572">
        <f t="shared" si="20"/>
        <v>15</v>
      </c>
    </row>
    <row r="573" spans="1:5" x14ac:dyDescent="0.35">
      <c r="A573" t="str">
        <f t="shared" si="21"/>
        <v>k0tfvs08bat12c1x5</v>
      </c>
      <c r="B573" s="2" t="str">
        <f t="shared" si="19"/>
        <v>k0tfvz08bat12c1x5</v>
      </c>
      <c r="C573" t="s">
        <v>1443</v>
      </c>
      <c r="D573">
        <v>0.76800000000000002</v>
      </c>
      <c r="E573">
        <f t="shared" si="20"/>
        <v>16</v>
      </c>
    </row>
    <row r="574" spans="1:5" x14ac:dyDescent="0.35">
      <c r="A574" t="str">
        <f t="shared" si="21"/>
        <v>k0tfvs08bat12c2x5</v>
      </c>
      <c r="B574" s="2" t="str">
        <f t="shared" si="19"/>
        <v>k0tfvz08bat12c2x5</v>
      </c>
      <c r="C574" t="s">
        <v>1444</v>
      </c>
      <c r="D574">
        <v>0.76800000000000002</v>
      </c>
      <c r="E574">
        <f t="shared" si="20"/>
        <v>16</v>
      </c>
    </row>
    <row r="575" spans="1:5" x14ac:dyDescent="0.35">
      <c r="A575" t="str">
        <f t="shared" si="21"/>
        <v>k0tfvs08bat12b1x4</v>
      </c>
      <c r="B575" s="2" t="str">
        <f t="shared" si="19"/>
        <v>k0tfvz08bat12b1x4</v>
      </c>
      <c r="C575" t="s">
        <v>1445</v>
      </c>
      <c r="D575">
        <v>0.72</v>
      </c>
      <c r="E575">
        <f t="shared" si="20"/>
        <v>15</v>
      </c>
    </row>
    <row r="576" spans="1:5" x14ac:dyDescent="0.35">
      <c r="A576" t="str">
        <f t="shared" si="21"/>
        <v>k0tfvs08bat12b1x5</v>
      </c>
      <c r="B576" s="2" t="str">
        <f t="shared" si="19"/>
        <v>k0tfvz08bat12b1x5</v>
      </c>
      <c r="C576" t="s">
        <v>1446</v>
      </c>
      <c r="D576">
        <v>0.76800000000000002</v>
      </c>
      <c r="E576">
        <f t="shared" si="20"/>
        <v>16</v>
      </c>
    </row>
    <row r="577" spans="1:5" x14ac:dyDescent="0.35">
      <c r="A577" t="str">
        <f t="shared" si="21"/>
        <v>k0tfvs08bat12b2x5</v>
      </c>
      <c r="B577" s="2" t="str">
        <f t="shared" si="19"/>
        <v>k0tfvz08bat12b2x5</v>
      </c>
      <c r="C577" t="s">
        <v>1447</v>
      </c>
      <c r="D577">
        <v>0.76800000000000002</v>
      </c>
      <c r="E577">
        <f t="shared" si="20"/>
        <v>16</v>
      </c>
    </row>
    <row r="578" spans="1:5" x14ac:dyDescent="0.35">
      <c r="A578" t="str">
        <f t="shared" si="21"/>
        <v>k0tfvs08bat12c1x4</v>
      </c>
      <c r="B578" s="2" t="str">
        <f t="shared" si="19"/>
        <v>k0tfvz08bat12c1x4</v>
      </c>
      <c r="C578" t="s">
        <v>1448</v>
      </c>
      <c r="D578">
        <v>0.72</v>
      </c>
      <c r="E578">
        <f t="shared" si="20"/>
        <v>15</v>
      </c>
    </row>
    <row r="579" spans="1:5" x14ac:dyDescent="0.35">
      <c r="A579" t="str">
        <f t="shared" si="21"/>
        <v>k0tfvs08bat12c1x5</v>
      </c>
      <c r="B579" s="2" t="str">
        <f t="shared" ref="B579:B642" si="22">REPLACE(C579,11,1,"t")</f>
        <v>k0tfvz08bat12c1x5</v>
      </c>
      <c r="C579" t="s">
        <v>1449</v>
      </c>
      <c r="D579">
        <v>0.76800000000000002</v>
      </c>
      <c r="E579">
        <f t="shared" ref="E579:E642" si="23">D579/0.048</f>
        <v>16</v>
      </c>
    </row>
    <row r="580" spans="1:5" x14ac:dyDescent="0.35">
      <c r="A580" t="str">
        <f t="shared" si="21"/>
        <v>k0tfvs08bat12c2x5</v>
      </c>
      <c r="B580" s="2" t="str">
        <f t="shared" si="22"/>
        <v>k0tfvz08bat12c2x5</v>
      </c>
      <c r="C580" t="s">
        <v>1450</v>
      </c>
      <c r="D580">
        <v>0.76800000000000002</v>
      </c>
      <c r="E580">
        <f t="shared" si="23"/>
        <v>16</v>
      </c>
    </row>
    <row r="581" spans="1:5" x14ac:dyDescent="0.35">
      <c r="A581" t="str">
        <f t="shared" si="21"/>
        <v>k0tfvs08bat12b1x4</v>
      </c>
      <c r="B581" s="2" t="str">
        <f t="shared" si="22"/>
        <v>k0tfvz08bat12b1x4</v>
      </c>
      <c r="C581" t="s">
        <v>1451</v>
      </c>
      <c r="D581">
        <v>0.72</v>
      </c>
      <c r="E581">
        <f t="shared" si="23"/>
        <v>15</v>
      </c>
    </row>
    <row r="582" spans="1:5" x14ac:dyDescent="0.35">
      <c r="A582" t="str">
        <f t="shared" si="21"/>
        <v>k0tfvs08bat12b1x5</v>
      </c>
      <c r="B582" s="2" t="str">
        <f t="shared" si="22"/>
        <v>k0tfvz08bat12b1x5</v>
      </c>
      <c r="C582" t="s">
        <v>1452</v>
      </c>
      <c r="D582">
        <v>0.76800000000000002</v>
      </c>
      <c r="E582">
        <f t="shared" si="23"/>
        <v>16</v>
      </c>
    </row>
    <row r="583" spans="1:5" x14ac:dyDescent="0.35">
      <c r="A583" t="str">
        <f t="shared" si="21"/>
        <v>k0tfvs08bat12b2x5</v>
      </c>
      <c r="B583" s="2" t="str">
        <f t="shared" si="22"/>
        <v>k0tfvz08bat12b2x5</v>
      </c>
      <c r="C583" t="s">
        <v>1453</v>
      </c>
      <c r="D583">
        <v>0.76800000000000002</v>
      </c>
      <c r="E583">
        <f t="shared" si="23"/>
        <v>16</v>
      </c>
    </row>
    <row r="584" spans="1:5" x14ac:dyDescent="0.35">
      <c r="A584" t="str">
        <f t="shared" si="21"/>
        <v>k0tfvs08bat12c1x4</v>
      </c>
      <c r="B584" s="2" t="str">
        <f t="shared" si="22"/>
        <v>k0tfvz08bat12c1x4</v>
      </c>
      <c r="C584" t="s">
        <v>1454</v>
      </c>
      <c r="D584">
        <v>0.72</v>
      </c>
      <c r="E584">
        <f t="shared" si="23"/>
        <v>15</v>
      </c>
    </row>
    <row r="585" spans="1:5" x14ac:dyDescent="0.35">
      <c r="A585" t="str">
        <f t="shared" si="21"/>
        <v>k0tfvs08bat12c1x5</v>
      </c>
      <c r="B585" s="2" t="str">
        <f t="shared" si="22"/>
        <v>k0tfvz08bat12c1x5</v>
      </c>
      <c r="C585" t="s">
        <v>1455</v>
      </c>
      <c r="D585">
        <v>0.76800000000000002</v>
      </c>
      <c r="E585">
        <f t="shared" si="23"/>
        <v>16</v>
      </c>
    </row>
    <row r="586" spans="1:5" x14ac:dyDescent="0.35">
      <c r="A586" t="str">
        <f t="shared" si="21"/>
        <v>k0tfvs08bat12c2x5</v>
      </c>
      <c r="B586" s="2" t="str">
        <f t="shared" si="22"/>
        <v>k0tfvz08bat12c2x5</v>
      </c>
      <c r="C586" t="s">
        <v>1456</v>
      </c>
      <c r="D586">
        <v>0.76800000000000002</v>
      </c>
      <c r="E586">
        <f t="shared" si="23"/>
        <v>16</v>
      </c>
    </row>
    <row r="587" spans="1:5" x14ac:dyDescent="0.35">
      <c r="A587" t="str">
        <f t="shared" si="21"/>
        <v>k0tfvs08bat12b1x4</v>
      </c>
      <c r="B587" s="2" t="str">
        <f t="shared" si="22"/>
        <v>k0tfvz08bat12b1x4</v>
      </c>
      <c r="C587" t="s">
        <v>1457</v>
      </c>
      <c r="D587">
        <v>0.72</v>
      </c>
      <c r="E587">
        <f t="shared" si="23"/>
        <v>15</v>
      </c>
    </row>
    <row r="588" spans="1:5" x14ac:dyDescent="0.35">
      <c r="A588" t="str">
        <f t="shared" si="21"/>
        <v>k0tfvs08bat12b1x5</v>
      </c>
      <c r="B588" s="2" t="str">
        <f t="shared" si="22"/>
        <v>k0tfvz08bat12b1x5</v>
      </c>
      <c r="C588" t="s">
        <v>1458</v>
      </c>
      <c r="D588">
        <v>0.76800000000000002</v>
      </c>
      <c r="E588">
        <f t="shared" si="23"/>
        <v>16</v>
      </c>
    </row>
    <row r="589" spans="1:5" x14ac:dyDescent="0.35">
      <c r="A589" t="str">
        <f t="shared" si="21"/>
        <v>k0tfvs08bat12b2x5</v>
      </c>
      <c r="B589" s="2" t="str">
        <f t="shared" si="22"/>
        <v>k0tfvz08bat12b2x5</v>
      </c>
      <c r="C589" t="s">
        <v>1459</v>
      </c>
      <c r="D589">
        <v>0.76800000000000002</v>
      </c>
      <c r="E589">
        <f t="shared" si="23"/>
        <v>16</v>
      </c>
    </row>
    <row r="590" spans="1:5" x14ac:dyDescent="0.35">
      <c r="A590" t="str">
        <f t="shared" si="21"/>
        <v>k0tfvs08bat12c1x4</v>
      </c>
      <c r="B590" s="2" t="str">
        <f t="shared" si="22"/>
        <v>k0tfvz08bat12c1x4</v>
      </c>
      <c r="C590" t="s">
        <v>1460</v>
      </c>
      <c r="D590">
        <v>0.72</v>
      </c>
      <c r="E590">
        <f t="shared" si="23"/>
        <v>15</v>
      </c>
    </row>
    <row r="591" spans="1:5" x14ac:dyDescent="0.35">
      <c r="A591" t="str">
        <f t="shared" si="21"/>
        <v>k0tfvs08bat12c1x5</v>
      </c>
      <c r="B591" s="2" t="str">
        <f t="shared" si="22"/>
        <v>k0tfvz08bat12c1x5</v>
      </c>
      <c r="C591" t="s">
        <v>1461</v>
      </c>
      <c r="D591">
        <v>0.76800000000000002</v>
      </c>
      <c r="E591">
        <f t="shared" si="23"/>
        <v>16</v>
      </c>
    </row>
    <row r="592" spans="1:5" x14ac:dyDescent="0.35">
      <c r="A592" t="str">
        <f t="shared" si="21"/>
        <v>k0tfvs08bat12c2x5</v>
      </c>
      <c r="B592" s="2" t="str">
        <f t="shared" si="22"/>
        <v>k0tfvz08bat12c2x5</v>
      </c>
      <c r="C592" t="s">
        <v>1462</v>
      </c>
      <c r="D592">
        <v>0.76800000000000002</v>
      </c>
      <c r="E592">
        <f t="shared" si="23"/>
        <v>16</v>
      </c>
    </row>
    <row r="593" spans="1:5" x14ac:dyDescent="0.35">
      <c r="A593" t="str">
        <f t="shared" si="21"/>
        <v>k0tfvs08bat12b1x4</v>
      </c>
      <c r="B593" s="2" t="str">
        <f t="shared" si="22"/>
        <v>k0tfvz08bat12b1x4</v>
      </c>
      <c r="C593" t="s">
        <v>411</v>
      </c>
      <c r="D593">
        <v>0.72</v>
      </c>
      <c r="E593">
        <f t="shared" si="23"/>
        <v>15</v>
      </c>
    </row>
    <row r="594" spans="1:5" x14ac:dyDescent="0.35">
      <c r="A594" t="str">
        <f t="shared" si="21"/>
        <v>k0tfvs08bat12b1x5</v>
      </c>
      <c r="B594" s="2" t="str">
        <f t="shared" si="22"/>
        <v>k0tfvz08bat12b1x5</v>
      </c>
      <c r="C594" t="s">
        <v>412</v>
      </c>
      <c r="D594">
        <v>0.76800000000000002</v>
      </c>
      <c r="E594">
        <f t="shared" si="23"/>
        <v>16</v>
      </c>
    </row>
    <row r="595" spans="1:5" x14ac:dyDescent="0.35">
      <c r="A595" t="str">
        <f t="shared" si="21"/>
        <v>k0tfvs08bat12b2x5</v>
      </c>
      <c r="B595" s="2" t="str">
        <f t="shared" si="22"/>
        <v>k0tfvz08bat12b2x5</v>
      </c>
      <c r="C595" t="s">
        <v>413</v>
      </c>
      <c r="D595">
        <v>0.76800000000000002</v>
      </c>
      <c r="E595">
        <f t="shared" si="23"/>
        <v>16</v>
      </c>
    </row>
    <row r="596" spans="1:5" x14ac:dyDescent="0.35">
      <c r="A596" t="str">
        <f t="shared" si="21"/>
        <v>k0tfvs08bat12c1x4</v>
      </c>
      <c r="B596" s="2" t="str">
        <f t="shared" si="22"/>
        <v>k0tfvz08bat12c1x4</v>
      </c>
      <c r="C596" t="s">
        <v>414</v>
      </c>
      <c r="D596">
        <v>0.72</v>
      </c>
      <c r="E596">
        <f t="shared" si="23"/>
        <v>15</v>
      </c>
    </row>
    <row r="597" spans="1:5" x14ac:dyDescent="0.35">
      <c r="A597" t="str">
        <f t="shared" si="21"/>
        <v>k0tfvs08bat12c1x5</v>
      </c>
      <c r="B597" s="2" t="str">
        <f t="shared" si="22"/>
        <v>k0tfvz08bat12c1x5</v>
      </c>
      <c r="C597" t="s">
        <v>415</v>
      </c>
      <c r="D597">
        <v>0.76800000000000002</v>
      </c>
      <c r="E597">
        <f t="shared" si="23"/>
        <v>16</v>
      </c>
    </row>
    <row r="598" spans="1:5" x14ac:dyDescent="0.35">
      <c r="A598" t="str">
        <f t="shared" si="21"/>
        <v>k0tfvs08bat12c2x5</v>
      </c>
      <c r="B598" s="2" t="str">
        <f t="shared" si="22"/>
        <v>k0tfvz08bat12c2x5</v>
      </c>
      <c r="C598" t="s">
        <v>417</v>
      </c>
      <c r="D598">
        <v>0.76800000000000002</v>
      </c>
      <c r="E598">
        <f t="shared" si="23"/>
        <v>16</v>
      </c>
    </row>
    <row r="599" spans="1:5" x14ac:dyDescent="0.35">
      <c r="A599" t="str">
        <f t="shared" si="21"/>
        <v>k0tfvs203at12b1x4</v>
      </c>
      <c r="B599" s="2" t="str">
        <f t="shared" si="22"/>
        <v>k0tfvz203at12b1x4</v>
      </c>
      <c r="C599" t="s">
        <v>1463</v>
      </c>
      <c r="D599">
        <v>1.2</v>
      </c>
      <c r="E599">
        <f t="shared" si="23"/>
        <v>25</v>
      </c>
    </row>
    <row r="600" spans="1:5" x14ac:dyDescent="0.35">
      <c r="A600" t="str">
        <f t="shared" si="21"/>
        <v>k0tfvs203at12b1x5</v>
      </c>
      <c r="B600" s="2" t="str">
        <f t="shared" si="22"/>
        <v>k0tfvz203at12b1x5</v>
      </c>
      <c r="C600" t="s">
        <v>1464</v>
      </c>
      <c r="D600">
        <v>1.248</v>
      </c>
      <c r="E600">
        <f t="shared" si="23"/>
        <v>26</v>
      </c>
    </row>
    <row r="601" spans="1:5" x14ac:dyDescent="0.35">
      <c r="A601" t="str">
        <f t="shared" si="21"/>
        <v>k0tfvs203at12b2x5</v>
      </c>
      <c r="B601" s="2" t="str">
        <f t="shared" si="22"/>
        <v>k0tfvz203at12b2x5</v>
      </c>
      <c r="C601" t="s">
        <v>1465</v>
      </c>
      <c r="D601">
        <v>1.248</v>
      </c>
      <c r="E601">
        <f t="shared" si="23"/>
        <v>26</v>
      </c>
    </row>
    <row r="602" spans="1:5" x14ac:dyDescent="0.35">
      <c r="A602" t="str">
        <f t="shared" si="21"/>
        <v>k0tfvs203at12c1x4</v>
      </c>
      <c r="B602" s="2" t="str">
        <f t="shared" si="22"/>
        <v>k0tfvz203at12c1x4</v>
      </c>
      <c r="C602" t="s">
        <v>1466</v>
      </c>
      <c r="D602">
        <v>1.2</v>
      </c>
      <c r="E602">
        <f t="shared" si="23"/>
        <v>25</v>
      </c>
    </row>
    <row r="603" spans="1:5" x14ac:dyDescent="0.35">
      <c r="A603" t="str">
        <f t="shared" si="21"/>
        <v>k0tfvs203at12c1x5</v>
      </c>
      <c r="B603" s="2" t="str">
        <f t="shared" si="22"/>
        <v>k0tfvz203at12c1x5</v>
      </c>
      <c r="C603" t="s">
        <v>1467</v>
      </c>
      <c r="D603">
        <v>1.248</v>
      </c>
      <c r="E603">
        <f t="shared" si="23"/>
        <v>26</v>
      </c>
    </row>
    <row r="604" spans="1:5" x14ac:dyDescent="0.35">
      <c r="A604" t="str">
        <f t="shared" si="21"/>
        <v>k0tfvs203at12c2x5</v>
      </c>
      <c r="B604" s="2" t="str">
        <f t="shared" si="22"/>
        <v>k0tfvz203at12c2x5</v>
      </c>
      <c r="C604" t="s">
        <v>1468</v>
      </c>
      <c r="D604">
        <v>1.248</v>
      </c>
      <c r="E604">
        <f t="shared" si="23"/>
        <v>26</v>
      </c>
    </row>
    <row r="605" spans="1:5" x14ac:dyDescent="0.35">
      <c r="A605" t="str">
        <f t="shared" si="21"/>
        <v>k0tfvs203at12b1x4</v>
      </c>
      <c r="B605" s="2" t="str">
        <f t="shared" si="22"/>
        <v>k0tfvz203at12b1x4</v>
      </c>
      <c r="C605" t="s">
        <v>1469</v>
      </c>
      <c r="D605">
        <v>1.2</v>
      </c>
      <c r="E605">
        <f t="shared" si="23"/>
        <v>25</v>
      </c>
    </row>
    <row r="606" spans="1:5" x14ac:dyDescent="0.35">
      <c r="A606" t="str">
        <f t="shared" si="21"/>
        <v>k0tfvs203at12b1x5</v>
      </c>
      <c r="B606" s="2" t="str">
        <f t="shared" si="22"/>
        <v>k0tfvz203at12b1x5</v>
      </c>
      <c r="C606" t="s">
        <v>1470</v>
      </c>
      <c r="D606">
        <v>1.248</v>
      </c>
      <c r="E606">
        <f t="shared" si="23"/>
        <v>26</v>
      </c>
    </row>
    <row r="607" spans="1:5" x14ac:dyDescent="0.35">
      <c r="A607" t="str">
        <f t="shared" si="21"/>
        <v>k0tfvs203at12b2x5</v>
      </c>
      <c r="B607" s="2" t="str">
        <f t="shared" si="22"/>
        <v>k0tfvz203at12b2x5</v>
      </c>
      <c r="C607" t="s">
        <v>1471</v>
      </c>
      <c r="D607">
        <v>1.248</v>
      </c>
      <c r="E607">
        <f t="shared" si="23"/>
        <v>26</v>
      </c>
    </row>
    <row r="608" spans="1:5" x14ac:dyDescent="0.35">
      <c r="A608" t="str">
        <f t="shared" si="21"/>
        <v>k0tfvs203at12c1x4</v>
      </c>
      <c r="B608" s="2" t="str">
        <f t="shared" si="22"/>
        <v>k0tfvz203at12c1x4</v>
      </c>
      <c r="C608" t="s">
        <v>1472</v>
      </c>
      <c r="D608">
        <v>1.2</v>
      </c>
      <c r="E608">
        <f t="shared" si="23"/>
        <v>25</v>
      </c>
    </row>
    <row r="609" spans="1:5" x14ac:dyDescent="0.35">
      <c r="A609" t="str">
        <f t="shared" si="21"/>
        <v>k0tfvs203at12c1x5</v>
      </c>
      <c r="B609" s="2" t="str">
        <f t="shared" si="22"/>
        <v>k0tfvz203at12c1x5</v>
      </c>
      <c r="C609" t="s">
        <v>1473</v>
      </c>
      <c r="D609">
        <v>1.248</v>
      </c>
      <c r="E609">
        <f t="shared" si="23"/>
        <v>26</v>
      </c>
    </row>
    <row r="610" spans="1:5" x14ac:dyDescent="0.35">
      <c r="A610" t="str">
        <f t="shared" si="21"/>
        <v>k0tfvs203at12c2x5</v>
      </c>
      <c r="B610" s="2" t="str">
        <f t="shared" si="22"/>
        <v>k0tfvz203at12c2x5</v>
      </c>
      <c r="C610" t="s">
        <v>1474</v>
      </c>
      <c r="D610">
        <v>1.248</v>
      </c>
      <c r="E610">
        <f t="shared" si="23"/>
        <v>26</v>
      </c>
    </row>
    <row r="611" spans="1:5" x14ac:dyDescent="0.35">
      <c r="A611" t="str">
        <f t="shared" si="21"/>
        <v>k0tfvs203at12b1x4</v>
      </c>
      <c r="B611" s="2" t="str">
        <f t="shared" si="22"/>
        <v>k0tfvz203at12b1x4</v>
      </c>
      <c r="C611" t="s">
        <v>1475</v>
      </c>
      <c r="D611">
        <v>1.2</v>
      </c>
      <c r="E611">
        <f t="shared" si="23"/>
        <v>25</v>
      </c>
    </row>
    <row r="612" spans="1:5" x14ac:dyDescent="0.35">
      <c r="A612" t="str">
        <f t="shared" si="21"/>
        <v>k0tfvs203at12b1x5</v>
      </c>
      <c r="B612" s="2" t="str">
        <f t="shared" si="22"/>
        <v>k0tfvz203at12b1x5</v>
      </c>
      <c r="C612" t="s">
        <v>1476</v>
      </c>
      <c r="D612">
        <v>1.248</v>
      </c>
      <c r="E612">
        <f t="shared" si="23"/>
        <v>26</v>
      </c>
    </row>
    <row r="613" spans="1:5" x14ac:dyDescent="0.35">
      <c r="A613" t="str">
        <f t="shared" si="21"/>
        <v>k0tfvs203at12b2x5</v>
      </c>
      <c r="B613" s="2" t="str">
        <f t="shared" si="22"/>
        <v>k0tfvz203at12b2x5</v>
      </c>
      <c r="C613" t="s">
        <v>1477</v>
      </c>
      <c r="D613">
        <v>1.248</v>
      </c>
      <c r="E613">
        <f t="shared" si="23"/>
        <v>26</v>
      </c>
    </row>
    <row r="614" spans="1:5" x14ac:dyDescent="0.35">
      <c r="A614" t="str">
        <f t="shared" si="21"/>
        <v>k0tfvs203at12c1x4</v>
      </c>
      <c r="B614" s="2" t="str">
        <f t="shared" si="22"/>
        <v>k0tfvz203at12c1x4</v>
      </c>
      <c r="C614" t="s">
        <v>1478</v>
      </c>
      <c r="D614">
        <v>1.2</v>
      </c>
      <c r="E614">
        <f t="shared" si="23"/>
        <v>25</v>
      </c>
    </row>
    <row r="615" spans="1:5" x14ac:dyDescent="0.35">
      <c r="A615" t="str">
        <f t="shared" si="21"/>
        <v>k0tfvs203at12c1x5</v>
      </c>
      <c r="B615" s="2" t="str">
        <f t="shared" si="22"/>
        <v>k0tfvz203at12c1x5</v>
      </c>
      <c r="C615" t="s">
        <v>1479</v>
      </c>
      <c r="D615">
        <v>1.248</v>
      </c>
      <c r="E615">
        <f t="shared" si="23"/>
        <v>26</v>
      </c>
    </row>
    <row r="616" spans="1:5" x14ac:dyDescent="0.35">
      <c r="A616" t="str">
        <f t="shared" si="21"/>
        <v>k0tfvs203at12c2x5</v>
      </c>
      <c r="B616" s="2" t="str">
        <f t="shared" si="22"/>
        <v>k0tfvz203at12c2x5</v>
      </c>
      <c r="C616" t="s">
        <v>1480</v>
      </c>
      <c r="D616">
        <v>1.248</v>
      </c>
      <c r="E616">
        <f t="shared" si="23"/>
        <v>26</v>
      </c>
    </row>
    <row r="617" spans="1:5" x14ac:dyDescent="0.35">
      <c r="A617" t="str">
        <f t="shared" si="21"/>
        <v>k0tfvs203at12b1x4</v>
      </c>
      <c r="B617" s="2" t="str">
        <f t="shared" si="22"/>
        <v>k0tfvz203at12b1x4</v>
      </c>
      <c r="C617" t="s">
        <v>1481</v>
      </c>
      <c r="D617">
        <v>1.2</v>
      </c>
      <c r="E617">
        <f t="shared" si="23"/>
        <v>25</v>
      </c>
    </row>
    <row r="618" spans="1:5" x14ac:dyDescent="0.35">
      <c r="A618" t="str">
        <f t="shared" si="21"/>
        <v>k0tfvs203at12b1x5</v>
      </c>
      <c r="B618" s="2" t="str">
        <f t="shared" si="22"/>
        <v>k0tfvz203at12b1x5</v>
      </c>
      <c r="C618" t="s">
        <v>1482</v>
      </c>
      <c r="D618">
        <v>1.248</v>
      </c>
      <c r="E618">
        <f t="shared" si="23"/>
        <v>26</v>
      </c>
    </row>
    <row r="619" spans="1:5" x14ac:dyDescent="0.35">
      <c r="A619" t="str">
        <f t="shared" si="21"/>
        <v>k0tfvs203at12b2x5</v>
      </c>
      <c r="B619" s="2" t="str">
        <f t="shared" si="22"/>
        <v>k0tfvz203at12b2x5</v>
      </c>
      <c r="C619" t="s">
        <v>1483</v>
      </c>
      <c r="D619">
        <v>1.248</v>
      </c>
      <c r="E619">
        <f t="shared" si="23"/>
        <v>26</v>
      </c>
    </row>
    <row r="620" spans="1:5" x14ac:dyDescent="0.35">
      <c r="A620" t="str">
        <f t="shared" si="21"/>
        <v>k0tfvs203at12c1x4</v>
      </c>
      <c r="B620" s="2" t="str">
        <f t="shared" si="22"/>
        <v>k0tfvz203at12c1x4</v>
      </c>
      <c r="C620" t="s">
        <v>1484</v>
      </c>
      <c r="D620">
        <v>1.2</v>
      </c>
      <c r="E620">
        <f t="shared" si="23"/>
        <v>25</v>
      </c>
    </row>
    <row r="621" spans="1:5" x14ac:dyDescent="0.35">
      <c r="A621" t="str">
        <f t="shared" si="21"/>
        <v>k0tfvs203at12c1x5</v>
      </c>
      <c r="B621" s="2" t="str">
        <f t="shared" si="22"/>
        <v>k0tfvz203at12c1x5</v>
      </c>
      <c r="C621" t="s">
        <v>1485</v>
      </c>
      <c r="D621">
        <v>1.248</v>
      </c>
      <c r="E621">
        <f t="shared" si="23"/>
        <v>26</v>
      </c>
    </row>
    <row r="622" spans="1:5" x14ac:dyDescent="0.35">
      <c r="A622" t="str">
        <f t="shared" si="21"/>
        <v>k0tfvs203at12c2x5</v>
      </c>
      <c r="B622" s="2" t="str">
        <f t="shared" si="22"/>
        <v>k0tfvz203at12c2x5</v>
      </c>
      <c r="C622" t="s">
        <v>1486</v>
      </c>
      <c r="D622">
        <v>1.248</v>
      </c>
      <c r="E622">
        <f t="shared" si="23"/>
        <v>26</v>
      </c>
    </row>
    <row r="623" spans="1:5" x14ac:dyDescent="0.35">
      <c r="A623" t="str">
        <f t="shared" si="21"/>
        <v>k0tfvs203at12b1x4</v>
      </c>
      <c r="B623" s="2" t="str">
        <f t="shared" si="22"/>
        <v>k0tfvz203at12b1x4</v>
      </c>
      <c r="C623" t="s">
        <v>419</v>
      </c>
      <c r="D623">
        <v>1.2</v>
      </c>
      <c r="E623">
        <f t="shared" si="23"/>
        <v>25</v>
      </c>
    </row>
    <row r="624" spans="1:5" x14ac:dyDescent="0.35">
      <c r="A624" t="str">
        <f t="shared" si="21"/>
        <v>k0tfvs203at12b1x5</v>
      </c>
      <c r="B624" s="2" t="str">
        <f t="shared" si="22"/>
        <v>k0tfvz203at12b1x5</v>
      </c>
      <c r="C624" t="s">
        <v>420</v>
      </c>
      <c r="D624">
        <v>1.248</v>
      </c>
      <c r="E624">
        <f t="shared" si="23"/>
        <v>26</v>
      </c>
    </row>
    <row r="625" spans="1:5" x14ac:dyDescent="0.35">
      <c r="A625" t="str">
        <f t="shared" si="21"/>
        <v>k0tfvs203at12b2x5</v>
      </c>
      <c r="B625" s="2" t="str">
        <f t="shared" si="22"/>
        <v>k0tfvz203at12b2x5</v>
      </c>
      <c r="C625" t="s">
        <v>421</v>
      </c>
      <c r="D625">
        <v>1.248</v>
      </c>
      <c r="E625">
        <f t="shared" si="23"/>
        <v>26</v>
      </c>
    </row>
    <row r="626" spans="1:5" x14ac:dyDescent="0.35">
      <c r="A626" t="str">
        <f t="shared" si="21"/>
        <v>k0tfvs203at12c1x4</v>
      </c>
      <c r="B626" s="2" t="str">
        <f t="shared" si="22"/>
        <v>k0tfvz203at12c1x4</v>
      </c>
      <c r="C626" t="s">
        <v>423</v>
      </c>
      <c r="D626">
        <v>1.2</v>
      </c>
      <c r="E626">
        <f t="shared" si="23"/>
        <v>25</v>
      </c>
    </row>
    <row r="627" spans="1:5" x14ac:dyDescent="0.35">
      <c r="A627" t="str">
        <f t="shared" si="21"/>
        <v>k0tfvs203at12c1x5</v>
      </c>
      <c r="B627" s="2" t="str">
        <f t="shared" si="22"/>
        <v>k0tfvz203at12c1x5</v>
      </c>
      <c r="C627" t="s">
        <v>424</v>
      </c>
      <c r="D627">
        <v>1.248</v>
      </c>
      <c r="E627">
        <f t="shared" si="23"/>
        <v>26</v>
      </c>
    </row>
    <row r="628" spans="1:5" x14ac:dyDescent="0.35">
      <c r="A628" t="str">
        <f t="shared" si="21"/>
        <v>k0tfvs203at12c2x5</v>
      </c>
      <c r="B628" s="2" t="str">
        <f t="shared" si="22"/>
        <v>k0tfvz203at12c2x5</v>
      </c>
      <c r="C628" t="s">
        <v>426</v>
      </c>
      <c r="D628">
        <v>1.248</v>
      </c>
      <c r="E628">
        <f t="shared" si="23"/>
        <v>26</v>
      </c>
    </row>
    <row r="629" spans="1:5" x14ac:dyDescent="0.35">
      <c r="A629" t="str">
        <f t="shared" si="21"/>
        <v>k0tfvs403at14b1x4</v>
      </c>
      <c r="B629" s="2" t="str">
        <f t="shared" si="22"/>
        <v>k0tfvz403at14b1x4</v>
      </c>
      <c r="C629" t="s">
        <v>1487</v>
      </c>
      <c r="D629">
        <v>1.1040000000000001</v>
      </c>
      <c r="E629">
        <f t="shared" si="23"/>
        <v>23</v>
      </c>
    </row>
    <row r="630" spans="1:5" x14ac:dyDescent="0.35">
      <c r="A630" t="str">
        <f t="shared" si="21"/>
        <v>k0tfvs403at14b1x5</v>
      </c>
      <c r="B630" s="2" t="str">
        <f t="shared" si="22"/>
        <v>k0tfvz403at14b1x5</v>
      </c>
      <c r="C630" t="s">
        <v>1488</v>
      </c>
      <c r="D630">
        <v>1.2</v>
      </c>
      <c r="E630">
        <f t="shared" si="23"/>
        <v>25</v>
      </c>
    </row>
    <row r="631" spans="1:5" x14ac:dyDescent="0.35">
      <c r="A631" t="str">
        <f t="shared" ref="A631:A658" si="24">REPLACE(B631,6,1,"s")</f>
        <v>k0tfvs403at14b2x5</v>
      </c>
      <c r="B631" s="2" t="str">
        <f t="shared" si="22"/>
        <v>k0tfvz403at14b2x5</v>
      </c>
      <c r="C631" t="s">
        <v>1489</v>
      </c>
      <c r="D631">
        <v>1.2</v>
      </c>
      <c r="E631">
        <f t="shared" si="23"/>
        <v>25</v>
      </c>
    </row>
    <row r="632" spans="1:5" x14ac:dyDescent="0.35">
      <c r="A632" t="str">
        <f t="shared" si="24"/>
        <v>k0tfvs403at14c1x4</v>
      </c>
      <c r="B632" s="2" t="str">
        <f t="shared" si="22"/>
        <v>k0tfvz403at14c1x4</v>
      </c>
      <c r="C632" t="s">
        <v>1490</v>
      </c>
      <c r="D632">
        <v>1.1040000000000001</v>
      </c>
      <c r="E632">
        <f t="shared" si="23"/>
        <v>23</v>
      </c>
    </row>
    <row r="633" spans="1:5" x14ac:dyDescent="0.35">
      <c r="A633" t="str">
        <f t="shared" si="24"/>
        <v>k0tfvs403at14c1x5</v>
      </c>
      <c r="B633" s="2" t="str">
        <f t="shared" si="22"/>
        <v>k0tfvz403at14c1x5</v>
      </c>
      <c r="C633" t="s">
        <v>1491</v>
      </c>
      <c r="D633">
        <v>1.2</v>
      </c>
      <c r="E633">
        <f t="shared" si="23"/>
        <v>25</v>
      </c>
    </row>
    <row r="634" spans="1:5" x14ac:dyDescent="0.35">
      <c r="A634" t="str">
        <f t="shared" si="24"/>
        <v>k0tfvs403at14c2x5</v>
      </c>
      <c r="B634" s="2" t="str">
        <f t="shared" si="22"/>
        <v>k0tfvz403at14c2x5</v>
      </c>
      <c r="C634" t="s">
        <v>1492</v>
      </c>
      <c r="D634">
        <v>1.2</v>
      </c>
      <c r="E634">
        <f t="shared" si="23"/>
        <v>25</v>
      </c>
    </row>
    <row r="635" spans="1:5" x14ac:dyDescent="0.35">
      <c r="A635" t="str">
        <f t="shared" si="24"/>
        <v>k0tfvs403at14b1x4</v>
      </c>
      <c r="B635" s="2" t="str">
        <f t="shared" si="22"/>
        <v>k0tfvz403at14b1x4</v>
      </c>
      <c r="C635" t="s">
        <v>1493</v>
      </c>
      <c r="D635">
        <v>1.1040000000000001</v>
      </c>
      <c r="E635">
        <f t="shared" si="23"/>
        <v>23</v>
      </c>
    </row>
    <row r="636" spans="1:5" x14ac:dyDescent="0.35">
      <c r="A636" t="str">
        <f t="shared" si="24"/>
        <v>k0tfvs403at14b1x5</v>
      </c>
      <c r="B636" s="2" t="str">
        <f t="shared" si="22"/>
        <v>k0tfvz403at14b1x5</v>
      </c>
      <c r="C636" t="s">
        <v>1494</v>
      </c>
      <c r="D636">
        <v>1.2</v>
      </c>
      <c r="E636">
        <f t="shared" si="23"/>
        <v>25</v>
      </c>
    </row>
    <row r="637" spans="1:5" x14ac:dyDescent="0.35">
      <c r="A637" t="str">
        <f t="shared" si="24"/>
        <v>k0tfvs403at14b2x5</v>
      </c>
      <c r="B637" s="2" t="str">
        <f t="shared" si="22"/>
        <v>k0tfvz403at14b2x5</v>
      </c>
      <c r="C637" t="s">
        <v>1495</v>
      </c>
      <c r="D637">
        <v>1.2</v>
      </c>
      <c r="E637">
        <f t="shared" si="23"/>
        <v>25</v>
      </c>
    </row>
    <row r="638" spans="1:5" x14ac:dyDescent="0.35">
      <c r="A638" t="str">
        <f t="shared" si="24"/>
        <v>k0tfvs403at14c1x4</v>
      </c>
      <c r="B638" s="2" t="str">
        <f t="shared" si="22"/>
        <v>k0tfvz403at14c1x4</v>
      </c>
      <c r="C638" t="s">
        <v>1496</v>
      </c>
      <c r="D638">
        <v>1.1040000000000001</v>
      </c>
      <c r="E638">
        <f t="shared" si="23"/>
        <v>23</v>
      </c>
    </row>
    <row r="639" spans="1:5" x14ac:dyDescent="0.35">
      <c r="A639" t="str">
        <f t="shared" si="24"/>
        <v>k0tfvs403at14c1x5</v>
      </c>
      <c r="B639" s="2" t="str">
        <f t="shared" si="22"/>
        <v>k0tfvz403at14c1x5</v>
      </c>
      <c r="C639" t="s">
        <v>1497</v>
      </c>
      <c r="D639">
        <v>1.2</v>
      </c>
      <c r="E639">
        <f t="shared" si="23"/>
        <v>25</v>
      </c>
    </row>
    <row r="640" spans="1:5" x14ac:dyDescent="0.35">
      <c r="A640" t="str">
        <f t="shared" si="24"/>
        <v>k0tfvs403at14c2x5</v>
      </c>
      <c r="B640" s="2" t="str">
        <f t="shared" si="22"/>
        <v>k0tfvz403at14c2x5</v>
      </c>
      <c r="C640" t="s">
        <v>1498</v>
      </c>
      <c r="D640">
        <v>1.2</v>
      </c>
      <c r="E640">
        <f t="shared" si="23"/>
        <v>25</v>
      </c>
    </row>
    <row r="641" spans="1:5" x14ac:dyDescent="0.35">
      <c r="A641" t="str">
        <f t="shared" si="24"/>
        <v>k0tfvs403at14b1x4</v>
      </c>
      <c r="B641" s="2" t="str">
        <f t="shared" si="22"/>
        <v>k0tfvz403at14b1x4</v>
      </c>
      <c r="C641" t="s">
        <v>1499</v>
      </c>
      <c r="D641">
        <v>1.1040000000000001</v>
      </c>
      <c r="E641">
        <f t="shared" si="23"/>
        <v>23</v>
      </c>
    </row>
    <row r="642" spans="1:5" x14ac:dyDescent="0.35">
      <c r="A642" t="str">
        <f t="shared" si="24"/>
        <v>k0tfvs403at14b1x5</v>
      </c>
      <c r="B642" s="2" t="str">
        <f t="shared" si="22"/>
        <v>k0tfvz403at14b1x5</v>
      </c>
      <c r="C642" t="s">
        <v>1500</v>
      </c>
      <c r="D642">
        <v>1.2</v>
      </c>
      <c r="E642">
        <f t="shared" si="23"/>
        <v>25</v>
      </c>
    </row>
    <row r="643" spans="1:5" x14ac:dyDescent="0.35">
      <c r="A643" t="str">
        <f t="shared" si="24"/>
        <v>k0tfvs403at14b2x5</v>
      </c>
      <c r="B643" s="2" t="str">
        <f t="shared" ref="B643:B706" si="25">REPLACE(C643,11,1,"t")</f>
        <v>k0tfvz403at14b2x5</v>
      </c>
      <c r="C643" t="s">
        <v>1501</v>
      </c>
      <c r="D643">
        <v>1.2</v>
      </c>
      <c r="E643">
        <f t="shared" ref="E643:E706" si="26">D643/0.048</f>
        <v>25</v>
      </c>
    </row>
    <row r="644" spans="1:5" x14ac:dyDescent="0.35">
      <c r="A644" t="str">
        <f t="shared" si="24"/>
        <v>k0tfvs403at14c1x4</v>
      </c>
      <c r="B644" s="2" t="str">
        <f t="shared" si="25"/>
        <v>k0tfvz403at14c1x4</v>
      </c>
      <c r="C644" t="s">
        <v>1502</v>
      </c>
      <c r="D644">
        <v>1.1040000000000001</v>
      </c>
      <c r="E644">
        <f t="shared" si="26"/>
        <v>23</v>
      </c>
    </row>
    <row r="645" spans="1:5" x14ac:dyDescent="0.35">
      <c r="A645" t="str">
        <f t="shared" si="24"/>
        <v>k0tfvs403at14c1x5</v>
      </c>
      <c r="B645" s="2" t="str">
        <f t="shared" si="25"/>
        <v>k0tfvz403at14c1x5</v>
      </c>
      <c r="C645" t="s">
        <v>1503</v>
      </c>
      <c r="D645">
        <v>1.2</v>
      </c>
      <c r="E645">
        <f t="shared" si="26"/>
        <v>25</v>
      </c>
    </row>
    <row r="646" spans="1:5" x14ac:dyDescent="0.35">
      <c r="A646" t="str">
        <f t="shared" si="24"/>
        <v>k0tfvs403at14c2x5</v>
      </c>
      <c r="B646" s="2" t="str">
        <f t="shared" si="25"/>
        <v>k0tfvz403at14c2x5</v>
      </c>
      <c r="C646" t="s">
        <v>1504</v>
      </c>
      <c r="D646">
        <v>1.2</v>
      </c>
      <c r="E646">
        <f t="shared" si="26"/>
        <v>25</v>
      </c>
    </row>
    <row r="647" spans="1:5" x14ac:dyDescent="0.35">
      <c r="A647" t="str">
        <f t="shared" si="24"/>
        <v>k0tfvs403at14b1x4</v>
      </c>
      <c r="B647" s="2" t="str">
        <f t="shared" si="25"/>
        <v>k0tfvz403at14b1x4</v>
      </c>
      <c r="C647" t="s">
        <v>1505</v>
      </c>
      <c r="D647">
        <v>1.1040000000000001</v>
      </c>
      <c r="E647">
        <f t="shared" si="26"/>
        <v>23</v>
      </c>
    </row>
    <row r="648" spans="1:5" x14ac:dyDescent="0.35">
      <c r="A648" t="str">
        <f t="shared" si="24"/>
        <v>k0tfvs403at14b1x5</v>
      </c>
      <c r="B648" s="2" t="str">
        <f t="shared" si="25"/>
        <v>k0tfvz403at14b1x5</v>
      </c>
      <c r="C648" t="s">
        <v>1506</v>
      </c>
      <c r="D648">
        <v>1.2</v>
      </c>
      <c r="E648">
        <f t="shared" si="26"/>
        <v>25</v>
      </c>
    </row>
    <row r="649" spans="1:5" x14ac:dyDescent="0.35">
      <c r="A649" t="str">
        <f t="shared" si="24"/>
        <v>k0tfvs403at14b2x5</v>
      </c>
      <c r="B649" s="2" t="str">
        <f t="shared" si="25"/>
        <v>k0tfvz403at14b2x5</v>
      </c>
      <c r="C649" t="s">
        <v>1507</v>
      </c>
      <c r="D649">
        <v>1.2</v>
      </c>
      <c r="E649">
        <f t="shared" si="26"/>
        <v>25</v>
      </c>
    </row>
    <row r="650" spans="1:5" x14ac:dyDescent="0.35">
      <c r="A650" t="str">
        <f t="shared" si="24"/>
        <v>k0tfvs403at14c1x4</v>
      </c>
      <c r="B650" s="2" t="str">
        <f t="shared" si="25"/>
        <v>k0tfvz403at14c1x4</v>
      </c>
      <c r="C650" t="s">
        <v>1508</v>
      </c>
      <c r="D650">
        <v>1.1040000000000001</v>
      </c>
      <c r="E650">
        <f t="shared" si="26"/>
        <v>23</v>
      </c>
    </row>
    <row r="651" spans="1:5" x14ac:dyDescent="0.35">
      <c r="A651" t="str">
        <f t="shared" si="24"/>
        <v>k0tfvs403at14c1x5</v>
      </c>
      <c r="B651" s="2" t="str">
        <f t="shared" si="25"/>
        <v>k0tfvz403at14c1x5</v>
      </c>
      <c r="C651" t="s">
        <v>1509</v>
      </c>
      <c r="D651">
        <v>1.2</v>
      </c>
      <c r="E651">
        <f t="shared" si="26"/>
        <v>25</v>
      </c>
    </row>
    <row r="652" spans="1:5" x14ac:dyDescent="0.35">
      <c r="A652" t="str">
        <f t="shared" si="24"/>
        <v>k0tfvs403at14c2x5</v>
      </c>
      <c r="B652" s="2" t="str">
        <f t="shared" si="25"/>
        <v>k0tfvz403at14c2x5</v>
      </c>
      <c r="C652" t="s">
        <v>1510</v>
      </c>
      <c r="D652">
        <v>1.2</v>
      </c>
      <c r="E652">
        <f t="shared" si="26"/>
        <v>25</v>
      </c>
    </row>
    <row r="653" spans="1:5" x14ac:dyDescent="0.35">
      <c r="A653" t="str">
        <f t="shared" si="24"/>
        <v>k0tfvs403at14b1x4</v>
      </c>
      <c r="B653" s="2" t="str">
        <f t="shared" si="25"/>
        <v>k0tfvz403at14b1x4</v>
      </c>
      <c r="C653" t="s">
        <v>428</v>
      </c>
      <c r="D653">
        <v>1.1040000000000001</v>
      </c>
      <c r="E653">
        <f t="shared" si="26"/>
        <v>23</v>
      </c>
    </row>
    <row r="654" spans="1:5" x14ac:dyDescent="0.35">
      <c r="A654" t="str">
        <f t="shared" si="24"/>
        <v>k0tfvs403at14b1x5</v>
      </c>
      <c r="B654" s="2" t="str">
        <f t="shared" si="25"/>
        <v>k0tfvz403at14b1x5</v>
      </c>
      <c r="C654" t="s">
        <v>429</v>
      </c>
      <c r="D654">
        <v>1.2</v>
      </c>
      <c r="E654">
        <f t="shared" si="26"/>
        <v>25</v>
      </c>
    </row>
    <row r="655" spans="1:5" x14ac:dyDescent="0.35">
      <c r="A655" t="str">
        <f t="shared" si="24"/>
        <v>k0tfvs403at14b2x5</v>
      </c>
      <c r="B655" s="2" t="str">
        <f t="shared" si="25"/>
        <v>k0tfvz403at14b2x5</v>
      </c>
      <c r="C655" t="s">
        <v>431</v>
      </c>
      <c r="D655">
        <v>1.2</v>
      </c>
      <c r="E655">
        <f t="shared" si="26"/>
        <v>25</v>
      </c>
    </row>
    <row r="656" spans="1:5" x14ac:dyDescent="0.35">
      <c r="A656" t="str">
        <f t="shared" si="24"/>
        <v>k0tfvs403at14c1x4</v>
      </c>
      <c r="B656" s="2" t="str">
        <f t="shared" si="25"/>
        <v>k0tfvz403at14c1x4</v>
      </c>
      <c r="C656" t="s">
        <v>433</v>
      </c>
      <c r="D656">
        <v>1.1040000000000001</v>
      </c>
      <c r="E656">
        <f t="shared" si="26"/>
        <v>23</v>
      </c>
    </row>
    <row r="657" spans="1:5" x14ac:dyDescent="0.35">
      <c r="A657" t="str">
        <f t="shared" si="24"/>
        <v>k0tfvs403at14c1x5</v>
      </c>
      <c r="B657" s="2" t="str">
        <f t="shared" si="25"/>
        <v>k0tfvz403at14c1x5</v>
      </c>
      <c r="C657" t="s">
        <v>434</v>
      </c>
      <c r="D657">
        <v>1.2</v>
      </c>
      <c r="E657">
        <f t="shared" si="26"/>
        <v>25</v>
      </c>
    </row>
    <row r="658" spans="1:5" x14ac:dyDescent="0.35">
      <c r="A658" t="str">
        <f t="shared" si="24"/>
        <v>k0tfvs403at14c2x5</v>
      </c>
      <c r="B658" s="2" t="str">
        <f t="shared" si="25"/>
        <v>k0tfvz403at14c2x5</v>
      </c>
      <c r="C658" t="s">
        <v>439</v>
      </c>
      <c r="D658">
        <v>1.2</v>
      </c>
      <c r="E658">
        <f t="shared" si="26"/>
        <v>25</v>
      </c>
    </row>
    <row r="659" spans="1:5" x14ac:dyDescent="0.35">
      <c r="B659" s="2" t="str">
        <f t="shared" si="25"/>
        <v>k0tinv000at11b1x5</v>
      </c>
      <c r="C659" t="s">
        <v>1511</v>
      </c>
      <c r="D659">
        <v>0.14399999999999999</v>
      </c>
      <c r="E659">
        <f t="shared" si="26"/>
        <v>2.9999999999999996</v>
      </c>
    </row>
    <row r="660" spans="1:5" x14ac:dyDescent="0.35">
      <c r="B660" s="2" t="str">
        <f t="shared" si="25"/>
        <v>k0tinv000at11b2x5</v>
      </c>
      <c r="C660" t="s">
        <v>1512</v>
      </c>
      <c r="D660">
        <v>0.14399999999999999</v>
      </c>
      <c r="E660">
        <f t="shared" si="26"/>
        <v>2.9999999999999996</v>
      </c>
    </row>
    <row r="661" spans="1:5" x14ac:dyDescent="0.35">
      <c r="B661" s="2" t="str">
        <f t="shared" si="25"/>
        <v>k0tinv000at11c1x5</v>
      </c>
      <c r="C661" t="s">
        <v>1513</v>
      </c>
      <c r="D661">
        <v>0.14399999999999999</v>
      </c>
      <c r="E661">
        <f t="shared" si="26"/>
        <v>2.9999999999999996</v>
      </c>
    </row>
    <row r="662" spans="1:5" x14ac:dyDescent="0.35">
      <c r="B662" s="2" t="str">
        <f t="shared" si="25"/>
        <v>k0tinv000at11c2x5</v>
      </c>
      <c r="C662" t="s">
        <v>1514</v>
      </c>
      <c r="D662">
        <v>0.14399999999999999</v>
      </c>
      <c r="E662">
        <f t="shared" si="26"/>
        <v>2.9999999999999996</v>
      </c>
    </row>
    <row r="663" spans="1:5" x14ac:dyDescent="0.35">
      <c r="B663" s="2" t="str">
        <f t="shared" si="25"/>
        <v>k0tinv000at11c3x5</v>
      </c>
      <c r="C663" t="s">
        <v>1515</v>
      </c>
      <c r="D663">
        <v>0.192</v>
      </c>
      <c r="E663">
        <f t="shared" si="26"/>
        <v>4</v>
      </c>
    </row>
    <row r="664" spans="1:5" x14ac:dyDescent="0.35">
      <c r="B664" s="2" t="str">
        <f t="shared" si="25"/>
        <v>k0tinv000at11c4x5</v>
      </c>
      <c r="C664" t="s">
        <v>1516</v>
      </c>
      <c r="D664">
        <v>0.24</v>
      </c>
      <c r="E664">
        <f t="shared" si="26"/>
        <v>5</v>
      </c>
    </row>
    <row r="665" spans="1:5" x14ac:dyDescent="0.35">
      <c r="B665" s="2" t="str">
        <f t="shared" si="25"/>
        <v>k0tinv000at11c6x5</v>
      </c>
      <c r="C665" t="s">
        <v>1517</v>
      </c>
      <c r="D665">
        <v>0.33600000000000002</v>
      </c>
      <c r="E665">
        <f t="shared" si="26"/>
        <v>7</v>
      </c>
    </row>
    <row r="666" spans="1:5" x14ac:dyDescent="0.35">
      <c r="B666" s="2" t="str">
        <f t="shared" si="25"/>
        <v>k0tinv000at11c8x5</v>
      </c>
      <c r="C666" t="s">
        <v>1518</v>
      </c>
      <c r="D666">
        <v>0.432</v>
      </c>
      <c r="E666">
        <f t="shared" si="26"/>
        <v>9</v>
      </c>
    </row>
    <row r="667" spans="1:5" x14ac:dyDescent="0.35">
      <c r="B667" s="2" t="str">
        <f t="shared" si="25"/>
        <v>k0tinv000at11ccx5</v>
      </c>
      <c r="C667" t="s">
        <v>1519</v>
      </c>
      <c r="D667">
        <v>0.624</v>
      </c>
      <c r="E667">
        <f t="shared" si="26"/>
        <v>13</v>
      </c>
    </row>
    <row r="668" spans="1:5" x14ac:dyDescent="0.35">
      <c r="B668" s="2" t="str">
        <f t="shared" si="25"/>
        <v>k0tinv000at11cgx5</v>
      </c>
      <c r="C668" t="s">
        <v>1520</v>
      </c>
      <c r="D668">
        <v>0.81599999999999995</v>
      </c>
      <c r="E668">
        <f t="shared" si="26"/>
        <v>17</v>
      </c>
    </row>
    <row r="669" spans="1:5" x14ac:dyDescent="0.35">
      <c r="B669" s="2" t="str">
        <f t="shared" si="25"/>
        <v>k0tinv000at12c4x5</v>
      </c>
      <c r="C669" t="s">
        <v>1521</v>
      </c>
      <c r="D669">
        <v>0.14399999999999999</v>
      </c>
      <c r="E669">
        <f t="shared" si="26"/>
        <v>2.9999999999999996</v>
      </c>
    </row>
    <row r="670" spans="1:5" x14ac:dyDescent="0.35">
      <c r="B670" s="2" t="str">
        <f t="shared" si="25"/>
        <v>k0tinv000at12c6x5</v>
      </c>
      <c r="C670" t="s">
        <v>1522</v>
      </c>
      <c r="D670">
        <v>0.192</v>
      </c>
      <c r="E670">
        <f t="shared" si="26"/>
        <v>4</v>
      </c>
    </row>
    <row r="671" spans="1:5" x14ac:dyDescent="0.35">
      <c r="B671" s="2" t="str">
        <f t="shared" si="25"/>
        <v>k0tinv000at12c8x5</v>
      </c>
      <c r="C671" t="s">
        <v>1523</v>
      </c>
      <c r="D671">
        <v>0.24</v>
      </c>
      <c r="E671">
        <f t="shared" si="26"/>
        <v>5</v>
      </c>
    </row>
    <row r="672" spans="1:5" x14ac:dyDescent="0.35">
      <c r="B672" s="2" t="str">
        <f t="shared" si="25"/>
        <v>k0tinv000at12ccx5</v>
      </c>
      <c r="C672" t="s">
        <v>1524</v>
      </c>
      <c r="D672">
        <v>0.33600000000000002</v>
      </c>
      <c r="E672">
        <f t="shared" si="26"/>
        <v>7</v>
      </c>
    </row>
    <row r="673" spans="2:5" x14ac:dyDescent="0.35">
      <c r="B673" s="2" t="str">
        <f t="shared" si="25"/>
        <v>k0tinv000at12cgx5</v>
      </c>
      <c r="C673" t="s">
        <v>1525</v>
      </c>
      <c r="D673">
        <v>0.432</v>
      </c>
      <c r="E673">
        <f t="shared" si="26"/>
        <v>9</v>
      </c>
    </row>
    <row r="674" spans="2:5" x14ac:dyDescent="0.35">
      <c r="B674" s="2" t="str">
        <f t="shared" si="25"/>
        <v>k0tinv000at11b1x5</v>
      </c>
      <c r="C674" t="s">
        <v>1526</v>
      </c>
      <c r="D674">
        <v>0.14399999999999999</v>
      </c>
      <c r="E674">
        <f t="shared" si="26"/>
        <v>2.9999999999999996</v>
      </c>
    </row>
    <row r="675" spans="2:5" x14ac:dyDescent="0.35">
      <c r="B675" s="2" t="str">
        <f t="shared" si="25"/>
        <v>k0tinv000at11b2x5</v>
      </c>
      <c r="C675" t="s">
        <v>1527</v>
      </c>
      <c r="D675">
        <v>0.14399999999999999</v>
      </c>
      <c r="E675">
        <f t="shared" si="26"/>
        <v>2.9999999999999996</v>
      </c>
    </row>
    <row r="676" spans="2:5" x14ac:dyDescent="0.35">
      <c r="B676" s="2" t="str">
        <f t="shared" si="25"/>
        <v>k0tinv000at11c1x5</v>
      </c>
      <c r="C676" t="s">
        <v>1528</v>
      </c>
      <c r="D676">
        <v>0.14399999999999999</v>
      </c>
      <c r="E676">
        <f t="shared" si="26"/>
        <v>2.9999999999999996</v>
      </c>
    </row>
    <row r="677" spans="2:5" x14ac:dyDescent="0.35">
      <c r="B677" s="2" t="str">
        <f t="shared" si="25"/>
        <v>k0tinv000at11c2x5</v>
      </c>
      <c r="C677" t="s">
        <v>1529</v>
      </c>
      <c r="D677">
        <v>0.14399999999999999</v>
      </c>
      <c r="E677">
        <f t="shared" si="26"/>
        <v>2.9999999999999996</v>
      </c>
    </row>
    <row r="678" spans="2:5" x14ac:dyDescent="0.35">
      <c r="B678" s="2" t="str">
        <f t="shared" si="25"/>
        <v>k0tinv000at11c3x5</v>
      </c>
      <c r="C678" t="s">
        <v>1530</v>
      </c>
      <c r="D678">
        <v>0.192</v>
      </c>
      <c r="E678">
        <f t="shared" si="26"/>
        <v>4</v>
      </c>
    </row>
    <row r="679" spans="2:5" x14ac:dyDescent="0.35">
      <c r="B679" s="2" t="str">
        <f t="shared" si="25"/>
        <v>k0tinv000at11c4x5</v>
      </c>
      <c r="C679" t="s">
        <v>1531</v>
      </c>
      <c r="D679">
        <v>0.24</v>
      </c>
      <c r="E679">
        <f t="shared" si="26"/>
        <v>5</v>
      </c>
    </row>
    <row r="680" spans="2:5" x14ac:dyDescent="0.35">
      <c r="B680" s="2" t="str">
        <f t="shared" si="25"/>
        <v>k0tinv000at11c6x5</v>
      </c>
      <c r="C680" t="s">
        <v>1532</v>
      </c>
      <c r="D680">
        <v>0.33600000000000002</v>
      </c>
      <c r="E680">
        <f t="shared" si="26"/>
        <v>7</v>
      </c>
    </row>
    <row r="681" spans="2:5" x14ac:dyDescent="0.35">
      <c r="B681" s="2" t="str">
        <f t="shared" si="25"/>
        <v>k0tinv000at11c8x5</v>
      </c>
      <c r="C681" t="s">
        <v>1533</v>
      </c>
      <c r="D681">
        <v>0.432</v>
      </c>
      <c r="E681">
        <f t="shared" si="26"/>
        <v>9</v>
      </c>
    </row>
    <row r="682" spans="2:5" x14ac:dyDescent="0.35">
      <c r="B682" s="2" t="str">
        <f t="shared" si="25"/>
        <v>k0tinv000at11ccx5</v>
      </c>
      <c r="C682" t="s">
        <v>1534</v>
      </c>
      <c r="D682">
        <v>0.624</v>
      </c>
      <c r="E682">
        <f t="shared" si="26"/>
        <v>13</v>
      </c>
    </row>
    <row r="683" spans="2:5" x14ac:dyDescent="0.35">
      <c r="B683" s="2" t="str">
        <f t="shared" si="25"/>
        <v>k0tinv000at11cgx5</v>
      </c>
      <c r="C683" t="s">
        <v>1535</v>
      </c>
      <c r="D683">
        <v>0.81599999999999995</v>
      </c>
      <c r="E683">
        <f t="shared" si="26"/>
        <v>17</v>
      </c>
    </row>
    <row r="684" spans="2:5" x14ac:dyDescent="0.35">
      <c r="B684" s="2" t="str">
        <f t="shared" si="25"/>
        <v>k0tinv000at12c4x5</v>
      </c>
      <c r="C684" t="s">
        <v>1536</v>
      </c>
      <c r="D684">
        <v>0.14399999999999999</v>
      </c>
      <c r="E684">
        <f t="shared" si="26"/>
        <v>2.9999999999999996</v>
      </c>
    </row>
    <row r="685" spans="2:5" x14ac:dyDescent="0.35">
      <c r="B685" s="2" t="str">
        <f t="shared" si="25"/>
        <v>k0tinv000at12c6x5</v>
      </c>
      <c r="C685" t="s">
        <v>1537</v>
      </c>
      <c r="D685">
        <v>0.192</v>
      </c>
      <c r="E685">
        <f t="shared" si="26"/>
        <v>4</v>
      </c>
    </row>
    <row r="686" spans="2:5" x14ac:dyDescent="0.35">
      <c r="B686" s="2" t="str">
        <f t="shared" si="25"/>
        <v>k0tinv000at12c8x5</v>
      </c>
      <c r="C686" t="s">
        <v>1538</v>
      </c>
      <c r="D686">
        <v>0.24</v>
      </c>
      <c r="E686">
        <f t="shared" si="26"/>
        <v>5</v>
      </c>
    </row>
    <row r="687" spans="2:5" x14ac:dyDescent="0.35">
      <c r="B687" s="2" t="str">
        <f t="shared" si="25"/>
        <v>k0tinv000at12ccx5</v>
      </c>
      <c r="C687" t="s">
        <v>1539</v>
      </c>
      <c r="D687">
        <v>0.33600000000000002</v>
      </c>
      <c r="E687">
        <f t="shared" si="26"/>
        <v>7</v>
      </c>
    </row>
    <row r="688" spans="2:5" x14ac:dyDescent="0.35">
      <c r="B688" s="2" t="str">
        <f t="shared" si="25"/>
        <v>k0tinv000at12cgx5</v>
      </c>
      <c r="C688" t="s">
        <v>1540</v>
      </c>
      <c r="D688">
        <v>0.432</v>
      </c>
      <c r="E688">
        <f t="shared" si="26"/>
        <v>9</v>
      </c>
    </row>
    <row r="689" spans="2:5" x14ac:dyDescent="0.35">
      <c r="B689" s="2" t="str">
        <f t="shared" si="25"/>
        <v>k0tinv000at11b1x5</v>
      </c>
      <c r="C689" t="s">
        <v>1541</v>
      </c>
      <c r="D689">
        <v>0.14399999999999999</v>
      </c>
      <c r="E689">
        <f t="shared" si="26"/>
        <v>2.9999999999999996</v>
      </c>
    </row>
    <row r="690" spans="2:5" x14ac:dyDescent="0.35">
      <c r="B690" s="2" t="str">
        <f t="shared" si="25"/>
        <v>k0tinv000at11b2x5</v>
      </c>
      <c r="C690" t="s">
        <v>1542</v>
      </c>
      <c r="D690">
        <v>0.14399999999999999</v>
      </c>
      <c r="E690">
        <f t="shared" si="26"/>
        <v>2.9999999999999996</v>
      </c>
    </row>
    <row r="691" spans="2:5" x14ac:dyDescent="0.35">
      <c r="B691" s="2" t="str">
        <f t="shared" si="25"/>
        <v>k0tinv000at11c1x5</v>
      </c>
      <c r="C691" t="s">
        <v>1543</v>
      </c>
      <c r="D691">
        <v>0.14399999999999999</v>
      </c>
      <c r="E691">
        <f t="shared" si="26"/>
        <v>2.9999999999999996</v>
      </c>
    </row>
    <row r="692" spans="2:5" x14ac:dyDescent="0.35">
      <c r="B692" s="2" t="str">
        <f t="shared" si="25"/>
        <v>k0tinv000at11c2x5</v>
      </c>
      <c r="C692" t="s">
        <v>1544</v>
      </c>
      <c r="D692">
        <v>0.14399999999999999</v>
      </c>
      <c r="E692">
        <f t="shared" si="26"/>
        <v>2.9999999999999996</v>
      </c>
    </row>
    <row r="693" spans="2:5" x14ac:dyDescent="0.35">
      <c r="B693" s="2" t="str">
        <f t="shared" si="25"/>
        <v>k0tinv000at11c3x5</v>
      </c>
      <c r="C693" t="s">
        <v>1545</v>
      </c>
      <c r="D693">
        <v>0.192</v>
      </c>
      <c r="E693">
        <f t="shared" si="26"/>
        <v>4</v>
      </c>
    </row>
    <row r="694" spans="2:5" x14ac:dyDescent="0.35">
      <c r="B694" s="2" t="str">
        <f t="shared" si="25"/>
        <v>k0tinv000at11c4x5</v>
      </c>
      <c r="C694" t="s">
        <v>1546</v>
      </c>
      <c r="D694">
        <v>0.24</v>
      </c>
      <c r="E694">
        <f t="shared" si="26"/>
        <v>5</v>
      </c>
    </row>
    <row r="695" spans="2:5" x14ac:dyDescent="0.35">
      <c r="B695" s="2" t="str">
        <f t="shared" si="25"/>
        <v>k0tinv000at11c6x5</v>
      </c>
      <c r="C695" t="s">
        <v>1547</v>
      </c>
      <c r="D695">
        <v>0.33600000000000002</v>
      </c>
      <c r="E695">
        <f t="shared" si="26"/>
        <v>7</v>
      </c>
    </row>
    <row r="696" spans="2:5" x14ac:dyDescent="0.35">
      <c r="B696" s="2" t="str">
        <f t="shared" si="25"/>
        <v>k0tinv000at11c8x5</v>
      </c>
      <c r="C696" t="s">
        <v>1548</v>
      </c>
      <c r="D696">
        <v>0.432</v>
      </c>
      <c r="E696">
        <f t="shared" si="26"/>
        <v>9</v>
      </c>
    </row>
    <row r="697" spans="2:5" x14ac:dyDescent="0.35">
      <c r="B697" s="2" t="str">
        <f t="shared" si="25"/>
        <v>k0tinv000at11ccx5</v>
      </c>
      <c r="C697" t="s">
        <v>1549</v>
      </c>
      <c r="D697">
        <v>0.624</v>
      </c>
      <c r="E697">
        <f t="shared" si="26"/>
        <v>13</v>
      </c>
    </row>
    <row r="698" spans="2:5" x14ac:dyDescent="0.35">
      <c r="B698" s="2" t="str">
        <f t="shared" si="25"/>
        <v>k0tinv000at11cgx5</v>
      </c>
      <c r="C698" t="s">
        <v>1550</v>
      </c>
      <c r="D698">
        <v>0.81599999999999995</v>
      </c>
      <c r="E698">
        <f t="shared" si="26"/>
        <v>17</v>
      </c>
    </row>
    <row r="699" spans="2:5" x14ac:dyDescent="0.35">
      <c r="B699" s="2" t="str">
        <f t="shared" si="25"/>
        <v>k0tinv000at12c4x5</v>
      </c>
      <c r="C699" t="s">
        <v>1551</v>
      </c>
      <c r="D699">
        <v>0.14399999999999999</v>
      </c>
      <c r="E699">
        <f t="shared" si="26"/>
        <v>2.9999999999999996</v>
      </c>
    </row>
    <row r="700" spans="2:5" x14ac:dyDescent="0.35">
      <c r="B700" s="2" t="str">
        <f t="shared" si="25"/>
        <v>k0tinv000at12c6x5</v>
      </c>
      <c r="C700" t="s">
        <v>1552</v>
      </c>
      <c r="D700">
        <v>0.192</v>
      </c>
      <c r="E700">
        <f t="shared" si="26"/>
        <v>4</v>
      </c>
    </row>
    <row r="701" spans="2:5" x14ac:dyDescent="0.35">
      <c r="B701" s="2" t="str">
        <f t="shared" si="25"/>
        <v>k0tinv000at12c8x5</v>
      </c>
      <c r="C701" t="s">
        <v>1553</v>
      </c>
      <c r="D701">
        <v>0.24</v>
      </c>
      <c r="E701">
        <f t="shared" si="26"/>
        <v>5</v>
      </c>
    </row>
    <row r="702" spans="2:5" x14ac:dyDescent="0.35">
      <c r="B702" s="2" t="str">
        <f t="shared" si="25"/>
        <v>k0tinv000at12ccx5</v>
      </c>
      <c r="C702" t="s">
        <v>1554</v>
      </c>
      <c r="D702">
        <v>0.33600000000000002</v>
      </c>
      <c r="E702">
        <f t="shared" si="26"/>
        <v>7</v>
      </c>
    </row>
    <row r="703" spans="2:5" x14ac:dyDescent="0.35">
      <c r="B703" s="2" t="str">
        <f t="shared" si="25"/>
        <v>k0tinv000at12cgx5</v>
      </c>
      <c r="C703" t="s">
        <v>1555</v>
      </c>
      <c r="D703">
        <v>0.432</v>
      </c>
      <c r="E703">
        <f t="shared" si="26"/>
        <v>9</v>
      </c>
    </row>
    <row r="704" spans="2:5" x14ac:dyDescent="0.35">
      <c r="B704" s="2" t="str">
        <f t="shared" si="25"/>
        <v>k0tinv000at11b1x5</v>
      </c>
      <c r="C704" t="s">
        <v>1556</v>
      </c>
      <c r="D704">
        <v>0.14399999999999999</v>
      </c>
      <c r="E704">
        <f t="shared" si="26"/>
        <v>2.9999999999999996</v>
      </c>
    </row>
    <row r="705" spans="2:5" x14ac:dyDescent="0.35">
      <c r="B705" s="2" t="str">
        <f t="shared" si="25"/>
        <v>k0tinv000at11b2x5</v>
      </c>
      <c r="C705" t="s">
        <v>1557</v>
      </c>
      <c r="D705">
        <v>0.14399999999999999</v>
      </c>
      <c r="E705">
        <f t="shared" si="26"/>
        <v>2.9999999999999996</v>
      </c>
    </row>
    <row r="706" spans="2:5" x14ac:dyDescent="0.35">
      <c r="B706" s="2" t="str">
        <f t="shared" si="25"/>
        <v>k0tinv000at11c1x5</v>
      </c>
      <c r="C706" t="s">
        <v>1558</v>
      </c>
      <c r="D706">
        <v>0.14399999999999999</v>
      </c>
      <c r="E706">
        <f t="shared" si="26"/>
        <v>2.9999999999999996</v>
      </c>
    </row>
    <row r="707" spans="2:5" x14ac:dyDescent="0.35">
      <c r="B707" s="2" t="str">
        <f t="shared" ref="B707:B770" si="27">REPLACE(C707,11,1,"t")</f>
        <v>k0tinv000at11c2x5</v>
      </c>
      <c r="C707" t="s">
        <v>1559</v>
      </c>
      <c r="D707">
        <v>0.14399999999999999</v>
      </c>
      <c r="E707">
        <f t="shared" ref="E707:E770" si="28">D707/0.048</f>
        <v>2.9999999999999996</v>
      </c>
    </row>
    <row r="708" spans="2:5" x14ac:dyDescent="0.35">
      <c r="B708" s="2" t="str">
        <f t="shared" si="27"/>
        <v>k0tinv000at11c3x5</v>
      </c>
      <c r="C708" t="s">
        <v>1560</v>
      </c>
      <c r="D708">
        <v>0.192</v>
      </c>
      <c r="E708">
        <f t="shared" si="28"/>
        <v>4</v>
      </c>
    </row>
    <row r="709" spans="2:5" x14ac:dyDescent="0.35">
      <c r="B709" s="2" t="str">
        <f t="shared" si="27"/>
        <v>k0tinv000at11c4x5</v>
      </c>
      <c r="C709" t="s">
        <v>1561</v>
      </c>
      <c r="D709">
        <v>0.24</v>
      </c>
      <c r="E709">
        <f t="shared" si="28"/>
        <v>5</v>
      </c>
    </row>
    <row r="710" spans="2:5" x14ac:dyDescent="0.35">
      <c r="B710" s="2" t="str">
        <f t="shared" si="27"/>
        <v>k0tinv000at11c6x5</v>
      </c>
      <c r="C710" t="s">
        <v>1562</v>
      </c>
      <c r="D710">
        <v>0.33600000000000002</v>
      </c>
      <c r="E710">
        <f t="shared" si="28"/>
        <v>7</v>
      </c>
    </row>
    <row r="711" spans="2:5" x14ac:dyDescent="0.35">
      <c r="B711" s="2" t="str">
        <f t="shared" si="27"/>
        <v>k0tinv000at11c8x5</v>
      </c>
      <c r="C711" t="s">
        <v>1563</v>
      </c>
      <c r="D711">
        <v>0.432</v>
      </c>
      <c r="E711">
        <f t="shared" si="28"/>
        <v>9</v>
      </c>
    </row>
    <row r="712" spans="2:5" x14ac:dyDescent="0.35">
      <c r="B712" s="2" t="str">
        <f t="shared" si="27"/>
        <v>k0tinv000at11ccx5</v>
      </c>
      <c r="C712" t="s">
        <v>1564</v>
      </c>
      <c r="D712">
        <v>0.624</v>
      </c>
      <c r="E712">
        <f t="shared" si="28"/>
        <v>13</v>
      </c>
    </row>
    <row r="713" spans="2:5" x14ac:dyDescent="0.35">
      <c r="B713" s="2" t="str">
        <f t="shared" si="27"/>
        <v>k0tinv000at11cgx5</v>
      </c>
      <c r="C713" t="s">
        <v>1565</v>
      </c>
      <c r="D713">
        <v>0.81599999999999995</v>
      </c>
      <c r="E713">
        <f t="shared" si="28"/>
        <v>17</v>
      </c>
    </row>
    <row r="714" spans="2:5" x14ac:dyDescent="0.35">
      <c r="B714" s="2" t="str">
        <f t="shared" si="27"/>
        <v>k0tinv000at12c4x5</v>
      </c>
      <c r="C714" t="s">
        <v>1566</v>
      </c>
      <c r="D714">
        <v>0.14399999999999999</v>
      </c>
      <c r="E714">
        <f t="shared" si="28"/>
        <v>2.9999999999999996</v>
      </c>
    </row>
    <row r="715" spans="2:5" x14ac:dyDescent="0.35">
      <c r="B715" s="2" t="str">
        <f t="shared" si="27"/>
        <v>k0tinv000at12c6x5</v>
      </c>
      <c r="C715" t="s">
        <v>1567</v>
      </c>
      <c r="D715">
        <v>0.192</v>
      </c>
      <c r="E715">
        <f t="shared" si="28"/>
        <v>4</v>
      </c>
    </row>
    <row r="716" spans="2:5" x14ac:dyDescent="0.35">
      <c r="B716" s="2" t="str">
        <f t="shared" si="27"/>
        <v>k0tinv000at12c8x5</v>
      </c>
      <c r="C716" t="s">
        <v>1568</v>
      </c>
      <c r="D716">
        <v>0.24</v>
      </c>
      <c r="E716">
        <f t="shared" si="28"/>
        <v>5</v>
      </c>
    </row>
    <row r="717" spans="2:5" x14ac:dyDescent="0.35">
      <c r="B717" s="2" t="str">
        <f t="shared" si="27"/>
        <v>k0tinv000at12ccx5</v>
      </c>
      <c r="C717" t="s">
        <v>1569</v>
      </c>
      <c r="D717">
        <v>0.33600000000000002</v>
      </c>
      <c r="E717">
        <f t="shared" si="28"/>
        <v>7</v>
      </c>
    </row>
    <row r="718" spans="2:5" x14ac:dyDescent="0.35">
      <c r="B718" s="2" t="str">
        <f t="shared" si="27"/>
        <v>k0tinv000at12cgx5</v>
      </c>
      <c r="C718" t="s">
        <v>1570</v>
      </c>
      <c r="D718">
        <v>0.432</v>
      </c>
      <c r="E718">
        <f t="shared" si="28"/>
        <v>9</v>
      </c>
    </row>
    <row r="719" spans="2:5" x14ac:dyDescent="0.35">
      <c r="B719" s="2" t="str">
        <f t="shared" si="27"/>
        <v>k0tinv000at11b1x5</v>
      </c>
      <c r="C719" t="s">
        <v>119</v>
      </c>
      <c r="D719">
        <v>0.14399999999999999</v>
      </c>
      <c r="E719">
        <f t="shared" si="28"/>
        <v>2.9999999999999996</v>
      </c>
    </row>
    <row r="720" spans="2:5" x14ac:dyDescent="0.35">
      <c r="B720" s="2" t="str">
        <f t="shared" si="27"/>
        <v>k0tinv000at11b2x5</v>
      </c>
      <c r="C720" t="s">
        <v>120</v>
      </c>
      <c r="D720">
        <v>0.14399999999999999</v>
      </c>
      <c r="E720">
        <f t="shared" si="28"/>
        <v>2.9999999999999996</v>
      </c>
    </row>
    <row r="721" spans="2:5" x14ac:dyDescent="0.35">
      <c r="B721" s="2" t="str">
        <f t="shared" si="27"/>
        <v>k0tinv000at11c1x5</v>
      </c>
      <c r="C721" t="s">
        <v>121</v>
      </c>
      <c r="D721">
        <v>0.14399999999999999</v>
      </c>
      <c r="E721">
        <f t="shared" si="28"/>
        <v>2.9999999999999996</v>
      </c>
    </row>
    <row r="722" spans="2:5" x14ac:dyDescent="0.35">
      <c r="B722" s="2" t="str">
        <f t="shared" si="27"/>
        <v>k0tinv000at11c2x5</v>
      </c>
      <c r="C722" t="s">
        <v>122</v>
      </c>
      <c r="D722">
        <v>0.14399999999999999</v>
      </c>
      <c r="E722">
        <f t="shared" si="28"/>
        <v>2.9999999999999996</v>
      </c>
    </row>
    <row r="723" spans="2:5" x14ac:dyDescent="0.35">
      <c r="B723" s="2" t="str">
        <f t="shared" si="27"/>
        <v>k0tinv000at11c3x5</v>
      </c>
      <c r="C723" t="s">
        <v>123</v>
      </c>
      <c r="D723">
        <v>0.192</v>
      </c>
      <c r="E723">
        <f t="shared" si="28"/>
        <v>4</v>
      </c>
    </row>
    <row r="724" spans="2:5" x14ac:dyDescent="0.35">
      <c r="B724" s="2" t="str">
        <f t="shared" si="27"/>
        <v>k0tinv000at11c4x5</v>
      </c>
      <c r="C724" t="s">
        <v>124</v>
      </c>
      <c r="D724">
        <v>0.24</v>
      </c>
      <c r="E724">
        <f t="shared" si="28"/>
        <v>5</v>
      </c>
    </row>
    <row r="725" spans="2:5" x14ac:dyDescent="0.35">
      <c r="B725" s="2" t="str">
        <f t="shared" si="27"/>
        <v>k0tinv000at11c6x5</v>
      </c>
      <c r="C725" t="s">
        <v>125</v>
      </c>
      <c r="D725">
        <v>0.33600000000000002</v>
      </c>
      <c r="E725">
        <f t="shared" si="28"/>
        <v>7</v>
      </c>
    </row>
    <row r="726" spans="2:5" x14ac:dyDescent="0.35">
      <c r="B726" s="2" t="str">
        <f t="shared" si="27"/>
        <v>k0tinv000at11c8x5</v>
      </c>
      <c r="C726" t="s">
        <v>126</v>
      </c>
      <c r="D726">
        <v>0.432</v>
      </c>
      <c r="E726">
        <f t="shared" si="28"/>
        <v>9</v>
      </c>
    </row>
    <row r="727" spans="2:5" x14ac:dyDescent="0.35">
      <c r="B727" s="2" t="str">
        <f t="shared" si="27"/>
        <v>k0tinv000at11ccx5</v>
      </c>
      <c r="C727" t="s">
        <v>127</v>
      </c>
      <c r="D727">
        <v>0.624</v>
      </c>
      <c r="E727">
        <f t="shared" si="28"/>
        <v>13</v>
      </c>
    </row>
    <row r="728" spans="2:5" x14ac:dyDescent="0.35">
      <c r="B728" s="2" t="str">
        <f t="shared" si="27"/>
        <v>k0tinv000at11cgx5</v>
      </c>
      <c r="C728" t="s">
        <v>442</v>
      </c>
      <c r="D728">
        <v>0.81599999999999995</v>
      </c>
      <c r="E728">
        <f t="shared" si="28"/>
        <v>17</v>
      </c>
    </row>
    <row r="729" spans="2:5" x14ac:dyDescent="0.35">
      <c r="B729" s="2" t="str">
        <f t="shared" si="27"/>
        <v>k0tinv000at12c4x5</v>
      </c>
      <c r="C729" t="s">
        <v>128</v>
      </c>
      <c r="D729">
        <v>0.14399999999999999</v>
      </c>
      <c r="E729">
        <f t="shared" si="28"/>
        <v>2.9999999999999996</v>
      </c>
    </row>
    <row r="730" spans="2:5" x14ac:dyDescent="0.35">
      <c r="B730" s="2" t="str">
        <f t="shared" si="27"/>
        <v>k0tinv000at12c6x5</v>
      </c>
      <c r="C730" t="s">
        <v>129</v>
      </c>
      <c r="D730">
        <v>0.192</v>
      </c>
      <c r="E730">
        <f t="shared" si="28"/>
        <v>4</v>
      </c>
    </row>
    <row r="731" spans="2:5" x14ac:dyDescent="0.35">
      <c r="B731" s="2" t="str">
        <f t="shared" si="27"/>
        <v>k0tinv000at12c8x5</v>
      </c>
      <c r="C731" t="s">
        <v>130</v>
      </c>
      <c r="D731">
        <v>0.24</v>
      </c>
      <c r="E731">
        <f t="shared" si="28"/>
        <v>5</v>
      </c>
    </row>
    <row r="732" spans="2:5" x14ac:dyDescent="0.35">
      <c r="B732" s="2" t="str">
        <f t="shared" si="27"/>
        <v>k0tinv000at12ccx5</v>
      </c>
      <c r="C732" t="s">
        <v>131</v>
      </c>
      <c r="D732">
        <v>0.33600000000000002</v>
      </c>
      <c r="E732">
        <f t="shared" si="28"/>
        <v>7</v>
      </c>
    </row>
    <row r="733" spans="2:5" x14ac:dyDescent="0.35">
      <c r="B733" s="2" t="str">
        <f t="shared" si="27"/>
        <v>k0tinv000at12cgx5</v>
      </c>
      <c r="C733" t="s">
        <v>132</v>
      </c>
      <c r="D733">
        <v>0.432</v>
      </c>
      <c r="E733">
        <f t="shared" si="28"/>
        <v>9</v>
      </c>
    </row>
    <row r="734" spans="2:5" x14ac:dyDescent="0.35">
      <c r="B734" s="2" t="str">
        <f t="shared" si="27"/>
        <v>k0tinv000tt11b1x5</v>
      </c>
      <c r="C734" t="s">
        <v>1571</v>
      </c>
      <c r="D734">
        <v>9.6000000000000002E-2</v>
      </c>
      <c r="E734">
        <f t="shared" si="28"/>
        <v>2</v>
      </c>
    </row>
    <row r="735" spans="2:5" x14ac:dyDescent="0.35">
      <c r="B735" s="2" t="str">
        <f t="shared" si="27"/>
        <v>k0tinv000tt11c1x5</v>
      </c>
      <c r="C735" t="s">
        <v>1572</v>
      </c>
      <c r="D735">
        <v>9.6000000000000002E-2</v>
      </c>
      <c r="E735">
        <f t="shared" si="28"/>
        <v>2</v>
      </c>
    </row>
    <row r="736" spans="2:5" x14ac:dyDescent="0.35">
      <c r="B736" s="2" t="str">
        <f t="shared" si="27"/>
        <v>k0tinv000tt11b1x5</v>
      </c>
      <c r="C736" t="s">
        <v>1573</v>
      </c>
      <c r="D736">
        <v>9.6000000000000002E-2</v>
      </c>
      <c r="E736">
        <f t="shared" si="28"/>
        <v>2</v>
      </c>
    </row>
    <row r="737" spans="2:5" x14ac:dyDescent="0.35">
      <c r="B737" s="2" t="str">
        <f t="shared" si="27"/>
        <v>k0tinv000tt11c1x5</v>
      </c>
      <c r="C737" t="s">
        <v>1574</v>
      </c>
      <c r="D737">
        <v>9.6000000000000002E-2</v>
      </c>
      <c r="E737">
        <f t="shared" si="28"/>
        <v>2</v>
      </c>
    </row>
    <row r="738" spans="2:5" x14ac:dyDescent="0.35">
      <c r="B738" s="2" t="str">
        <f t="shared" si="27"/>
        <v>k0tinv000tt11b1x5</v>
      </c>
      <c r="C738" t="s">
        <v>1575</v>
      </c>
      <c r="D738">
        <v>9.6000000000000002E-2</v>
      </c>
      <c r="E738">
        <f t="shared" si="28"/>
        <v>2</v>
      </c>
    </row>
    <row r="739" spans="2:5" x14ac:dyDescent="0.35">
      <c r="B739" s="2" t="str">
        <f t="shared" si="27"/>
        <v>k0tinv000tt11c1x5</v>
      </c>
      <c r="C739" t="s">
        <v>1576</v>
      </c>
      <c r="D739">
        <v>9.6000000000000002E-2</v>
      </c>
      <c r="E739">
        <f t="shared" si="28"/>
        <v>2</v>
      </c>
    </row>
    <row r="740" spans="2:5" x14ac:dyDescent="0.35">
      <c r="B740" s="2" t="str">
        <f t="shared" si="27"/>
        <v>k0tinv000tt11b1x5</v>
      </c>
      <c r="C740" t="s">
        <v>1577</v>
      </c>
      <c r="D740">
        <v>9.6000000000000002E-2</v>
      </c>
      <c r="E740">
        <f t="shared" si="28"/>
        <v>2</v>
      </c>
    </row>
    <row r="741" spans="2:5" x14ac:dyDescent="0.35">
      <c r="B741" s="2" t="str">
        <f t="shared" si="27"/>
        <v>k0tinv000tt11c1x5</v>
      </c>
      <c r="C741" t="s">
        <v>1578</v>
      </c>
      <c r="D741">
        <v>9.6000000000000002E-2</v>
      </c>
      <c r="E741">
        <f t="shared" si="28"/>
        <v>2</v>
      </c>
    </row>
    <row r="742" spans="2:5" x14ac:dyDescent="0.35">
      <c r="B742" s="2" t="str">
        <f t="shared" si="27"/>
        <v>k0tinv000tt11b1x5</v>
      </c>
      <c r="C742" t="s">
        <v>444</v>
      </c>
      <c r="D742">
        <v>9.6000000000000002E-2</v>
      </c>
      <c r="E742">
        <f t="shared" si="28"/>
        <v>2</v>
      </c>
    </row>
    <row r="743" spans="2:5" x14ac:dyDescent="0.35">
      <c r="B743" s="2" t="str">
        <f t="shared" si="27"/>
        <v>k0tinv000tt11c1x5</v>
      </c>
      <c r="C743" t="s">
        <v>446</v>
      </c>
      <c r="D743">
        <v>9.6000000000000002E-2</v>
      </c>
      <c r="E743">
        <f t="shared" si="28"/>
        <v>2</v>
      </c>
    </row>
    <row r="744" spans="2:5" x14ac:dyDescent="0.35">
      <c r="B744" s="2" t="str">
        <f t="shared" si="27"/>
        <v>k0tlan083at12b1x5</v>
      </c>
      <c r="C744" t="s">
        <v>1579</v>
      </c>
      <c r="D744">
        <v>0.33600000000000002</v>
      </c>
      <c r="E744">
        <f t="shared" si="28"/>
        <v>7</v>
      </c>
    </row>
    <row r="745" spans="2:5" x14ac:dyDescent="0.35">
      <c r="B745" s="2" t="str">
        <f t="shared" si="27"/>
        <v>k0tlan083at12c1x5</v>
      </c>
      <c r="C745" t="s">
        <v>1580</v>
      </c>
      <c r="D745">
        <v>0.33600000000000002</v>
      </c>
      <c r="E745">
        <f t="shared" si="28"/>
        <v>7</v>
      </c>
    </row>
    <row r="746" spans="2:5" x14ac:dyDescent="0.35">
      <c r="B746" s="2" t="str">
        <f t="shared" si="27"/>
        <v>k0tlan083at12b1x5</v>
      </c>
      <c r="C746" t="s">
        <v>1581</v>
      </c>
      <c r="D746">
        <v>0.33600000000000002</v>
      </c>
      <c r="E746">
        <f t="shared" si="28"/>
        <v>7</v>
      </c>
    </row>
    <row r="747" spans="2:5" x14ac:dyDescent="0.35">
      <c r="B747" s="2" t="str">
        <f t="shared" si="27"/>
        <v>k0tlan083at12c1x5</v>
      </c>
      <c r="C747" t="s">
        <v>1582</v>
      </c>
      <c r="D747">
        <v>0.33600000000000002</v>
      </c>
      <c r="E747">
        <f t="shared" si="28"/>
        <v>7</v>
      </c>
    </row>
    <row r="748" spans="2:5" x14ac:dyDescent="0.35">
      <c r="B748" s="2" t="str">
        <f t="shared" si="27"/>
        <v>k0tlan083at12b1x5</v>
      </c>
      <c r="C748" t="s">
        <v>1583</v>
      </c>
      <c r="D748">
        <v>0.33600000000000002</v>
      </c>
      <c r="E748">
        <f t="shared" si="28"/>
        <v>7</v>
      </c>
    </row>
    <row r="749" spans="2:5" x14ac:dyDescent="0.35">
      <c r="B749" s="2" t="str">
        <f t="shared" si="27"/>
        <v>k0tlan083at12c1x5</v>
      </c>
      <c r="C749" t="s">
        <v>1584</v>
      </c>
      <c r="D749">
        <v>0.33600000000000002</v>
      </c>
      <c r="E749">
        <f t="shared" si="28"/>
        <v>7</v>
      </c>
    </row>
    <row r="750" spans="2:5" x14ac:dyDescent="0.35">
      <c r="B750" s="2" t="str">
        <f t="shared" si="27"/>
        <v>k0tlan083at12b1x5</v>
      </c>
      <c r="C750" t="s">
        <v>1585</v>
      </c>
      <c r="D750">
        <v>0.33600000000000002</v>
      </c>
      <c r="E750">
        <f t="shared" si="28"/>
        <v>7</v>
      </c>
    </row>
    <row r="751" spans="2:5" x14ac:dyDescent="0.35">
      <c r="B751" s="2" t="str">
        <f t="shared" si="27"/>
        <v>k0tlan083at12c1x5</v>
      </c>
      <c r="C751" t="s">
        <v>1586</v>
      </c>
      <c r="D751">
        <v>0.33600000000000002</v>
      </c>
      <c r="E751">
        <f t="shared" si="28"/>
        <v>7</v>
      </c>
    </row>
    <row r="752" spans="2:5" x14ac:dyDescent="0.35">
      <c r="B752" s="2" t="str">
        <f t="shared" si="27"/>
        <v>k0tlan083at12b1x5</v>
      </c>
      <c r="C752" t="s">
        <v>447</v>
      </c>
      <c r="D752">
        <v>0.33600000000000002</v>
      </c>
      <c r="E752">
        <f t="shared" si="28"/>
        <v>7</v>
      </c>
    </row>
    <row r="753" spans="2:5" x14ac:dyDescent="0.35">
      <c r="B753" s="2" t="str">
        <f t="shared" si="27"/>
        <v>k0tlan083at12c1x5</v>
      </c>
      <c r="C753" t="s">
        <v>448</v>
      </c>
      <c r="D753">
        <v>0.33600000000000002</v>
      </c>
      <c r="E753">
        <f t="shared" si="28"/>
        <v>7</v>
      </c>
    </row>
    <row r="754" spans="2:5" x14ac:dyDescent="0.35">
      <c r="B754" s="2" t="str">
        <f t="shared" si="27"/>
        <v>k0tlsn000at11b1x5</v>
      </c>
      <c r="C754" t="s">
        <v>1587</v>
      </c>
      <c r="D754">
        <v>0.48</v>
      </c>
      <c r="E754">
        <f t="shared" si="28"/>
        <v>10</v>
      </c>
    </row>
    <row r="755" spans="2:5" x14ac:dyDescent="0.35">
      <c r="B755" s="2" t="str">
        <f t="shared" si="27"/>
        <v>k0tlsn000at11b2x5</v>
      </c>
      <c r="C755" t="s">
        <v>1588</v>
      </c>
      <c r="D755">
        <v>0.48</v>
      </c>
      <c r="E755">
        <f t="shared" si="28"/>
        <v>10</v>
      </c>
    </row>
    <row r="756" spans="2:5" x14ac:dyDescent="0.35">
      <c r="B756" s="2" t="str">
        <f t="shared" si="27"/>
        <v>k0tlsn000at11c1x5</v>
      </c>
      <c r="C756" t="s">
        <v>1589</v>
      </c>
      <c r="D756">
        <v>0.48</v>
      </c>
      <c r="E756">
        <f t="shared" si="28"/>
        <v>10</v>
      </c>
    </row>
    <row r="757" spans="2:5" x14ac:dyDescent="0.35">
      <c r="B757" s="2" t="str">
        <f t="shared" si="27"/>
        <v>k0tlsn000at11c2x5</v>
      </c>
      <c r="C757" t="s">
        <v>1590</v>
      </c>
      <c r="D757">
        <v>0.48</v>
      </c>
      <c r="E757">
        <f t="shared" si="28"/>
        <v>10</v>
      </c>
    </row>
    <row r="758" spans="2:5" x14ac:dyDescent="0.35">
      <c r="B758" s="2" t="str">
        <f t="shared" si="27"/>
        <v>k0tlsn000at11b1x5</v>
      </c>
      <c r="C758" t="s">
        <v>1591</v>
      </c>
      <c r="D758">
        <v>0.48</v>
      </c>
      <c r="E758">
        <f t="shared" si="28"/>
        <v>10</v>
      </c>
    </row>
    <row r="759" spans="2:5" x14ac:dyDescent="0.35">
      <c r="B759" s="2" t="str">
        <f t="shared" si="27"/>
        <v>k0tlsn000at11b2x5</v>
      </c>
      <c r="C759" t="s">
        <v>1592</v>
      </c>
      <c r="D759">
        <v>0.48</v>
      </c>
      <c r="E759">
        <f t="shared" si="28"/>
        <v>10</v>
      </c>
    </row>
    <row r="760" spans="2:5" x14ac:dyDescent="0.35">
      <c r="B760" s="2" t="str">
        <f t="shared" si="27"/>
        <v>k0tlsn000at11c1x5</v>
      </c>
      <c r="C760" t="s">
        <v>1593</v>
      </c>
      <c r="D760">
        <v>0.48</v>
      </c>
      <c r="E760">
        <f t="shared" si="28"/>
        <v>10</v>
      </c>
    </row>
    <row r="761" spans="2:5" x14ac:dyDescent="0.35">
      <c r="B761" s="2" t="str">
        <f t="shared" si="27"/>
        <v>k0tlsn000at11c2x5</v>
      </c>
      <c r="C761" t="s">
        <v>1594</v>
      </c>
      <c r="D761">
        <v>0.48</v>
      </c>
      <c r="E761">
        <f t="shared" si="28"/>
        <v>10</v>
      </c>
    </row>
    <row r="762" spans="2:5" x14ac:dyDescent="0.35">
      <c r="B762" s="2" t="str">
        <f t="shared" si="27"/>
        <v>k0tlsn000at11b1x5</v>
      </c>
      <c r="C762" t="s">
        <v>1595</v>
      </c>
      <c r="D762">
        <v>0.48</v>
      </c>
      <c r="E762">
        <f t="shared" si="28"/>
        <v>10</v>
      </c>
    </row>
    <row r="763" spans="2:5" x14ac:dyDescent="0.35">
      <c r="B763" s="2" t="str">
        <f t="shared" si="27"/>
        <v>k0tlsn000at11b2x5</v>
      </c>
      <c r="C763" t="s">
        <v>1596</v>
      </c>
      <c r="D763">
        <v>0.48</v>
      </c>
      <c r="E763">
        <f t="shared" si="28"/>
        <v>10</v>
      </c>
    </row>
    <row r="764" spans="2:5" x14ac:dyDescent="0.35">
      <c r="B764" s="2" t="str">
        <f t="shared" si="27"/>
        <v>k0tlsn000at11c1x5</v>
      </c>
      <c r="C764" t="s">
        <v>1597</v>
      </c>
      <c r="D764">
        <v>0.48</v>
      </c>
      <c r="E764">
        <f t="shared" si="28"/>
        <v>10</v>
      </c>
    </row>
    <row r="765" spans="2:5" x14ac:dyDescent="0.35">
      <c r="B765" s="2" t="str">
        <f t="shared" si="27"/>
        <v>k0tlsn000at11c2x5</v>
      </c>
      <c r="C765" t="s">
        <v>1598</v>
      </c>
      <c r="D765">
        <v>0.48</v>
      </c>
      <c r="E765">
        <f t="shared" si="28"/>
        <v>10</v>
      </c>
    </row>
    <row r="766" spans="2:5" x14ac:dyDescent="0.35">
      <c r="B766" s="2" t="str">
        <f t="shared" si="27"/>
        <v>k0tlsn000at11b1x5</v>
      </c>
      <c r="C766" t="s">
        <v>1599</v>
      </c>
      <c r="D766">
        <v>0.48</v>
      </c>
      <c r="E766">
        <f t="shared" si="28"/>
        <v>10</v>
      </c>
    </row>
    <row r="767" spans="2:5" x14ac:dyDescent="0.35">
      <c r="B767" s="2" t="str">
        <f t="shared" si="27"/>
        <v>k0tlsn000at11b2x5</v>
      </c>
      <c r="C767" t="s">
        <v>1600</v>
      </c>
      <c r="D767">
        <v>0.48</v>
      </c>
      <c r="E767">
        <f t="shared" si="28"/>
        <v>10</v>
      </c>
    </row>
    <row r="768" spans="2:5" x14ac:dyDescent="0.35">
      <c r="B768" s="2" t="str">
        <f t="shared" si="27"/>
        <v>k0tlsn000at11c1x5</v>
      </c>
      <c r="C768" t="s">
        <v>1601</v>
      </c>
      <c r="D768">
        <v>0.48</v>
      </c>
      <c r="E768">
        <f t="shared" si="28"/>
        <v>10</v>
      </c>
    </row>
    <row r="769" spans="2:5" x14ac:dyDescent="0.35">
      <c r="B769" s="2" t="str">
        <f t="shared" si="27"/>
        <v>k0tlsn000at11c2x5</v>
      </c>
      <c r="C769" t="s">
        <v>1602</v>
      </c>
      <c r="D769">
        <v>0.48</v>
      </c>
      <c r="E769">
        <f t="shared" si="28"/>
        <v>10</v>
      </c>
    </row>
    <row r="770" spans="2:5" x14ac:dyDescent="0.35">
      <c r="B770" s="2" t="str">
        <f t="shared" si="27"/>
        <v>k0tlsn000at11b1x5</v>
      </c>
      <c r="C770" t="s">
        <v>135</v>
      </c>
      <c r="D770">
        <v>0.48</v>
      </c>
      <c r="E770">
        <f t="shared" si="28"/>
        <v>10</v>
      </c>
    </row>
    <row r="771" spans="2:5" x14ac:dyDescent="0.35">
      <c r="B771" s="2" t="str">
        <f t="shared" ref="B771:B834" si="29">REPLACE(C771,11,1,"t")</f>
        <v>k0tlsn000at11b2x5</v>
      </c>
      <c r="C771" t="s">
        <v>136</v>
      </c>
      <c r="D771">
        <v>0.48</v>
      </c>
      <c r="E771">
        <f t="shared" ref="E771:E834" si="30">D771/0.048</f>
        <v>10</v>
      </c>
    </row>
    <row r="772" spans="2:5" x14ac:dyDescent="0.35">
      <c r="B772" s="2" t="str">
        <f t="shared" si="29"/>
        <v>k0tlsn000at11c1x5</v>
      </c>
      <c r="C772" t="s">
        <v>137</v>
      </c>
      <c r="D772">
        <v>0.48</v>
      </c>
      <c r="E772">
        <f t="shared" si="30"/>
        <v>10</v>
      </c>
    </row>
    <row r="773" spans="2:5" x14ac:dyDescent="0.35">
      <c r="B773" s="2" t="str">
        <f t="shared" si="29"/>
        <v>k0tlsn000at11c2x5</v>
      </c>
      <c r="C773" t="s">
        <v>138</v>
      </c>
      <c r="D773">
        <v>0.48</v>
      </c>
      <c r="E773">
        <f t="shared" si="30"/>
        <v>10</v>
      </c>
    </row>
    <row r="774" spans="2:5" x14ac:dyDescent="0.35">
      <c r="B774" s="2" t="str">
        <f t="shared" si="29"/>
        <v>k0tlsn080at11b1x5</v>
      </c>
      <c r="C774" t="s">
        <v>1603</v>
      </c>
      <c r="D774">
        <v>0.48</v>
      </c>
      <c r="E774">
        <f t="shared" si="30"/>
        <v>10</v>
      </c>
    </row>
    <row r="775" spans="2:5" x14ac:dyDescent="0.35">
      <c r="B775" s="2" t="str">
        <f t="shared" si="29"/>
        <v>k0tlsn080at11b2x5</v>
      </c>
      <c r="C775" t="s">
        <v>1604</v>
      </c>
      <c r="D775">
        <v>0.48</v>
      </c>
      <c r="E775">
        <f t="shared" si="30"/>
        <v>10</v>
      </c>
    </row>
    <row r="776" spans="2:5" x14ac:dyDescent="0.35">
      <c r="B776" s="2" t="str">
        <f t="shared" si="29"/>
        <v>k0tlsn080at11c1x5</v>
      </c>
      <c r="C776" t="s">
        <v>1605</v>
      </c>
      <c r="D776">
        <v>0.48</v>
      </c>
      <c r="E776">
        <f t="shared" si="30"/>
        <v>10</v>
      </c>
    </row>
    <row r="777" spans="2:5" x14ac:dyDescent="0.35">
      <c r="B777" s="2" t="str">
        <f t="shared" si="29"/>
        <v>k0tlsn080at11c2x5</v>
      </c>
      <c r="C777" t="s">
        <v>1606</v>
      </c>
      <c r="D777">
        <v>0.48</v>
      </c>
      <c r="E777">
        <f t="shared" si="30"/>
        <v>10</v>
      </c>
    </row>
    <row r="778" spans="2:5" x14ac:dyDescent="0.35">
      <c r="B778" s="2" t="str">
        <f t="shared" si="29"/>
        <v>k0tlsn080at11b1x5</v>
      </c>
      <c r="C778" t="s">
        <v>1607</v>
      </c>
      <c r="D778">
        <v>0.48</v>
      </c>
      <c r="E778">
        <f t="shared" si="30"/>
        <v>10</v>
      </c>
    </row>
    <row r="779" spans="2:5" x14ac:dyDescent="0.35">
      <c r="B779" s="2" t="str">
        <f t="shared" si="29"/>
        <v>k0tlsn080at11b2x5</v>
      </c>
      <c r="C779" t="s">
        <v>1608</v>
      </c>
      <c r="D779">
        <v>0.48</v>
      </c>
      <c r="E779">
        <f t="shared" si="30"/>
        <v>10</v>
      </c>
    </row>
    <row r="780" spans="2:5" x14ac:dyDescent="0.35">
      <c r="B780" s="2" t="str">
        <f t="shared" si="29"/>
        <v>k0tlsn080at11c1x5</v>
      </c>
      <c r="C780" t="s">
        <v>1609</v>
      </c>
      <c r="D780">
        <v>0.48</v>
      </c>
      <c r="E780">
        <f t="shared" si="30"/>
        <v>10</v>
      </c>
    </row>
    <row r="781" spans="2:5" x14ac:dyDescent="0.35">
      <c r="B781" s="2" t="str">
        <f t="shared" si="29"/>
        <v>k0tlsn080at11c2x5</v>
      </c>
      <c r="C781" t="s">
        <v>1610</v>
      </c>
      <c r="D781">
        <v>0.48</v>
      </c>
      <c r="E781">
        <f t="shared" si="30"/>
        <v>10</v>
      </c>
    </row>
    <row r="782" spans="2:5" x14ac:dyDescent="0.35">
      <c r="B782" s="2" t="str">
        <f t="shared" si="29"/>
        <v>k0tlsn080at11b1x5</v>
      </c>
      <c r="C782" t="s">
        <v>1611</v>
      </c>
      <c r="D782">
        <v>0.48</v>
      </c>
      <c r="E782">
        <f t="shared" si="30"/>
        <v>10</v>
      </c>
    </row>
    <row r="783" spans="2:5" x14ac:dyDescent="0.35">
      <c r="B783" s="2" t="str">
        <f t="shared" si="29"/>
        <v>k0tlsn080at11b2x5</v>
      </c>
      <c r="C783" t="s">
        <v>1612</v>
      </c>
      <c r="D783">
        <v>0.48</v>
      </c>
      <c r="E783">
        <f t="shared" si="30"/>
        <v>10</v>
      </c>
    </row>
    <row r="784" spans="2:5" x14ac:dyDescent="0.35">
      <c r="B784" s="2" t="str">
        <f t="shared" si="29"/>
        <v>k0tlsn080at11c1x5</v>
      </c>
      <c r="C784" t="s">
        <v>1613</v>
      </c>
      <c r="D784">
        <v>0.48</v>
      </c>
      <c r="E784">
        <f t="shared" si="30"/>
        <v>10</v>
      </c>
    </row>
    <row r="785" spans="2:5" x14ac:dyDescent="0.35">
      <c r="B785" s="2" t="str">
        <f t="shared" si="29"/>
        <v>k0tlsn080at11c2x5</v>
      </c>
      <c r="C785" t="s">
        <v>1614</v>
      </c>
      <c r="D785">
        <v>0.48</v>
      </c>
      <c r="E785">
        <f t="shared" si="30"/>
        <v>10</v>
      </c>
    </row>
    <row r="786" spans="2:5" x14ac:dyDescent="0.35">
      <c r="B786" s="2" t="str">
        <f t="shared" si="29"/>
        <v>k0tlsn080at11b1x5</v>
      </c>
      <c r="C786" t="s">
        <v>1615</v>
      </c>
      <c r="D786">
        <v>0.48</v>
      </c>
      <c r="E786">
        <f t="shared" si="30"/>
        <v>10</v>
      </c>
    </row>
    <row r="787" spans="2:5" x14ac:dyDescent="0.35">
      <c r="B787" s="2" t="str">
        <f t="shared" si="29"/>
        <v>k0tlsn080at11b2x5</v>
      </c>
      <c r="C787" t="s">
        <v>1616</v>
      </c>
      <c r="D787">
        <v>0.48</v>
      </c>
      <c r="E787">
        <f t="shared" si="30"/>
        <v>10</v>
      </c>
    </row>
    <row r="788" spans="2:5" x14ac:dyDescent="0.35">
      <c r="B788" s="2" t="str">
        <f t="shared" si="29"/>
        <v>k0tlsn080at11c1x5</v>
      </c>
      <c r="C788" t="s">
        <v>1617</v>
      </c>
      <c r="D788">
        <v>0.48</v>
      </c>
      <c r="E788">
        <f t="shared" si="30"/>
        <v>10</v>
      </c>
    </row>
    <row r="789" spans="2:5" x14ac:dyDescent="0.35">
      <c r="B789" s="2" t="str">
        <f t="shared" si="29"/>
        <v>k0tlsn080at11c2x5</v>
      </c>
      <c r="C789" t="s">
        <v>1618</v>
      </c>
      <c r="D789">
        <v>0.48</v>
      </c>
      <c r="E789">
        <f t="shared" si="30"/>
        <v>10</v>
      </c>
    </row>
    <row r="790" spans="2:5" x14ac:dyDescent="0.35">
      <c r="B790" s="2" t="str">
        <f t="shared" si="29"/>
        <v>k0tlsn080at11b1x5</v>
      </c>
      <c r="C790" t="s">
        <v>139</v>
      </c>
      <c r="D790">
        <v>0.48</v>
      </c>
      <c r="E790">
        <f t="shared" si="30"/>
        <v>10</v>
      </c>
    </row>
    <row r="791" spans="2:5" x14ac:dyDescent="0.35">
      <c r="B791" s="2" t="str">
        <f t="shared" si="29"/>
        <v>k0tlsn080at11b2x5</v>
      </c>
      <c r="C791" t="s">
        <v>140</v>
      </c>
      <c r="D791">
        <v>0.48</v>
      </c>
      <c r="E791">
        <f t="shared" si="30"/>
        <v>10</v>
      </c>
    </row>
    <row r="792" spans="2:5" x14ac:dyDescent="0.35">
      <c r="B792" s="2" t="str">
        <f t="shared" si="29"/>
        <v>k0tlsn080at11c1x5</v>
      </c>
      <c r="C792" t="s">
        <v>141</v>
      </c>
      <c r="D792">
        <v>0.48</v>
      </c>
      <c r="E792">
        <f t="shared" si="30"/>
        <v>10</v>
      </c>
    </row>
    <row r="793" spans="2:5" x14ac:dyDescent="0.35">
      <c r="B793" s="2" t="str">
        <f t="shared" si="29"/>
        <v>k0tlsn080at11c2x5</v>
      </c>
      <c r="C793" t="s">
        <v>142</v>
      </c>
      <c r="D793">
        <v>0.48</v>
      </c>
      <c r="E793">
        <f t="shared" si="30"/>
        <v>10</v>
      </c>
    </row>
    <row r="794" spans="2:5" x14ac:dyDescent="0.35">
      <c r="B794" s="2" t="str">
        <f t="shared" si="29"/>
        <v>k0tltn400at14b1x5</v>
      </c>
      <c r="C794" t="s">
        <v>1619</v>
      </c>
      <c r="D794">
        <v>0.432</v>
      </c>
      <c r="E794">
        <f t="shared" si="30"/>
        <v>9</v>
      </c>
    </row>
    <row r="795" spans="2:5" x14ac:dyDescent="0.35">
      <c r="B795" s="2" t="str">
        <f t="shared" si="29"/>
        <v>k0tltn400at14c1x5</v>
      </c>
      <c r="C795" t="s">
        <v>1620</v>
      </c>
      <c r="D795">
        <v>0.432</v>
      </c>
      <c r="E795">
        <f t="shared" si="30"/>
        <v>9</v>
      </c>
    </row>
    <row r="796" spans="2:5" x14ac:dyDescent="0.35">
      <c r="B796" s="2" t="str">
        <f t="shared" si="29"/>
        <v>k0tltn400at14b1x5</v>
      </c>
      <c r="C796" t="s">
        <v>1621</v>
      </c>
      <c r="D796">
        <v>0.432</v>
      </c>
      <c r="E796">
        <f t="shared" si="30"/>
        <v>9</v>
      </c>
    </row>
    <row r="797" spans="2:5" x14ac:dyDescent="0.35">
      <c r="B797" s="2" t="str">
        <f t="shared" si="29"/>
        <v>k0tltn400at14c1x5</v>
      </c>
      <c r="C797" t="s">
        <v>1622</v>
      </c>
      <c r="D797">
        <v>0.432</v>
      </c>
      <c r="E797">
        <f t="shared" si="30"/>
        <v>9</v>
      </c>
    </row>
    <row r="798" spans="2:5" x14ac:dyDescent="0.35">
      <c r="B798" s="2" t="str">
        <f t="shared" si="29"/>
        <v>k0tltn400at14b1x5</v>
      </c>
      <c r="C798" t="s">
        <v>1623</v>
      </c>
      <c r="D798">
        <v>0.432</v>
      </c>
      <c r="E798">
        <f t="shared" si="30"/>
        <v>9</v>
      </c>
    </row>
    <row r="799" spans="2:5" x14ac:dyDescent="0.35">
      <c r="B799" s="2" t="str">
        <f t="shared" si="29"/>
        <v>k0tltn400at14c1x5</v>
      </c>
      <c r="C799" t="s">
        <v>1624</v>
      </c>
      <c r="D799">
        <v>0.432</v>
      </c>
      <c r="E799">
        <f t="shared" si="30"/>
        <v>9</v>
      </c>
    </row>
    <row r="800" spans="2:5" x14ac:dyDescent="0.35">
      <c r="B800" s="2" t="str">
        <f t="shared" si="29"/>
        <v>k0tltn400at14b1x5</v>
      </c>
      <c r="C800" t="s">
        <v>1625</v>
      </c>
      <c r="D800">
        <v>0.432</v>
      </c>
      <c r="E800">
        <f t="shared" si="30"/>
        <v>9</v>
      </c>
    </row>
    <row r="801" spans="2:5" x14ac:dyDescent="0.35">
      <c r="B801" s="2" t="str">
        <f t="shared" si="29"/>
        <v>k0tltn400at14c1x5</v>
      </c>
      <c r="C801" t="s">
        <v>1626</v>
      </c>
      <c r="D801">
        <v>0.432</v>
      </c>
      <c r="E801">
        <f t="shared" si="30"/>
        <v>9</v>
      </c>
    </row>
    <row r="802" spans="2:5" x14ac:dyDescent="0.35">
      <c r="B802" s="2" t="str">
        <f t="shared" si="29"/>
        <v>k0tltn400at14b1x5</v>
      </c>
      <c r="C802" t="s">
        <v>143</v>
      </c>
      <c r="D802">
        <v>0.432</v>
      </c>
      <c r="E802">
        <f t="shared" si="30"/>
        <v>9</v>
      </c>
    </row>
    <row r="803" spans="2:5" x14ac:dyDescent="0.35">
      <c r="B803" s="2" t="str">
        <f t="shared" si="29"/>
        <v>k0tltn400at14c1x5</v>
      </c>
      <c r="C803" t="s">
        <v>144</v>
      </c>
      <c r="D803">
        <v>0.432</v>
      </c>
      <c r="E803">
        <f t="shared" si="30"/>
        <v>9</v>
      </c>
    </row>
    <row r="804" spans="2:5" x14ac:dyDescent="0.35">
      <c r="B804" s="2" t="str">
        <f t="shared" si="29"/>
        <v>k0tmbn022at11b1x5</v>
      </c>
      <c r="C804" t="s">
        <v>1627</v>
      </c>
      <c r="D804">
        <v>0.33600000000000002</v>
      </c>
      <c r="E804">
        <f t="shared" si="30"/>
        <v>7</v>
      </c>
    </row>
    <row r="805" spans="2:5" x14ac:dyDescent="0.35">
      <c r="B805" s="2" t="str">
        <f t="shared" si="29"/>
        <v>k0tmbn022at11b2x5</v>
      </c>
      <c r="C805" t="s">
        <v>1628</v>
      </c>
      <c r="D805">
        <v>0.38400000000000001</v>
      </c>
      <c r="E805">
        <f t="shared" si="30"/>
        <v>8</v>
      </c>
    </row>
    <row r="806" spans="2:5" x14ac:dyDescent="0.35">
      <c r="B806" s="2" t="str">
        <f t="shared" si="29"/>
        <v>k0tmbn022at11c1x5</v>
      </c>
      <c r="C806" t="s">
        <v>1629</v>
      </c>
      <c r="D806">
        <v>0.33600000000000002</v>
      </c>
      <c r="E806">
        <f t="shared" si="30"/>
        <v>7</v>
      </c>
    </row>
    <row r="807" spans="2:5" x14ac:dyDescent="0.35">
      <c r="B807" s="2" t="str">
        <f t="shared" si="29"/>
        <v>k0tmbn022at11c2x5</v>
      </c>
      <c r="C807" t="s">
        <v>1630</v>
      </c>
      <c r="D807">
        <v>0.38400000000000001</v>
      </c>
      <c r="E807">
        <f t="shared" si="30"/>
        <v>8</v>
      </c>
    </row>
    <row r="808" spans="2:5" x14ac:dyDescent="0.35">
      <c r="B808" s="2" t="str">
        <f t="shared" si="29"/>
        <v>k0tmbn022at11c4x5</v>
      </c>
      <c r="C808" t="s">
        <v>1631</v>
      </c>
      <c r="D808">
        <v>0.67200000000000004</v>
      </c>
      <c r="E808">
        <f t="shared" si="30"/>
        <v>14</v>
      </c>
    </row>
    <row r="809" spans="2:5" x14ac:dyDescent="0.35">
      <c r="B809" s="2" t="str">
        <f t="shared" si="29"/>
        <v>k0tmbn022at11b1x5</v>
      </c>
      <c r="C809" t="s">
        <v>1632</v>
      </c>
      <c r="D809">
        <v>0.33600000000000002</v>
      </c>
      <c r="E809">
        <f t="shared" si="30"/>
        <v>7</v>
      </c>
    </row>
    <row r="810" spans="2:5" x14ac:dyDescent="0.35">
      <c r="B810" s="2" t="str">
        <f t="shared" si="29"/>
        <v>k0tmbn022at11b2x5</v>
      </c>
      <c r="C810" t="s">
        <v>1633</v>
      </c>
      <c r="D810">
        <v>0.38400000000000001</v>
      </c>
      <c r="E810">
        <f t="shared" si="30"/>
        <v>8</v>
      </c>
    </row>
    <row r="811" spans="2:5" x14ac:dyDescent="0.35">
      <c r="B811" s="2" t="str">
        <f t="shared" si="29"/>
        <v>k0tmbn022at11c1x5</v>
      </c>
      <c r="C811" t="s">
        <v>1634</v>
      </c>
      <c r="D811">
        <v>0.33600000000000002</v>
      </c>
      <c r="E811">
        <f t="shared" si="30"/>
        <v>7</v>
      </c>
    </row>
    <row r="812" spans="2:5" x14ac:dyDescent="0.35">
      <c r="B812" s="2" t="str">
        <f t="shared" si="29"/>
        <v>k0tmbn022at11c2x5</v>
      </c>
      <c r="C812" t="s">
        <v>1635</v>
      </c>
      <c r="D812">
        <v>0.38400000000000001</v>
      </c>
      <c r="E812">
        <f t="shared" si="30"/>
        <v>8</v>
      </c>
    </row>
    <row r="813" spans="2:5" x14ac:dyDescent="0.35">
      <c r="B813" s="2" t="str">
        <f t="shared" si="29"/>
        <v>k0tmbn022at11c4x5</v>
      </c>
      <c r="C813" t="s">
        <v>1636</v>
      </c>
      <c r="D813">
        <v>0.67200000000000004</v>
      </c>
      <c r="E813">
        <f t="shared" si="30"/>
        <v>14</v>
      </c>
    </row>
    <row r="814" spans="2:5" x14ac:dyDescent="0.35">
      <c r="B814" s="2" t="str">
        <f t="shared" si="29"/>
        <v>k0tmbn022at11b1x5</v>
      </c>
      <c r="C814" t="s">
        <v>1637</v>
      </c>
      <c r="D814">
        <v>0.33600000000000002</v>
      </c>
      <c r="E814">
        <f t="shared" si="30"/>
        <v>7</v>
      </c>
    </row>
    <row r="815" spans="2:5" x14ac:dyDescent="0.35">
      <c r="B815" s="2" t="str">
        <f t="shared" si="29"/>
        <v>k0tmbn022at11b2x5</v>
      </c>
      <c r="C815" t="s">
        <v>1638</v>
      </c>
      <c r="D815">
        <v>0.38400000000000001</v>
      </c>
      <c r="E815">
        <f t="shared" si="30"/>
        <v>8</v>
      </c>
    </row>
    <row r="816" spans="2:5" x14ac:dyDescent="0.35">
      <c r="B816" s="2" t="str">
        <f t="shared" si="29"/>
        <v>k0tmbn022at11c1x5</v>
      </c>
      <c r="C816" t="s">
        <v>1639</v>
      </c>
      <c r="D816">
        <v>0.33600000000000002</v>
      </c>
      <c r="E816">
        <f t="shared" si="30"/>
        <v>7</v>
      </c>
    </row>
    <row r="817" spans="2:5" x14ac:dyDescent="0.35">
      <c r="B817" s="2" t="str">
        <f t="shared" si="29"/>
        <v>k0tmbn022at11c2x5</v>
      </c>
      <c r="C817" t="s">
        <v>1640</v>
      </c>
      <c r="D817">
        <v>0.38400000000000001</v>
      </c>
      <c r="E817">
        <f t="shared" si="30"/>
        <v>8</v>
      </c>
    </row>
    <row r="818" spans="2:5" x14ac:dyDescent="0.35">
      <c r="B818" s="2" t="str">
        <f t="shared" si="29"/>
        <v>k0tmbn022at11c4x5</v>
      </c>
      <c r="C818" t="s">
        <v>1641</v>
      </c>
      <c r="D818">
        <v>0.67200000000000004</v>
      </c>
      <c r="E818">
        <f t="shared" si="30"/>
        <v>14</v>
      </c>
    </row>
    <row r="819" spans="2:5" x14ac:dyDescent="0.35">
      <c r="B819" s="2" t="str">
        <f t="shared" si="29"/>
        <v>k0tmbn022at11b1x5</v>
      </c>
      <c r="C819" t="s">
        <v>1642</v>
      </c>
      <c r="D819">
        <v>0.33600000000000002</v>
      </c>
      <c r="E819">
        <f t="shared" si="30"/>
        <v>7</v>
      </c>
    </row>
    <row r="820" spans="2:5" x14ac:dyDescent="0.35">
      <c r="B820" s="2" t="str">
        <f t="shared" si="29"/>
        <v>k0tmbn022at11b2x5</v>
      </c>
      <c r="C820" t="s">
        <v>1643</v>
      </c>
      <c r="D820">
        <v>0.38400000000000001</v>
      </c>
      <c r="E820">
        <f t="shared" si="30"/>
        <v>8</v>
      </c>
    </row>
    <row r="821" spans="2:5" x14ac:dyDescent="0.35">
      <c r="B821" s="2" t="str">
        <f t="shared" si="29"/>
        <v>k0tmbn022at11c1x5</v>
      </c>
      <c r="C821" t="s">
        <v>1644</v>
      </c>
      <c r="D821">
        <v>0.33600000000000002</v>
      </c>
      <c r="E821">
        <f t="shared" si="30"/>
        <v>7</v>
      </c>
    </row>
    <row r="822" spans="2:5" x14ac:dyDescent="0.35">
      <c r="B822" s="2" t="str">
        <f t="shared" si="29"/>
        <v>k0tmbn022at11c2x5</v>
      </c>
      <c r="C822" t="s">
        <v>1645</v>
      </c>
      <c r="D822">
        <v>0.38400000000000001</v>
      </c>
      <c r="E822">
        <f t="shared" si="30"/>
        <v>8</v>
      </c>
    </row>
    <row r="823" spans="2:5" x14ac:dyDescent="0.35">
      <c r="B823" s="2" t="str">
        <f t="shared" si="29"/>
        <v>k0tmbn022at11c4x5</v>
      </c>
      <c r="C823" t="s">
        <v>1646</v>
      </c>
      <c r="D823">
        <v>0.67200000000000004</v>
      </c>
      <c r="E823">
        <f t="shared" si="30"/>
        <v>14</v>
      </c>
    </row>
    <row r="824" spans="2:5" x14ac:dyDescent="0.35">
      <c r="B824" s="2" t="str">
        <f t="shared" si="29"/>
        <v>k0tmbn022at11b1x5</v>
      </c>
      <c r="C824" t="s">
        <v>145</v>
      </c>
      <c r="D824">
        <v>0.33600000000000002</v>
      </c>
      <c r="E824">
        <f t="shared" si="30"/>
        <v>7</v>
      </c>
    </row>
    <row r="825" spans="2:5" x14ac:dyDescent="0.35">
      <c r="B825" s="2" t="str">
        <f t="shared" si="29"/>
        <v>k0tmbn022at11b2x5</v>
      </c>
      <c r="C825" t="s">
        <v>146</v>
      </c>
      <c r="D825">
        <v>0.38400000000000001</v>
      </c>
      <c r="E825">
        <f t="shared" si="30"/>
        <v>8</v>
      </c>
    </row>
    <row r="826" spans="2:5" x14ac:dyDescent="0.35">
      <c r="B826" s="2" t="str">
        <f t="shared" si="29"/>
        <v>k0tmbn022at11c1x5</v>
      </c>
      <c r="C826" t="s">
        <v>147</v>
      </c>
      <c r="D826">
        <v>0.33600000000000002</v>
      </c>
      <c r="E826">
        <f t="shared" si="30"/>
        <v>7</v>
      </c>
    </row>
    <row r="827" spans="2:5" x14ac:dyDescent="0.35">
      <c r="B827" s="2" t="str">
        <f t="shared" si="29"/>
        <v>k0tmbn022at11c2x5</v>
      </c>
      <c r="C827" t="s">
        <v>148</v>
      </c>
      <c r="D827">
        <v>0.38400000000000001</v>
      </c>
      <c r="E827">
        <f t="shared" si="30"/>
        <v>8</v>
      </c>
    </row>
    <row r="828" spans="2:5" x14ac:dyDescent="0.35">
      <c r="B828" s="2" t="str">
        <f t="shared" si="29"/>
        <v>k0tmbn022at11c4x5</v>
      </c>
      <c r="C828" t="s">
        <v>451</v>
      </c>
      <c r="D828">
        <v>0.67200000000000004</v>
      </c>
      <c r="E828">
        <f t="shared" si="30"/>
        <v>14</v>
      </c>
    </row>
    <row r="829" spans="2:5" x14ac:dyDescent="0.35">
      <c r="B829" s="2" t="str">
        <f t="shared" si="29"/>
        <v>k0tmdn022at11b1x5</v>
      </c>
      <c r="C829" t="s">
        <v>1647</v>
      </c>
      <c r="D829">
        <v>0.28799999999999998</v>
      </c>
      <c r="E829">
        <f t="shared" si="30"/>
        <v>5.9999999999999991</v>
      </c>
    </row>
    <row r="830" spans="2:5" x14ac:dyDescent="0.35">
      <c r="B830" s="2" t="str">
        <f t="shared" si="29"/>
        <v>k0tmdn022at11b1x7</v>
      </c>
      <c r="C830" t="s">
        <v>1648</v>
      </c>
      <c r="D830">
        <v>0.432</v>
      </c>
      <c r="E830">
        <f t="shared" si="30"/>
        <v>9</v>
      </c>
    </row>
    <row r="831" spans="2:5" x14ac:dyDescent="0.35">
      <c r="B831" s="2" t="str">
        <f t="shared" si="29"/>
        <v>k0tmdn022at11c1x5</v>
      </c>
      <c r="C831" t="s">
        <v>1649</v>
      </c>
      <c r="D831">
        <v>0.28799999999999998</v>
      </c>
      <c r="E831">
        <f t="shared" si="30"/>
        <v>5.9999999999999991</v>
      </c>
    </row>
    <row r="832" spans="2:5" x14ac:dyDescent="0.35">
      <c r="B832" s="2" t="str">
        <f t="shared" si="29"/>
        <v>k0tmdn022at11c1x7</v>
      </c>
      <c r="C832" t="s">
        <v>1650</v>
      </c>
      <c r="D832">
        <v>0.432</v>
      </c>
      <c r="E832">
        <f t="shared" si="30"/>
        <v>9</v>
      </c>
    </row>
    <row r="833" spans="2:5" x14ac:dyDescent="0.35">
      <c r="B833" s="2" t="str">
        <f t="shared" si="29"/>
        <v>k0tmdn022at11c2x5</v>
      </c>
      <c r="C833" t="s">
        <v>1651</v>
      </c>
      <c r="D833">
        <v>0.624</v>
      </c>
      <c r="E833">
        <f t="shared" si="30"/>
        <v>13</v>
      </c>
    </row>
    <row r="834" spans="2:5" x14ac:dyDescent="0.35">
      <c r="B834" s="2" t="str">
        <f t="shared" si="29"/>
        <v>k0tmdn022at12c4x5</v>
      </c>
      <c r="C834" t="s">
        <v>1652</v>
      </c>
      <c r="D834">
        <v>0.57599999999999996</v>
      </c>
      <c r="E834">
        <f t="shared" si="30"/>
        <v>11.999999999999998</v>
      </c>
    </row>
    <row r="835" spans="2:5" x14ac:dyDescent="0.35">
      <c r="B835" s="2" t="str">
        <f t="shared" ref="B835:B898" si="31">REPLACE(C835,11,1,"t")</f>
        <v>k0tmdn022at12c6x5</v>
      </c>
      <c r="C835" t="s">
        <v>1653</v>
      </c>
      <c r="D835">
        <v>0.81599999999999995</v>
      </c>
      <c r="E835">
        <f t="shared" ref="E835:E898" si="32">D835/0.048</f>
        <v>17</v>
      </c>
    </row>
    <row r="836" spans="2:5" x14ac:dyDescent="0.35">
      <c r="B836" s="2" t="str">
        <f t="shared" si="31"/>
        <v>k0tmdn022at11b1x5</v>
      </c>
      <c r="C836" t="s">
        <v>1654</v>
      </c>
      <c r="D836">
        <v>0.28799999999999998</v>
      </c>
      <c r="E836">
        <f t="shared" si="32"/>
        <v>5.9999999999999991</v>
      </c>
    </row>
    <row r="837" spans="2:5" x14ac:dyDescent="0.35">
      <c r="B837" s="2" t="str">
        <f t="shared" si="31"/>
        <v>k0tmdn022at11b1x7</v>
      </c>
      <c r="C837" t="s">
        <v>1655</v>
      </c>
      <c r="D837">
        <v>0.432</v>
      </c>
      <c r="E837">
        <f t="shared" si="32"/>
        <v>9</v>
      </c>
    </row>
    <row r="838" spans="2:5" x14ac:dyDescent="0.35">
      <c r="B838" s="2" t="str">
        <f t="shared" si="31"/>
        <v>k0tmdn022at11c1x5</v>
      </c>
      <c r="C838" t="s">
        <v>1656</v>
      </c>
      <c r="D838">
        <v>0.28799999999999998</v>
      </c>
      <c r="E838">
        <f t="shared" si="32"/>
        <v>5.9999999999999991</v>
      </c>
    </row>
    <row r="839" spans="2:5" x14ac:dyDescent="0.35">
      <c r="B839" s="2" t="str">
        <f t="shared" si="31"/>
        <v>k0tmdn022at11c1x7</v>
      </c>
      <c r="C839" t="s">
        <v>1657</v>
      </c>
      <c r="D839">
        <v>0.432</v>
      </c>
      <c r="E839">
        <f t="shared" si="32"/>
        <v>9</v>
      </c>
    </row>
    <row r="840" spans="2:5" x14ac:dyDescent="0.35">
      <c r="B840" s="2" t="str">
        <f t="shared" si="31"/>
        <v>k0tmdn022at11c2x5</v>
      </c>
      <c r="C840" t="s">
        <v>1658</v>
      </c>
      <c r="D840">
        <v>0.624</v>
      </c>
      <c r="E840">
        <f t="shared" si="32"/>
        <v>13</v>
      </c>
    </row>
    <row r="841" spans="2:5" x14ac:dyDescent="0.35">
      <c r="B841" s="2" t="str">
        <f t="shared" si="31"/>
        <v>k0tmdn022at12c4x5</v>
      </c>
      <c r="C841" t="s">
        <v>1659</v>
      </c>
      <c r="D841">
        <v>0.57599999999999996</v>
      </c>
      <c r="E841">
        <f t="shared" si="32"/>
        <v>11.999999999999998</v>
      </c>
    </row>
    <row r="842" spans="2:5" x14ac:dyDescent="0.35">
      <c r="B842" s="2" t="str">
        <f t="shared" si="31"/>
        <v>k0tmdn022at12c6x5</v>
      </c>
      <c r="C842" t="s">
        <v>1660</v>
      </c>
      <c r="D842">
        <v>0.81599999999999995</v>
      </c>
      <c r="E842">
        <f t="shared" si="32"/>
        <v>17</v>
      </c>
    </row>
    <row r="843" spans="2:5" x14ac:dyDescent="0.35">
      <c r="B843" s="2" t="str">
        <f t="shared" si="31"/>
        <v>k0tmdn022at11b1x5</v>
      </c>
      <c r="C843" t="s">
        <v>1661</v>
      </c>
      <c r="D843">
        <v>0.28799999999999998</v>
      </c>
      <c r="E843">
        <f t="shared" si="32"/>
        <v>5.9999999999999991</v>
      </c>
    </row>
    <row r="844" spans="2:5" x14ac:dyDescent="0.35">
      <c r="B844" s="2" t="str">
        <f t="shared" si="31"/>
        <v>k0tmdn022at11b1x7</v>
      </c>
      <c r="C844" t="s">
        <v>1662</v>
      </c>
      <c r="D844">
        <v>0.432</v>
      </c>
      <c r="E844">
        <f t="shared" si="32"/>
        <v>9</v>
      </c>
    </row>
    <row r="845" spans="2:5" x14ac:dyDescent="0.35">
      <c r="B845" s="2" t="str">
        <f t="shared" si="31"/>
        <v>k0tmdn022at11c1x5</v>
      </c>
      <c r="C845" t="s">
        <v>1663</v>
      </c>
      <c r="D845">
        <v>0.28799999999999998</v>
      </c>
      <c r="E845">
        <f t="shared" si="32"/>
        <v>5.9999999999999991</v>
      </c>
    </row>
    <row r="846" spans="2:5" x14ac:dyDescent="0.35">
      <c r="B846" s="2" t="str">
        <f t="shared" si="31"/>
        <v>k0tmdn022at11c1x7</v>
      </c>
      <c r="C846" t="s">
        <v>1664</v>
      </c>
      <c r="D846">
        <v>0.432</v>
      </c>
      <c r="E846">
        <f t="shared" si="32"/>
        <v>9</v>
      </c>
    </row>
    <row r="847" spans="2:5" x14ac:dyDescent="0.35">
      <c r="B847" s="2" t="str">
        <f t="shared" si="31"/>
        <v>k0tmdn022at11c2x5</v>
      </c>
      <c r="C847" t="s">
        <v>1665</v>
      </c>
      <c r="D847">
        <v>0.624</v>
      </c>
      <c r="E847">
        <f t="shared" si="32"/>
        <v>13</v>
      </c>
    </row>
    <row r="848" spans="2:5" x14ac:dyDescent="0.35">
      <c r="B848" s="2" t="str">
        <f t="shared" si="31"/>
        <v>k0tmdn022at12c4x5</v>
      </c>
      <c r="C848" t="s">
        <v>1666</v>
      </c>
      <c r="D848">
        <v>0.57599999999999996</v>
      </c>
      <c r="E848">
        <f t="shared" si="32"/>
        <v>11.999999999999998</v>
      </c>
    </row>
    <row r="849" spans="2:5" x14ac:dyDescent="0.35">
      <c r="B849" s="2" t="str">
        <f t="shared" si="31"/>
        <v>k0tmdn022at12c6x5</v>
      </c>
      <c r="C849" t="s">
        <v>1667</v>
      </c>
      <c r="D849">
        <v>0.81599999999999995</v>
      </c>
      <c r="E849">
        <f t="shared" si="32"/>
        <v>17</v>
      </c>
    </row>
    <row r="850" spans="2:5" x14ac:dyDescent="0.35">
      <c r="B850" s="2" t="str">
        <f t="shared" si="31"/>
        <v>k0tmdn022at11b1x5</v>
      </c>
      <c r="C850" t="s">
        <v>1668</v>
      </c>
      <c r="D850">
        <v>0.28799999999999998</v>
      </c>
      <c r="E850">
        <f t="shared" si="32"/>
        <v>5.9999999999999991</v>
      </c>
    </row>
    <row r="851" spans="2:5" x14ac:dyDescent="0.35">
      <c r="B851" s="2" t="str">
        <f t="shared" si="31"/>
        <v>k0tmdn022at11b1x7</v>
      </c>
      <c r="C851" t="s">
        <v>1669</v>
      </c>
      <c r="D851">
        <v>0.432</v>
      </c>
      <c r="E851">
        <f t="shared" si="32"/>
        <v>9</v>
      </c>
    </row>
    <row r="852" spans="2:5" x14ac:dyDescent="0.35">
      <c r="B852" s="2" t="str">
        <f t="shared" si="31"/>
        <v>k0tmdn022at11c1x5</v>
      </c>
      <c r="C852" t="s">
        <v>1670</v>
      </c>
      <c r="D852">
        <v>0.28799999999999998</v>
      </c>
      <c r="E852">
        <f t="shared" si="32"/>
        <v>5.9999999999999991</v>
      </c>
    </row>
    <row r="853" spans="2:5" x14ac:dyDescent="0.35">
      <c r="B853" s="2" t="str">
        <f t="shared" si="31"/>
        <v>k0tmdn022at11c1x7</v>
      </c>
      <c r="C853" t="s">
        <v>1671</v>
      </c>
      <c r="D853">
        <v>0.432</v>
      </c>
      <c r="E853">
        <f t="shared" si="32"/>
        <v>9</v>
      </c>
    </row>
    <row r="854" spans="2:5" x14ac:dyDescent="0.35">
      <c r="B854" s="2" t="str">
        <f t="shared" si="31"/>
        <v>k0tmdn022at11c2x5</v>
      </c>
      <c r="C854" t="s">
        <v>1672</v>
      </c>
      <c r="D854">
        <v>0.624</v>
      </c>
      <c r="E854">
        <f t="shared" si="32"/>
        <v>13</v>
      </c>
    </row>
    <row r="855" spans="2:5" x14ac:dyDescent="0.35">
      <c r="B855" s="2" t="str">
        <f t="shared" si="31"/>
        <v>k0tmdn022at12c4x5</v>
      </c>
      <c r="C855" t="s">
        <v>1673</v>
      </c>
      <c r="D855">
        <v>0.57599999999999996</v>
      </c>
      <c r="E855">
        <f t="shared" si="32"/>
        <v>11.999999999999998</v>
      </c>
    </row>
    <row r="856" spans="2:5" x14ac:dyDescent="0.35">
      <c r="B856" s="2" t="str">
        <f t="shared" si="31"/>
        <v>k0tmdn022at12c6x5</v>
      </c>
      <c r="C856" t="s">
        <v>1674</v>
      </c>
      <c r="D856">
        <v>0.81599999999999995</v>
      </c>
      <c r="E856">
        <f t="shared" si="32"/>
        <v>17</v>
      </c>
    </row>
    <row r="857" spans="2:5" x14ac:dyDescent="0.35">
      <c r="B857" s="2" t="str">
        <f t="shared" si="31"/>
        <v>k0tmdn022at11b1x5</v>
      </c>
      <c r="C857" t="s">
        <v>150</v>
      </c>
      <c r="D857">
        <v>0.28799999999999998</v>
      </c>
      <c r="E857">
        <f t="shared" si="32"/>
        <v>5.9999999999999991</v>
      </c>
    </row>
    <row r="858" spans="2:5" x14ac:dyDescent="0.35">
      <c r="B858" s="2" t="str">
        <f t="shared" si="31"/>
        <v>k0tmdn022at11b1x7</v>
      </c>
      <c r="C858" t="s">
        <v>151</v>
      </c>
      <c r="D858">
        <v>0.432</v>
      </c>
      <c r="E858">
        <f t="shared" si="32"/>
        <v>9</v>
      </c>
    </row>
    <row r="859" spans="2:5" x14ac:dyDescent="0.35">
      <c r="B859" s="2" t="str">
        <f t="shared" si="31"/>
        <v>k0tmdn022at11c1x5</v>
      </c>
      <c r="C859" t="s">
        <v>152</v>
      </c>
      <c r="D859">
        <v>0.28799999999999998</v>
      </c>
      <c r="E859">
        <f t="shared" si="32"/>
        <v>5.9999999999999991</v>
      </c>
    </row>
    <row r="860" spans="2:5" x14ac:dyDescent="0.35">
      <c r="B860" s="2" t="str">
        <f t="shared" si="31"/>
        <v>k0tmdn022at11c1x7</v>
      </c>
      <c r="C860" t="s">
        <v>153</v>
      </c>
      <c r="D860">
        <v>0.432</v>
      </c>
      <c r="E860">
        <f t="shared" si="32"/>
        <v>9</v>
      </c>
    </row>
    <row r="861" spans="2:5" x14ac:dyDescent="0.35">
      <c r="B861" s="2" t="str">
        <f t="shared" si="31"/>
        <v>k0tmdn022at11c2x5</v>
      </c>
      <c r="C861" t="s">
        <v>154</v>
      </c>
      <c r="D861">
        <v>0.624</v>
      </c>
      <c r="E861">
        <f t="shared" si="32"/>
        <v>13</v>
      </c>
    </row>
    <row r="862" spans="2:5" x14ac:dyDescent="0.35">
      <c r="B862" s="2" t="str">
        <f t="shared" si="31"/>
        <v>k0tmdn022at12c4x5</v>
      </c>
      <c r="C862" t="s">
        <v>155</v>
      </c>
      <c r="D862">
        <v>0.57599999999999996</v>
      </c>
      <c r="E862">
        <f t="shared" si="32"/>
        <v>11.999999999999998</v>
      </c>
    </row>
    <row r="863" spans="2:5" x14ac:dyDescent="0.35">
      <c r="B863" s="2" t="str">
        <f t="shared" si="31"/>
        <v>k0tmdn022at12c6x5</v>
      </c>
      <c r="C863" t="s">
        <v>156</v>
      </c>
      <c r="D863">
        <v>0.81599999999999995</v>
      </c>
      <c r="E863">
        <f t="shared" si="32"/>
        <v>17</v>
      </c>
    </row>
    <row r="864" spans="2:5" x14ac:dyDescent="0.35">
      <c r="B864" s="2" t="str">
        <f t="shared" si="31"/>
        <v>k0tnanb02at11b1x5</v>
      </c>
      <c r="C864" t="s">
        <v>1675</v>
      </c>
      <c r="D864">
        <v>0.192</v>
      </c>
      <c r="E864">
        <f t="shared" si="32"/>
        <v>4</v>
      </c>
    </row>
    <row r="865" spans="2:5" x14ac:dyDescent="0.35">
      <c r="B865" s="2" t="str">
        <f t="shared" si="31"/>
        <v>k0tnanb02at11c1x5</v>
      </c>
      <c r="C865" t="s">
        <v>1676</v>
      </c>
      <c r="D865">
        <v>0.192</v>
      </c>
      <c r="E865">
        <f t="shared" si="32"/>
        <v>4</v>
      </c>
    </row>
    <row r="866" spans="2:5" x14ac:dyDescent="0.35">
      <c r="B866" s="2" t="str">
        <f t="shared" si="31"/>
        <v>k0tnanb02at11c2x5</v>
      </c>
      <c r="C866" t="s">
        <v>1677</v>
      </c>
      <c r="D866">
        <v>0.28799999999999998</v>
      </c>
      <c r="E866">
        <f t="shared" si="32"/>
        <v>5.9999999999999991</v>
      </c>
    </row>
    <row r="867" spans="2:5" x14ac:dyDescent="0.35">
      <c r="B867" s="2" t="str">
        <f t="shared" si="31"/>
        <v>k0tnanb02at11c4x5</v>
      </c>
      <c r="C867" t="s">
        <v>1678</v>
      </c>
      <c r="D867">
        <v>0.52800000000000002</v>
      </c>
      <c r="E867">
        <f t="shared" si="32"/>
        <v>11</v>
      </c>
    </row>
    <row r="868" spans="2:5" x14ac:dyDescent="0.35">
      <c r="B868" s="2" t="str">
        <f t="shared" si="31"/>
        <v>k0tnanb02at11b1x5</v>
      </c>
      <c r="C868" t="s">
        <v>1679</v>
      </c>
      <c r="D868">
        <v>0.192</v>
      </c>
      <c r="E868">
        <f t="shared" si="32"/>
        <v>4</v>
      </c>
    </row>
    <row r="869" spans="2:5" x14ac:dyDescent="0.35">
      <c r="B869" s="2" t="str">
        <f t="shared" si="31"/>
        <v>k0tnanb02at11c1x5</v>
      </c>
      <c r="C869" t="s">
        <v>1680</v>
      </c>
      <c r="D869">
        <v>0.192</v>
      </c>
      <c r="E869">
        <f t="shared" si="32"/>
        <v>4</v>
      </c>
    </row>
    <row r="870" spans="2:5" x14ac:dyDescent="0.35">
      <c r="B870" s="2" t="str">
        <f t="shared" si="31"/>
        <v>k0tnanb02at11c2x5</v>
      </c>
      <c r="C870" t="s">
        <v>1681</v>
      </c>
      <c r="D870">
        <v>0.28799999999999998</v>
      </c>
      <c r="E870">
        <f t="shared" si="32"/>
        <v>5.9999999999999991</v>
      </c>
    </row>
    <row r="871" spans="2:5" x14ac:dyDescent="0.35">
      <c r="B871" s="2" t="str">
        <f t="shared" si="31"/>
        <v>k0tnanb02at11c4x5</v>
      </c>
      <c r="C871" t="s">
        <v>1682</v>
      </c>
      <c r="D871">
        <v>0.52800000000000002</v>
      </c>
      <c r="E871">
        <f t="shared" si="32"/>
        <v>11</v>
      </c>
    </row>
    <row r="872" spans="2:5" x14ac:dyDescent="0.35">
      <c r="B872" s="2" t="str">
        <f t="shared" si="31"/>
        <v>k0tnanb02at11b1x5</v>
      </c>
      <c r="C872" t="s">
        <v>1683</v>
      </c>
      <c r="D872">
        <v>0.192</v>
      </c>
      <c r="E872">
        <f t="shared" si="32"/>
        <v>4</v>
      </c>
    </row>
    <row r="873" spans="2:5" x14ac:dyDescent="0.35">
      <c r="B873" s="2" t="str">
        <f t="shared" si="31"/>
        <v>k0tnanb02at11c1x5</v>
      </c>
      <c r="C873" t="s">
        <v>1684</v>
      </c>
      <c r="D873">
        <v>0.192</v>
      </c>
      <c r="E873">
        <f t="shared" si="32"/>
        <v>4</v>
      </c>
    </row>
    <row r="874" spans="2:5" x14ac:dyDescent="0.35">
      <c r="B874" s="2" t="str">
        <f t="shared" si="31"/>
        <v>k0tnanb02at11c2x5</v>
      </c>
      <c r="C874" t="s">
        <v>1685</v>
      </c>
      <c r="D874">
        <v>0.28799999999999998</v>
      </c>
      <c r="E874">
        <f t="shared" si="32"/>
        <v>5.9999999999999991</v>
      </c>
    </row>
    <row r="875" spans="2:5" x14ac:dyDescent="0.35">
      <c r="B875" s="2" t="str">
        <f t="shared" si="31"/>
        <v>k0tnanb02at11c4x5</v>
      </c>
      <c r="C875" t="s">
        <v>1686</v>
      </c>
      <c r="D875">
        <v>0.52800000000000002</v>
      </c>
      <c r="E875">
        <f t="shared" si="32"/>
        <v>11</v>
      </c>
    </row>
    <row r="876" spans="2:5" x14ac:dyDescent="0.35">
      <c r="B876" s="2" t="str">
        <f t="shared" si="31"/>
        <v>k0tnanb02at11b1x5</v>
      </c>
      <c r="C876" t="s">
        <v>1687</v>
      </c>
      <c r="D876">
        <v>0.192</v>
      </c>
      <c r="E876">
        <f t="shared" si="32"/>
        <v>4</v>
      </c>
    </row>
    <row r="877" spans="2:5" x14ac:dyDescent="0.35">
      <c r="B877" s="2" t="str">
        <f t="shared" si="31"/>
        <v>k0tnanb02at11c1x5</v>
      </c>
      <c r="C877" t="s">
        <v>1688</v>
      </c>
      <c r="D877">
        <v>0.192</v>
      </c>
      <c r="E877">
        <f t="shared" si="32"/>
        <v>4</v>
      </c>
    </row>
    <row r="878" spans="2:5" x14ac:dyDescent="0.35">
      <c r="B878" s="2" t="str">
        <f t="shared" si="31"/>
        <v>k0tnanb02at11c2x5</v>
      </c>
      <c r="C878" t="s">
        <v>1689</v>
      </c>
      <c r="D878">
        <v>0.28799999999999998</v>
      </c>
      <c r="E878">
        <f t="shared" si="32"/>
        <v>5.9999999999999991</v>
      </c>
    </row>
    <row r="879" spans="2:5" x14ac:dyDescent="0.35">
      <c r="B879" s="2" t="str">
        <f t="shared" si="31"/>
        <v>k0tnanb02at11c4x5</v>
      </c>
      <c r="C879" t="s">
        <v>1690</v>
      </c>
      <c r="D879">
        <v>0.52800000000000002</v>
      </c>
      <c r="E879">
        <f t="shared" si="32"/>
        <v>11</v>
      </c>
    </row>
    <row r="880" spans="2:5" x14ac:dyDescent="0.35">
      <c r="B880" s="2" t="str">
        <f t="shared" si="31"/>
        <v>k0tnanb02at11b1x5</v>
      </c>
      <c r="C880" t="s">
        <v>162</v>
      </c>
      <c r="D880">
        <v>0.192</v>
      </c>
      <c r="E880">
        <f t="shared" si="32"/>
        <v>4</v>
      </c>
    </row>
    <row r="881" spans="2:5" x14ac:dyDescent="0.35">
      <c r="B881" s="2" t="str">
        <f t="shared" si="31"/>
        <v>k0tnanb02at11c1x5</v>
      </c>
      <c r="C881" t="s">
        <v>163</v>
      </c>
      <c r="D881">
        <v>0.192</v>
      </c>
      <c r="E881">
        <f t="shared" si="32"/>
        <v>4</v>
      </c>
    </row>
    <row r="882" spans="2:5" x14ac:dyDescent="0.35">
      <c r="B882" s="2" t="str">
        <f t="shared" si="31"/>
        <v>k0tnanb02at11c2x5</v>
      </c>
      <c r="C882" t="s">
        <v>164</v>
      </c>
      <c r="D882">
        <v>0.28799999999999998</v>
      </c>
      <c r="E882">
        <f t="shared" si="32"/>
        <v>5.9999999999999991</v>
      </c>
    </row>
    <row r="883" spans="2:5" x14ac:dyDescent="0.35">
      <c r="B883" s="2" t="str">
        <f t="shared" si="31"/>
        <v>k0tnanb02at11c4x5</v>
      </c>
      <c r="C883" t="s">
        <v>165</v>
      </c>
      <c r="D883">
        <v>0.52800000000000002</v>
      </c>
      <c r="E883">
        <f t="shared" si="32"/>
        <v>11</v>
      </c>
    </row>
    <row r="884" spans="2:5" x14ac:dyDescent="0.35">
      <c r="B884" s="2" t="str">
        <f t="shared" si="31"/>
        <v>k0tnand24at11c1x5</v>
      </c>
      <c r="C884" t="s">
        <v>1691</v>
      </c>
      <c r="D884">
        <v>0.432</v>
      </c>
      <c r="E884">
        <f t="shared" si="32"/>
        <v>9</v>
      </c>
    </row>
    <row r="885" spans="2:5" x14ac:dyDescent="0.35">
      <c r="B885" s="2" t="str">
        <f t="shared" si="31"/>
        <v>k0tnand24at11c2x5</v>
      </c>
      <c r="C885" t="s">
        <v>1692</v>
      </c>
      <c r="D885">
        <v>0.81599999999999995</v>
      </c>
      <c r="E885">
        <f t="shared" si="32"/>
        <v>17</v>
      </c>
    </row>
    <row r="886" spans="2:5" x14ac:dyDescent="0.35">
      <c r="B886" s="2" t="str">
        <f t="shared" si="31"/>
        <v>k0tnand24at11c4x5</v>
      </c>
      <c r="C886" t="s">
        <v>1693</v>
      </c>
      <c r="D886">
        <v>1.5840000000000001</v>
      </c>
      <c r="E886">
        <f t="shared" si="32"/>
        <v>33</v>
      </c>
    </row>
    <row r="887" spans="2:5" x14ac:dyDescent="0.35">
      <c r="B887" s="2" t="str">
        <f t="shared" si="31"/>
        <v>k0tnand24at11c1x5</v>
      </c>
      <c r="C887" t="s">
        <v>1694</v>
      </c>
      <c r="D887">
        <v>0.432</v>
      </c>
      <c r="E887">
        <f t="shared" si="32"/>
        <v>9</v>
      </c>
    </row>
    <row r="888" spans="2:5" x14ac:dyDescent="0.35">
      <c r="B888" s="2" t="str">
        <f t="shared" si="31"/>
        <v>k0tnand24at11c2x5</v>
      </c>
      <c r="C888" t="s">
        <v>1695</v>
      </c>
      <c r="D888">
        <v>0.81599999999999995</v>
      </c>
      <c r="E888">
        <f t="shared" si="32"/>
        <v>17</v>
      </c>
    </row>
    <row r="889" spans="2:5" x14ac:dyDescent="0.35">
      <c r="B889" s="2" t="str">
        <f t="shared" si="31"/>
        <v>k0tnand24at11c4x5</v>
      </c>
      <c r="C889" t="s">
        <v>1696</v>
      </c>
      <c r="D889">
        <v>1.5840000000000001</v>
      </c>
      <c r="E889">
        <f t="shared" si="32"/>
        <v>33</v>
      </c>
    </row>
    <row r="890" spans="2:5" x14ac:dyDescent="0.35">
      <c r="B890" s="2" t="str">
        <f t="shared" si="31"/>
        <v>k0tnand24at11c1x5</v>
      </c>
      <c r="C890" t="s">
        <v>1697</v>
      </c>
      <c r="D890">
        <v>0.432</v>
      </c>
      <c r="E890">
        <f t="shared" si="32"/>
        <v>9</v>
      </c>
    </row>
    <row r="891" spans="2:5" x14ac:dyDescent="0.35">
      <c r="B891" s="2" t="str">
        <f t="shared" si="31"/>
        <v>k0tnand24at11c2x5</v>
      </c>
      <c r="C891" t="s">
        <v>1698</v>
      </c>
      <c r="D891">
        <v>0.81599999999999995</v>
      </c>
      <c r="E891">
        <f t="shared" si="32"/>
        <v>17</v>
      </c>
    </row>
    <row r="892" spans="2:5" x14ac:dyDescent="0.35">
      <c r="B892" s="2" t="str">
        <f t="shared" si="31"/>
        <v>k0tnand24at11c4x5</v>
      </c>
      <c r="C892" t="s">
        <v>1699</v>
      </c>
      <c r="D892">
        <v>1.5840000000000001</v>
      </c>
      <c r="E892">
        <f t="shared" si="32"/>
        <v>33</v>
      </c>
    </row>
    <row r="893" spans="2:5" x14ac:dyDescent="0.35">
      <c r="B893" s="2" t="str">
        <f t="shared" si="31"/>
        <v>k0tnand24at11c1x5</v>
      </c>
      <c r="C893" t="s">
        <v>1700</v>
      </c>
      <c r="D893">
        <v>0.432</v>
      </c>
      <c r="E893">
        <f t="shared" si="32"/>
        <v>9</v>
      </c>
    </row>
    <row r="894" spans="2:5" x14ac:dyDescent="0.35">
      <c r="B894" s="2" t="str">
        <f t="shared" si="31"/>
        <v>k0tnand24at11c2x5</v>
      </c>
      <c r="C894" t="s">
        <v>1701</v>
      </c>
      <c r="D894">
        <v>0.81599999999999995</v>
      </c>
      <c r="E894">
        <f t="shared" si="32"/>
        <v>17</v>
      </c>
    </row>
    <row r="895" spans="2:5" x14ac:dyDescent="0.35">
      <c r="B895" s="2" t="str">
        <f t="shared" si="31"/>
        <v>k0tnand24at11c4x5</v>
      </c>
      <c r="C895" t="s">
        <v>1702</v>
      </c>
      <c r="D895">
        <v>1.5840000000000001</v>
      </c>
      <c r="E895">
        <f t="shared" si="32"/>
        <v>33</v>
      </c>
    </row>
    <row r="896" spans="2:5" x14ac:dyDescent="0.35">
      <c r="B896" s="2" t="str">
        <f t="shared" si="31"/>
        <v>k0tnand24at11c1x5</v>
      </c>
      <c r="C896" t="s">
        <v>166</v>
      </c>
      <c r="D896">
        <v>0.432</v>
      </c>
      <c r="E896">
        <f t="shared" si="32"/>
        <v>9</v>
      </c>
    </row>
    <row r="897" spans="2:5" x14ac:dyDescent="0.35">
      <c r="B897" s="2" t="str">
        <f t="shared" si="31"/>
        <v>k0tnand24at11c2x5</v>
      </c>
      <c r="C897" t="s">
        <v>167</v>
      </c>
      <c r="D897">
        <v>0.81599999999999995</v>
      </c>
      <c r="E897">
        <f t="shared" si="32"/>
        <v>17</v>
      </c>
    </row>
    <row r="898" spans="2:5" x14ac:dyDescent="0.35">
      <c r="B898" s="2" t="str">
        <f t="shared" si="31"/>
        <v>k0tnand24at11c4x5</v>
      </c>
      <c r="C898" t="s">
        <v>453</v>
      </c>
      <c r="D898">
        <v>1.5840000000000001</v>
      </c>
      <c r="E898">
        <f t="shared" si="32"/>
        <v>33</v>
      </c>
    </row>
    <row r="899" spans="2:5" x14ac:dyDescent="0.35">
      <c r="B899" s="2" t="str">
        <f t="shared" ref="B899:B962" si="33">REPLACE(C899,11,1,"t")</f>
        <v>k0tnanp02at11b1x5</v>
      </c>
      <c r="C899" t="s">
        <v>1703</v>
      </c>
      <c r="D899">
        <v>0.14399999999999999</v>
      </c>
      <c r="E899">
        <f t="shared" ref="E899:E962" si="34">D899/0.048</f>
        <v>2.9999999999999996</v>
      </c>
    </row>
    <row r="900" spans="2:5" x14ac:dyDescent="0.35">
      <c r="B900" s="2" t="str">
        <f t="shared" si="33"/>
        <v>k0tnanp02at11b2x5</v>
      </c>
      <c r="C900" t="s">
        <v>1704</v>
      </c>
      <c r="D900">
        <v>0.24</v>
      </c>
      <c r="E900">
        <f t="shared" si="34"/>
        <v>5</v>
      </c>
    </row>
    <row r="901" spans="2:5" x14ac:dyDescent="0.35">
      <c r="B901" s="2" t="str">
        <f t="shared" si="33"/>
        <v>k0tnanp02at11c1x5</v>
      </c>
      <c r="C901" t="s">
        <v>1705</v>
      </c>
      <c r="D901">
        <v>0.14399999999999999</v>
      </c>
      <c r="E901">
        <f t="shared" si="34"/>
        <v>2.9999999999999996</v>
      </c>
    </row>
    <row r="902" spans="2:5" x14ac:dyDescent="0.35">
      <c r="B902" s="2" t="str">
        <f t="shared" si="33"/>
        <v>k0tnanp02at11c2x5</v>
      </c>
      <c r="C902" t="s">
        <v>1706</v>
      </c>
      <c r="D902">
        <v>0.24</v>
      </c>
      <c r="E902">
        <f t="shared" si="34"/>
        <v>5</v>
      </c>
    </row>
    <row r="903" spans="2:5" x14ac:dyDescent="0.35">
      <c r="B903" s="2" t="str">
        <f t="shared" si="33"/>
        <v>k0tnanp02at11c4x5</v>
      </c>
      <c r="C903" t="s">
        <v>1707</v>
      </c>
      <c r="D903">
        <v>0.432</v>
      </c>
      <c r="E903">
        <f t="shared" si="34"/>
        <v>9</v>
      </c>
    </row>
    <row r="904" spans="2:5" x14ac:dyDescent="0.35">
      <c r="B904" s="2" t="str">
        <f t="shared" si="33"/>
        <v>k0tnanp02at11c8x5</v>
      </c>
      <c r="C904" t="s">
        <v>1708</v>
      </c>
      <c r="D904">
        <v>0.81599999999999995</v>
      </c>
      <c r="E904">
        <f t="shared" si="34"/>
        <v>17</v>
      </c>
    </row>
    <row r="905" spans="2:5" x14ac:dyDescent="0.35">
      <c r="B905" s="2" t="str">
        <f t="shared" si="33"/>
        <v>k0tnanp02at11ccx5</v>
      </c>
      <c r="C905" t="s">
        <v>1709</v>
      </c>
      <c r="D905">
        <v>1.2</v>
      </c>
      <c r="E905">
        <f t="shared" si="34"/>
        <v>25</v>
      </c>
    </row>
    <row r="906" spans="2:5" x14ac:dyDescent="0.35">
      <c r="B906" s="2" t="str">
        <f t="shared" si="33"/>
        <v>k0tnanp02at12c4x5</v>
      </c>
      <c r="C906" t="s">
        <v>1710</v>
      </c>
      <c r="D906">
        <v>0.24</v>
      </c>
      <c r="E906">
        <f t="shared" si="34"/>
        <v>5</v>
      </c>
    </row>
    <row r="907" spans="2:5" x14ac:dyDescent="0.35">
      <c r="B907" s="2" t="str">
        <f t="shared" si="33"/>
        <v>k0tnanp02at12c8x5</v>
      </c>
      <c r="C907" t="s">
        <v>1711</v>
      </c>
      <c r="D907">
        <v>0.432</v>
      </c>
      <c r="E907">
        <f t="shared" si="34"/>
        <v>9</v>
      </c>
    </row>
    <row r="908" spans="2:5" x14ac:dyDescent="0.35">
      <c r="B908" s="2" t="str">
        <f t="shared" si="33"/>
        <v>k0tnanp02at12ccx5</v>
      </c>
      <c r="C908" t="s">
        <v>1712</v>
      </c>
      <c r="D908">
        <v>0.624</v>
      </c>
      <c r="E908">
        <f t="shared" si="34"/>
        <v>13</v>
      </c>
    </row>
    <row r="909" spans="2:5" x14ac:dyDescent="0.35">
      <c r="B909" s="2" t="str">
        <f t="shared" si="33"/>
        <v>k0tnanp02at11b1x5</v>
      </c>
      <c r="C909" t="s">
        <v>1713</v>
      </c>
      <c r="D909">
        <v>0.14399999999999999</v>
      </c>
      <c r="E909">
        <f t="shared" si="34"/>
        <v>2.9999999999999996</v>
      </c>
    </row>
    <row r="910" spans="2:5" x14ac:dyDescent="0.35">
      <c r="B910" s="2" t="str">
        <f t="shared" si="33"/>
        <v>k0tnanp02at11b2x5</v>
      </c>
      <c r="C910" t="s">
        <v>1714</v>
      </c>
      <c r="D910">
        <v>0.24</v>
      </c>
      <c r="E910">
        <f t="shared" si="34"/>
        <v>5</v>
      </c>
    </row>
    <row r="911" spans="2:5" x14ac:dyDescent="0.35">
      <c r="B911" s="2" t="str">
        <f t="shared" si="33"/>
        <v>k0tnanp02at11c1x5</v>
      </c>
      <c r="C911" t="s">
        <v>1715</v>
      </c>
      <c r="D911">
        <v>0.14399999999999999</v>
      </c>
      <c r="E911">
        <f t="shared" si="34"/>
        <v>2.9999999999999996</v>
      </c>
    </row>
    <row r="912" spans="2:5" x14ac:dyDescent="0.35">
      <c r="B912" s="2" t="str">
        <f t="shared" si="33"/>
        <v>k0tnanp02at11c2x5</v>
      </c>
      <c r="C912" t="s">
        <v>1716</v>
      </c>
      <c r="D912">
        <v>0.24</v>
      </c>
      <c r="E912">
        <f t="shared" si="34"/>
        <v>5</v>
      </c>
    </row>
    <row r="913" spans="2:5" x14ac:dyDescent="0.35">
      <c r="B913" s="2" t="str">
        <f t="shared" si="33"/>
        <v>k0tnanp02at11c4x5</v>
      </c>
      <c r="C913" t="s">
        <v>1717</v>
      </c>
      <c r="D913">
        <v>0.432</v>
      </c>
      <c r="E913">
        <f t="shared" si="34"/>
        <v>9</v>
      </c>
    </row>
    <row r="914" spans="2:5" x14ac:dyDescent="0.35">
      <c r="B914" s="2" t="str">
        <f t="shared" si="33"/>
        <v>k0tnanp02at11c8x5</v>
      </c>
      <c r="C914" t="s">
        <v>1718</v>
      </c>
      <c r="D914">
        <v>0.81599999999999995</v>
      </c>
      <c r="E914">
        <f t="shared" si="34"/>
        <v>17</v>
      </c>
    </row>
    <row r="915" spans="2:5" x14ac:dyDescent="0.35">
      <c r="B915" s="2" t="str">
        <f t="shared" si="33"/>
        <v>k0tnanp02at11ccx5</v>
      </c>
      <c r="C915" t="s">
        <v>1719</v>
      </c>
      <c r="D915">
        <v>1.2</v>
      </c>
      <c r="E915">
        <f t="shared" si="34"/>
        <v>25</v>
      </c>
    </row>
    <row r="916" spans="2:5" x14ac:dyDescent="0.35">
      <c r="B916" s="2" t="str">
        <f t="shared" si="33"/>
        <v>k0tnanp02at12c4x5</v>
      </c>
      <c r="C916" t="s">
        <v>1720</v>
      </c>
      <c r="D916">
        <v>0.24</v>
      </c>
      <c r="E916">
        <f t="shared" si="34"/>
        <v>5</v>
      </c>
    </row>
    <row r="917" spans="2:5" x14ac:dyDescent="0.35">
      <c r="B917" s="2" t="str">
        <f t="shared" si="33"/>
        <v>k0tnanp02at12c8x5</v>
      </c>
      <c r="C917" t="s">
        <v>1721</v>
      </c>
      <c r="D917">
        <v>0.432</v>
      </c>
      <c r="E917">
        <f t="shared" si="34"/>
        <v>9</v>
      </c>
    </row>
    <row r="918" spans="2:5" x14ac:dyDescent="0.35">
      <c r="B918" s="2" t="str">
        <f t="shared" si="33"/>
        <v>k0tnanp02at12ccx5</v>
      </c>
      <c r="C918" t="s">
        <v>1722</v>
      </c>
      <c r="D918">
        <v>0.624</v>
      </c>
      <c r="E918">
        <f t="shared" si="34"/>
        <v>13</v>
      </c>
    </row>
    <row r="919" spans="2:5" x14ac:dyDescent="0.35">
      <c r="B919" s="2" t="str">
        <f t="shared" si="33"/>
        <v>k0tnanp02at11b1x5</v>
      </c>
      <c r="C919" t="s">
        <v>1723</v>
      </c>
      <c r="D919">
        <v>0.14399999999999999</v>
      </c>
      <c r="E919">
        <f t="shared" si="34"/>
        <v>2.9999999999999996</v>
      </c>
    </row>
    <row r="920" spans="2:5" x14ac:dyDescent="0.35">
      <c r="B920" s="2" t="str">
        <f t="shared" si="33"/>
        <v>k0tnanp02at11b2x5</v>
      </c>
      <c r="C920" t="s">
        <v>1724</v>
      </c>
      <c r="D920">
        <v>0.24</v>
      </c>
      <c r="E920">
        <f t="shared" si="34"/>
        <v>5</v>
      </c>
    </row>
    <row r="921" spans="2:5" x14ac:dyDescent="0.35">
      <c r="B921" s="2" t="str">
        <f t="shared" si="33"/>
        <v>k0tnanp02at11c1x5</v>
      </c>
      <c r="C921" t="s">
        <v>1725</v>
      </c>
      <c r="D921">
        <v>0.14399999999999999</v>
      </c>
      <c r="E921">
        <f t="shared" si="34"/>
        <v>2.9999999999999996</v>
      </c>
    </row>
    <row r="922" spans="2:5" x14ac:dyDescent="0.35">
      <c r="B922" s="2" t="str">
        <f t="shared" si="33"/>
        <v>k0tnanp02at11c2x5</v>
      </c>
      <c r="C922" t="s">
        <v>1726</v>
      </c>
      <c r="D922">
        <v>0.24</v>
      </c>
      <c r="E922">
        <f t="shared" si="34"/>
        <v>5</v>
      </c>
    </row>
    <row r="923" spans="2:5" x14ac:dyDescent="0.35">
      <c r="B923" s="2" t="str">
        <f t="shared" si="33"/>
        <v>k0tnanp02at11c4x5</v>
      </c>
      <c r="C923" t="s">
        <v>1727</v>
      </c>
      <c r="D923">
        <v>0.432</v>
      </c>
      <c r="E923">
        <f t="shared" si="34"/>
        <v>9</v>
      </c>
    </row>
    <row r="924" spans="2:5" x14ac:dyDescent="0.35">
      <c r="B924" s="2" t="str">
        <f t="shared" si="33"/>
        <v>k0tnanp02at11c8x5</v>
      </c>
      <c r="C924" t="s">
        <v>1728</v>
      </c>
      <c r="D924">
        <v>0.81599999999999995</v>
      </c>
      <c r="E924">
        <f t="shared" si="34"/>
        <v>17</v>
      </c>
    </row>
    <row r="925" spans="2:5" x14ac:dyDescent="0.35">
      <c r="B925" s="2" t="str">
        <f t="shared" si="33"/>
        <v>k0tnanp02at11ccx5</v>
      </c>
      <c r="C925" t="s">
        <v>1729</v>
      </c>
      <c r="D925">
        <v>1.2</v>
      </c>
      <c r="E925">
        <f t="shared" si="34"/>
        <v>25</v>
      </c>
    </row>
    <row r="926" spans="2:5" x14ac:dyDescent="0.35">
      <c r="B926" s="2" t="str">
        <f t="shared" si="33"/>
        <v>k0tnanp02at12c4x5</v>
      </c>
      <c r="C926" t="s">
        <v>1730</v>
      </c>
      <c r="D926">
        <v>0.24</v>
      </c>
      <c r="E926">
        <f t="shared" si="34"/>
        <v>5</v>
      </c>
    </row>
    <row r="927" spans="2:5" x14ac:dyDescent="0.35">
      <c r="B927" s="2" t="str">
        <f t="shared" si="33"/>
        <v>k0tnanp02at12c8x5</v>
      </c>
      <c r="C927" t="s">
        <v>1731</v>
      </c>
      <c r="D927">
        <v>0.432</v>
      </c>
      <c r="E927">
        <f t="shared" si="34"/>
        <v>9</v>
      </c>
    </row>
    <row r="928" spans="2:5" x14ac:dyDescent="0.35">
      <c r="B928" s="2" t="str">
        <f t="shared" si="33"/>
        <v>k0tnanp02at12ccx5</v>
      </c>
      <c r="C928" t="s">
        <v>1732</v>
      </c>
      <c r="D928">
        <v>0.624</v>
      </c>
      <c r="E928">
        <f t="shared" si="34"/>
        <v>13</v>
      </c>
    </row>
    <row r="929" spans="2:5" x14ac:dyDescent="0.35">
      <c r="B929" s="2" t="str">
        <f t="shared" si="33"/>
        <v>k0tnanp02at11b1x5</v>
      </c>
      <c r="C929" t="s">
        <v>1733</v>
      </c>
      <c r="D929">
        <v>0.14399999999999999</v>
      </c>
      <c r="E929">
        <f t="shared" si="34"/>
        <v>2.9999999999999996</v>
      </c>
    </row>
    <row r="930" spans="2:5" x14ac:dyDescent="0.35">
      <c r="B930" s="2" t="str">
        <f t="shared" si="33"/>
        <v>k0tnanp02at11b2x5</v>
      </c>
      <c r="C930" t="s">
        <v>1734</v>
      </c>
      <c r="D930">
        <v>0.24</v>
      </c>
      <c r="E930">
        <f t="shared" si="34"/>
        <v>5</v>
      </c>
    </row>
    <row r="931" spans="2:5" x14ac:dyDescent="0.35">
      <c r="B931" s="2" t="str">
        <f t="shared" si="33"/>
        <v>k0tnanp02at11c1x5</v>
      </c>
      <c r="C931" t="s">
        <v>1735</v>
      </c>
      <c r="D931">
        <v>0.14399999999999999</v>
      </c>
      <c r="E931">
        <f t="shared" si="34"/>
        <v>2.9999999999999996</v>
      </c>
    </row>
    <row r="932" spans="2:5" x14ac:dyDescent="0.35">
      <c r="B932" s="2" t="str">
        <f t="shared" si="33"/>
        <v>k0tnanp02at11c2x5</v>
      </c>
      <c r="C932" t="s">
        <v>1736</v>
      </c>
      <c r="D932">
        <v>0.24</v>
      </c>
      <c r="E932">
        <f t="shared" si="34"/>
        <v>5</v>
      </c>
    </row>
    <row r="933" spans="2:5" x14ac:dyDescent="0.35">
      <c r="B933" s="2" t="str">
        <f t="shared" si="33"/>
        <v>k0tnanp02at11c4x5</v>
      </c>
      <c r="C933" t="s">
        <v>1737</v>
      </c>
      <c r="D933">
        <v>0.432</v>
      </c>
      <c r="E933">
        <f t="shared" si="34"/>
        <v>9</v>
      </c>
    </row>
    <row r="934" spans="2:5" x14ac:dyDescent="0.35">
      <c r="B934" s="2" t="str">
        <f t="shared" si="33"/>
        <v>k0tnanp02at11c8x5</v>
      </c>
      <c r="C934" t="s">
        <v>1738</v>
      </c>
      <c r="D934">
        <v>0.81599999999999995</v>
      </c>
      <c r="E934">
        <f t="shared" si="34"/>
        <v>17</v>
      </c>
    </row>
    <row r="935" spans="2:5" x14ac:dyDescent="0.35">
      <c r="B935" s="2" t="str">
        <f t="shared" si="33"/>
        <v>k0tnanp02at11ccx5</v>
      </c>
      <c r="C935" t="s">
        <v>1739</v>
      </c>
      <c r="D935">
        <v>1.2</v>
      </c>
      <c r="E935">
        <f t="shared" si="34"/>
        <v>25</v>
      </c>
    </row>
    <row r="936" spans="2:5" x14ac:dyDescent="0.35">
      <c r="B936" s="2" t="str">
        <f t="shared" si="33"/>
        <v>k0tnanp02at12c4x5</v>
      </c>
      <c r="C936" t="s">
        <v>1740</v>
      </c>
      <c r="D936">
        <v>0.24</v>
      </c>
      <c r="E936">
        <f t="shared" si="34"/>
        <v>5</v>
      </c>
    </row>
    <row r="937" spans="2:5" x14ac:dyDescent="0.35">
      <c r="B937" s="2" t="str">
        <f t="shared" si="33"/>
        <v>k0tnanp02at12c8x5</v>
      </c>
      <c r="C937" t="s">
        <v>1741</v>
      </c>
      <c r="D937">
        <v>0.432</v>
      </c>
      <c r="E937">
        <f t="shared" si="34"/>
        <v>9</v>
      </c>
    </row>
    <row r="938" spans="2:5" x14ac:dyDescent="0.35">
      <c r="B938" s="2" t="str">
        <f t="shared" si="33"/>
        <v>k0tnanp02at12ccx5</v>
      </c>
      <c r="C938" t="s">
        <v>1742</v>
      </c>
      <c r="D938">
        <v>0.624</v>
      </c>
      <c r="E938">
        <f t="shared" si="34"/>
        <v>13</v>
      </c>
    </row>
    <row r="939" spans="2:5" x14ac:dyDescent="0.35">
      <c r="B939" s="2" t="str">
        <f t="shared" si="33"/>
        <v>k0tnanp02at11b1x5</v>
      </c>
      <c r="C939" t="s">
        <v>170</v>
      </c>
      <c r="D939">
        <v>0.14399999999999999</v>
      </c>
      <c r="E939">
        <f t="shared" si="34"/>
        <v>2.9999999999999996</v>
      </c>
    </row>
    <row r="940" spans="2:5" x14ac:dyDescent="0.35">
      <c r="B940" s="2" t="str">
        <f t="shared" si="33"/>
        <v>k0tnanp02at11b2x5</v>
      </c>
      <c r="C940" t="s">
        <v>171</v>
      </c>
      <c r="D940">
        <v>0.24</v>
      </c>
      <c r="E940">
        <f t="shared" si="34"/>
        <v>5</v>
      </c>
    </row>
    <row r="941" spans="2:5" x14ac:dyDescent="0.35">
      <c r="B941" s="2" t="str">
        <f t="shared" si="33"/>
        <v>k0tnanp02at11c1x5</v>
      </c>
      <c r="C941" t="s">
        <v>172</v>
      </c>
      <c r="D941">
        <v>0.14399999999999999</v>
      </c>
      <c r="E941">
        <f t="shared" si="34"/>
        <v>2.9999999999999996</v>
      </c>
    </row>
    <row r="942" spans="2:5" x14ac:dyDescent="0.35">
      <c r="B942" s="2" t="str">
        <f t="shared" si="33"/>
        <v>k0tnanp02at11c2x5</v>
      </c>
      <c r="C942" t="s">
        <v>173</v>
      </c>
      <c r="D942">
        <v>0.24</v>
      </c>
      <c r="E942">
        <f t="shared" si="34"/>
        <v>5</v>
      </c>
    </row>
    <row r="943" spans="2:5" x14ac:dyDescent="0.35">
      <c r="B943" s="2" t="str">
        <f t="shared" si="33"/>
        <v>k0tnanp02at11c4x5</v>
      </c>
      <c r="C943" t="s">
        <v>174</v>
      </c>
      <c r="D943">
        <v>0.432</v>
      </c>
      <c r="E943">
        <f t="shared" si="34"/>
        <v>9</v>
      </c>
    </row>
    <row r="944" spans="2:5" x14ac:dyDescent="0.35">
      <c r="B944" s="2" t="str">
        <f t="shared" si="33"/>
        <v>k0tnanp02at11c8x5</v>
      </c>
      <c r="C944" t="s">
        <v>175</v>
      </c>
      <c r="D944">
        <v>0.81599999999999995</v>
      </c>
      <c r="E944">
        <f t="shared" si="34"/>
        <v>17</v>
      </c>
    </row>
    <row r="945" spans="2:5" x14ac:dyDescent="0.35">
      <c r="B945" s="2" t="str">
        <f t="shared" si="33"/>
        <v>k0tnanp02at11ccx5</v>
      </c>
      <c r="C945" t="s">
        <v>456</v>
      </c>
      <c r="D945">
        <v>1.2</v>
      </c>
      <c r="E945">
        <f t="shared" si="34"/>
        <v>25</v>
      </c>
    </row>
    <row r="946" spans="2:5" x14ac:dyDescent="0.35">
      <c r="B946" s="2" t="str">
        <f t="shared" si="33"/>
        <v>k0tnanp02at12c4x5</v>
      </c>
      <c r="C946" t="s">
        <v>176</v>
      </c>
      <c r="D946">
        <v>0.24</v>
      </c>
      <c r="E946">
        <f t="shared" si="34"/>
        <v>5</v>
      </c>
    </row>
    <row r="947" spans="2:5" x14ac:dyDescent="0.35">
      <c r="B947" s="2" t="str">
        <f t="shared" si="33"/>
        <v>k0tnanp02at12c8x5</v>
      </c>
      <c r="C947" t="s">
        <v>177</v>
      </c>
      <c r="D947">
        <v>0.432</v>
      </c>
      <c r="E947">
        <f t="shared" si="34"/>
        <v>9</v>
      </c>
    </row>
    <row r="948" spans="2:5" x14ac:dyDescent="0.35">
      <c r="B948" s="2" t="str">
        <f t="shared" si="33"/>
        <v>k0tnanp02at12ccx5</v>
      </c>
      <c r="C948" t="s">
        <v>178</v>
      </c>
      <c r="D948">
        <v>0.624</v>
      </c>
      <c r="E948">
        <f t="shared" si="34"/>
        <v>13</v>
      </c>
    </row>
    <row r="949" spans="2:5" x14ac:dyDescent="0.35">
      <c r="B949" s="2" t="str">
        <f t="shared" si="33"/>
        <v>k0tnanp03at11b1x5</v>
      </c>
      <c r="C949" t="s">
        <v>1743</v>
      </c>
      <c r="D949">
        <v>0.192</v>
      </c>
      <c r="E949">
        <f t="shared" si="34"/>
        <v>4</v>
      </c>
    </row>
    <row r="950" spans="2:5" x14ac:dyDescent="0.35">
      <c r="B950" s="2" t="str">
        <f t="shared" si="33"/>
        <v>k0tnanp03at11b2x5</v>
      </c>
      <c r="C950" t="s">
        <v>1744</v>
      </c>
      <c r="D950">
        <v>0.33600000000000002</v>
      </c>
      <c r="E950">
        <f t="shared" si="34"/>
        <v>7</v>
      </c>
    </row>
    <row r="951" spans="2:5" x14ac:dyDescent="0.35">
      <c r="B951" s="2" t="str">
        <f t="shared" si="33"/>
        <v>k0tnanp03at11c1x5</v>
      </c>
      <c r="C951" t="s">
        <v>1745</v>
      </c>
      <c r="D951">
        <v>0.192</v>
      </c>
      <c r="E951">
        <f t="shared" si="34"/>
        <v>4</v>
      </c>
    </row>
    <row r="952" spans="2:5" x14ac:dyDescent="0.35">
      <c r="B952" s="2" t="str">
        <f t="shared" si="33"/>
        <v>k0tnanp03at11c2x5</v>
      </c>
      <c r="C952" t="s">
        <v>1746</v>
      </c>
      <c r="D952">
        <v>0.33600000000000002</v>
      </c>
      <c r="E952">
        <f t="shared" si="34"/>
        <v>7</v>
      </c>
    </row>
    <row r="953" spans="2:5" x14ac:dyDescent="0.35">
      <c r="B953" s="2" t="str">
        <f t="shared" si="33"/>
        <v>k0tnanp03at12c4x5</v>
      </c>
      <c r="C953" t="s">
        <v>1747</v>
      </c>
      <c r="D953">
        <v>0.33600000000000002</v>
      </c>
      <c r="E953">
        <f t="shared" si="34"/>
        <v>7</v>
      </c>
    </row>
    <row r="954" spans="2:5" x14ac:dyDescent="0.35">
      <c r="B954" s="2" t="str">
        <f t="shared" si="33"/>
        <v>k0tnanp03at12c8x5</v>
      </c>
      <c r="C954" t="s">
        <v>1748</v>
      </c>
      <c r="D954">
        <v>0.624</v>
      </c>
      <c r="E954">
        <f t="shared" si="34"/>
        <v>13</v>
      </c>
    </row>
    <row r="955" spans="2:5" x14ac:dyDescent="0.35">
      <c r="B955" s="2" t="str">
        <f t="shared" si="33"/>
        <v>k0tnanp03at12ccx5</v>
      </c>
      <c r="C955" t="s">
        <v>1749</v>
      </c>
      <c r="D955">
        <v>0.91200000000000003</v>
      </c>
      <c r="E955">
        <f t="shared" si="34"/>
        <v>19</v>
      </c>
    </row>
    <row r="956" spans="2:5" x14ac:dyDescent="0.35">
      <c r="B956" s="2" t="str">
        <f t="shared" si="33"/>
        <v>k0tnanp03at11b1x5</v>
      </c>
      <c r="C956" t="s">
        <v>1750</v>
      </c>
      <c r="D956">
        <v>0.192</v>
      </c>
      <c r="E956">
        <f t="shared" si="34"/>
        <v>4</v>
      </c>
    </row>
    <row r="957" spans="2:5" x14ac:dyDescent="0.35">
      <c r="B957" s="2" t="str">
        <f t="shared" si="33"/>
        <v>k0tnanp03at11b2x5</v>
      </c>
      <c r="C957" t="s">
        <v>1751</v>
      </c>
      <c r="D957">
        <v>0.33600000000000002</v>
      </c>
      <c r="E957">
        <f t="shared" si="34"/>
        <v>7</v>
      </c>
    </row>
    <row r="958" spans="2:5" x14ac:dyDescent="0.35">
      <c r="B958" s="2" t="str">
        <f t="shared" si="33"/>
        <v>k0tnanp03at11c1x5</v>
      </c>
      <c r="C958" t="s">
        <v>1752</v>
      </c>
      <c r="D958">
        <v>0.192</v>
      </c>
      <c r="E958">
        <f t="shared" si="34"/>
        <v>4</v>
      </c>
    </row>
    <row r="959" spans="2:5" x14ac:dyDescent="0.35">
      <c r="B959" s="2" t="str">
        <f t="shared" si="33"/>
        <v>k0tnanp03at11c2x5</v>
      </c>
      <c r="C959" t="s">
        <v>1753</v>
      </c>
      <c r="D959">
        <v>0.33600000000000002</v>
      </c>
      <c r="E959">
        <f t="shared" si="34"/>
        <v>7</v>
      </c>
    </row>
    <row r="960" spans="2:5" x14ac:dyDescent="0.35">
      <c r="B960" s="2" t="str">
        <f t="shared" si="33"/>
        <v>k0tnanp03at12c4x5</v>
      </c>
      <c r="C960" t="s">
        <v>1754</v>
      </c>
      <c r="D960">
        <v>0.33600000000000002</v>
      </c>
      <c r="E960">
        <f t="shared" si="34"/>
        <v>7</v>
      </c>
    </row>
    <row r="961" spans="2:5" x14ac:dyDescent="0.35">
      <c r="B961" s="2" t="str">
        <f t="shared" si="33"/>
        <v>k0tnanp03at12c8x5</v>
      </c>
      <c r="C961" t="s">
        <v>1755</v>
      </c>
      <c r="D961">
        <v>0.624</v>
      </c>
      <c r="E961">
        <f t="shared" si="34"/>
        <v>13</v>
      </c>
    </row>
    <row r="962" spans="2:5" x14ac:dyDescent="0.35">
      <c r="B962" s="2" t="str">
        <f t="shared" si="33"/>
        <v>k0tnanp03at12ccx5</v>
      </c>
      <c r="C962" t="s">
        <v>1756</v>
      </c>
      <c r="D962">
        <v>0.91200000000000003</v>
      </c>
      <c r="E962">
        <f t="shared" si="34"/>
        <v>19</v>
      </c>
    </row>
    <row r="963" spans="2:5" x14ac:dyDescent="0.35">
      <c r="B963" s="2" t="str">
        <f t="shared" ref="B963:B1026" si="35">REPLACE(C963,11,1,"t")</f>
        <v>k0tnanp03at11b1x5</v>
      </c>
      <c r="C963" t="s">
        <v>1757</v>
      </c>
      <c r="D963">
        <v>0.192</v>
      </c>
      <c r="E963">
        <f t="shared" ref="E963:E1026" si="36">D963/0.048</f>
        <v>4</v>
      </c>
    </row>
    <row r="964" spans="2:5" x14ac:dyDescent="0.35">
      <c r="B964" s="2" t="str">
        <f t="shared" si="35"/>
        <v>k0tnanp03at11b2x5</v>
      </c>
      <c r="C964" t="s">
        <v>1758</v>
      </c>
      <c r="D964">
        <v>0.33600000000000002</v>
      </c>
      <c r="E964">
        <f t="shared" si="36"/>
        <v>7</v>
      </c>
    </row>
    <row r="965" spans="2:5" x14ac:dyDescent="0.35">
      <c r="B965" s="2" t="str">
        <f t="shared" si="35"/>
        <v>k0tnanp03at11c1x5</v>
      </c>
      <c r="C965" t="s">
        <v>1759</v>
      </c>
      <c r="D965">
        <v>0.192</v>
      </c>
      <c r="E965">
        <f t="shared" si="36"/>
        <v>4</v>
      </c>
    </row>
    <row r="966" spans="2:5" x14ac:dyDescent="0.35">
      <c r="B966" s="2" t="str">
        <f t="shared" si="35"/>
        <v>k0tnanp03at11c2x5</v>
      </c>
      <c r="C966" t="s">
        <v>1760</v>
      </c>
      <c r="D966">
        <v>0.33600000000000002</v>
      </c>
      <c r="E966">
        <f t="shared" si="36"/>
        <v>7</v>
      </c>
    </row>
    <row r="967" spans="2:5" x14ac:dyDescent="0.35">
      <c r="B967" s="2" t="str">
        <f t="shared" si="35"/>
        <v>k0tnanp03at12c4x5</v>
      </c>
      <c r="C967" t="s">
        <v>1761</v>
      </c>
      <c r="D967">
        <v>0.33600000000000002</v>
      </c>
      <c r="E967">
        <f t="shared" si="36"/>
        <v>7</v>
      </c>
    </row>
    <row r="968" spans="2:5" x14ac:dyDescent="0.35">
      <c r="B968" s="2" t="str">
        <f t="shared" si="35"/>
        <v>k0tnanp03at12c8x5</v>
      </c>
      <c r="C968" t="s">
        <v>1762</v>
      </c>
      <c r="D968">
        <v>0.624</v>
      </c>
      <c r="E968">
        <f t="shared" si="36"/>
        <v>13</v>
      </c>
    </row>
    <row r="969" spans="2:5" x14ac:dyDescent="0.35">
      <c r="B969" s="2" t="str">
        <f t="shared" si="35"/>
        <v>k0tnanp03at12ccx5</v>
      </c>
      <c r="C969" t="s">
        <v>1763</v>
      </c>
      <c r="D969">
        <v>0.91200000000000003</v>
      </c>
      <c r="E969">
        <f t="shared" si="36"/>
        <v>19</v>
      </c>
    </row>
    <row r="970" spans="2:5" x14ac:dyDescent="0.35">
      <c r="B970" s="2" t="str">
        <f t="shared" si="35"/>
        <v>k0tnanp03at11b1x5</v>
      </c>
      <c r="C970" t="s">
        <v>1764</v>
      </c>
      <c r="D970">
        <v>0.192</v>
      </c>
      <c r="E970">
        <f t="shared" si="36"/>
        <v>4</v>
      </c>
    </row>
    <row r="971" spans="2:5" x14ac:dyDescent="0.35">
      <c r="B971" s="2" t="str">
        <f t="shared" si="35"/>
        <v>k0tnanp03at11b2x5</v>
      </c>
      <c r="C971" t="s">
        <v>1765</v>
      </c>
      <c r="D971">
        <v>0.33600000000000002</v>
      </c>
      <c r="E971">
        <f t="shared" si="36"/>
        <v>7</v>
      </c>
    </row>
    <row r="972" spans="2:5" x14ac:dyDescent="0.35">
      <c r="B972" s="2" t="str">
        <f t="shared" si="35"/>
        <v>k0tnanp03at11c1x5</v>
      </c>
      <c r="C972" t="s">
        <v>1766</v>
      </c>
      <c r="D972">
        <v>0.192</v>
      </c>
      <c r="E972">
        <f t="shared" si="36"/>
        <v>4</v>
      </c>
    </row>
    <row r="973" spans="2:5" x14ac:dyDescent="0.35">
      <c r="B973" s="2" t="str">
        <f t="shared" si="35"/>
        <v>k0tnanp03at11c2x5</v>
      </c>
      <c r="C973" t="s">
        <v>1767</v>
      </c>
      <c r="D973">
        <v>0.33600000000000002</v>
      </c>
      <c r="E973">
        <f t="shared" si="36"/>
        <v>7</v>
      </c>
    </row>
    <row r="974" spans="2:5" x14ac:dyDescent="0.35">
      <c r="B974" s="2" t="str">
        <f t="shared" si="35"/>
        <v>k0tnanp03at12c4x5</v>
      </c>
      <c r="C974" t="s">
        <v>1768</v>
      </c>
      <c r="D974">
        <v>0.33600000000000002</v>
      </c>
      <c r="E974">
        <f t="shared" si="36"/>
        <v>7</v>
      </c>
    </row>
    <row r="975" spans="2:5" x14ac:dyDescent="0.35">
      <c r="B975" s="2" t="str">
        <f t="shared" si="35"/>
        <v>k0tnanp03at12c8x5</v>
      </c>
      <c r="C975" t="s">
        <v>1769</v>
      </c>
      <c r="D975">
        <v>0.624</v>
      </c>
      <c r="E975">
        <f t="shared" si="36"/>
        <v>13</v>
      </c>
    </row>
    <row r="976" spans="2:5" x14ac:dyDescent="0.35">
      <c r="B976" s="2" t="str">
        <f t="shared" si="35"/>
        <v>k0tnanp03at12ccx5</v>
      </c>
      <c r="C976" t="s">
        <v>1770</v>
      </c>
      <c r="D976">
        <v>0.91200000000000003</v>
      </c>
      <c r="E976">
        <f t="shared" si="36"/>
        <v>19</v>
      </c>
    </row>
    <row r="977" spans="2:5" x14ac:dyDescent="0.35">
      <c r="B977" s="2" t="str">
        <f t="shared" si="35"/>
        <v>k0tnanp03at11b1x5</v>
      </c>
      <c r="C977" t="s">
        <v>179</v>
      </c>
      <c r="D977">
        <v>0.192</v>
      </c>
      <c r="E977">
        <f t="shared" si="36"/>
        <v>4</v>
      </c>
    </row>
    <row r="978" spans="2:5" x14ac:dyDescent="0.35">
      <c r="B978" s="2" t="str">
        <f t="shared" si="35"/>
        <v>k0tnanp03at11b2x5</v>
      </c>
      <c r="C978" t="s">
        <v>458</v>
      </c>
      <c r="D978">
        <v>0.33600000000000002</v>
      </c>
      <c r="E978">
        <f t="shared" si="36"/>
        <v>7</v>
      </c>
    </row>
    <row r="979" spans="2:5" x14ac:dyDescent="0.35">
      <c r="B979" s="2" t="str">
        <f t="shared" si="35"/>
        <v>k0tnanp03at11c1x5</v>
      </c>
      <c r="C979" t="s">
        <v>180</v>
      </c>
      <c r="D979">
        <v>0.192</v>
      </c>
      <c r="E979">
        <f t="shared" si="36"/>
        <v>4</v>
      </c>
    </row>
    <row r="980" spans="2:5" x14ac:dyDescent="0.35">
      <c r="B980" s="2" t="str">
        <f t="shared" si="35"/>
        <v>k0tnanp03at11c2x5</v>
      </c>
      <c r="C980" t="s">
        <v>181</v>
      </c>
      <c r="D980">
        <v>0.33600000000000002</v>
      </c>
      <c r="E980">
        <f t="shared" si="36"/>
        <v>7</v>
      </c>
    </row>
    <row r="981" spans="2:5" x14ac:dyDescent="0.35">
      <c r="B981" s="2" t="str">
        <f t="shared" si="35"/>
        <v>k0tnanp03at12c4x5</v>
      </c>
      <c r="C981" t="s">
        <v>182</v>
      </c>
      <c r="D981">
        <v>0.33600000000000002</v>
      </c>
      <c r="E981">
        <f t="shared" si="36"/>
        <v>7</v>
      </c>
    </row>
    <row r="982" spans="2:5" x14ac:dyDescent="0.35">
      <c r="B982" s="2" t="str">
        <f t="shared" si="35"/>
        <v>k0tnanp03at12c8x5</v>
      </c>
      <c r="C982" t="s">
        <v>183</v>
      </c>
      <c r="D982">
        <v>0.624</v>
      </c>
      <c r="E982">
        <f t="shared" si="36"/>
        <v>13</v>
      </c>
    </row>
    <row r="983" spans="2:5" x14ac:dyDescent="0.35">
      <c r="B983" s="2" t="str">
        <f t="shared" si="35"/>
        <v>k0tnanp03at12ccx5</v>
      </c>
      <c r="C983" t="s">
        <v>184</v>
      </c>
      <c r="D983">
        <v>0.91200000000000003</v>
      </c>
      <c r="E983">
        <f t="shared" si="36"/>
        <v>19</v>
      </c>
    </row>
    <row r="984" spans="2:5" x14ac:dyDescent="0.35">
      <c r="B984" s="2" t="str">
        <f t="shared" si="35"/>
        <v>k0tnanp04at11b1x5</v>
      </c>
      <c r="C984" t="s">
        <v>1771</v>
      </c>
      <c r="D984">
        <v>0.24</v>
      </c>
      <c r="E984">
        <f t="shared" si="36"/>
        <v>5</v>
      </c>
    </row>
    <row r="985" spans="2:5" x14ac:dyDescent="0.35">
      <c r="B985" s="2" t="str">
        <f t="shared" si="35"/>
        <v>k0tnanp04at11c1x5</v>
      </c>
      <c r="C985" t="s">
        <v>1772</v>
      </c>
      <c r="D985">
        <v>0.24</v>
      </c>
      <c r="E985">
        <f t="shared" si="36"/>
        <v>5</v>
      </c>
    </row>
    <row r="986" spans="2:5" x14ac:dyDescent="0.35">
      <c r="B986" s="2" t="str">
        <f t="shared" si="35"/>
        <v>k0tnanp04at11b1x5</v>
      </c>
      <c r="C986" t="s">
        <v>1773</v>
      </c>
      <c r="D986">
        <v>0.24</v>
      </c>
      <c r="E986">
        <f t="shared" si="36"/>
        <v>5</v>
      </c>
    </row>
    <row r="987" spans="2:5" x14ac:dyDescent="0.35">
      <c r="B987" s="2" t="str">
        <f t="shared" si="35"/>
        <v>k0tnanp04at11c1x5</v>
      </c>
      <c r="C987" t="s">
        <v>1774</v>
      </c>
      <c r="D987">
        <v>0.24</v>
      </c>
      <c r="E987">
        <f t="shared" si="36"/>
        <v>5</v>
      </c>
    </row>
    <row r="988" spans="2:5" x14ac:dyDescent="0.35">
      <c r="B988" s="2" t="str">
        <f t="shared" si="35"/>
        <v>k0tnanp04at11b1x5</v>
      </c>
      <c r="C988" t="s">
        <v>1775</v>
      </c>
      <c r="D988">
        <v>0.24</v>
      </c>
      <c r="E988">
        <f t="shared" si="36"/>
        <v>5</v>
      </c>
    </row>
    <row r="989" spans="2:5" x14ac:dyDescent="0.35">
      <c r="B989" s="2" t="str">
        <f t="shared" si="35"/>
        <v>k0tnanp04at11c1x5</v>
      </c>
      <c r="C989" t="s">
        <v>1776</v>
      </c>
      <c r="D989">
        <v>0.24</v>
      </c>
      <c r="E989">
        <f t="shared" si="36"/>
        <v>5</v>
      </c>
    </row>
    <row r="990" spans="2:5" x14ac:dyDescent="0.35">
      <c r="B990" s="2" t="str">
        <f t="shared" si="35"/>
        <v>k0tnanp04at11b1x5</v>
      </c>
      <c r="C990" t="s">
        <v>1777</v>
      </c>
      <c r="D990">
        <v>0.24</v>
      </c>
      <c r="E990">
        <f t="shared" si="36"/>
        <v>5</v>
      </c>
    </row>
    <row r="991" spans="2:5" x14ac:dyDescent="0.35">
      <c r="B991" s="2" t="str">
        <f t="shared" si="35"/>
        <v>k0tnanp04at11c1x5</v>
      </c>
      <c r="C991" t="s">
        <v>1778</v>
      </c>
      <c r="D991">
        <v>0.24</v>
      </c>
      <c r="E991">
        <f t="shared" si="36"/>
        <v>5</v>
      </c>
    </row>
    <row r="992" spans="2:5" x14ac:dyDescent="0.35">
      <c r="B992" s="2" t="str">
        <f t="shared" si="35"/>
        <v>k0tnanp04at11b1x5</v>
      </c>
      <c r="C992" t="s">
        <v>185</v>
      </c>
      <c r="D992">
        <v>0.24</v>
      </c>
      <c r="E992">
        <f t="shared" si="36"/>
        <v>5</v>
      </c>
    </row>
    <row r="993" spans="1:5" x14ac:dyDescent="0.35">
      <c r="B993" s="2" t="str">
        <f t="shared" si="35"/>
        <v>k0tnanp04at11c1x5</v>
      </c>
      <c r="C993" t="s">
        <v>186</v>
      </c>
      <c r="D993">
        <v>0.24</v>
      </c>
      <c r="E993">
        <f t="shared" si="36"/>
        <v>5</v>
      </c>
    </row>
    <row r="994" spans="1:5" x14ac:dyDescent="0.35">
      <c r="B994" s="2" t="str">
        <f t="shared" si="35"/>
        <v>k0tnor024at11c1x5</v>
      </c>
      <c r="C994" t="s">
        <v>1779</v>
      </c>
      <c r="D994">
        <v>0.432</v>
      </c>
      <c r="E994">
        <f t="shared" si="36"/>
        <v>9</v>
      </c>
    </row>
    <row r="995" spans="1:5" x14ac:dyDescent="0.35">
      <c r="B995" s="2" t="str">
        <f t="shared" si="35"/>
        <v>k0tnor024at11c2x5</v>
      </c>
      <c r="C995" t="s">
        <v>1780</v>
      </c>
      <c r="D995">
        <v>0.81599999999999995</v>
      </c>
      <c r="E995">
        <f t="shared" si="36"/>
        <v>17</v>
      </c>
    </row>
    <row r="996" spans="1:5" x14ac:dyDescent="0.35">
      <c r="B996" s="2" t="str">
        <f t="shared" si="35"/>
        <v>k0tnor024at11c4x5</v>
      </c>
      <c r="C996" t="s">
        <v>1781</v>
      </c>
      <c r="D996">
        <v>1.5840000000000001</v>
      </c>
      <c r="E996">
        <f t="shared" si="36"/>
        <v>33</v>
      </c>
    </row>
    <row r="997" spans="1:5" x14ac:dyDescent="0.35">
      <c r="B997" s="2" t="str">
        <f t="shared" si="35"/>
        <v>k0tnor024at11c1x5</v>
      </c>
      <c r="C997" t="s">
        <v>1782</v>
      </c>
      <c r="D997">
        <v>0.432</v>
      </c>
      <c r="E997">
        <f t="shared" si="36"/>
        <v>9</v>
      </c>
    </row>
    <row r="998" spans="1:5" x14ac:dyDescent="0.35">
      <c r="B998" s="2" t="str">
        <f t="shared" si="35"/>
        <v>k0tnor024at11c2x5</v>
      </c>
      <c r="C998" t="s">
        <v>1783</v>
      </c>
      <c r="D998">
        <v>0.81599999999999995</v>
      </c>
      <c r="E998">
        <f t="shared" si="36"/>
        <v>17</v>
      </c>
    </row>
    <row r="999" spans="1:5" x14ac:dyDescent="0.35">
      <c r="B999" s="2" t="str">
        <f t="shared" si="35"/>
        <v>k0tnor024at11c4x5</v>
      </c>
      <c r="C999" t="s">
        <v>1784</v>
      </c>
      <c r="D999">
        <v>1.5840000000000001</v>
      </c>
      <c r="E999">
        <f t="shared" si="36"/>
        <v>33</v>
      </c>
    </row>
    <row r="1000" spans="1:5" x14ac:dyDescent="0.35">
      <c r="B1000" s="2" t="str">
        <f t="shared" si="35"/>
        <v>k0tnor024at11c1x5</v>
      </c>
      <c r="C1000" t="s">
        <v>1785</v>
      </c>
      <c r="D1000">
        <v>0.432</v>
      </c>
      <c r="E1000">
        <f t="shared" si="36"/>
        <v>9</v>
      </c>
    </row>
    <row r="1001" spans="1:5" x14ac:dyDescent="0.35">
      <c r="B1001" s="2" t="str">
        <f t="shared" si="35"/>
        <v>k0tnor024at11c2x5</v>
      </c>
      <c r="C1001" t="s">
        <v>1786</v>
      </c>
      <c r="D1001">
        <v>0.81599999999999995</v>
      </c>
      <c r="E1001">
        <f t="shared" si="36"/>
        <v>17</v>
      </c>
    </row>
    <row r="1002" spans="1:5" x14ac:dyDescent="0.35">
      <c r="B1002" s="2" t="str">
        <f t="shared" si="35"/>
        <v>k0tnor024at11c4x5</v>
      </c>
      <c r="C1002" t="s">
        <v>1787</v>
      </c>
      <c r="D1002">
        <v>1.5840000000000001</v>
      </c>
      <c r="E1002">
        <f t="shared" si="36"/>
        <v>33</v>
      </c>
    </row>
    <row r="1003" spans="1:5" x14ac:dyDescent="0.35">
      <c r="B1003" s="2" t="str">
        <f t="shared" si="35"/>
        <v>k0tnor024at11c1x5</v>
      </c>
      <c r="C1003" t="s">
        <v>1788</v>
      </c>
      <c r="D1003">
        <v>0.432</v>
      </c>
      <c r="E1003">
        <f t="shared" si="36"/>
        <v>9</v>
      </c>
    </row>
    <row r="1004" spans="1:5" x14ac:dyDescent="0.35">
      <c r="B1004" s="2" t="str">
        <f t="shared" si="35"/>
        <v>k0tnor024at11c2x5</v>
      </c>
      <c r="C1004" t="s">
        <v>1789</v>
      </c>
      <c r="D1004">
        <v>0.81599999999999995</v>
      </c>
      <c r="E1004">
        <f t="shared" si="36"/>
        <v>17</v>
      </c>
    </row>
    <row r="1005" spans="1:5" x14ac:dyDescent="0.35">
      <c r="B1005" s="2" t="str">
        <f t="shared" si="35"/>
        <v>k0tnor024at11c4x5</v>
      </c>
      <c r="C1005" t="s">
        <v>1790</v>
      </c>
      <c r="D1005">
        <v>1.5840000000000001</v>
      </c>
      <c r="E1005">
        <f t="shared" si="36"/>
        <v>33</v>
      </c>
    </row>
    <row r="1006" spans="1:5" x14ac:dyDescent="0.35">
      <c r="A1006" t="s">
        <v>187</v>
      </c>
      <c r="B1006" s="2" t="str">
        <f t="shared" si="35"/>
        <v>k0tnor024at11c1x5</v>
      </c>
      <c r="C1006" t="s">
        <v>460</v>
      </c>
      <c r="D1006">
        <v>0.432</v>
      </c>
      <c r="E1006">
        <f t="shared" si="36"/>
        <v>9</v>
      </c>
    </row>
    <row r="1007" spans="1:5" x14ac:dyDescent="0.35">
      <c r="A1007" t="s">
        <v>188</v>
      </c>
      <c r="B1007" s="2" t="str">
        <f t="shared" si="35"/>
        <v>k0tnor024at11c2x5</v>
      </c>
      <c r="C1007" t="s">
        <v>461</v>
      </c>
      <c r="D1007">
        <v>0.81599999999999995</v>
      </c>
      <c r="E1007">
        <f t="shared" si="36"/>
        <v>17</v>
      </c>
    </row>
    <row r="1008" spans="1:5" x14ac:dyDescent="0.35">
      <c r="A1008" t="s">
        <v>463</v>
      </c>
      <c r="B1008" s="2" t="str">
        <f t="shared" si="35"/>
        <v>k0tnor024at11c4x5</v>
      </c>
      <c r="C1008" t="s">
        <v>462</v>
      </c>
      <c r="D1008">
        <v>1.5840000000000001</v>
      </c>
      <c r="E1008">
        <f t="shared" si="36"/>
        <v>33</v>
      </c>
    </row>
    <row r="1009" spans="2:5" x14ac:dyDescent="0.35">
      <c r="B1009" s="2" t="str">
        <f t="shared" si="35"/>
        <v>k0tnorb02at11b1x5</v>
      </c>
      <c r="C1009" t="s">
        <v>1791</v>
      </c>
      <c r="D1009">
        <v>0.192</v>
      </c>
      <c r="E1009">
        <f t="shared" si="36"/>
        <v>4</v>
      </c>
    </row>
    <row r="1010" spans="2:5" x14ac:dyDescent="0.35">
      <c r="B1010" s="2" t="str">
        <f t="shared" si="35"/>
        <v>k0tnorb02at11c1x5</v>
      </c>
      <c r="C1010" t="s">
        <v>1792</v>
      </c>
      <c r="D1010">
        <v>0.192</v>
      </c>
      <c r="E1010">
        <f t="shared" si="36"/>
        <v>4</v>
      </c>
    </row>
    <row r="1011" spans="2:5" x14ac:dyDescent="0.35">
      <c r="B1011" s="2" t="str">
        <f t="shared" si="35"/>
        <v>k0tnorb02at11c2x5</v>
      </c>
      <c r="C1011" t="s">
        <v>1793</v>
      </c>
      <c r="D1011">
        <v>0.28799999999999998</v>
      </c>
      <c r="E1011">
        <f t="shared" si="36"/>
        <v>5.9999999999999991</v>
      </c>
    </row>
    <row r="1012" spans="2:5" x14ac:dyDescent="0.35">
      <c r="B1012" s="2" t="str">
        <f t="shared" si="35"/>
        <v>k0tnorb02at11c4x5</v>
      </c>
      <c r="C1012" t="s">
        <v>1794</v>
      </c>
      <c r="D1012">
        <v>0.52800000000000002</v>
      </c>
      <c r="E1012">
        <f t="shared" si="36"/>
        <v>11</v>
      </c>
    </row>
    <row r="1013" spans="2:5" x14ac:dyDescent="0.35">
      <c r="B1013" s="2" t="str">
        <f t="shared" si="35"/>
        <v>k0tnorb02at11b1x5</v>
      </c>
      <c r="C1013" t="s">
        <v>1795</v>
      </c>
      <c r="D1013">
        <v>0.192</v>
      </c>
      <c r="E1013">
        <f t="shared" si="36"/>
        <v>4</v>
      </c>
    </row>
    <row r="1014" spans="2:5" x14ac:dyDescent="0.35">
      <c r="B1014" s="2" t="str">
        <f t="shared" si="35"/>
        <v>k0tnorb02at11c1x5</v>
      </c>
      <c r="C1014" t="s">
        <v>1796</v>
      </c>
      <c r="D1014">
        <v>0.192</v>
      </c>
      <c r="E1014">
        <f t="shared" si="36"/>
        <v>4</v>
      </c>
    </row>
    <row r="1015" spans="2:5" x14ac:dyDescent="0.35">
      <c r="B1015" s="2" t="str">
        <f t="shared" si="35"/>
        <v>k0tnorb02at11c2x5</v>
      </c>
      <c r="C1015" t="s">
        <v>1797</v>
      </c>
      <c r="D1015">
        <v>0.28799999999999998</v>
      </c>
      <c r="E1015">
        <f t="shared" si="36"/>
        <v>5.9999999999999991</v>
      </c>
    </row>
    <row r="1016" spans="2:5" x14ac:dyDescent="0.35">
      <c r="B1016" s="2" t="str">
        <f t="shared" si="35"/>
        <v>k0tnorb02at11c4x5</v>
      </c>
      <c r="C1016" t="s">
        <v>1798</v>
      </c>
      <c r="D1016">
        <v>0.52800000000000002</v>
      </c>
      <c r="E1016">
        <f t="shared" si="36"/>
        <v>11</v>
      </c>
    </row>
    <row r="1017" spans="2:5" x14ac:dyDescent="0.35">
      <c r="B1017" s="2" t="str">
        <f t="shared" si="35"/>
        <v>k0tnorb02at11b1x5</v>
      </c>
      <c r="C1017" t="s">
        <v>1799</v>
      </c>
      <c r="D1017">
        <v>0.192</v>
      </c>
      <c r="E1017">
        <f t="shared" si="36"/>
        <v>4</v>
      </c>
    </row>
    <row r="1018" spans="2:5" x14ac:dyDescent="0.35">
      <c r="B1018" s="2" t="str">
        <f t="shared" si="35"/>
        <v>k0tnorb02at11c1x5</v>
      </c>
      <c r="C1018" t="s">
        <v>1800</v>
      </c>
      <c r="D1018">
        <v>0.192</v>
      </c>
      <c r="E1018">
        <f t="shared" si="36"/>
        <v>4</v>
      </c>
    </row>
    <row r="1019" spans="2:5" x14ac:dyDescent="0.35">
      <c r="B1019" s="2" t="str">
        <f t="shared" si="35"/>
        <v>k0tnorb02at11c2x5</v>
      </c>
      <c r="C1019" t="s">
        <v>1801</v>
      </c>
      <c r="D1019">
        <v>0.28799999999999998</v>
      </c>
      <c r="E1019">
        <f t="shared" si="36"/>
        <v>5.9999999999999991</v>
      </c>
    </row>
    <row r="1020" spans="2:5" x14ac:dyDescent="0.35">
      <c r="B1020" s="2" t="str">
        <f t="shared" si="35"/>
        <v>k0tnorb02at11c4x5</v>
      </c>
      <c r="C1020" t="s">
        <v>1802</v>
      </c>
      <c r="D1020">
        <v>0.52800000000000002</v>
      </c>
      <c r="E1020">
        <f t="shared" si="36"/>
        <v>11</v>
      </c>
    </row>
    <row r="1021" spans="2:5" x14ac:dyDescent="0.35">
      <c r="B1021" s="2" t="str">
        <f t="shared" si="35"/>
        <v>k0tnorb02at11b1x5</v>
      </c>
      <c r="C1021" t="s">
        <v>1803</v>
      </c>
      <c r="D1021">
        <v>0.192</v>
      </c>
      <c r="E1021">
        <f t="shared" si="36"/>
        <v>4</v>
      </c>
    </row>
    <row r="1022" spans="2:5" x14ac:dyDescent="0.35">
      <c r="B1022" s="2" t="str">
        <f t="shared" si="35"/>
        <v>k0tnorb02at11c1x5</v>
      </c>
      <c r="C1022" t="s">
        <v>1804</v>
      </c>
      <c r="D1022">
        <v>0.192</v>
      </c>
      <c r="E1022">
        <f t="shared" si="36"/>
        <v>4</v>
      </c>
    </row>
    <row r="1023" spans="2:5" x14ac:dyDescent="0.35">
      <c r="B1023" s="2" t="str">
        <f t="shared" si="35"/>
        <v>k0tnorb02at11c2x5</v>
      </c>
      <c r="C1023" t="s">
        <v>1805</v>
      </c>
      <c r="D1023">
        <v>0.28799999999999998</v>
      </c>
      <c r="E1023">
        <f t="shared" si="36"/>
        <v>5.9999999999999991</v>
      </c>
    </row>
    <row r="1024" spans="2:5" x14ac:dyDescent="0.35">
      <c r="B1024" s="2" t="str">
        <f t="shared" si="35"/>
        <v>k0tnorb02at11c4x5</v>
      </c>
      <c r="C1024" t="s">
        <v>1806</v>
      </c>
      <c r="D1024">
        <v>0.52800000000000002</v>
      </c>
      <c r="E1024">
        <f t="shared" si="36"/>
        <v>11</v>
      </c>
    </row>
    <row r="1025" spans="2:5" x14ac:dyDescent="0.35">
      <c r="B1025" s="2" t="str">
        <f t="shared" si="35"/>
        <v>k0tnorb02at11b1x5</v>
      </c>
      <c r="C1025" t="s">
        <v>191</v>
      </c>
      <c r="D1025">
        <v>0.192</v>
      </c>
      <c r="E1025">
        <f t="shared" si="36"/>
        <v>4</v>
      </c>
    </row>
    <row r="1026" spans="2:5" x14ac:dyDescent="0.35">
      <c r="B1026" s="2" t="str">
        <f t="shared" si="35"/>
        <v>k0tnorb02at11c1x5</v>
      </c>
      <c r="C1026" t="s">
        <v>192</v>
      </c>
      <c r="D1026">
        <v>0.192</v>
      </c>
      <c r="E1026">
        <f t="shared" si="36"/>
        <v>4</v>
      </c>
    </row>
    <row r="1027" spans="2:5" x14ac:dyDescent="0.35">
      <c r="B1027" s="2" t="str">
        <f t="shared" ref="B1027:B1090" si="37">REPLACE(C1027,11,1,"t")</f>
        <v>k0tnorb02at11c2x5</v>
      </c>
      <c r="C1027" t="s">
        <v>193</v>
      </c>
      <c r="D1027">
        <v>0.28799999999999998</v>
      </c>
      <c r="E1027">
        <f t="shared" ref="E1027:E1090" si="38">D1027/0.048</f>
        <v>5.9999999999999991</v>
      </c>
    </row>
    <row r="1028" spans="2:5" x14ac:dyDescent="0.35">
      <c r="B1028" s="2" t="str">
        <f t="shared" si="37"/>
        <v>k0tnorb02at11c4x5</v>
      </c>
      <c r="C1028" t="s">
        <v>194</v>
      </c>
      <c r="D1028">
        <v>0.52800000000000002</v>
      </c>
      <c r="E1028">
        <f t="shared" si="38"/>
        <v>11</v>
      </c>
    </row>
    <row r="1029" spans="2:5" x14ac:dyDescent="0.35">
      <c r="B1029" s="2" t="str">
        <f t="shared" si="37"/>
        <v>k0tnorp02at11b1x5</v>
      </c>
      <c r="C1029" t="s">
        <v>1807</v>
      </c>
      <c r="D1029">
        <v>0.14399999999999999</v>
      </c>
      <c r="E1029">
        <f t="shared" si="38"/>
        <v>2.9999999999999996</v>
      </c>
    </row>
    <row r="1030" spans="2:5" x14ac:dyDescent="0.35">
      <c r="B1030" s="2" t="str">
        <f t="shared" si="37"/>
        <v>k0tnorp02at11b2x5</v>
      </c>
      <c r="C1030" t="s">
        <v>1808</v>
      </c>
      <c r="D1030">
        <v>0.24</v>
      </c>
      <c r="E1030">
        <f t="shared" si="38"/>
        <v>5</v>
      </c>
    </row>
    <row r="1031" spans="2:5" x14ac:dyDescent="0.35">
      <c r="B1031" s="2" t="str">
        <f t="shared" si="37"/>
        <v>k0tnorp02at11c1x5</v>
      </c>
      <c r="C1031" t="s">
        <v>1809</v>
      </c>
      <c r="D1031">
        <v>0.14399999999999999</v>
      </c>
      <c r="E1031">
        <f t="shared" si="38"/>
        <v>2.9999999999999996</v>
      </c>
    </row>
    <row r="1032" spans="2:5" x14ac:dyDescent="0.35">
      <c r="B1032" s="2" t="str">
        <f t="shared" si="37"/>
        <v>k0tnorp02at11c2x5</v>
      </c>
      <c r="C1032" t="s">
        <v>1810</v>
      </c>
      <c r="D1032">
        <v>0.24</v>
      </c>
      <c r="E1032">
        <f t="shared" si="38"/>
        <v>5</v>
      </c>
    </row>
    <row r="1033" spans="2:5" x14ac:dyDescent="0.35">
      <c r="B1033" s="2" t="str">
        <f t="shared" si="37"/>
        <v>k0tnorp02at11c4x5</v>
      </c>
      <c r="C1033" t="s">
        <v>1811</v>
      </c>
      <c r="D1033">
        <v>0.432</v>
      </c>
      <c r="E1033">
        <f t="shared" si="38"/>
        <v>9</v>
      </c>
    </row>
    <row r="1034" spans="2:5" x14ac:dyDescent="0.35">
      <c r="B1034" s="2" t="str">
        <f t="shared" si="37"/>
        <v>k0tnorp02at11c8x5</v>
      </c>
      <c r="C1034" t="s">
        <v>1812</v>
      </c>
      <c r="D1034">
        <v>0.81599999999999995</v>
      </c>
      <c r="E1034">
        <f t="shared" si="38"/>
        <v>17</v>
      </c>
    </row>
    <row r="1035" spans="2:5" x14ac:dyDescent="0.35">
      <c r="B1035" s="2" t="str">
        <f t="shared" si="37"/>
        <v>k0tnorp02at11ccx5</v>
      </c>
      <c r="C1035" t="s">
        <v>1813</v>
      </c>
      <c r="D1035">
        <v>1.2</v>
      </c>
      <c r="E1035">
        <f t="shared" si="38"/>
        <v>25</v>
      </c>
    </row>
    <row r="1036" spans="2:5" x14ac:dyDescent="0.35">
      <c r="B1036" s="2" t="str">
        <f t="shared" si="37"/>
        <v>k0tnorp02at12c4x5</v>
      </c>
      <c r="C1036" t="s">
        <v>1814</v>
      </c>
      <c r="D1036">
        <v>0.24</v>
      </c>
      <c r="E1036">
        <f t="shared" si="38"/>
        <v>5</v>
      </c>
    </row>
    <row r="1037" spans="2:5" x14ac:dyDescent="0.35">
      <c r="B1037" s="2" t="str">
        <f t="shared" si="37"/>
        <v>k0tnorp02at12c8x5</v>
      </c>
      <c r="C1037" t="s">
        <v>1815</v>
      </c>
      <c r="D1037">
        <v>0.432</v>
      </c>
      <c r="E1037">
        <f t="shared" si="38"/>
        <v>9</v>
      </c>
    </row>
    <row r="1038" spans="2:5" x14ac:dyDescent="0.35">
      <c r="B1038" s="2" t="str">
        <f t="shared" si="37"/>
        <v>k0tnorp02at11b1x5</v>
      </c>
      <c r="C1038" t="s">
        <v>1816</v>
      </c>
      <c r="D1038">
        <v>0.14399999999999999</v>
      </c>
      <c r="E1038">
        <f t="shared" si="38"/>
        <v>2.9999999999999996</v>
      </c>
    </row>
    <row r="1039" spans="2:5" x14ac:dyDescent="0.35">
      <c r="B1039" s="2" t="str">
        <f t="shared" si="37"/>
        <v>k0tnorp02at11b2x5</v>
      </c>
      <c r="C1039" t="s">
        <v>1817</v>
      </c>
      <c r="D1039">
        <v>0.24</v>
      </c>
      <c r="E1039">
        <f t="shared" si="38"/>
        <v>5</v>
      </c>
    </row>
    <row r="1040" spans="2:5" x14ac:dyDescent="0.35">
      <c r="B1040" s="2" t="str">
        <f t="shared" si="37"/>
        <v>k0tnorp02at11c1x5</v>
      </c>
      <c r="C1040" t="s">
        <v>1818</v>
      </c>
      <c r="D1040">
        <v>0.14399999999999999</v>
      </c>
      <c r="E1040">
        <f t="shared" si="38"/>
        <v>2.9999999999999996</v>
      </c>
    </row>
    <row r="1041" spans="2:5" x14ac:dyDescent="0.35">
      <c r="B1041" s="2" t="str">
        <f t="shared" si="37"/>
        <v>k0tnorp02at11c2x5</v>
      </c>
      <c r="C1041" t="s">
        <v>1819</v>
      </c>
      <c r="D1041">
        <v>0.24</v>
      </c>
      <c r="E1041">
        <f t="shared" si="38"/>
        <v>5</v>
      </c>
    </row>
    <row r="1042" spans="2:5" x14ac:dyDescent="0.35">
      <c r="B1042" s="2" t="str">
        <f t="shared" si="37"/>
        <v>k0tnorp02at11c4x5</v>
      </c>
      <c r="C1042" t="s">
        <v>1820</v>
      </c>
      <c r="D1042">
        <v>0.432</v>
      </c>
      <c r="E1042">
        <f t="shared" si="38"/>
        <v>9</v>
      </c>
    </row>
    <row r="1043" spans="2:5" x14ac:dyDescent="0.35">
      <c r="B1043" s="2" t="str">
        <f t="shared" si="37"/>
        <v>k0tnorp02at11c8x5</v>
      </c>
      <c r="C1043" t="s">
        <v>1821</v>
      </c>
      <c r="D1043">
        <v>0.81599999999999995</v>
      </c>
      <c r="E1043">
        <f t="shared" si="38"/>
        <v>17</v>
      </c>
    </row>
    <row r="1044" spans="2:5" x14ac:dyDescent="0.35">
      <c r="B1044" s="2" t="str">
        <f t="shared" si="37"/>
        <v>k0tnorp02at11ccx5</v>
      </c>
      <c r="C1044" t="s">
        <v>1822</v>
      </c>
      <c r="D1044">
        <v>1.2</v>
      </c>
      <c r="E1044">
        <f t="shared" si="38"/>
        <v>25</v>
      </c>
    </row>
    <row r="1045" spans="2:5" x14ac:dyDescent="0.35">
      <c r="B1045" s="2" t="str">
        <f t="shared" si="37"/>
        <v>k0tnorp02at12c4x5</v>
      </c>
      <c r="C1045" t="s">
        <v>1823</v>
      </c>
      <c r="D1045">
        <v>0.24</v>
      </c>
      <c r="E1045">
        <f t="shared" si="38"/>
        <v>5</v>
      </c>
    </row>
    <row r="1046" spans="2:5" x14ac:dyDescent="0.35">
      <c r="B1046" s="2" t="str">
        <f t="shared" si="37"/>
        <v>k0tnorp02at12c8x5</v>
      </c>
      <c r="C1046" t="s">
        <v>1824</v>
      </c>
      <c r="D1046">
        <v>0.432</v>
      </c>
      <c r="E1046">
        <f t="shared" si="38"/>
        <v>9</v>
      </c>
    </row>
    <row r="1047" spans="2:5" x14ac:dyDescent="0.35">
      <c r="B1047" s="2" t="str">
        <f t="shared" si="37"/>
        <v>k0tnorp02at11b1x5</v>
      </c>
      <c r="C1047" t="s">
        <v>1825</v>
      </c>
      <c r="D1047">
        <v>0.14399999999999999</v>
      </c>
      <c r="E1047">
        <f t="shared" si="38"/>
        <v>2.9999999999999996</v>
      </c>
    </row>
    <row r="1048" spans="2:5" x14ac:dyDescent="0.35">
      <c r="B1048" s="2" t="str">
        <f t="shared" si="37"/>
        <v>k0tnorp02at11b2x5</v>
      </c>
      <c r="C1048" t="s">
        <v>1826</v>
      </c>
      <c r="D1048">
        <v>0.24</v>
      </c>
      <c r="E1048">
        <f t="shared" si="38"/>
        <v>5</v>
      </c>
    </row>
    <row r="1049" spans="2:5" x14ac:dyDescent="0.35">
      <c r="B1049" s="2" t="str">
        <f t="shared" si="37"/>
        <v>k0tnorp02at11c1x5</v>
      </c>
      <c r="C1049" t="s">
        <v>1827</v>
      </c>
      <c r="D1049">
        <v>0.14399999999999999</v>
      </c>
      <c r="E1049">
        <f t="shared" si="38"/>
        <v>2.9999999999999996</v>
      </c>
    </row>
    <row r="1050" spans="2:5" x14ac:dyDescent="0.35">
      <c r="B1050" s="2" t="str">
        <f t="shared" si="37"/>
        <v>k0tnorp02at11c2x5</v>
      </c>
      <c r="C1050" t="s">
        <v>1828</v>
      </c>
      <c r="D1050">
        <v>0.24</v>
      </c>
      <c r="E1050">
        <f t="shared" si="38"/>
        <v>5</v>
      </c>
    </row>
    <row r="1051" spans="2:5" x14ac:dyDescent="0.35">
      <c r="B1051" s="2" t="str">
        <f t="shared" si="37"/>
        <v>k0tnorp02at11c4x5</v>
      </c>
      <c r="C1051" t="s">
        <v>1829</v>
      </c>
      <c r="D1051">
        <v>0.432</v>
      </c>
      <c r="E1051">
        <f t="shared" si="38"/>
        <v>9</v>
      </c>
    </row>
    <row r="1052" spans="2:5" x14ac:dyDescent="0.35">
      <c r="B1052" s="2" t="str">
        <f t="shared" si="37"/>
        <v>k0tnorp02at11c8x5</v>
      </c>
      <c r="C1052" t="s">
        <v>1830</v>
      </c>
      <c r="D1052">
        <v>0.81599999999999995</v>
      </c>
      <c r="E1052">
        <f t="shared" si="38"/>
        <v>17</v>
      </c>
    </row>
    <row r="1053" spans="2:5" x14ac:dyDescent="0.35">
      <c r="B1053" s="2" t="str">
        <f t="shared" si="37"/>
        <v>k0tnorp02at11ccx5</v>
      </c>
      <c r="C1053" t="s">
        <v>1831</v>
      </c>
      <c r="D1053">
        <v>1.2</v>
      </c>
      <c r="E1053">
        <f t="shared" si="38"/>
        <v>25</v>
      </c>
    </row>
    <row r="1054" spans="2:5" x14ac:dyDescent="0.35">
      <c r="B1054" s="2" t="str">
        <f t="shared" si="37"/>
        <v>k0tnorp02at12c4x5</v>
      </c>
      <c r="C1054" t="s">
        <v>1832</v>
      </c>
      <c r="D1054">
        <v>0.24</v>
      </c>
      <c r="E1054">
        <f t="shared" si="38"/>
        <v>5</v>
      </c>
    </row>
    <row r="1055" spans="2:5" x14ac:dyDescent="0.35">
      <c r="B1055" s="2" t="str">
        <f t="shared" si="37"/>
        <v>k0tnorp02at12c8x5</v>
      </c>
      <c r="C1055" t="s">
        <v>1833</v>
      </c>
      <c r="D1055">
        <v>0.432</v>
      </c>
      <c r="E1055">
        <f t="shared" si="38"/>
        <v>9</v>
      </c>
    </row>
    <row r="1056" spans="2:5" x14ac:dyDescent="0.35">
      <c r="B1056" s="2" t="str">
        <f t="shared" si="37"/>
        <v>k0tnorp02at11b1x5</v>
      </c>
      <c r="C1056" t="s">
        <v>1834</v>
      </c>
      <c r="D1056">
        <v>0.14399999999999999</v>
      </c>
      <c r="E1056">
        <f t="shared" si="38"/>
        <v>2.9999999999999996</v>
      </c>
    </row>
    <row r="1057" spans="2:5" x14ac:dyDescent="0.35">
      <c r="B1057" s="2" t="str">
        <f t="shared" si="37"/>
        <v>k0tnorp02at11b2x5</v>
      </c>
      <c r="C1057" t="s">
        <v>1835</v>
      </c>
      <c r="D1057">
        <v>0.24</v>
      </c>
      <c r="E1057">
        <f t="shared" si="38"/>
        <v>5</v>
      </c>
    </row>
    <row r="1058" spans="2:5" x14ac:dyDescent="0.35">
      <c r="B1058" s="2" t="str">
        <f t="shared" si="37"/>
        <v>k0tnorp02at11c1x5</v>
      </c>
      <c r="C1058" t="s">
        <v>1836</v>
      </c>
      <c r="D1058">
        <v>0.14399999999999999</v>
      </c>
      <c r="E1058">
        <f t="shared" si="38"/>
        <v>2.9999999999999996</v>
      </c>
    </row>
    <row r="1059" spans="2:5" x14ac:dyDescent="0.35">
      <c r="B1059" s="2" t="str">
        <f t="shared" si="37"/>
        <v>k0tnorp02at11c2x5</v>
      </c>
      <c r="C1059" t="s">
        <v>1837</v>
      </c>
      <c r="D1059">
        <v>0.24</v>
      </c>
      <c r="E1059">
        <f t="shared" si="38"/>
        <v>5</v>
      </c>
    </row>
    <row r="1060" spans="2:5" x14ac:dyDescent="0.35">
      <c r="B1060" s="2" t="str">
        <f t="shared" si="37"/>
        <v>k0tnorp02at11c4x5</v>
      </c>
      <c r="C1060" t="s">
        <v>1838</v>
      </c>
      <c r="D1060">
        <v>0.432</v>
      </c>
      <c r="E1060">
        <f t="shared" si="38"/>
        <v>9</v>
      </c>
    </row>
    <row r="1061" spans="2:5" x14ac:dyDescent="0.35">
      <c r="B1061" s="2" t="str">
        <f t="shared" si="37"/>
        <v>k0tnorp02at11c8x5</v>
      </c>
      <c r="C1061" t="s">
        <v>1839</v>
      </c>
      <c r="D1061">
        <v>0.81599999999999995</v>
      </c>
      <c r="E1061">
        <f t="shared" si="38"/>
        <v>17</v>
      </c>
    </row>
    <row r="1062" spans="2:5" x14ac:dyDescent="0.35">
      <c r="B1062" s="2" t="str">
        <f t="shared" si="37"/>
        <v>k0tnorp02at11ccx5</v>
      </c>
      <c r="C1062" t="s">
        <v>1840</v>
      </c>
      <c r="D1062">
        <v>1.2</v>
      </c>
      <c r="E1062">
        <f t="shared" si="38"/>
        <v>25</v>
      </c>
    </row>
    <row r="1063" spans="2:5" x14ac:dyDescent="0.35">
      <c r="B1063" s="2" t="str">
        <f t="shared" si="37"/>
        <v>k0tnorp02at12c4x5</v>
      </c>
      <c r="C1063" t="s">
        <v>1841</v>
      </c>
      <c r="D1063">
        <v>0.24</v>
      </c>
      <c r="E1063">
        <f t="shared" si="38"/>
        <v>5</v>
      </c>
    </row>
    <row r="1064" spans="2:5" x14ac:dyDescent="0.35">
      <c r="B1064" s="2" t="str">
        <f t="shared" si="37"/>
        <v>k0tnorp02at12c8x5</v>
      </c>
      <c r="C1064" t="s">
        <v>1842</v>
      </c>
      <c r="D1064">
        <v>0.432</v>
      </c>
      <c r="E1064">
        <f t="shared" si="38"/>
        <v>9</v>
      </c>
    </row>
    <row r="1065" spans="2:5" x14ac:dyDescent="0.35">
      <c r="B1065" s="2" t="str">
        <f t="shared" si="37"/>
        <v>k0tnorp02at11b1x5</v>
      </c>
      <c r="C1065" t="s">
        <v>195</v>
      </c>
      <c r="D1065">
        <v>0.14399999999999999</v>
      </c>
      <c r="E1065">
        <f t="shared" si="38"/>
        <v>2.9999999999999996</v>
      </c>
    </row>
    <row r="1066" spans="2:5" x14ac:dyDescent="0.35">
      <c r="B1066" s="2" t="str">
        <f t="shared" si="37"/>
        <v>k0tnorp02at11b2x5</v>
      </c>
      <c r="C1066" t="s">
        <v>196</v>
      </c>
      <c r="D1066">
        <v>0.24</v>
      </c>
      <c r="E1066">
        <f t="shared" si="38"/>
        <v>5</v>
      </c>
    </row>
    <row r="1067" spans="2:5" x14ac:dyDescent="0.35">
      <c r="B1067" s="2" t="str">
        <f t="shared" si="37"/>
        <v>k0tnorp02at11c1x5</v>
      </c>
      <c r="C1067" t="s">
        <v>197</v>
      </c>
      <c r="D1067">
        <v>0.14399999999999999</v>
      </c>
      <c r="E1067">
        <f t="shared" si="38"/>
        <v>2.9999999999999996</v>
      </c>
    </row>
    <row r="1068" spans="2:5" x14ac:dyDescent="0.35">
      <c r="B1068" s="2" t="str">
        <f t="shared" si="37"/>
        <v>k0tnorp02at11c2x5</v>
      </c>
      <c r="C1068" t="s">
        <v>198</v>
      </c>
      <c r="D1068">
        <v>0.24</v>
      </c>
      <c r="E1068">
        <f t="shared" si="38"/>
        <v>5</v>
      </c>
    </row>
    <row r="1069" spans="2:5" x14ac:dyDescent="0.35">
      <c r="B1069" s="2" t="str">
        <f t="shared" si="37"/>
        <v>k0tnorp02at11c4x5</v>
      </c>
      <c r="C1069" t="s">
        <v>199</v>
      </c>
      <c r="D1069">
        <v>0.432</v>
      </c>
      <c r="E1069">
        <f t="shared" si="38"/>
        <v>9</v>
      </c>
    </row>
    <row r="1070" spans="2:5" x14ac:dyDescent="0.35">
      <c r="B1070" s="2" t="str">
        <f t="shared" si="37"/>
        <v>k0tnorp02at11c8x5</v>
      </c>
      <c r="C1070" t="s">
        <v>200</v>
      </c>
      <c r="D1070">
        <v>0.81599999999999995</v>
      </c>
      <c r="E1070">
        <f t="shared" si="38"/>
        <v>17</v>
      </c>
    </row>
    <row r="1071" spans="2:5" x14ac:dyDescent="0.35">
      <c r="B1071" s="2" t="str">
        <f t="shared" si="37"/>
        <v>k0tnorp02at11ccx5</v>
      </c>
      <c r="C1071" t="s">
        <v>466</v>
      </c>
      <c r="D1071">
        <v>1.2</v>
      </c>
      <c r="E1071">
        <f t="shared" si="38"/>
        <v>25</v>
      </c>
    </row>
    <row r="1072" spans="2:5" x14ac:dyDescent="0.35">
      <c r="B1072" s="2" t="str">
        <f t="shared" si="37"/>
        <v>k0tnorp02at12c4x5</v>
      </c>
      <c r="C1072" t="s">
        <v>201</v>
      </c>
      <c r="D1072">
        <v>0.24</v>
      </c>
      <c r="E1072">
        <f t="shared" si="38"/>
        <v>5</v>
      </c>
    </row>
    <row r="1073" spans="2:5" x14ac:dyDescent="0.35">
      <c r="B1073" s="2" t="str">
        <f t="shared" si="37"/>
        <v>k0tnorp02at12c8x5</v>
      </c>
      <c r="C1073" t="s">
        <v>202</v>
      </c>
      <c r="D1073">
        <v>0.432</v>
      </c>
      <c r="E1073">
        <f t="shared" si="38"/>
        <v>9</v>
      </c>
    </row>
    <row r="1074" spans="2:5" x14ac:dyDescent="0.35">
      <c r="B1074" s="2" t="str">
        <f t="shared" si="37"/>
        <v>k0tnorp03at11b1x5</v>
      </c>
      <c r="C1074" t="s">
        <v>1843</v>
      </c>
      <c r="D1074">
        <v>0.192</v>
      </c>
      <c r="E1074">
        <f t="shared" si="38"/>
        <v>4</v>
      </c>
    </row>
    <row r="1075" spans="2:5" x14ac:dyDescent="0.35">
      <c r="B1075" s="2" t="str">
        <f t="shared" si="37"/>
        <v>k0tnorp03at11b2x5</v>
      </c>
      <c r="C1075" t="s">
        <v>1844</v>
      </c>
      <c r="D1075">
        <v>0.33600000000000002</v>
      </c>
      <c r="E1075">
        <f t="shared" si="38"/>
        <v>7</v>
      </c>
    </row>
    <row r="1076" spans="2:5" x14ac:dyDescent="0.35">
      <c r="B1076" s="2" t="str">
        <f t="shared" si="37"/>
        <v>k0tnorp03at11c1x5</v>
      </c>
      <c r="C1076" t="s">
        <v>1845</v>
      </c>
      <c r="D1076">
        <v>0.192</v>
      </c>
      <c r="E1076">
        <f t="shared" si="38"/>
        <v>4</v>
      </c>
    </row>
    <row r="1077" spans="2:5" x14ac:dyDescent="0.35">
      <c r="B1077" s="2" t="str">
        <f t="shared" si="37"/>
        <v>k0tnorp03at11c2x5</v>
      </c>
      <c r="C1077" t="s">
        <v>1846</v>
      </c>
      <c r="D1077">
        <v>0.33600000000000002</v>
      </c>
      <c r="E1077">
        <f t="shared" si="38"/>
        <v>7</v>
      </c>
    </row>
    <row r="1078" spans="2:5" x14ac:dyDescent="0.35">
      <c r="B1078" s="2" t="str">
        <f t="shared" si="37"/>
        <v>k0tnorp03at12c4x5</v>
      </c>
      <c r="C1078" t="s">
        <v>1847</v>
      </c>
      <c r="D1078">
        <v>0.33600000000000002</v>
      </c>
      <c r="E1078">
        <f t="shared" si="38"/>
        <v>7</v>
      </c>
    </row>
    <row r="1079" spans="2:5" x14ac:dyDescent="0.35">
      <c r="B1079" s="2" t="str">
        <f t="shared" si="37"/>
        <v>k0tnorp03at12c8x5</v>
      </c>
      <c r="C1079" t="s">
        <v>1848</v>
      </c>
      <c r="D1079">
        <v>0.624</v>
      </c>
      <c r="E1079">
        <f t="shared" si="38"/>
        <v>13</v>
      </c>
    </row>
    <row r="1080" spans="2:5" x14ac:dyDescent="0.35">
      <c r="B1080" s="2" t="str">
        <f t="shared" si="37"/>
        <v>k0tnorp03at12ccx5</v>
      </c>
      <c r="C1080" t="s">
        <v>1849</v>
      </c>
      <c r="D1080">
        <v>0.91200000000000003</v>
      </c>
      <c r="E1080">
        <f t="shared" si="38"/>
        <v>19</v>
      </c>
    </row>
    <row r="1081" spans="2:5" x14ac:dyDescent="0.35">
      <c r="B1081" s="2" t="str">
        <f t="shared" si="37"/>
        <v>k0tnorp03at11b1x5</v>
      </c>
      <c r="C1081" t="s">
        <v>1850</v>
      </c>
      <c r="D1081">
        <v>0.192</v>
      </c>
      <c r="E1081">
        <f t="shared" si="38"/>
        <v>4</v>
      </c>
    </row>
    <row r="1082" spans="2:5" x14ac:dyDescent="0.35">
      <c r="B1082" s="2" t="str">
        <f t="shared" si="37"/>
        <v>k0tnorp03at11b2x5</v>
      </c>
      <c r="C1082" t="s">
        <v>1851</v>
      </c>
      <c r="D1082">
        <v>0.33600000000000002</v>
      </c>
      <c r="E1082">
        <f t="shared" si="38"/>
        <v>7</v>
      </c>
    </row>
    <row r="1083" spans="2:5" x14ac:dyDescent="0.35">
      <c r="B1083" s="2" t="str">
        <f t="shared" si="37"/>
        <v>k0tnorp03at11c1x5</v>
      </c>
      <c r="C1083" t="s">
        <v>1852</v>
      </c>
      <c r="D1083">
        <v>0.192</v>
      </c>
      <c r="E1083">
        <f t="shared" si="38"/>
        <v>4</v>
      </c>
    </row>
    <row r="1084" spans="2:5" x14ac:dyDescent="0.35">
      <c r="B1084" s="2" t="str">
        <f t="shared" si="37"/>
        <v>k0tnorp03at11c2x5</v>
      </c>
      <c r="C1084" t="s">
        <v>1853</v>
      </c>
      <c r="D1084">
        <v>0.33600000000000002</v>
      </c>
      <c r="E1084">
        <f t="shared" si="38"/>
        <v>7</v>
      </c>
    </row>
    <row r="1085" spans="2:5" x14ac:dyDescent="0.35">
      <c r="B1085" s="2" t="str">
        <f t="shared" si="37"/>
        <v>k0tnorp03at12c4x5</v>
      </c>
      <c r="C1085" t="s">
        <v>1854</v>
      </c>
      <c r="D1085">
        <v>0.33600000000000002</v>
      </c>
      <c r="E1085">
        <f t="shared" si="38"/>
        <v>7</v>
      </c>
    </row>
    <row r="1086" spans="2:5" x14ac:dyDescent="0.35">
      <c r="B1086" s="2" t="str">
        <f t="shared" si="37"/>
        <v>k0tnorp03at12c8x5</v>
      </c>
      <c r="C1086" t="s">
        <v>1855</v>
      </c>
      <c r="D1086">
        <v>0.624</v>
      </c>
      <c r="E1086">
        <f t="shared" si="38"/>
        <v>13</v>
      </c>
    </row>
    <row r="1087" spans="2:5" x14ac:dyDescent="0.35">
      <c r="B1087" s="2" t="str">
        <f t="shared" si="37"/>
        <v>k0tnorp03at12ccx5</v>
      </c>
      <c r="C1087" t="s">
        <v>1856</v>
      </c>
      <c r="D1087">
        <v>0.91200000000000003</v>
      </c>
      <c r="E1087">
        <f t="shared" si="38"/>
        <v>19</v>
      </c>
    </row>
    <row r="1088" spans="2:5" x14ac:dyDescent="0.35">
      <c r="B1088" s="2" t="str">
        <f t="shared" si="37"/>
        <v>k0tnorp03at11b1x5</v>
      </c>
      <c r="C1088" t="s">
        <v>1857</v>
      </c>
      <c r="D1088">
        <v>0.192</v>
      </c>
      <c r="E1088">
        <f t="shared" si="38"/>
        <v>4</v>
      </c>
    </row>
    <row r="1089" spans="2:5" x14ac:dyDescent="0.35">
      <c r="B1089" s="2" t="str">
        <f t="shared" si="37"/>
        <v>k0tnorp03at11b2x5</v>
      </c>
      <c r="C1089" t="s">
        <v>1858</v>
      </c>
      <c r="D1089">
        <v>0.33600000000000002</v>
      </c>
      <c r="E1089">
        <f t="shared" si="38"/>
        <v>7</v>
      </c>
    </row>
    <row r="1090" spans="2:5" x14ac:dyDescent="0.35">
      <c r="B1090" s="2" t="str">
        <f t="shared" si="37"/>
        <v>k0tnorp03at11c1x5</v>
      </c>
      <c r="C1090" t="s">
        <v>1859</v>
      </c>
      <c r="D1090">
        <v>0.192</v>
      </c>
      <c r="E1090">
        <f t="shared" si="38"/>
        <v>4</v>
      </c>
    </row>
    <row r="1091" spans="2:5" x14ac:dyDescent="0.35">
      <c r="B1091" s="2" t="str">
        <f t="shared" ref="B1091:B1154" si="39">REPLACE(C1091,11,1,"t")</f>
        <v>k0tnorp03at11c2x5</v>
      </c>
      <c r="C1091" t="s">
        <v>1860</v>
      </c>
      <c r="D1091">
        <v>0.33600000000000002</v>
      </c>
      <c r="E1091">
        <f t="shared" ref="E1091:E1154" si="40">D1091/0.048</f>
        <v>7</v>
      </c>
    </row>
    <row r="1092" spans="2:5" x14ac:dyDescent="0.35">
      <c r="B1092" s="2" t="str">
        <f t="shared" si="39"/>
        <v>k0tnorp03at12c4x5</v>
      </c>
      <c r="C1092" t="s">
        <v>1861</v>
      </c>
      <c r="D1092">
        <v>0.33600000000000002</v>
      </c>
      <c r="E1092">
        <f t="shared" si="40"/>
        <v>7</v>
      </c>
    </row>
    <row r="1093" spans="2:5" x14ac:dyDescent="0.35">
      <c r="B1093" s="2" t="str">
        <f t="shared" si="39"/>
        <v>k0tnorp03at12c8x5</v>
      </c>
      <c r="C1093" t="s">
        <v>1862</v>
      </c>
      <c r="D1093">
        <v>0.624</v>
      </c>
      <c r="E1093">
        <f t="shared" si="40"/>
        <v>13</v>
      </c>
    </row>
    <row r="1094" spans="2:5" x14ac:dyDescent="0.35">
      <c r="B1094" s="2" t="str">
        <f t="shared" si="39"/>
        <v>k0tnorp03at12ccx5</v>
      </c>
      <c r="C1094" t="s">
        <v>1863</v>
      </c>
      <c r="D1094">
        <v>0.91200000000000003</v>
      </c>
      <c r="E1094">
        <f t="shared" si="40"/>
        <v>19</v>
      </c>
    </row>
    <row r="1095" spans="2:5" x14ac:dyDescent="0.35">
      <c r="B1095" s="2" t="str">
        <f t="shared" si="39"/>
        <v>k0tnorp03at11b1x5</v>
      </c>
      <c r="C1095" t="s">
        <v>1864</v>
      </c>
      <c r="D1095">
        <v>0.192</v>
      </c>
      <c r="E1095">
        <f t="shared" si="40"/>
        <v>4</v>
      </c>
    </row>
    <row r="1096" spans="2:5" x14ac:dyDescent="0.35">
      <c r="B1096" s="2" t="str">
        <f t="shared" si="39"/>
        <v>k0tnorp03at11b2x5</v>
      </c>
      <c r="C1096" t="s">
        <v>1865</v>
      </c>
      <c r="D1096">
        <v>0.33600000000000002</v>
      </c>
      <c r="E1096">
        <f t="shared" si="40"/>
        <v>7</v>
      </c>
    </row>
    <row r="1097" spans="2:5" x14ac:dyDescent="0.35">
      <c r="B1097" s="2" t="str">
        <f t="shared" si="39"/>
        <v>k0tnorp03at11c1x5</v>
      </c>
      <c r="C1097" t="s">
        <v>1866</v>
      </c>
      <c r="D1097">
        <v>0.192</v>
      </c>
      <c r="E1097">
        <f t="shared" si="40"/>
        <v>4</v>
      </c>
    </row>
    <row r="1098" spans="2:5" x14ac:dyDescent="0.35">
      <c r="B1098" s="2" t="str">
        <f t="shared" si="39"/>
        <v>k0tnorp03at11c2x5</v>
      </c>
      <c r="C1098" t="s">
        <v>1867</v>
      </c>
      <c r="D1098">
        <v>0.33600000000000002</v>
      </c>
      <c r="E1098">
        <f t="shared" si="40"/>
        <v>7</v>
      </c>
    </row>
    <row r="1099" spans="2:5" x14ac:dyDescent="0.35">
      <c r="B1099" s="2" t="str">
        <f t="shared" si="39"/>
        <v>k0tnorp03at12c4x5</v>
      </c>
      <c r="C1099" t="s">
        <v>1868</v>
      </c>
      <c r="D1099">
        <v>0.33600000000000002</v>
      </c>
      <c r="E1099">
        <f t="shared" si="40"/>
        <v>7</v>
      </c>
    </row>
    <row r="1100" spans="2:5" x14ac:dyDescent="0.35">
      <c r="B1100" s="2" t="str">
        <f t="shared" si="39"/>
        <v>k0tnorp03at12c8x5</v>
      </c>
      <c r="C1100" t="s">
        <v>1869</v>
      </c>
      <c r="D1100">
        <v>0.624</v>
      </c>
      <c r="E1100">
        <f t="shared" si="40"/>
        <v>13</v>
      </c>
    </row>
    <row r="1101" spans="2:5" x14ac:dyDescent="0.35">
      <c r="B1101" s="2" t="str">
        <f t="shared" si="39"/>
        <v>k0tnorp03at12ccx5</v>
      </c>
      <c r="C1101" t="s">
        <v>1870</v>
      </c>
      <c r="D1101">
        <v>0.91200000000000003</v>
      </c>
      <c r="E1101">
        <f t="shared" si="40"/>
        <v>19</v>
      </c>
    </row>
    <row r="1102" spans="2:5" x14ac:dyDescent="0.35">
      <c r="B1102" s="2" t="str">
        <f t="shared" si="39"/>
        <v>k0tnorp03at11b1x5</v>
      </c>
      <c r="C1102" t="s">
        <v>204</v>
      </c>
      <c r="D1102">
        <v>0.192</v>
      </c>
      <c r="E1102">
        <f t="shared" si="40"/>
        <v>4</v>
      </c>
    </row>
    <row r="1103" spans="2:5" x14ac:dyDescent="0.35">
      <c r="B1103" s="2" t="str">
        <f t="shared" si="39"/>
        <v>k0tnorp03at11b2x5</v>
      </c>
      <c r="C1103" t="s">
        <v>468</v>
      </c>
      <c r="D1103">
        <v>0.33600000000000002</v>
      </c>
      <c r="E1103">
        <f t="shared" si="40"/>
        <v>7</v>
      </c>
    </row>
    <row r="1104" spans="2:5" x14ac:dyDescent="0.35">
      <c r="B1104" s="2" t="str">
        <f t="shared" si="39"/>
        <v>k0tnorp03at11c1x5</v>
      </c>
      <c r="C1104" t="s">
        <v>205</v>
      </c>
      <c r="D1104">
        <v>0.192</v>
      </c>
      <c r="E1104">
        <f t="shared" si="40"/>
        <v>4</v>
      </c>
    </row>
    <row r="1105" spans="2:5" x14ac:dyDescent="0.35">
      <c r="B1105" s="2" t="str">
        <f t="shared" si="39"/>
        <v>k0tnorp03at11c2x5</v>
      </c>
      <c r="C1105" t="s">
        <v>206</v>
      </c>
      <c r="D1105">
        <v>0.33600000000000002</v>
      </c>
      <c r="E1105">
        <f t="shared" si="40"/>
        <v>7</v>
      </c>
    </row>
    <row r="1106" spans="2:5" x14ac:dyDescent="0.35">
      <c r="B1106" s="2" t="str">
        <f t="shared" si="39"/>
        <v>k0tnorp03at12c4x5</v>
      </c>
      <c r="C1106" t="s">
        <v>207</v>
      </c>
      <c r="D1106">
        <v>0.33600000000000002</v>
      </c>
      <c r="E1106">
        <f t="shared" si="40"/>
        <v>7</v>
      </c>
    </row>
    <row r="1107" spans="2:5" x14ac:dyDescent="0.35">
      <c r="B1107" s="2" t="str">
        <f t="shared" si="39"/>
        <v>k0tnorp03at12c8x5</v>
      </c>
      <c r="C1107" t="s">
        <v>208</v>
      </c>
      <c r="D1107">
        <v>0.624</v>
      </c>
      <c r="E1107">
        <f t="shared" si="40"/>
        <v>13</v>
      </c>
    </row>
    <row r="1108" spans="2:5" x14ac:dyDescent="0.35">
      <c r="B1108" s="2" t="str">
        <f t="shared" si="39"/>
        <v>k0tnorp03at12ccx5</v>
      </c>
      <c r="C1108" t="s">
        <v>209</v>
      </c>
      <c r="D1108">
        <v>0.91200000000000003</v>
      </c>
      <c r="E1108">
        <f t="shared" si="40"/>
        <v>19</v>
      </c>
    </row>
    <row r="1109" spans="2:5" x14ac:dyDescent="0.35">
      <c r="B1109" s="2" t="str">
        <f t="shared" si="39"/>
        <v>k0tnorp04at11b1x5</v>
      </c>
      <c r="C1109" t="s">
        <v>1871</v>
      </c>
      <c r="D1109">
        <v>0.24</v>
      </c>
      <c r="E1109">
        <f t="shared" si="40"/>
        <v>5</v>
      </c>
    </row>
    <row r="1110" spans="2:5" x14ac:dyDescent="0.35">
      <c r="B1110" s="2" t="str">
        <f t="shared" si="39"/>
        <v>k0tnorp04at11c1x5</v>
      </c>
      <c r="C1110" t="s">
        <v>1872</v>
      </c>
      <c r="D1110">
        <v>0.24</v>
      </c>
      <c r="E1110">
        <f t="shared" si="40"/>
        <v>5</v>
      </c>
    </row>
    <row r="1111" spans="2:5" x14ac:dyDescent="0.35">
      <c r="B1111" s="2" t="str">
        <f t="shared" si="39"/>
        <v>k0tnorp04at11b1x5</v>
      </c>
      <c r="C1111" t="s">
        <v>1873</v>
      </c>
      <c r="D1111">
        <v>0.24</v>
      </c>
      <c r="E1111">
        <f t="shared" si="40"/>
        <v>5</v>
      </c>
    </row>
    <row r="1112" spans="2:5" x14ac:dyDescent="0.35">
      <c r="B1112" s="2" t="str">
        <f t="shared" si="39"/>
        <v>k0tnorp04at11c1x5</v>
      </c>
      <c r="C1112" t="s">
        <v>1874</v>
      </c>
      <c r="D1112">
        <v>0.24</v>
      </c>
      <c r="E1112">
        <f t="shared" si="40"/>
        <v>5</v>
      </c>
    </row>
    <row r="1113" spans="2:5" x14ac:dyDescent="0.35">
      <c r="B1113" s="2" t="str">
        <f t="shared" si="39"/>
        <v>k0tnorp04at11b1x5</v>
      </c>
      <c r="C1113" t="s">
        <v>1875</v>
      </c>
      <c r="D1113">
        <v>0.24</v>
      </c>
      <c r="E1113">
        <f t="shared" si="40"/>
        <v>5</v>
      </c>
    </row>
    <row r="1114" spans="2:5" x14ac:dyDescent="0.35">
      <c r="B1114" s="2" t="str">
        <f t="shared" si="39"/>
        <v>k0tnorp04at11c1x5</v>
      </c>
      <c r="C1114" t="s">
        <v>1876</v>
      </c>
      <c r="D1114">
        <v>0.24</v>
      </c>
      <c r="E1114">
        <f t="shared" si="40"/>
        <v>5</v>
      </c>
    </row>
    <row r="1115" spans="2:5" x14ac:dyDescent="0.35">
      <c r="B1115" s="2" t="str">
        <f t="shared" si="39"/>
        <v>k0tnorp04at11b1x5</v>
      </c>
      <c r="C1115" t="s">
        <v>1877</v>
      </c>
      <c r="D1115">
        <v>0.24</v>
      </c>
      <c r="E1115">
        <f t="shared" si="40"/>
        <v>5</v>
      </c>
    </row>
    <row r="1116" spans="2:5" x14ac:dyDescent="0.35">
      <c r="B1116" s="2" t="str">
        <f t="shared" si="39"/>
        <v>k0tnorp04at11c1x5</v>
      </c>
      <c r="C1116" t="s">
        <v>1878</v>
      </c>
      <c r="D1116">
        <v>0.24</v>
      </c>
      <c r="E1116">
        <f t="shared" si="40"/>
        <v>5</v>
      </c>
    </row>
    <row r="1117" spans="2:5" x14ac:dyDescent="0.35">
      <c r="B1117" s="2" t="str">
        <f t="shared" si="39"/>
        <v>k0tnorp04at11b1x5</v>
      </c>
      <c r="C1117" t="s">
        <v>210</v>
      </c>
      <c r="D1117">
        <v>0.24</v>
      </c>
      <c r="E1117">
        <f t="shared" si="40"/>
        <v>5</v>
      </c>
    </row>
    <row r="1118" spans="2:5" x14ac:dyDescent="0.35">
      <c r="B1118" s="2" t="str">
        <f t="shared" si="39"/>
        <v>k0tnorp04at11c1x5</v>
      </c>
      <c r="C1118" t="s">
        <v>211</v>
      </c>
      <c r="D1118">
        <v>0.24</v>
      </c>
      <c r="E1118">
        <f t="shared" si="40"/>
        <v>5</v>
      </c>
    </row>
    <row r="1119" spans="2:5" x14ac:dyDescent="0.35">
      <c r="B1119" s="2" t="str">
        <f t="shared" si="39"/>
        <v>k0toab012at11b1x5</v>
      </c>
      <c r="C1119" t="s">
        <v>1879</v>
      </c>
      <c r="D1119">
        <v>0.24</v>
      </c>
      <c r="E1119">
        <f t="shared" si="40"/>
        <v>5</v>
      </c>
    </row>
    <row r="1120" spans="2:5" x14ac:dyDescent="0.35">
      <c r="B1120" s="2" t="str">
        <f t="shared" si="39"/>
        <v>k0toab012at11c1x5</v>
      </c>
      <c r="C1120" t="s">
        <v>1880</v>
      </c>
      <c r="D1120">
        <v>0.24</v>
      </c>
      <c r="E1120">
        <f t="shared" si="40"/>
        <v>5</v>
      </c>
    </row>
    <row r="1121" spans="2:5" x14ac:dyDescent="0.35">
      <c r="B1121" s="2" t="str">
        <f t="shared" si="39"/>
        <v>k0toab012at11c2x5</v>
      </c>
      <c r="C1121" t="s">
        <v>1881</v>
      </c>
      <c r="D1121">
        <v>0.33600000000000002</v>
      </c>
      <c r="E1121">
        <f t="shared" si="40"/>
        <v>7</v>
      </c>
    </row>
    <row r="1122" spans="2:5" x14ac:dyDescent="0.35">
      <c r="B1122" s="2" t="str">
        <f t="shared" si="39"/>
        <v>k0toab012at11c4x5</v>
      </c>
      <c r="C1122" t="s">
        <v>1882</v>
      </c>
      <c r="D1122">
        <v>0.624</v>
      </c>
      <c r="E1122">
        <f t="shared" si="40"/>
        <v>13</v>
      </c>
    </row>
    <row r="1123" spans="2:5" x14ac:dyDescent="0.35">
      <c r="B1123" s="2" t="str">
        <f t="shared" si="39"/>
        <v>k0toab012at11b1x5</v>
      </c>
      <c r="C1123" t="s">
        <v>1883</v>
      </c>
      <c r="D1123">
        <v>0.24</v>
      </c>
      <c r="E1123">
        <f t="shared" si="40"/>
        <v>5</v>
      </c>
    </row>
    <row r="1124" spans="2:5" x14ac:dyDescent="0.35">
      <c r="B1124" s="2" t="str">
        <f t="shared" si="39"/>
        <v>k0toab012at11c1x5</v>
      </c>
      <c r="C1124" t="s">
        <v>1884</v>
      </c>
      <c r="D1124">
        <v>0.24</v>
      </c>
      <c r="E1124">
        <f t="shared" si="40"/>
        <v>5</v>
      </c>
    </row>
    <row r="1125" spans="2:5" x14ac:dyDescent="0.35">
      <c r="B1125" s="2" t="str">
        <f t="shared" si="39"/>
        <v>k0toab012at11c2x5</v>
      </c>
      <c r="C1125" t="s">
        <v>1885</v>
      </c>
      <c r="D1125">
        <v>0.33600000000000002</v>
      </c>
      <c r="E1125">
        <f t="shared" si="40"/>
        <v>7</v>
      </c>
    </row>
    <row r="1126" spans="2:5" x14ac:dyDescent="0.35">
      <c r="B1126" s="2" t="str">
        <f t="shared" si="39"/>
        <v>k0toab012at11c4x5</v>
      </c>
      <c r="C1126" t="s">
        <v>1886</v>
      </c>
      <c r="D1126">
        <v>0.624</v>
      </c>
      <c r="E1126">
        <f t="shared" si="40"/>
        <v>13</v>
      </c>
    </row>
    <row r="1127" spans="2:5" x14ac:dyDescent="0.35">
      <c r="B1127" s="2" t="str">
        <f t="shared" si="39"/>
        <v>k0toab012at11b1x5</v>
      </c>
      <c r="C1127" t="s">
        <v>1887</v>
      </c>
      <c r="D1127">
        <v>0.24</v>
      </c>
      <c r="E1127">
        <f t="shared" si="40"/>
        <v>5</v>
      </c>
    </row>
    <row r="1128" spans="2:5" x14ac:dyDescent="0.35">
      <c r="B1128" s="2" t="str">
        <f t="shared" si="39"/>
        <v>k0toab012at11c1x5</v>
      </c>
      <c r="C1128" t="s">
        <v>1888</v>
      </c>
      <c r="D1128">
        <v>0.24</v>
      </c>
      <c r="E1128">
        <f t="shared" si="40"/>
        <v>5</v>
      </c>
    </row>
    <row r="1129" spans="2:5" x14ac:dyDescent="0.35">
      <c r="B1129" s="2" t="str">
        <f t="shared" si="39"/>
        <v>k0toab012at11c2x5</v>
      </c>
      <c r="C1129" t="s">
        <v>1889</v>
      </c>
      <c r="D1129">
        <v>0.33600000000000002</v>
      </c>
      <c r="E1129">
        <f t="shared" si="40"/>
        <v>7</v>
      </c>
    </row>
    <row r="1130" spans="2:5" x14ac:dyDescent="0.35">
      <c r="B1130" s="2" t="str">
        <f t="shared" si="39"/>
        <v>k0toab012at11c4x5</v>
      </c>
      <c r="C1130" t="s">
        <v>1890</v>
      </c>
      <c r="D1130">
        <v>0.624</v>
      </c>
      <c r="E1130">
        <f t="shared" si="40"/>
        <v>13</v>
      </c>
    </row>
    <row r="1131" spans="2:5" x14ac:dyDescent="0.35">
      <c r="B1131" s="2" t="str">
        <f t="shared" si="39"/>
        <v>k0toab012at11b1x5</v>
      </c>
      <c r="C1131" t="s">
        <v>1891</v>
      </c>
      <c r="D1131">
        <v>0.24</v>
      </c>
      <c r="E1131">
        <f t="shared" si="40"/>
        <v>5</v>
      </c>
    </row>
    <row r="1132" spans="2:5" x14ac:dyDescent="0.35">
      <c r="B1132" s="2" t="str">
        <f t="shared" si="39"/>
        <v>k0toab012at11c1x5</v>
      </c>
      <c r="C1132" t="s">
        <v>1892</v>
      </c>
      <c r="D1132">
        <v>0.24</v>
      </c>
      <c r="E1132">
        <f t="shared" si="40"/>
        <v>5</v>
      </c>
    </row>
    <row r="1133" spans="2:5" x14ac:dyDescent="0.35">
      <c r="B1133" s="2" t="str">
        <f t="shared" si="39"/>
        <v>k0toab012at11c2x5</v>
      </c>
      <c r="C1133" t="s">
        <v>1893</v>
      </c>
      <c r="D1133">
        <v>0.33600000000000002</v>
      </c>
      <c r="E1133">
        <f t="shared" si="40"/>
        <v>7</v>
      </c>
    </row>
    <row r="1134" spans="2:5" x14ac:dyDescent="0.35">
      <c r="B1134" s="2" t="str">
        <f t="shared" si="39"/>
        <v>k0toab012at11c4x5</v>
      </c>
      <c r="C1134" t="s">
        <v>1894</v>
      </c>
      <c r="D1134">
        <v>0.624</v>
      </c>
      <c r="E1134">
        <f t="shared" si="40"/>
        <v>13</v>
      </c>
    </row>
    <row r="1135" spans="2:5" x14ac:dyDescent="0.35">
      <c r="B1135" s="2" t="str">
        <f t="shared" si="39"/>
        <v>k0toab012at11b1x5</v>
      </c>
      <c r="C1135" t="s">
        <v>212</v>
      </c>
      <c r="D1135">
        <v>0.24</v>
      </c>
      <c r="E1135">
        <f t="shared" si="40"/>
        <v>5</v>
      </c>
    </row>
    <row r="1136" spans="2:5" x14ac:dyDescent="0.35">
      <c r="B1136" s="2" t="str">
        <f t="shared" si="39"/>
        <v>k0toab012at11c1x5</v>
      </c>
      <c r="C1136" t="s">
        <v>213</v>
      </c>
      <c r="D1136">
        <v>0.24</v>
      </c>
      <c r="E1136">
        <f t="shared" si="40"/>
        <v>5</v>
      </c>
    </row>
    <row r="1137" spans="2:5" x14ac:dyDescent="0.35">
      <c r="B1137" s="2" t="str">
        <f t="shared" si="39"/>
        <v>k0toab012at11c2x5</v>
      </c>
      <c r="C1137" t="s">
        <v>214</v>
      </c>
      <c r="D1137">
        <v>0.33600000000000002</v>
      </c>
      <c r="E1137">
        <f t="shared" si="40"/>
        <v>7</v>
      </c>
    </row>
    <row r="1138" spans="2:5" x14ac:dyDescent="0.35">
      <c r="B1138" s="2" t="str">
        <f t="shared" si="39"/>
        <v>k0toab012at11c4x5</v>
      </c>
      <c r="C1138" t="s">
        <v>215</v>
      </c>
      <c r="D1138">
        <v>0.624</v>
      </c>
      <c r="E1138">
        <f t="shared" si="40"/>
        <v>13</v>
      </c>
    </row>
    <row r="1139" spans="2:5" x14ac:dyDescent="0.35">
      <c r="B1139" s="2" t="str">
        <f t="shared" si="39"/>
        <v>k0toai012at11b1x5</v>
      </c>
      <c r="C1139" t="s">
        <v>1895</v>
      </c>
      <c r="D1139">
        <v>0.192</v>
      </c>
      <c r="E1139">
        <f t="shared" si="40"/>
        <v>4</v>
      </c>
    </row>
    <row r="1140" spans="2:5" x14ac:dyDescent="0.35">
      <c r="B1140" s="2" t="str">
        <f t="shared" si="39"/>
        <v>k0toai012at11b2x5</v>
      </c>
      <c r="C1140" t="s">
        <v>1896</v>
      </c>
      <c r="D1140">
        <v>0.33600000000000002</v>
      </c>
      <c r="E1140">
        <f t="shared" si="40"/>
        <v>7</v>
      </c>
    </row>
    <row r="1141" spans="2:5" x14ac:dyDescent="0.35">
      <c r="B1141" s="2" t="str">
        <f t="shared" si="39"/>
        <v>k0toai012at11c1x5</v>
      </c>
      <c r="C1141" t="s">
        <v>1897</v>
      </c>
      <c r="D1141">
        <v>0.192</v>
      </c>
      <c r="E1141">
        <f t="shared" si="40"/>
        <v>4</v>
      </c>
    </row>
    <row r="1142" spans="2:5" x14ac:dyDescent="0.35">
      <c r="B1142" s="2" t="str">
        <f t="shared" si="39"/>
        <v>k0toai012at11c2x5</v>
      </c>
      <c r="C1142" t="s">
        <v>1898</v>
      </c>
      <c r="D1142">
        <v>0.33600000000000002</v>
      </c>
      <c r="E1142">
        <f t="shared" si="40"/>
        <v>7</v>
      </c>
    </row>
    <row r="1143" spans="2:5" x14ac:dyDescent="0.35">
      <c r="B1143" s="2" t="str">
        <f t="shared" si="39"/>
        <v>k0toai012at11c4x5</v>
      </c>
      <c r="C1143" t="s">
        <v>1899</v>
      </c>
      <c r="D1143">
        <v>0.624</v>
      </c>
      <c r="E1143">
        <f t="shared" si="40"/>
        <v>13</v>
      </c>
    </row>
    <row r="1144" spans="2:5" x14ac:dyDescent="0.35">
      <c r="B1144" s="2" t="str">
        <f t="shared" si="39"/>
        <v>k0toai012at11c6x5</v>
      </c>
      <c r="C1144" t="s">
        <v>1900</v>
      </c>
      <c r="D1144">
        <v>0.91200000000000003</v>
      </c>
      <c r="E1144">
        <f t="shared" si="40"/>
        <v>19</v>
      </c>
    </row>
    <row r="1145" spans="2:5" x14ac:dyDescent="0.35">
      <c r="B1145" s="2" t="str">
        <f t="shared" si="39"/>
        <v>k0toai012at11b1x5</v>
      </c>
      <c r="C1145" t="s">
        <v>1901</v>
      </c>
      <c r="D1145">
        <v>0.192</v>
      </c>
      <c r="E1145">
        <f t="shared" si="40"/>
        <v>4</v>
      </c>
    </row>
    <row r="1146" spans="2:5" x14ac:dyDescent="0.35">
      <c r="B1146" s="2" t="str">
        <f t="shared" si="39"/>
        <v>k0toai012at11b2x5</v>
      </c>
      <c r="C1146" t="s">
        <v>1902</v>
      </c>
      <c r="D1146">
        <v>0.33600000000000002</v>
      </c>
      <c r="E1146">
        <f t="shared" si="40"/>
        <v>7</v>
      </c>
    </row>
    <row r="1147" spans="2:5" x14ac:dyDescent="0.35">
      <c r="B1147" s="2" t="str">
        <f t="shared" si="39"/>
        <v>k0toai012at11c1x5</v>
      </c>
      <c r="C1147" t="s">
        <v>1903</v>
      </c>
      <c r="D1147">
        <v>0.192</v>
      </c>
      <c r="E1147">
        <f t="shared" si="40"/>
        <v>4</v>
      </c>
    </row>
    <row r="1148" spans="2:5" x14ac:dyDescent="0.35">
      <c r="B1148" s="2" t="str">
        <f t="shared" si="39"/>
        <v>k0toai012at11c2x5</v>
      </c>
      <c r="C1148" t="s">
        <v>1904</v>
      </c>
      <c r="D1148">
        <v>0.33600000000000002</v>
      </c>
      <c r="E1148">
        <f t="shared" si="40"/>
        <v>7</v>
      </c>
    </row>
    <row r="1149" spans="2:5" x14ac:dyDescent="0.35">
      <c r="B1149" s="2" t="str">
        <f t="shared" si="39"/>
        <v>k0toai012at11c4x5</v>
      </c>
      <c r="C1149" t="s">
        <v>1905</v>
      </c>
      <c r="D1149">
        <v>0.624</v>
      </c>
      <c r="E1149">
        <f t="shared" si="40"/>
        <v>13</v>
      </c>
    </row>
    <row r="1150" spans="2:5" x14ac:dyDescent="0.35">
      <c r="B1150" s="2" t="str">
        <f t="shared" si="39"/>
        <v>k0toai012at11c6x5</v>
      </c>
      <c r="C1150" t="s">
        <v>1906</v>
      </c>
      <c r="D1150">
        <v>0.91200000000000003</v>
      </c>
      <c r="E1150">
        <f t="shared" si="40"/>
        <v>19</v>
      </c>
    </row>
    <row r="1151" spans="2:5" x14ac:dyDescent="0.35">
      <c r="B1151" s="2" t="str">
        <f t="shared" si="39"/>
        <v>k0toai012at11b1x5</v>
      </c>
      <c r="C1151" t="s">
        <v>1907</v>
      </c>
      <c r="D1151">
        <v>0.192</v>
      </c>
      <c r="E1151">
        <f t="shared" si="40"/>
        <v>4</v>
      </c>
    </row>
    <row r="1152" spans="2:5" x14ac:dyDescent="0.35">
      <c r="B1152" s="2" t="str">
        <f t="shared" si="39"/>
        <v>k0toai012at11b2x5</v>
      </c>
      <c r="C1152" t="s">
        <v>1908</v>
      </c>
      <c r="D1152">
        <v>0.33600000000000002</v>
      </c>
      <c r="E1152">
        <f t="shared" si="40"/>
        <v>7</v>
      </c>
    </row>
    <row r="1153" spans="2:5" x14ac:dyDescent="0.35">
      <c r="B1153" s="2" t="str">
        <f t="shared" si="39"/>
        <v>k0toai012at11c1x5</v>
      </c>
      <c r="C1153" t="s">
        <v>1909</v>
      </c>
      <c r="D1153">
        <v>0.192</v>
      </c>
      <c r="E1153">
        <f t="shared" si="40"/>
        <v>4</v>
      </c>
    </row>
    <row r="1154" spans="2:5" x14ac:dyDescent="0.35">
      <c r="B1154" s="2" t="str">
        <f t="shared" si="39"/>
        <v>k0toai012at11c2x5</v>
      </c>
      <c r="C1154" t="s">
        <v>1910</v>
      </c>
      <c r="D1154">
        <v>0.33600000000000002</v>
      </c>
      <c r="E1154">
        <f t="shared" si="40"/>
        <v>7</v>
      </c>
    </row>
    <row r="1155" spans="2:5" x14ac:dyDescent="0.35">
      <c r="B1155" s="2" t="str">
        <f t="shared" ref="B1155:B1218" si="41">REPLACE(C1155,11,1,"t")</f>
        <v>k0toai012at11c4x5</v>
      </c>
      <c r="C1155" t="s">
        <v>1911</v>
      </c>
      <c r="D1155">
        <v>0.624</v>
      </c>
      <c r="E1155">
        <f t="shared" ref="E1155:E1218" si="42">D1155/0.048</f>
        <v>13</v>
      </c>
    </row>
    <row r="1156" spans="2:5" x14ac:dyDescent="0.35">
      <c r="B1156" s="2" t="str">
        <f t="shared" si="41"/>
        <v>k0toai012at11c6x5</v>
      </c>
      <c r="C1156" t="s">
        <v>1912</v>
      </c>
      <c r="D1156">
        <v>0.91200000000000003</v>
      </c>
      <c r="E1156">
        <f t="shared" si="42"/>
        <v>19</v>
      </c>
    </row>
    <row r="1157" spans="2:5" x14ac:dyDescent="0.35">
      <c r="B1157" s="2" t="str">
        <f t="shared" si="41"/>
        <v>k0toai012at11b1x5</v>
      </c>
      <c r="C1157" t="s">
        <v>1913</v>
      </c>
      <c r="D1157">
        <v>0.192</v>
      </c>
      <c r="E1157">
        <f t="shared" si="42"/>
        <v>4</v>
      </c>
    </row>
    <row r="1158" spans="2:5" x14ac:dyDescent="0.35">
      <c r="B1158" s="2" t="str">
        <f t="shared" si="41"/>
        <v>k0toai012at11b2x5</v>
      </c>
      <c r="C1158" t="s">
        <v>1914</v>
      </c>
      <c r="D1158">
        <v>0.33600000000000002</v>
      </c>
      <c r="E1158">
        <f t="shared" si="42"/>
        <v>7</v>
      </c>
    </row>
    <row r="1159" spans="2:5" x14ac:dyDescent="0.35">
      <c r="B1159" s="2" t="str">
        <f t="shared" si="41"/>
        <v>k0toai012at11c1x5</v>
      </c>
      <c r="C1159" t="s">
        <v>1915</v>
      </c>
      <c r="D1159">
        <v>0.192</v>
      </c>
      <c r="E1159">
        <f t="shared" si="42"/>
        <v>4</v>
      </c>
    </row>
    <row r="1160" spans="2:5" x14ac:dyDescent="0.35">
      <c r="B1160" s="2" t="str">
        <f t="shared" si="41"/>
        <v>k0toai012at11c2x5</v>
      </c>
      <c r="C1160" t="s">
        <v>1916</v>
      </c>
      <c r="D1160">
        <v>0.33600000000000002</v>
      </c>
      <c r="E1160">
        <f t="shared" si="42"/>
        <v>7</v>
      </c>
    </row>
    <row r="1161" spans="2:5" x14ac:dyDescent="0.35">
      <c r="B1161" s="2" t="str">
        <f t="shared" si="41"/>
        <v>k0toai012at11c4x5</v>
      </c>
      <c r="C1161" t="s">
        <v>1917</v>
      </c>
      <c r="D1161">
        <v>0.624</v>
      </c>
      <c r="E1161">
        <f t="shared" si="42"/>
        <v>13</v>
      </c>
    </row>
    <row r="1162" spans="2:5" x14ac:dyDescent="0.35">
      <c r="B1162" s="2" t="str">
        <f t="shared" si="41"/>
        <v>k0toai012at11c6x5</v>
      </c>
      <c r="C1162" t="s">
        <v>1918</v>
      </c>
      <c r="D1162">
        <v>0.91200000000000003</v>
      </c>
      <c r="E1162">
        <f t="shared" si="42"/>
        <v>19</v>
      </c>
    </row>
    <row r="1163" spans="2:5" x14ac:dyDescent="0.35">
      <c r="B1163" s="2" t="str">
        <f t="shared" si="41"/>
        <v>k0toai012at11b1x5</v>
      </c>
      <c r="C1163" t="s">
        <v>216</v>
      </c>
      <c r="D1163">
        <v>0.192</v>
      </c>
      <c r="E1163">
        <f t="shared" si="42"/>
        <v>4</v>
      </c>
    </row>
    <row r="1164" spans="2:5" x14ac:dyDescent="0.35">
      <c r="B1164" s="2" t="str">
        <f t="shared" si="41"/>
        <v>k0toai012at11b2x5</v>
      </c>
      <c r="C1164" t="s">
        <v>470</v>
      </c>
      <c r="D1164">
        <v>0.33600000000000002</v>
      </c>
      <c r="E1164">
        <f t="shared" si="42"/>
        <v>7</v>
      </c>
    </row>
    <row r="1165" spans="2:5" x14ac:dyDescent="0.35">
      <c r="B1165" s="2" t="str">
        <f t="shared" si="41"/>
        <v>k0toai012at11c1x5</v>
      </c>
      <c r="C1165" t="s">
        <v>217</v>
      </c>
      <c r="D1165">
        <v>0.192</v>
      </c>
      <c r="E1165">
        <f t="shared" si="42"/>
        <v>4</v>
      </c>
    </row>
    <row r="1166" spans="2:5" x14ac:dyDescent="0.35">
      <c r="B1166" s="2" t="str">
        <f t="shared" si="41"/>
        <v>k0toai012at11c2x5</v>
      </c>
      <c r="C1166" t="s">
        <v>218</v>
      </c>
      <c r="D1166">
        <v>0.33600000000000002</v>
      </c>
      <c r="E1166">
        <f t="shared" si="42"/>
        <v>7</v>
      </c>
    </row>
    <row r="1167" spans="2:5" x14ac:dyDescent="0.35">
      <c r="B1167" s="2" t="str">
        <f t="shared" si="41"/>
        <v>k0toai012at11c4x5</v>
      </c>
      <c r="C1167" t="s">
        <v>219</v>
      </c>
      <c r="D1167">
        <v>0.624</v>
      </c>
      <c r="E1167">
        <f t="shared" si="42"/>
        <v>13</v>
      </c>
    </row>
    <row r="1168" spans="2:5" x14ac:dyDescent="0.35">
      <c r="B1168" s="2" t="str">
        <f t="shared" si="41"/>
        <v>k0toai012at11c6x5</v>
      </c>
      <c r="C1168" t="s">
        <v>471</v>
      </c>
      <c r="D1168">
        <v>0.91200000000000003</v>
      </c>
      <c r="E1168">
        <f t="shared" si="42"/>
        <v>19</v>
      </c>
    </row>
    <row r="1169" spans="2:5" x14ac:dyDescent="0.35">
      <c r="B1169" s="2" t="str">
        <f t="shared" si="41"/>
        <v>k0toai022at11b1x5</v>
      </c>
      <c r="C1169" t="s">
        <v>1919</v>
      </c>
      <c r="D1169">
        <v>0.24</v>
      </c>
      <c r="E1169">
        <f t="shared" si="42"/>
        <v>5</v>
      </c>
    </row>
    <row r="1170" spans="2:5" x14ac:dyDescent="0.35">
      <c r="B1170" s="2" t="str">
        <f t="shared" si="41"/>
        <v>k0toai022at11b2x5</v>
      </c>
      <c r="C1170" t="s">
        <v>1920</v>
      </c>
      <c r="D1170">
        <v>0.432</v>
      </c>
      <c r="E1170">
        <f t="shared" si="42"/>
        <v>9</v>
      </c>
    </row>
    <row r="1171" spans="2:5" x14ac:dyDescent="0.35">
      <c r="B1171" s="2" t="str">
        <f t="shared" si="41"/>
        <v>k0toai022at11c1x5</v>
      </c>
      <c r="C1171" t="s">
        <v>1921</v>
      </c>
      <c r="D1171">
        <v>0.24</v>
      </c>
      <c r="E1171">
        <f t="shared" si="42"/>
        <v>5</v>
      </c>
    </row>
    <row r="1172" spans="2:5" x14ac:dyDescent="0.35">
      <c r="B1172" s="2" t="str">
        <f t="shared" si="41"/>
        <v>k0toai022at11c2x5</v>
      </c>
      <c r="C1172" t="s">
        <v>1922</v>
      </c>
      <c r="D1172">
        <v>0.432</v>
      </c>
      <c r="E1172">
        <f t="shared" si="42"/>
        <v>9</v>
      </c>
    </row>
    <row r="1173" spans="2:5" x14ac:dyDescent="0.35">
      <c r="B1173" s="2" t="str">
        <f t="shared" si="41"/>
        <v>k0toai022at11c4x5</v>
      </c>
      <c r="C1173" t="s">
        <v>1923</v>
      </c>
      <c r="D1173">
        <v>0.81599999999999995</v>
      </c>
      <c r="E1173">
        <f t="shared" si="42"/>
        <v>17</v>
      </c>
    </row>
    <row r="1174" spans="2:5" x14ac:dyDescent="0.35">
      <c r="B1174" s="2" t="str">
        <f t="shared" si="41"/>
        <v>k0toai022at11c6x5</v>
      </c>
      <c r="C1174" t="s">
        <v>1924</v>
      </c>
      <c r="D1174">
        <v>1.2</v>
      </c>
      <c r="E1174">
        <f t="shared" si="42"/>
        <v>25</v>
      </c>
    </row>
    <row r="1175" spans="2:5" x14ac:dyDescent="0.35">
      <c r="B1175" s="2" t="str">
        <f t="shared" si="41"/>
        <v>k0toai022at11b1x5</v>
      </c>
      <c r="C1175" t="s">
        <v>1925</v>
      </c>
      <c r="D1175">
        <v>0.24</v>
      </c>
      <c r="E1175">
        <f t="shared" si="42"/>
        <v>5</v>
      </c>
    </row>
    <row r="1176" spans="2:5" x14ac:dyDescent="0.35">
      <c r="B1176" s="2" t="str">
        <f t="shared" si="41"/>
        <v>k0toai022at11b2x5</v>
      </c>
      <c r="C1176" t="s">
        <v>1926</v>
      </c>
      <c r="D1176">
        <v>0.432</v>
      </c>
      <c r="E1176">
        <f t="shared" si="42"/>
        <v>9</v>
      </c>
    </row>
    <row r="1177" spans="2:5" x14ac:dyDescent="0.35">
      <c r="B1177" s="2" t="str">
        <f t="shared" si="41"/>
        <v>k0toai022at11c1x5</v>
      </c>
      <c r="C1177" t="s">
        <v>1927</v>
      </c>
      <c r="D1177">
        <v>0.24</v>
      </c>
      <c r="E1177">
        <f t="shared" si="42"/>
        <v>5</v>
      </c>
    </row>
    <row r="1178" spans="2:5" x14ac:dyDescent="0.35">
      <c r="B1178" s="2" t="str">
        <f t="shared" si="41"/>
        <v>k0toai022at11c2x5</v>
      </c>
      <c r="C1178" t="s">
        <v>1928</v>
      </c>
      <c r="D1178">
        <v>0.432</v>
      </c>
      <c r="E1178">
        <f t="shared" si="42"/>
        <v>9</v>
      </c>
    </row>
    <row r="1179" spans="2:5" x14ac:dyDescent="0.35">
      <c r="B1179" s="2" t="str">
        <f t="shared" si="41"/>
        <v>k0toai022at11c4x5</v>
      </c>
      <c r="C1179" t="s">
        <v>1929</v>
      </c>
      <c r="D1179">
        <v>0.81599999999999995</v>
      </c>
      <c r="E1179">
        <f t="shared" si="42"/>
        <v>17</v>
      </c>
    </row>
    <row r="1180" spans="2:5" x14ac:dyDescent="0.35">
      <c r="B1180" s="2" t="str">
        <f t="shared" si="41"/>
        <v>k0toai022at11c6x5</v>
      </c>
      <c r="C1180" t="s">
        <v>1930</v>
      </c>
      <c r="D1180">
        <v>1.2</v>
      </c>
      <c r="E1180">
        <f t="shared" si="42"/>
        <v>25</v>
      </c>
    </row>
    <row r="1181" spans="2:5" x14ac:dyDescent="0.35">
      <c r="B1181" s="2" t="str">
        <f t="shared" si="41"/>
        <v>k0toai022at11b1x5</v>
      </c>
      <c r="C1181" t="s">
        <v>1931</v>
      </c>
      <c r="D1181">
        <v>0.24</v>
      </c>
      <c r="E1181">
        <f t="shared" si="42"/>
        <v>5</v>
      </c>
    </row>
    <row r="1182" spans="2:5" x14ac:dyDescent="0.35">
      <c r="B1182" s="2" t="str">
        <f t="shared" si="41"/>
        <v>k0toai022at11b2x5</v>
      </c>
      <c r="C1182" t="s">
        <v>1932</v>
      </c>
      <c r="D1182">
        <v>0.432</v>
      </c>
      <c r="E1182">
        <f t="shared" si="42"/>
        <v>9</v>
      </c>
    </row>
    <row r="1183" spans="2:5" x14ac:dyDescent="0.35">
      <c r="B1183" s="2" t="str">
        <f t="shared" si="41"/>
        <v>k0toai022at11c1x5</v>
      </c>
      <c r="C1183" t="s">
        <v>1933</v>
      </c>
      <c r="D1183">
        <v>0.24</v>
      </c>
      <c r="E1183">
        <f t="shared" si="42"/>
        <v>5</v>
      </c>
    </row>
    <row r="1184" spans="2:5" x14ac:dyDescent="0.35">
      <c r="B1184" s="2" t="str">
        <f t="shared" si="41"/>
        <v>k0toai022at11c2x5</v>
      </c>
      <c r="C1184" t="s">
        <v>1934</v>
      </c>
      <c r="D1184">
        <v>0.432</v>
      </c>
      <c r="E1184">
        <f t="shared" si="42"/>
        <v>9</v>
      </c>
    </row>
    <row r="1185" spans="2:5" x14ac:dyDescent="0.35">
      <c r="B1185" s="2" t="str">
        <f t="shared" si="41"/>
        <v>k0toai022at11c4x5</v>
      </c>
      <c r="C1185" t="s">
        <v>1935</v>
      </c>
      <c r="D1185">
        <v>0.81599999999999995</v>
      </c>
      <c r="E1185">
        <f t="shared" si="42"/>
        <v>17</v>
      </c>
    </row>
    <row r="1186" spans="2:5" x14ac:dyDescent="0.35">
      <c r="B1186" s="2" t="str">
        <f t="shared" si="41"/>
        <v>k0toai022at11c6x5</v>
      </c>
      <c r="C1186" t="s">
        <v>1936</v>
      </c>
      <c r="D1186">
        <v>1.2</v>
      </c>
      <c r="E1186">
        <f t="shared" si="42"/>
        <v>25</v>
      </c>
    </row>
    <row r="1187" spans="2:5" x14ac:dyDescent="0.35">
      <c r="B1187" s="2" t="str">
        <f t="shared" si="41"/>
        <v>k0toai022at11b1x5</v>
      </c>
      <c r="C1187" t="s">
        <v>1937</v>
      </c>
      <c r="D1187">
        <v>0.24</v>
      </c>
      <c r="E1187">
        <f t="shared" si="42"/>
        <v>5</v>
      </c>
    </row>
    <row r="1188" spans="2:5" x14ac:dyDescent="0.35">
      <c r="B1188" s="2" t="str">
        <f t="shared" si="41"/>
        <v>k0toai022at11b2x5</v>
      </c>
      <c r="C1188" t="s">
        <v>1938</v>
      </c>
      <c r="D1188">
        <v>0.432</v>
      </c>
      <c r="E1188">
        <f t="shared" si="42"/>
        <v>9</v>
      </c>
    </row>
    <row r="1189" spans="2:5" x14ac:dyDescent="0.35">
      <c r="B1189" s="2" t="str">
        <f t="shared" si="41"/>
        <v>k0toai022at11c1x5</v>
      </c>
      <c r="C1189" t="s">
        <v>1939</v>
      </c>
      <c r="D1189">
        <v>0.24</v>
      </c>
      <c r="E1189">
        <f t="shared" si="42"/>
        <v>5</v>
      </c>
    </row>
    <row r="1190" spans="2:5" x14ac:dyDescent="0.35">
      <c r="B1190" s="2" t="str">
        <f t="shared" si="41"/>
        <v>k0toai022at11c2x5</v>
      </c>
      <c r="C1190" t="s">
        <v>1940</v>
      </c>
      <c r="D1190">
        <v>0.432</v>
      </c>
      <c r="E1190">
        <f t="shared" si="42"/>
        <v>9</v>
      </c>
    </row>
    <row r="1191" spans="2:5" x14ac:dyDescent="0.35">
      <c r="B1191" s="2" t="str">
        <f t="shared" si="41"/>
        <v>k0toai022at11c4x5</v>
      </c>
      <c r="C1191" t="s">
        <v>1941</v>
      </c>
      <c r="D1191">
        <v>0.81599999999999995</v>
      </c>
      <c r="E1191">
        <f t="shared" si="42"/>
        <v>17</v>
      </c>
    </row>
    <row r="1192" spans="2:5" x14ac:dyDescent="0.35">
      <c r="B1192" s="2" t="str">
        <f t="shared" si="41"/>
        <v>k0toai022at11c6x5</v>
      </c>
      <c r="C1192" t="s">
        <v>1942</v>
      </c>
      <c r="D1192">
        <v>1.2</v>
      </c>
      <c r="E1192">
        <f t="shared" si="42"/>
        <v>25</v>
      </c>
    </row>
    <row r="1193" spans="2:5" x14ac:dyDescent="0.35">
      <c r="B1193" s="2" t="str">
        <f t="shared" si="41"/>
        <v>k0toai022at11b1x5</v>
      </c>
      <c r="C1193" t="s">
        <v>222</v>
      </c>
      <c r="D1193">
        <v>0.24</v>
      </c>
      <c r="E1193">
        <f t="shared" si="42"/>
        <v>5</v>
      </c>
    </row>
    <row r="1194" spans="2:5" x14ac:dyDescent="0.35">
      <c r="B1194" s="2" t="str">
        <f t="shared" si="41"/>
        <v>k0toai022at11b2x5</v>
      </c>
      <c r="C1194" t="s">
        <v>472</v>
      </c>
      <c r="D1194">
        <v>0.432</v>
      </c>
      <c r="E1194">
        <f t="shared" si="42"/>
        <v>9</v>
      </c>
    </row>
    <row r="1195" spans="2:5" x14ac:dyDescent="0.35">
      <c r="B1195" s="2" t="str">
        <f t="shared" si="41"/>
        <v>k0toai022at11c1x5</v>
      </c>
      <c r="C1195" t="s">
        <v>223</v>
      </c>
      <c r="D1195">
        <v>0.24</v>
      </c>
      <c r="E1195">
        <f t="shared" si="42"/>
        <v>5</v>
      </c>
    </row>
    <row r="1196" spans="2:5" x14ac:dyDescent="0.35">
      <c r="B1196" s="2" t="str">
        <f t="shared" si="41"/>
        <v>k0toai022at11c2x5</v>
      </c>
      <c r="C1196" t="s">
        <v>224</v>
      </c>
      <c r="D1196">
        <v>0.432</v>
      </c>
      <c r="E1196">
        <f t="shared" si="42"/>
        <v>9</v>
      </c>
    </row>
    <row r="1197" spans="2:5" x14ac:dyDescent="0.35">
      <c r="B1197" s="2" t="str">
        <f t="shared" si="41"/>
        <v>k0toai022at11c4x5</v>
      </c>
      <c r="C1197" t="s">
        <v>225</v>
      </c>
      <c r="D1197">
        <v>0.81599999999999995</v>
      </c>
      <c r="E1197">
        <f t="shared" si="42"/>
        <v>17</v>
      </c>
    </row>
    <row r="1198" spans="2:5" x14ac:dyDescent="0.35">
      <c r="B1198" s="2" t="str">
        <f t="shared" si="41"/>
        <v>k0toai022at11c6x5</v>
      </c>
      <c r="C1198" t="s">
        <v>473</v>
      </c>
      <c r="D1198">
        <v>1.2</v>
      </c>
      <c r="E1198">
        <f t="shared" si="42"/>
        <v>25</v>
      </c>
    </row>
    <row r="1199" spans="2:5" x14ac:dyDescent="0.35">
      <c r="B1199" s="2" t="str">
        <f t="shared" si="41"/>
        <v>k0torn002at11b1x5</v>
      </c>
      <c r="C1199" t="s">
        <v>1943</v>
      </c>
      <c r="D1199">
        <v>0.192</v>
      </c>
      <c r="E1199">
        <f t="shared" si="42"/>
        <v>4</v>
      </c>
    </row>
    <row r="1200" spans="2:5" x14ac:dyDescent="0.35">
      <c r="B1200" s="2" t="str">
        <f t="shared" si="41"/>
        <v>k0torn002at11c1x5</v>
      </c>
      <c r="C1200" t="s">
        <v>1944</v>
      </c>
      <c r="D1200">
        <v>0.192</v>
      </c>
      <c r="E1200">
        <f t="shared" si="42"/>
        <v>4</v>
      </c>
    </row>
    <row r="1201" spans="2:5" x14ac:dyDescent="0.35">
      <c r="B1201" s="2" t="str">
        <f t="shared" si="41"/>
        <v>k0torn002at11c2x5</v>
      </c>
      <c r="C1201" t="s">
        <v>1945</v>
      </c>
      <c r="D1201">
        <v>0.24</v>
      </c>
      <c r="E1201">
        <f t="shared" si="42"/>
        <v>5</v>
      </c>
    </row>
    <row r="1202" spans="2:5" x14ac:dyDescent="0.35">
      <c r="B1202" s="2" t="str">
        <f t="shared" si="41"/>
        <v>k0torn002at11c4x5</v>
      </c>
      <c r="C1202" t="s">
        <v>1946</v>
      </c>
      <c r="D1202">
        <v>0.432</v>
      </c>
      <c r="E1202">
        <f t="shared" si="42"/>
        <v>9</v>
      </c>
    </row>
    <row r="1203" spans="2:5" x14ac:dyDescent="0.35">
      <c r="B1203" s="2" t="str">
        <f t="shared" si="41"/>
        <v>k0torn002at11b1x5</v>
      </c>
      <c r="C1203" t="s">
        <v>1947</v>
      </c>
      <c r="D1203">
        <v>0.192</v>
      </c>
      <c r="E1203">
        <f t="shared" si="42"/>
        <v>4</v>
      </c>
    </row>
    <row r="1204" spans="2:5" x14ac:dyDescent="0.35">
      <c r="B1204" s="2" t="str">
        <f t="shared" si="41"/>
        <v>k0torn002at11c1x5</v>
      </c>
      <c r="C1204" t="s">
        <v>1948</v>
      </c>
      <c r="D1204">
        <v>0.192</v>
      </c>
      <c r="E1204">
        <f t="shared" si="42"/>
        <v>4</v>
      </c>
    </row>
    <row r="1205" spans="2:5" x14ac:dyDescent="0.35">
      <c r="B1205" s="2" t="str">
        <f t="shared" si="41"/>
        <v>k0torn002at11c2x5</v>
      </c>
      <c r="C1205" t="s">
        <v>1949</v>
      </c>
      <c r="D1205">
        <v>0.24</v>
      </c>
      <c r="E1205">
        <f t="shared" si="42"/>
        <v>5</v>
      </c>
    </row>
    <row r="1206" spans="2:5" x14ac:dyDescent="0.35">
      <c r="B1206" s="2" t="str">
        <f t="shared" si="41"/>
        <v>k0torn002at11c4x5</v>
      </c>
      <c r="C1206" t="s">
        <v>1950</v>
      </c>
      <c r="D1206">
        <v>0.432</v>
      </c>
      <c r="E1206">
        <f t="shared" si="42"/>
        <v>9</v>
      </c>
    </row>
    <row r="1207" spans="2:5" x14ac:dyDescent="0.35">
      <c r="B1207" s="2" t="str">
        <f t="shared" si="41"/>
        <v>k0torn002at11b1x5</v>
      </c>
      <c r="C1207" t="s">
        <v>1951</v>
      </c>
      <c r="D1207">
        <v>0.192</v>
      </c>
      <c r="E1207">
        <f t="shared" si="42"/>
        <v>4</v>
      </c>
    </row>
    <row r="1208" spans="2:5" x14ac:dyDescent="0.35">
      <c r="B1208" s="2" t="str">
        <f t="shared" si="41"/>
        <v>k0torn002at11c1x5</v>
      </c>
      <c r="C1208" t="s">
        <v>1952</v>
      </c>
      <c r="D1208">
        <v>0.192</v>
      </c>
      <c r="E1208">
        <f t="shared" si="42"/>
        <v>4</v>
      </c>
    </row>
    <row r="1209" spans="2:5" x14ac:dyDescent="0.35">
      <c r="B1209" s="2" t="str">
        <f t="shared" si="41"/>
        <v>k0torn002at11c2x5</v>
      </c>
      <c r="C1209" t="s">
        <v>1953</v>
      </c>
      <c r="D1209">
        <v>0.24</v>
      </c>
      <c r="E1209">
        <f t="shared" si="42"/>
        <v>5</v>
      </c>
    </row>
    <row r="1210" spans="2:5" x14ac:dyDescent="0.35">
      <c r="B1210" s="2" t="str">
        <f t="shared" si="41"/>
        <v>k0torn002at11c4x5</v>
      </c>
      <c r="C1210" t="s">
        <v>1954</v>
      </c>
      <c r="D1210">
        <v>0.432</v>
      </c>
      <c r="E1210">
        <f t="shared" si="42"/>
        <v>9</v>
      </c>
    </row>
    <row r="1211" spans="2:5" x14ac:dyDescent="0.35">
      <c r="B1211" s="2" t="str">
        <f t="shared" si="41"/>
        <v>k0torn002at11b1x5</v>
      </c>
      <c r="C1211" t="s">
        <v>1955</v>
      </c>
      <c r="D1211">
        <v>0.192</v>
      </c>
      <c r="E1211">
        <f t="shared" si="42"/>
        <v>4</v>
      </c>
    </row>
    <row r="1212" spans="2:5" x14ac:dyDescent="0.35">
      <c r="B1212" s="2" t="str">
        <f t="shared" si="41"/>
        <v>k0torn002at11c1x5</v>
      </c>
      <c r="C1212" t="s">
        <v>1956</v>
      </c>
      <c r="D1212">
        <v>0.192</v>
      </c>
      <c r="E1212">
        <f t="shared" si="42"/>
        <v>4</v>
      </c>
    </row>
    <row r="1213" spans="2:5" x14ac:dyDescent="0.35">
      <c r="B1213" s="2" t="str">
        <f t="shared" si="41"/>
        <v>k0torn002at11c2x5</v>
      </c>
      <c r="C1213" t="s">
        <v>1957</v>
      </c>
      <c r="D1213">
        <v>0.24</v>
      </c>
      <c r="E1213">
        <f t="shared" si="42"/>
        <v>5</v>
      </c>
    </row>
    <row r="1214" spans="2:5" x14ac:dyDescent="0.35">
      <c r="B1214" s="2" t="str">
        <f t="shared" si="41"/>
        <v>k0torn002at11c4x5</v>
      </c>
      <c r="C1214" t="s">
        <v>1958</v>
      </c>
      <c r="D1214">
        <v>0.432</v>
      </c>
      <c r="E1214">
        <f t="shared" si="42"/>
        <v>9</v>
      </c>
    </row>
    <row r="1215" spans="2:5" x14ac:dyDescent="0.35">
      <c r="B1215" s="2" t="str">
        <f t="shared" si="41"/>
        <v>k0torn002at11b1x5</v>
      </c>
      <c r="C1215" t="s">
        <v>228</v>
      </c>
      <c r="D1215">
        <v>0.192</v>
      </c>
      <c r="E1215">
        <f t="shared" si="42"/>
        <v>4</v>
      </c>
    </row>
    <row r="1216" spans="2:5" x14ac:dyDescent="0.35">
      <c r="B1216" s="2" t="str">
        <f t="shared" si="41"/>
        <v>k0torn002at11c1x5</v>
      </c>
      <c r="C1216" t="s">
        <v>229</v>
      </c>
      <c r="D1216">
        <v>0.192</v>
      </c>
      <c r="E1216">
        <f t="shared" si="42"/>
        <v>4</v>
      </c>
    </row>
    <row r="1217" spans="2:5" x14ac:dyDescent="0.35">
      <c r="B1217" s="2" t="str">
        <f t="shared" si="41"/>
        <v>k0torn002at11c2x5</v>
      </c>
      <c r="C1217" t="s">
        <v>230</v>
      </c>
      <c r="D1217">
        <v>0.24</v>
      </c>
      <c r="E1217">
        <f t="shared" si="42"/>
        <v>5</v>
      </c>
    </row>
    <row r="1218" spans="2:5" x14ac:dyDescent="0.35">
      <c r="B1218" s="2" t="str">
        <f t="shared" si="41"/>
        <v>k0torn002at11c4x5</v>
      </c>
      <c r="C1218" t="s">
        <v>231</v>
      </c>
      <c r="D1218">
        <v>0.432</v>
      </c>
      <c r="E1218">
        <f t="shared" si="42"/>
        <v>9</v>
      </c>
    </row>
    <row r="1219" spans="2:5" x14ac:dyDescent="0.35">
      <c r="B1219" s="2" t="str">
        <f t="shared" ref="B1219:B1282" si="43">REPLACE(C1219,11,1,"t")</f>
        <v>k0tqolp01at1100x5</v>
      </c>
      <c r="C1219" t="s">
        <v>1959</v>
      </c>
      <c r="D1219">
        <v>0.33600000000000002</v>
      </c>
      <c r="E1219">
        <f t="shared" ref="E1219:E1282" si="44">D1219/0.048</f>
        <v>7</v>
      </c>
    </row>
    <row r="1220" spans="2:5" x14ac:dyDescent="0.35">
      <c r="B1220" s="2" t="str">
        <f t="shared" si="43"/>
        <v>k0tqolp01at1100x5</v>
      </c>
      <c r="C1220" t="s">
        <v>1960</v>
      </c>
      <c r="D1220">
        <v>0.33600000000000002</v>
      </c>
      <c r="E1220">
        <f t="shared" si="44"/>
        <v>7</v>
      </c>
    </row>
    <row r="1221" spans="2:5" x14ac:dyDescent="0.35">
      <c r="B1221" s="2" t="str">
        <f t="shared" si="43"/>
        <v>k0tqolp01at1100x5</v>
      </c>
      <c r="C1221" t="s">
        <v>1961</v>
      </c>
      <c r="D1221">
        <v>0.33600000000000002</v>
      </c>
      <c r="E1221">
        <f t="shared" si="44"/>
        <v>7</v>
      </c>
    </row>
    <row r="1222" spans="2:5" x14ac:dyDescent="0.35">
      <c r="B1222" s="2" t="str">
        <f t="shared" si="43"/>
        <v>k0tqolp01at1100x5</v>
      </c>
      <c r="C1222" t="s">
        <v>474</v>
      </c>
      <c r="D1222">
        <v>0.33600000000000002</v>
      </c>
      <c r="E1222">
        <f t="shared" si="44"/>
        <v>7</v>
      </c>
    </row>
    <row r="1223" spans="2:5" x14ac:dyDescent="0.35">
      <c r="B1223" s="2" t="str">
        <f t="shared" si="43"/>
        <v>k0tqolp01at1100x5</v>
      </c>
      <c r="C1223" t="s">
        <v>475</v>
      </c>
      <c r="D1223">
        <v>0.33600000000000002</v>
      </c>
      <c r="E1223">
        <f t="shared" si="44"/>
        <v>7</v>
      </c>
    </row>
    <row r="1224" spans="2:5" x14ac:dyDescent="0.35">
      <c r="B1224" s="2" t="str">
        <f t="shared" si="43"/>
        <v>k0tqolp10at1100x5</v>
      </c>
      <c r="C1224" t="s">
        <v>1962</v>
      </c>
      <c r="D1224">
        <v>0.33600000000000002</v>
      </c>
      <c r="E1224">
        <f t="shared" si="44"/>
        <v>7</v>
      </c>
    </row>
    <row r="1225" spans="2:5" x14ac:dyDescent="0.35">
      <c r="B1225" s="2" t="str">
        <f t="shared" si="43"/>
        <v>k0tqolp10at1100x5</v>
      </c>
      <c r="C1225" t="s">
        <v>1963</v>
      </c>
      <c r="D1225">
        <v>0.33600000000000002</v>
      </c>
      <c r="E1225">
        <f t="shared" si="44"/>
        <v>7</v>
      </c>
    </row>
    <row r="1226" spans="2:5" x14ac:dyDescent="0.35">
      <c r="B1226" s="2" t="str">
        <f t="shared" si="43"/>
        <v>k0tqolp10at1100x5</v>
      </c>
      <c r="C1226" t="s">
        <v>1964</v>
      </c>
      <c r="D1226">
        <v>0.33600000000000002</v>
      </c>
      <c r="E1226">
        <f t="shared" si="44"/>
        <v>7</v>
      </c>
    </row>
    <row r="1227" spans="2:5" x14ac:dyDescent="0.35">
      <c r="B1227" s="2" t="str">
        <f t="shared" si="43"/>
        <v>k0tqolp10at1100x5</v>
      </c>
      <c r="C1227" t="s">
        <v>1965</v>
      </c>
      <c r="D1227">
        <v>0.33600000000000002</v>
      </c>
      <c r="E1227">
        <f t="shared" si="44"/>
        <v>7</v>
      </c>
    </row>
    <row r="1228" spans="2:5" x14ac:dyDescent="0.35">
      <c r="B1228" s="2" t="str">
        <f t="shared" si="43"/>
        <v>k0tqolp10at1100x5</v>
      </c>
      <c r="C1228" t="s">
        <v>476</v>
      </c>
      <c r="D1228">
        <v>0.33600000000000002</v>
      </c>
      <c r="E1228">
        <f t="shared" si="44"/>
        <v>7</v>
      </c>
    </row>
    <row r="1229" spans="2:5" x14ac:dyDescent="0.35">
      <c r="B1229" s="2" t="str">
        <f t="shared" si="43"/>
        <v>k0trm0023at12b1x5</v>
      </c>
      <c r="C1229" t="s">
        <v>1966</v>
      </c>
      <c r="D1229">
        <v>0.38400000000000001</v>
      </c>
      <c r="E1229">
        <f t="shared" si="44"/>
        <v>8</v>
      </c>
    </row>
    <row r="1230" spans="2:5" x14ac:dyDescent="0.35">
      <c r="B1230" s="2" t="str">
        <f t="shared" si="43"/>
        <v>k0trm0023at12c1x5</v>
      </c>
      <c r="C1230" t="s">
        <v>1967</v>
      </c>
      <c r="D1230">
        <v>0.38400000000000001</v>
      </c>
      <c r="E1230">
        <f t="shared" si="44"/>
        <v>8</v>
      </c>
    </row>
    <row r="1231" spans="2:5" x14ac:dyDescent="0.35">
      <c r="B1231" s="2" t="str">
        <f t="shared" si="43"/>
        <v>k0trm0023at12c2x5</v>
      </c>
      <c r="C1231" t="s">
        <v>1968</v>
      </c>
      <c r="D1231">
        <v>0.432</v>
      </c>
      <c r="E1231">
        <f t="shared" si="44"/>
        <v>9</v>
      </c>
    </row>
    <row r="1232" spans="2:5" x14ac:dyDescent="0.35">
      <c r="B1232" s="2" t="str">
        <f t="shared" si="43"/>
        <v>k0trm0023at12c4x5</v>
      </c>
      <c r="C1232" t="s">
        <v>1969</v>
      </c>
      <c r="D1232">
        <v>0.81599999999999995</v>
      </c>
      <c r="E1232">
        <f t="shared" si="44"/>
        <v>17</v>
      </c>
    </row>
    <row r="1233" spans="2:5" x14ac:dyDescent="0.35">
      <c r="B1233" s="2" t="str">
        <f t="shared" si="43"/>
        <v>k0trm0023at12b1x5</v>
      </c>
      <c r="C1233" t="s">
        <v>1970</v>
      </c>
      <c r="D1233">
        <v>0.38400000000000001</v>
      </c>
      <c r="E1233">
        <f t="shared" si="44"/>
        <v>8</v>
      </c>
    </row>
    <row r="1234" spans="2:5" x14ac:dyDescent="0.35">
      <c r="B1234" s="2" t="str">
        <f t="shared" si="43"/>
        <v>k0trm0023at12c1x5</v>
      </c>
      <c r="C1234" t="s">
        <v>1971</v>
      </c>
      <c r="D1234">
        <v>0.38400000000000001</v>
      </c>
      <c r="E1234">
        <f t="shared" si="44"/>
        <v>8</v>
      </c>
    </row>
    <row r="1235" spans="2:5" x14ac:dyDescent="0.35">
      <c r="B1235" s="2" t="str">
        <f t="shared" si="43"/>
        <v>k0trm0023at12c2x5</v>
      </c>
      <c r="C1235" t="s">
        <v>1972</v>
      </c>
      <c r="D1235">
        <v>0.432</v>
      </c>
      <c r="E1235">
        <f t="shared" si="44"/>
        <v>9</v>
      </c>
    </row>
    <row r="1236" spans="2:5" x14ac:dyDescent="0.35">
      <c r="B1236" s="2" t="str">
        <f t="shared" si="43"/>
        <v>k0trm0023at12c4x5</v>
      </c>
      <c r="C1236" t="s">
        <v>1973</v>
      </c>
      <c r="D1236">
        <v>0.81599999999999995</v>
      </c>
      <c r="E1236">
        <f t="shared" si="44"/>
        <v>17</v>
      </c>
    </row>
    <row r="1237" spans="2:5" x14ac:dyDescent="0.35">
      <c r="B1237" s="2" t="str">
        <f t="shared" si="43"/>
        <v>k0trm0023at12b1x5</v>
      </c>
      <c r="C1237" t="s">
        <v>1974</v>
      </c>
      <c r="D1237">
        <v>0.38400000000000001</v>
      </c>
      <c r="E1237">
        <f t="shared" si="44"/>
        <v>8</v>
      </c>
    </row>
    <row r="1238" spans="2:5" x14ac:dyDescent="0.35">
      <c r="B1238" s="2" t="str">
        <f t="shared" si="43"/>
        <v>k0trm0023at12c1x5</v>
      </c>
      <c r="C1238" t="s">
        <v>1975</v>
      </c>
      <c r="D1238">
        <v>0.38400000000000001</v>
      </c>
      <c r="E1238">
        <f t="shared" si="44"/>
        <v>8</v>
      </c>
    </row>
    <row r="1239" spans="2:5" x14ac:dyDescent="0.35">
      <c r="B1239" s="2" t="str">
        <f t="shared" si="43"/>
        <v>k0trm0023at12c2x5</v>
      </c>
      <c r="C1239" t="s">
        <v>1976</v>
      </c>
      <c r="D1239">
        <v>0.432</v>
      </c>
      <c r="E1239">
        <f t="shared" si="44"/>
        <v>9</v>
      </c>
    </row>
    <row r="1240" spans="2:5" x14ac:dyDescent="0.35">
      <c r="B1240" s="2" t="str">
        <f t="shared" si="43"/>
        <v>k0trm0023at12c4x5</v>
      </c>
      <c r="C1240" t="s">
        <v>1977</v>
      </c>
      <c r="D1240">
        <v>0.81599999999999995</v>
      </c>
      <c r="E1240">
        <f t="shared" si="44"/>
        <v>17</v>
      </c>
    </row>
    <row r="1241" spans="2:5" x14ac:dyDescent="0.35">
      <c r="B1241" s="2" t="str">
        <f t="shared" si="43"/>
        <v>k0trm0023at12b1x5</v>
      </c>
      <c r="C1241" t="s">
        <v>1978</v>
      </c>
      <c r="D1241">
        <v>0.38400000000000001</v>
      </c>
      <c r="E1241">
        <f t="shared" si="44"/>
        <v>8</v>
      </c>
    </row>
    <row r="1242" spans="2:5" x14ac:dyDescent="0.35">
      <c r="B1242" s="2" t="str">
        <f t="shared" si="43"/>
        <v>k0trm0023at12c1x5</v>
      </c>
      <c r="C1242" t="s">
        <v>1979</v>
      </c>
      <c r="D1242">
        <v>0.38400000000000001</v>
      </c>
      <c r="E1242">
        <f t="shared" si="44"/>
        <v>8</v>
      </c>
    </row>
    <row r="1243" spans="2:5" x14ac:dyDescent="0.35">
      <c r="B1243" s="2" t="str">
        <f t="shared" si="43"/>
        <v>k0trm0023at12c2x5</v>
      </c>
      <c r="C1243" t="s">
        <v>1980</v>
      </c>
      <c r="D1243">
        <v>0.432</v>
      </c>
      <c r="E1243">
        <f t="shared" si="44"/>
        <v>9</v>
      </c>
    </row>
    <row r="1244" spans="2:5" x14ac:dyDescent="0.35">
      <c r="B1244" s="2" t="str">
        <f t="shared" si="43"/>
        <v>k0trm0023at12c4x5</v>
      </c>
      <c r="C1244" t="s">
        <v>1981</v>
      </c>
      <c r="D1244">
        <v>0.81599999999999995</v>
      </c>
      <c r="E1244">
        <f t="shared" si="44"/>
        <v>17</v>
      </c>
    </row>
    <row r="1245" spans="2:5" x14ac:dyDescent="0.35">
      <c r="B1245" s="2" t="str">
        <f t="shared" si="43"/>
        <v>k0trm0023at12b1x5</v>
      </c>
      <c r="C1245" t="s">
        <v>232</v>
      </c>
      <c r="D1245">
        <v>0.38400000000000001</v>
      </c>
      <c r="E1245">
        <f t="shared" si="44"/>
        <v>8</v>
      </c>
    </row>
    <row r="1246" spans="2:5" x14ac:dyDescent="0.35">
      <c r="B1246" s="2" t="str">
        <f t="shared" si="43"/>
        <v>k0trm0023at12c1x5</v>
      </c>
      <c r="C1246" t="s">
        <v>233</v>
      </c>
      <c r="D1246">
        <v>0.38400000000000001</v>
      </c>
      <c r="E1246">
        <f t="shared" si="44"/>
        <v>8</v>
      </c>
    </row>
    <row r="1247" spans="2:5" x14ac:dyDescent="0.35">
      <c r="B1247" s="2" t="str">
        <f t="shared" si="43"/>
        <v>k0trm0023at12c2x5</v>
      </c>
      <c r="C1247" t="s">
        <v>234</v>
      </c>
      <c r="D1247">
        <v>0.432</v>
      </c>
      <c r="E1247">
        <f t="shared" si="44"/>
        <v>9</v>
      </c>
    </row>
    <row r="1248" spans="2:5" x14ac:dyDescent="0.35">
      <c r="B1248" s="2" t="str">
        <f t="shared" si="43"/>
        <v>k0trm0023at12c4x5</v>
      </c>
      <c r="C1248" t="s">
        <v>235</v>
      </c>
      <c r="D1248">
        <v>0.81599999999999995</v>
      </c>
      <c r="E1248">
        <f t="shared" si="44"/>
        <v>17</v>
      </c>
    </row>
    <row r="1249" spans="2:5" x14ac:dyDescent="0.35">
      <c r="B1249" s="2" t="str">
        <f t="shared" si="43"/>
        <v>k0tsgt0d0at14c3x5</v>
      </c>
      <c r="C1249" t="s">
        <v>1982</v>
      </c>
      <c r="D1249">
        <v>0.76800000000000002</v>
      </c>
      <c r="E1249">
        <f t="shared" si="44"/>
        <v>16</v>
      </c>
    </row>
    <row r="1250" spans="2:5" x14ac:dyDescent="0.35">
      <c r="B1250" s="2" t="str">
        <f t="shared" si="43"/>
        <v>k0tsgt0d0at14c3x5</v>
      </c>
      <c r="C1250" t="s">
        <v>1983</v>
      </c>
      <c r="D1250">
        <v>0.76800000000000002</v>
      </c>
      <c r="E1250">
        <f t="shared" si="44"/>
        <v>16</v>
      </c>
    </row>
    <row r="1251" spans="2:5" x14ac:dyDescent="0.35">
      <c r="B1251" s="2" t="str">
        <f t="shared" si="43"/>
        <v>k0tsgt0d0at14c3x5</v>
      </c>
      <c r="C1251" t="s">
        <v>1984</v>
      </c>
      <c r="D1251">
        <v>0.76800000000000002</v>
      </c>
      <c r="E1251">
        <f t="shared" si="44"/>
        <v>16</v>
      </c>
    </row>
    <row r="1252" spans="2:5" x14ac:dyDescent="0.35">
      <c r="B1252" s="2" t="str">
        <f t="shared" si="43"/>
        <v>k0tsgt0d0at14c3x5</v>
      </c>
      <c r="C1252" t="s">
        <v>477</v>
      </c>
      <c r="D1252">
        <v>0.76800000000000002</v>
      </c>
      <c r="E1252">
        <f t="shared" si="44"/>
        <v>16</v>
      </c>
    </row>
    <row r="1253" spans="2:5" x14ac:dyDescent="0.35">
      <c r="B1253" s="2" t="str">
        <f t="shared" si="43"/>
        <v>k0tsgt0d0bt14c3x5</v>
      </c>
      <c r="C1253" t="s">
        <v>1985</v>
      </c>
      <c r="D1253">
        <v>0.76800000000000002</v>
      </c>
      <c r="E1253">
        <f t="shared" si="44"/>
        <v>16</v>
      </c>
    </row>
    <row r="1254" spans="2:5" x14ac:dyDescent="0.35">
      <c r="B1254" s="2" t="str">
        <f t="shared" si="43"/>
        <v>k0tsgt0d0bt14c3x5</v>
      </c>
      <c r="C1254" t="s">
        <v>1986</v>
      </c>
      <c r="D1254">
        <v>0.76800000000000002</v>
      </c>
      <c r="E1254">
        <f t="shared" si="44"/>
        <v>16</v>
      </c>
    </row>
    <row r="1255" spans="2:5" x14ac:dyDescent="0.35">
      <c r="B1255" s="2" t="str">
        <f t="shared" si="43"/>
        <v>k0tsgt0d0bt14c3x5</v>
      </c>
      <c r="C1255" t="s">
        <v>1987</v>
      </c>
      <c r="D1255">
        <v>0.76800000000000002</v>
      </c>
      <c r="E1255">
        <f t="shared" si="44"/>
        <v>16</v>
      </c>
    </row>
    <row r="1256" spans="2:5" x14ac:dyDescent="0.35">
      <c r="B1256" s="2" t="str">
        <f t="shared" si="43"/>
        <v>k0tsgt0d0bt14c3x5</v>
      </c>
      <c r="C1256" t="s">
        <v>478</v>
      </c>
      <c r="D1256">
        <v>0.76800000000000002</v>
      </c>
      <c r="E1256">
        <f t="shared" si="44"/>
        <v>16</v>
      </c>
    </row>
    <row r="1257" spans="2:5" x14ac:dyDescent="0.35">
      <c r="B1257" s="2" t="str">
        <f t="shared" si="43"/>
        <v>k0tsgt0d1at14c3x5</v>
      </c>
      <c r="C1257" t="s">
        <v>1988</v>
      </c>
      <c r="D1257">
        <v>0.76800000000000002</v>
      </c>
      <c r="E1257">
        <f t="shared" si="44"/>
        <v>16</v>
      </c>
    </row>
    <row r="1258" spans="2:5" x14ac:dyDescent="0.35">
      <c r="B1258" s="2" t="str">
        <f t="shared" si="43"/>
        <v>k0tsgt0d1at14c3x5</v>
      </c>
      <c r="C1258" t="s">
        <v>1989</v>
      </c>
      <c r="D1258">
        <v>0.76800000000000002</v>
      </c>
      <c r="E1258">
        <f t="shared" si="44"/>
        <v>16</v>
      </c>
    </row>
    <row r="1259" spans="2:5" x14ac:dyDescent="0.35">
      <c r="B1259" s="2" t="str">
        <f t="shared" si="43"/>
        <v>k0tsgt0d1at14c3x5</v>
      </c>
      <c r="C1259" t="s">
        <v>1990</v>
      </c>
      <c r="D1259">
        <v>0.76800000000000002</v>
      </c>
      <c r="E1259">
        <f t="shared" si="44"/>
        <v>16</v>
      </c>
    </row>
    <row r="1260" spans="2:5" x14ac:dyDescent="0.35">
      <c r="B1260" s="2" t="str">
        <f t="shared" si="43"/>
        <v>k0tsgt0d1at14c3x5</v>
      </c>
      <c r="C1260" t="s">
        <v>479</v>
      </c>
      <c r="D1260">
        <v>0.76800000000000002</v>
      </c>
      <c r="E1260">
        <f t="shared" si="44"/>
        <v>16</v>
      </c>
    </row>
    <row r="1261" spans="2:5" x14ac:dyDescent="0.35">
      <c r="B1261" s="2" t="str">
        <f t="shared" si="43"/>
        <v>k0tsgt0d1bt14c3x5</v>
      </c>
      <c r="C1261" t="s">
        <v>1991</v>
      </c>
      <c r="D1261">
        <v>0.76800000000000002</v>
      </c>
      <c r="E1261">
        <f t="shared" si="44"/>
        <v>16</v>
      </c>
    </row>
    <row r="1262" spans="2:5" x14ac:dyDescent="0.35">
      <c r="B1262" s="2" t="str">
        <f t="shared" si="43"/>
        <v>k0tsgt0d1bt14c3x5</v>
      </c>
      <c r="C1262" t="s">
        <v>1992</v>
      </c>
      <c r="D1262">
        <v>0.76800000000000002</v>
      </c>
      <c r="E1262">
        <f t="shared" si="44"/>
        <v>16</v>
      </c>
    </row>
    <row r="1263" spans="2:5" x14ac:dyDescent="0.35">
      <c r="B1263" s="2" t="str">
        <f t="shared" si="43"/>
        <v>k0tsgt0d1bt14c3x5</v>
      </c>
      <c r="C1263" t="s">
        <v>1993</v>
      </c>
      <c r="D1263">
        <v>0.76800000000000002</v>
      </c>
      <c r="E1263">
        <f t="shared" si="44"/>
        <v>16</v>
      </c>
    </row>
    <row r="1264" spans="2:5" x14ac:dyDescent="0.35">
      <c r="B1264" s="2" t="str">
        <f t="shared" si="43"/>
        <v>k0tsgt0d1bt14c3x5</v>
      </c>
      <c r="C1264" t="s">
        <v>480</v>
      </c>
      <c r="D1264">
        <v>0.76800000000000002</v>
      </c>
      <c r="E1264">
        <f t="shared" si="44"/>
        <v>16</v>
      </c>
    </row>
    <row r="1265" spans="1:5" x14ac:dyDescent="0.35">
      <c r="B1265" s="2" t="str">
        <f t="shared" si="43"/>
        <v>k0ttihi00at11b1x5</v>
      </c>
      <c r="C1265" t="s">
        <v>1994</v>
      </c>
      <c r="D1265">
        <v>9.6000000000000002E-2</v>
      </c>
      <c r="E1265">
        <f t="shared" si="44"/>
        <v>2</v>
      </c>
    </row>
    <row r="1266" spans="1:5" x14ac:dyDescent="0.35">
      <c r="B1266" s="2" t="str">
        <f t="shared" si="43"/>
        <v>k0ttihi00at11c1x5</v>
      </c>
      <c r="C1266" t="s">
        <v>1995</v>
      </c>
      <c r="D1266">
        <v>9.6000000000000002E-2</v>
      </c>
      <c r="E1266">
        <f t="shared" si="44"/>
        <v>2</v>
      </c>
    </row>
    <row r="1267" spans="1:5" x14ac:dyDescent="0.35">
      <c r="B1267" s="2" t="str">
        <f t="shared" si="43"/>
        <v>k0ttihi00at11b1x5</v>
      </c>
      <c r="C1267" t="s">
        <v>1996</v>
      </c>
      <c r="D1267">
        <v>9.6000000000000002E-2</v>
      </c>
      <c r="E1267">
        <f t="shared" si="44"/>
        <v>2</v>
      </c>
    </row>
    <row r="1268" spans="1:5" x14ac:dyDescent="0.35">
      <c r="B1268" s="2" t="str">
        <f t="shared" si="43"/>
        <v>k0ttihi00at11c1x5</v>
      </c>
      <c r="C1268" t="s">
        <v>1997</v>
      </c>
      <c r="D1268">
        <v>9.6000000000000002E-2</v>
      </c>
      <c r="E1268">
        <f t="shared" si="44"/>
        <v>2</v>
      </c>
    </row>
    <row r="1269" spans="1:5" x14ac:dyDescent="0.35">
      <c r="B1269" s="2" t="str">
        <f t="shared" si="43"/>
        <v>k0ttihi00at11b1x5</v>
      </c>
      <c r="C1269" t="s">
        <v>1998</v>
      </c>
      <c r="D1269">
        <v>9.6000000000000002E-2</v>
      </c>
      <c r="E1269">
        <f t="shared" si="44"/>
        <v>2</v>
      </c>
    </row>
    <row r="1270" spans="1:5" x14ac:dyDescent="0.35">
      <c r="B1270" s="2" t="str">
        <f t="shared" si="43"/>
        <v>k0ttihi00at11c1x5</v>
      </c>
      <c r="C1270" t="s">
        <v>1999</v>
      </c>
      <c r="D1270">
        <v>9.6000000000000002E-2</v>
      </c>
      <c r="E1270">
        <f t="shared" si="44"/>
        <v>2</v>
      </c>
    </row>
    <row r="1271" spans="1:5" x14ac:dyDescent="0.35">
      <c r="B1271" s="2" t="str">
        <f t="shared" si="43"/>
        <v>k0ttihi00at11b1x5</v>
      </c>
      <c r="C1271" t="s">
        <v>2000</v>
      </c>
      <c r="D1271">
        <v>9.6000000000000002E-2</v>
      </c>
      <c r="E1271">
        <f t="shared" si="44"/>
        <v>2</v>
      </c>
    </row>
    <row r="1272" spans="1:5" x14ac:dyDescent="0.35">
      <c r="B1272" s="2" t="str">
        <f t="shared" si="43"/>
        <v>k0ttihi00at11c1x5</v>
      </c>
      <c r="C1272" t="s">
        <v>2001</v>
      </c>
      <c r="D1272">
        <v>9.6000000000000002E-2</v>
      </c>
      <c r="E1272">
        <f t="shared" si="44"/>
        <v>2</v>
      </c>
    </row>
    <row r="1273" spans="1:5" x14ac:dyDescent="0.35">
      <c r="A1273" t="s">
        <v>236</v>
      </c>
      <c r="B1273" s="2" t="str">
        <f t="shared" si="43"/>
        <v>k0ttihi00at11b1x5</v>
      </c>
      <c r="C1273" t="s">
        <v>481</v>
      </c>
      <c r="D1273">
        <v>9.6000000000000002E-2</v>
      </c>
      <c r="E1273">
        <f t="shared" si="44"/>
        <v>2</v>
      </c>
    </row>
    <row r="1274" spans="1:5" x14ac:dyDescent="0.35">
      <c r="A1274" t="s">
        <v>237</v>
      </c>
      <c r="B1274" s="2" t="str">
        <f t="shared" si="43"/>
        <v>k0ttihi00at11c1x5</v>
      </c>
      <c r="C1274" t="s">
        <v>482</v>
      </c>
      <c r="D1274">
        <v>9.6000000000000002E-2</v>
      </c>
      <c r="E1274">
        <f t="shared" si="44"/>
        <v>2</v>
      </c>
    </row>
    <row r="1275" spans="1:5" x14ac:dyDescent="0.35">
      <c r="B1275" s="2" t="str">
        <f t="shared" si="43"/>
        <v>k0ttilo00at11b1x5</v>
      </c>
      <c r="C1275" t="s">
        <v>2002</v>
      </c>
      <c r="D1275">
        <v>0.14399999999999999</v>
      </c>
      <c r="E1275">
        <f t="shared" si="44"/>
        <v>2.9999999999999996</v>
      </c>
    </row>
    <row r="1276" spans="1:5" x14ac:dyDescent="0.35">
      <c r="B1276" s="2" t="str">
        <f t="shared" si="43"/>
        <v>k0ttilo00at11c1x5</v>
      </c>
      <c r="C1276" t="s">
        <v>2003</v>
      </c>
      <c r="D1276">
        <v>0.14399999999999999</v>
      </c>
      <c r="E1276">
        <f t="shared" si="44"/>
        <v>2.9999999999999996</v>
      </c>
    </row>
    <row r="1277" spans="1:5" x14ac:dyDescent="0.35">
      <c r="B1277" s="2" t="str">
        <f t="shared" si="43"/>
        <v>k0ttilo00at11b1x5</v>
      </c>
      <c r="C1277" t="s">
        <v>2004</v>
      </c>
      <c r="D1277">
        <v>0.14399999999999999</v>
      </c>
      <c r="E1277">
        <f t="shared" si="44"/>
        <v>2.9999999999999996</v>
      </c>
    </row>
    <row r="1278" spans="1:5" x14ac:dyDescent="0.35">
      <c r="B1278" s="2" t="str">
        <f t="shared" si="43"/>
        <v>k0ttilo00at11c1x5</v>
      </c>
      <c r="C1278" t="s">
        <v>2005</v>
      </c>
      <c r="D1278">
        <v>0.14399999999999999</v>
      </c>
      <c r="E1278">
        <f t="shared" si="44"/>
        <v>2.9999999999999996</v>
      </c>
    </row>
    <row r="1279" spans="1:5" x14ac:dyDescent="0.35">
      <c r="B1279" s="2" t="str">
        <f t="shared" si="43"/>
        <v>k0ttilo00at11b1x5</v>
      </c>
      <c r="C1279" t="s">
        <v>2006</v>
      </c>
      <c r="D1279">
        <v>0.14399999999999999</v>
      </c>
      <c r="E1279">
        <f t="shared" si="44"/>
        <v>2.9999999999999996</v>
      </c>
    </row>
    <row r="1280" spans="1:5" x14ac:dyDescent="0.35">
      <c r="B1280" s="2" t="str">
        <f t="shared" si="43"/>
        <v>k0ttilo00at11c1x5</v>
      </c>
      <c r="C1280" t="s">
        <v>2007</v>
      </c>
      <c r="D1280">
        <v>0.14399999999999999</v>
      </c>
      <c r="E1280">
        <f t="shared" si="44"/>
        <v>2.9999999999999996</v>
      </c>
    </row>
    <row r="1281" spans="1:5" x14ac:dyDescent="0.35">
      <c r="B1281" s="2" t="str">
        <f t="shared" si="43"/>
        <v>k0ttilo00at11b1x5</v>
      </c>
      <c r="C1281" t="s">
        <v>2008</v>
      </c>
      <c r="D1281">
        <v>0.14399999999999999</v>
      </c>
      <c r="E1281">
        <f t="shared" si="44"/>
        <v>2.9999999999999996</v>
      </c>
    </row>
    <row r="1282" spans="1:5" x14ac:dyDescent="0.35">
      <c r="A1282" t="s">
        <v>238</v>
      </c>
      <c r="B1282" s="2" t="str">
        <f t="shared" si="43"/>
        <v>k0ttilo00at11c1x5</v>
      </c>
      <c r="C1282" t="s">
        <v>2009</v>
      </c>
      <c r="D1282">
        <v>0.14399999999999999</v>
      </c>
      <c r="E1282">
        <f t="shared" si="44"/>
        <v>2.9999999999999996</v>
      </c>
    </row>
    <row r="1283" spans="1:5" x14ac:dyDescent="0.35">
      <c r="A1283" t="s">
        <v>239</v>
      </c>
      <c r="B1283" s="2" t="str">
        <f t="shared" ref="B1283:B1346" si="45">REPLACE(C1283,11,1,"t")</f>
        <v>k0ttilo00at11b1x5</v>
      </c>
      <c r="C1283" t="s">
        <v>483</v>
      </c>
      <c r="D1283">
        <v>0.14399999999999999</v>
      </c>
      <c r="E1283">
        <f t="shared" ref="E1283:E1346" si="46">D1283/0.048</f>
        <v>2.9999999999999996</v>
      </c>
    </row>
    <row r="1284" spans="1:5" x14ac:dyDescent="0.35">
      <c r="B1284" s="2" t="str">
        <f t="shared" si="45"/>
        <v>k0ttilo00at11c1x5</v>
      </c>
      <c r="C1284" t="s">
        <v>484</v>
      </c>
      <c r="D1284">
        <v>0.14399999999999999</v>
      </c>
      <c r="E1284">
        <f t="shared" si="46"/>
        <v>2.9999999999999996</v>
      </c>
    </row>
    <row r="1285" spans="1:5" x14ac:dyDescent="0.35">
      <c r="B1285" s="2" t="str">
        <f t="shared" si="45"/>
        <v>k0txnr002at11b1x5</v>
      </c>
      <c r="C1285" t="s">
        <v>2010</v>
      </c>
      <c r="D1285">
        <v>0.28799999999999998</v>
      </c>
      <c r="E1285">
        <f t="shared" si="46"/>
        <v>5.9999999999999991</v>
      </c>
    </row>
    <row r="1286" spans="1:5" x14ac:dyDescent="0.35">
      <c r="B1286" s="2" t="str">
        <f t="shared" si="45"/>
        <v>k0txnr002at11b1x7</v>
      </c>
      <c r="C1286" t="s">
        <v>2011</v>
      </c>
      <c r="D1286">
        <v>0.432</v>
      </c>
      <c r="E1286">
        <f t="shared" si="46"/>
        <v>9</v>
      </c>
    </row>
    <row r="1287" spans="1:5" x14ac:dyDescent="0.35">
      <c r="B1287" s="2" t="str">
        <f t="shared" si="45"/>
        <v>k0txnr002at11c1x5</v>
      </c>
      <c r="C1287" t="s">
        <v>2012</v>
      </c>
      <c r="D1287">
        <v>0.28799999999999998</v>
      </c>
      <c r="E1287">
        <f t="shared" si="46"/>
        <v>5.9999999999999991</v>
      </c>
    </row>
    <row r="1288" spans="1:5" x14ac:dyDescent="0.35">
      <c r="B1288" s="2" t="str">
        <f t="shared" si="45"/>
        <v>k0txnr002at11c1x7</v>
      </c>
      <c r="C1288" t="s">
        <v>2013</v>
      </c>
      <c r="D1288">
        <v>0.432</v>
      </c>
      <c r="E1288">
        <f t="shared" si="46"/>
        <v>9</v>
      </c>
    </row>
    <row r="1289" spans="1:5" x14ac:dyDescent="0.35">
      <c r="B1289" s="2" t="str">
        <f t="shared" si="45"/>
        <v>k0txnr002at11c2x5</v>
      </c>
      <c r="C1289" t="s">
        <v>2014</v>
      </c>
      <c r="D1289">
        <v>0.52800000000000002</v>
      </c>
      <c r="E1289">
        <f t="shared" si="46"/>
        <v>11</v>
      </c>
    </row>
    <row r="1290" spans="1:5" x14ac:dyDescent="0.35">
      <c r="B1290" s="2" t="str">
        <f t="shared" si="45"/>
        <v>k0txnr002at12c4x5</v>
      </c>
      <c r="C1290" t="s">
        <v>2015</v>
      </c>
      <c r="D1290">
        <v>0.52800000000000002</v>
      </c>
      <c r="E1290">
        <f t="shared" si="46"/>
        <v>11</v>
      </c>
    </row>
    <row r="1291" spans="1:5" x14ac:dyDescent="0.35">
      <c r="B1291" s="2" t="str">
        <f t="shared" si="45"/>
        <v>k0txnr002at11b1x5</v>
      </c>
      <c r="C1291" t="s">
        <v>2016</v>
      </c>
      <c r="D1291">
        <v>0.28799999999999998</v>
      </c>
      <c r="E1291">
        <f t="shared" si="46"/>
        <v>5.9999999999999991</v>
      </c>
    </row>
    <row r="1292" spans="1:5" x14ac:dyDescent="0.35">
      <c r="B1292" s="2" t="str">
        <f t="shared" si="45"/>
        <v>k0txnr002at11b1x7</v>
      </c>
      <c r="C1292" t="s">
        <v>2017</v>
      </c>
      <c r="D1292">
        <v>0.432</v>
      </c>
      <c r="E1292">
        <f t="shared" si="46"/>
        <v>9</v>
      </c>
    </row>
    <row r="1293" spans="1:5" x14ac:dyDescent="0.35">
      <c r="B1293" s="2" t="str">
        <f t="shared" si="45"/>
        <v>k0txnr002at11c1x5</v>
      </c>
      <c r="C1293" t="s">
        <v>2018</v>
      </c>
      <c r="D1293">
        <v>0.28799999999999998</v>
      </c>
      <c r="E1293">
        <f t="shared" si="46"/>
        <v>5.9999999999999991</v>
      </c>
    </row>
    <row r="1294" spans="1:5" x14ac:dyDescent="0.35">
      <c r="B1294" s="2" t="str">
        <f t="shared" si="45"/>
        <v>k0txnr002at11c1x7</v>
      </c>
      <c r="C1294" t="s">
        <v>2019</v>
      </c>
      <c r="D1294">
        <v>0.432</v>
      </c>
      <c r="E1294">
        <f t="shared" si="46"/>
        <v>9</v>
      </c>
    </row>
    <row r="1295" spans="1:5" x14ac:dyDescent="0.35">
      <c r="B1295" s="2" t="str">
        <f t="shared" si="45"/>
        <v>k0txnr002at11c2x5</v>
      </c>
      <c r="C1295" t="s">
        <v>2020</v>
      </c>
      <c r="D1295">
        <v>0.52800000000000002</v>
      </c>
      <c r="E1295">
        <f t="shared" si="46"/>
        <v>11</v>
      </c>
    </row>
    <row r="1296" spans="1:5" x14ac:dyDescent="0.35">
      <c r="B1296" s="2" t="str">
        <f t="shared" si="45"/>
        <v>k0txnr002at12c4x5</v>
      </c>
      <c r="C1296" t="s">
        <v>2021</v>
      </c>
      <c r="D1296">
        <v>0.52800000000000002</v>
      </c>
      <c r="E1296">
        <f t="shared" si="46"/>
        <v>11</v>
      </c>
    </row>
    <row r="1297" spans="2:5" x14ac:dyDescent="0.35">
      <c r="B1297" s="2" t="str">
        <f t="shared" si="45"/>
        <v>k0txnr002at11b1x5</v>
      </c>
      <c r="C1297" t="s">
        <v>2022</v>
      </c>
      <c r="D1297">
        <v>0.28799999999999998</v>
      </c>
      <c r="E1297">
        <f t="shared" si="46"/>
        <v>5.9999999999999991</v>
      </c>
    </row>
    <row r="1298" spans="2:5" x14ac:dyDescent="0.35">
      <c r="B1298" s="2" t="str">
        <f t="shared" si="45"/>
        <v>k0txnr002at11b1x7</v>
      </c>
      <c r="C1298" t="s">
        <v>2023</v>
      </c>
      <c r="D1298">
        <v>0.432</v>
      </c>
      <c r="E1298">
        <f t="shared" si="46"/>
        <v>9</v>
      </c>
    </row>
    <row r="1299" spans="2:5" x14ac:dyDescent="0.35">
      <c r="B1299" s="2" t="str">
        <f t="shared" si="45"/>
        <v>k0txnr002at11c1x5</v>
      </c>
      <c r="C1299" t="s">
        <v>2024</v>
      </c>
      <c r="D1299">
        <v>0.28799999999999998</v>
      </c>
      <c r="E1299">
        <f t="shared" si="46"/>
        <v>5.9999999999999991</v>
      </c>
    </row>
    <row r="1300" spans="2:5" x14ac:dyDescent="0.35">
      <c r="B1300" s="2" t="str">
        <f t="shared" si="45"/>
        <v>k0txnr002at11c1x7</v>
      </c>
      <c r="C1300" t="s">
        <v>2025</v>
      </c>
      <c r="D1300">
        <v>0.432</v>
      </c>
      <c r="E1300">
        <f t="shared" si="46"/>
        <v>9</v>
      </c>
    </row>
    <row r="1301" spans="2:5" x14ac:dyDescent="0.35">
      <c r="B1301" s="2" t="str">
        <f t="shared" si="45"/>
        <v>k0txnr002at11c2x5</v>
      </c>
      <c r="C1301" t="s">
        <v>2026</v>
      </c>
      <c r="D1301">
        <v>0.52800000000000002</v>
      </c>
      <c r="E1301">
        <f t="shared" si="46"/>
        <v>11</v>
      </c>
    </row>
    <row r="1302" spans="2:5" x14ac:dyDescent="0.35">
      <c r="B1302" s="2" t="str">
        <f t="shared" si="45"/>
        <v>k0txnr002at12c4x5</v>
      </c>
      <c r="C1302" t="s">
        <v>2027</v>
      </c>
      <c r="D1302">
        <v>0.52800000000000002</v>
      </c>
      <c r="E1302">
        <f t="shared" si="46"/>
        <v>11</v>
      </c>
    </row>
    <row r="1303" spans="2:5" x14ac:dyDescent="0.35">
      <c r="B1303" s="2" t="str">
        <f t="shared" si="45"/>
        <v>k0txnr002at11b1x5</v>
      </c>
      <c r="C1303" t="s">
        <v>2028</v>
      </c>
      <c r="D1303">
        <v>0.28799999999999998</v>
      </c>
      <c r="E1303">
        <f t="shared" si="46"/>
        <v>5.9999999999999991</v>
      </c>
    </row>
    <row r="1304" spans="2:5" x14ac:dyDescent="0.35">
      <c r="B1304" s="2" t="str">
        <f t="shared" si="45"/>
        <v>k0txnr002at11b1x7</v>
      </c>
      <c r="C1304" t="s">
        <v>2029</v>
      </c>
      <c r="D1304">
        <v>0.432</v>
      </c>
      <c r="E1304">
        <f t="shared" si="46"/>
        <v>9</v>
      </c>
    </row>
    <row r="1305" spans="2:5" x14ac:dyDescent="0.35">
      <c r="B1305" s="2" t="str">
        <f t="shared" si="45"/>
        <v>k0txnr002at11c1x5</v>
      </c>
      <c r="C1305" t="s">
        <v>2030</v>
      </c>
      <c r="D1305">
        <v>0.28799999999999998</v>
      </c>
      <c r="E1305">
        <f t="shared" si="46"/>
        <v>5.9999999999999991</v>
      </c>
    </row>
    <row r="1306" spans="2:5" x14ac:dyDescent="0.35">
      <c r="B1306" s="2" t="str">
        <f t="shared" si="45"/>
        <v>k0txnr002at11c1x7</v>
      </c>
      <c r="C1306" t="s">
        <v>2031</v>
      </c>
      <c r="D1306">
        <v>0.432</v>
      </c>
      <c r="E1306">
        <f t="shared" si="46"/>
        <v>9</v>
      </c>
    </row>
    <row r="1307" spans="2:5" x14ac:dyDescent="0.35">
      <c r="B1307" s="2" t="str">
        <f t="shared" si="45"/>
        <v>k0txnr002at11c2x5</v>
      </c>
      <c r="C1307" t="s">
        <v>2032</v>
      </c>
      <c r="D1307">
        <v>0.52800000000000002</v>
      </c>
      <c r="E1307">
        <f t="shared" si="46"/>
        <v>11</v>
      </c>
    </row>
    <row r="1308" spans="2:5" x14ac:dyDescent="0.35">
      <c r="B1308" s="2" t="str">
        <f t="shared" si="45"/>
        <v>k0txnr002at12c4x5</v>
      </c>
      <c r="C1308" t="s">
        <v>2033</v>
      </c>
      <c r="D1308">
        <v>0.52800000000000002</v>
      </c>
      <c r="E1308">
        <f t="shared" si="46"/>
        <v>11</v>
      </c>
    </row>
    <row r="1309" spans="2:5" x14ac:dyDescent="0.35">
      <c r="B1309" s="2" t="str">
        <f t="shared" si="45"/>
        <v>k0txnr002at11b1x5</v>
      </c>
      <c r="C1309" t="s">
        <v>240</v>
      </c>
      <c r="D1309">
        <v>0.28799999999999998</v>
      </c>
      <c r="E1309">
        <f t="shared" si="46"/>
        <v>5.9999999999999991</v>
      </c>
    </row>
    <row r="1310" spans="2:5" x14ac:dyDescent="0.35">
      <c r="B1310" s="2" t="str">
        <f t="shared" si="45"/>
        <v>k0txnr002at11b1x7</v>
      </c>
      <c r="C1310" t="s">
        <v>241</v>
      </c>
      <c r="D1310">
        <v>0.432</v>
      </c>
      <c r="E1310">
        <f t="shared" si="46"/>
        <v>9</v>
      </c>
    </row>
    <row r="1311" spans="2:5" x14ac:dyDescent="0.35">
      <c r="B1311" s="2" t="str">
        <f t="shared" si="45"/>
        <v>k0txnr002at11c1x5</v>
      </c>
      <c r="C1311" t="s">
        <v>242</v>
      </c>
      <c r="D1311">
        <v>0.28799999999999998</v>
      </c>
      <c r="E1311">
        <f t="shared" si="46"/>
        <v>5.9999999999999991</v>
      </c>
    </row>
    <row r="1312" spans="2:5" x14ac:dyDescent="0.35">
      <c r="B1312" s="2" t="str">
        <f t="shared" si="45"/>
        <v>k0txnr002at11c1x7</v>
      </c>
      <c r="C1312" t="s">
        <v>243</v>
      </c>
      <c r="D1312">
        <v>0.432</v>
      </c>
      <c r="E1312">
        <f t="shared" si="46"/>
        <v>9</v>
      </c>
    </row>
    <row r="1313" spans="2:5" x14ac:dyDescent="0.35">
      <c r="B1313" s="2" t="str">
        <f t="shared" si="45"/>
        <v>k0txnr002at11c2x5</v>
      </c>
      <c r="C1313" t="s">
        <v>244</v>
      </c>
      <c r="D1313">
        <v>0.52800000000000002</v>
      </c>
      <c r="E1313">
        <f t="shared" si="46"/>
        <v>11</v>
      </c>
    </row>
    <row r="1314" spans="2:5" x14ac:dyDescent="0.35">
      <c r="B1314" s="2" t="str">
        <f t="shared" si="45"/>
        <v>k0txnr002at12c4x5</v>
      </c>
      <c r="C1314" t="s">
        <v>245</v>
      </c>
      <c r="D1314">
        <v>0.52800000000000002</v>
      </c>
      <c r="E1314">
        <f t="shared" si="46"/>
        <v>11</v>
      </c>
    </row>
    <row r="1315" spans="2:5" x14ac:dyDescent="0.35">
      <c r="B1315" s="2" t="str">
        <f t="shared" si="45"/>
        <v>k0txor002at11b1x5</v>
      </c>
      <c r="C1315" t="s">
        <v>2034</v>
      </c>
      <c r="D1315">
        <v>0.28799999999999998</v>
      </c>
      <c r="E1315">
        <f t="shared" si="46"/>
        <v>5.9999999999999991</v>
      </c>
    </row>
    <row r="1316" spans="2:5" x14ac:dyDescent="0.35">
      <c r="B1316" s="2" t="str">
        <f t="shared" si="45"/>
        <v>k0txor002at11b1x7</v>
      </c>
      <c r="C1316" t="s">
        <v>2035</v>
      </c>
      <c r="D1316">
        <v>0.432</v>
      </c>
      <c r="E1316">
        <f t="shared" si="46"/>
        <v>9</v>
      </c>
    </row>
    <row r="1317" spans="2:5" x14ac:dyDescent="0.35">
      <c r="B1317" s="2" t="str">
        <f t="shared" si="45"/>
        <v>k0txor002at11c1x5</v>
      </c>
      <c r="C1317" t="s">
        <v>2036</v>
      </c>
      <c r="D1317">
        <v>0.28799999999999998</v>
      </c>
      <c r="E1317">
        <f t="shared" si="46"/>
        <v>5.9999999999999991</v>
      </c>
    </row>
    <row r="1318" spans="2:5" x14ac:dyDescent="0.35">
      <c r="B1318" s="2" t="str">
        <f t="shared" si="45"/>
        <v>k0txor002at11c1x7</v>
      </c>
      <c r="C1318" t="s">
        <v>2037</v>
      </c>
      <c r="D1318">
        <v>0.432</v>
      </c>
      <c r="E1318">
        <f t="shared" si="46"/>
        <v>9</v>
      </c>
    </row>
    <row r="1319" spans="2:5" x14ac:dyDescent="0.35">
      <c r="B1319" s="2" t="str">
        <f t="shared" si="45"/>
        <v>k0txor002at11c2x5</v>
      </c>
      <c r="C1319" t="s">
        <v>2038</v>
      </c>
      <c r="D1319">
        <v>0.52800000000000002</v>
      </c>
      <c r="E1319">
        <f t="shared" si="46"/>
        <v>11</v>
      </c>
    </row>
    <row r="1320" spans="2:5" x14ac:dyDescent="0.35">
      <c r="B1320" s="2" t="str">
        <f t="shared" si="45"/>
        <v>k0txor002at12c4x5</v>
      </c>
      <c r="C1320" t="s">
        <v>2039</v>
      </c>
      <c r="D1320">
        <v>0.52800000000000002</v>
      </c>
      <c r="E1320">
        <f t="shared" si="46"/>
        <v>11</v>
      </c>
    </row>
    <row r="1321" spans="2:5" x14ac:dyDescent="0.35">
      <c r="B1321" s="2" t="str">
        <f t="shared" si="45"/>
        <v>k0txor002at11b1x5</v>
      </c>
      <c r="C1321" t="s">
        <v>2040</v>
      </c>
      <c r="D1321">
        <v>0.28799999999999998</v>
      </c>
      <c r="E1321">
        <f t="shared" si="46"/>
        <v>5.9999999999999991</v>
      </c>
    </row>
    <row r="1322" spans="2:5" x14ac:dyDescent="0.35">
      <c r="B1322" s="2" t="str">
        <f t="shared" si="45"/>
        <v>k0txor002at11b1x7</v>
      </c>
      <c r="C1322" t="s">
        <v>2041</v>
      </c>
      <c r="D1322">
        <v>0.432</v>
      </c>
      <c r="E1322">
        <f t="shared" si="46"/>
        <v>9</v>
      </c>
    </row>
    <row r="1323" spans="2:5" x14ac:dyDescent="0.35">
      <c r="B1323" s="2" t="str">
        <f t="shared" si="45"/>
        <v>k0txor002at11c1x5</v>
      </c>
      <c r="C1323" t="s">
        <v>2042</v>
      </c>
      <c r="D1323">
        <v>0.28799999999999998</v>
      </c>
      <c r="E1323">
        <f t="shared" si="46"/>
        <v>5.9999999999999991</v>
      </c>
    </row>
    <row r="1324" spans="2:5" x14ac:dyDescent="0.35">
      <c r="B1324" s="2" t="str">
        <f t="shared" si="45"/>
        <v>k0txor002at11c1x7</v>
      </c>
      <c r="C1324" t="s">
        <v>2043</v>
      </c>
      <c r="D1324">
        <v>0.432</v>
      </c>
      <c r="E1324">
        <f t="shared" si="46"/>
        <v>9</v>
      </c>
    </row>
    <row r="1325" spans="2:5" x14ac:dyDescent="0.35">
      <c r="B1325" s="2" t="str">
        <f t="shared" si="45"/>
        <v>k0txor002at11c2x5</v>
      </c>
      <c r="C1325" t="s">
        <v>2044</v>
      </c>
      <c r="D1325">
        <v>0.52800000000000002</v>
      </c>
      <c r="E1325">
        <f t="shared" si="46"/>
        <v>11</v>
      </c>
    </row>
    <row r="1326" spans="2:5" x14ac:dyDescent="0.35">
      <c r="B1326" s="2" t="str">
        <f t="shared" si="45"/>
        <v>k0txor002at12c4x5</v>
      </c>
      <c r="C1326" t="s">
        <v>2045</v>
      </c>
      <c r="D1326">
        <v>0.52800000000000002</v>
      </c>
      <c r="E1326">
        <f t="shared" si="46"/>
        <v>11</v>
      </c>
    </row>
    <row r="1327" spans="2:5" x14ac:dyDescent="0.35">
      <c r="B1327" s="2" t="str">
        <f t="shared" si="45"/>
        <v>k0txor002at11b1x5</v>
      </c>
      <c r="C1327" t="s">
        <v>2046</v>
      </c>
      <c r="D1327">
        <v>0.28799999999999998</v>
      </c>
      <c r="E1327">
        <f t="shared" si="46"/>
        <v>5.9999999999999991</v>
      </c>
    </row>
    <row r="1328" spans="2:5" x14ac:dyDescent="0.35">
      <c r="B1328" s="2" t="str">
        <f t="shared" si="45"/>
        <v>k0txor002at11b1x7</v>
      </c>
      <c r="C1328" t="s">
        <v>2047</v>
      </c>
      <c r="D1328">
        <v>0.432</v>
      </c>
      <c r="E1328">
        <f t="shared" si="46"/>
        <v>9</v>
      </c>
    </row>
    <row r="1329" spans="2:5" x14ac:dyDescent="0.35">
      <c r="B1329" s="2" t="str">
        <f t="shared" si="45"/>
        <v>k0txor002at11c1x5</v>
      </c>
      <c r="C1329" t="s">
        <v>2048</v>
      </c>
      <c r="D1329">
        <v>0.28799999999999998</v>
      </c>
      <c r="E1329">
        <f t="shared" si="46"/>
        <v>5.9999999999999991</v>
      </c>
    </row>
    <row r="1330" spans="2:5" x14ac:dyDescent="0.35">
      <c r="B1330" s="2" t="str">
        <f t="shared" si="45"/>
        <v>k0txor002at11c1x7</v>
      </c>
      <c r="C1330" t="s">
        <v>2049</v>
      </c>
      <c r="D1330">
        <v>0.432</v>
      </c>
      <c r="E1330">
        <f t="shared" si="46"/>
        <v>9</v>
      </c>
    </row>
    <row r="1331" spans="2:5" x14ac:dyDescent="0.35">
      <c r="B1331" s="2" t="str">
        <f t="shared" si="45"/>
        <v>k0txor002at11c2x5</v>
      </c>
      <c r="C1331" t="s">
        <v>2050</v>
      </c>
      <c r="D1331">
        <v>0.52800000000000002</v>
      </c>
      <c r="E1331">
        <f t="shared" si="46"/>
        <v>11</v>
      </c>
    </row>
    <row r="1332" spans="2:5" x14ac:dyDescent="0.35">
      <c r="B1332" s="2" t="str">
        <f t="shared" si="45"/>
        <v>k0txor002at12c4x5</v>
      </c>
      <c r="C1332" t="s">
        <v>2051</v>
      </c>
      <c r="D1332">
        <v>0.52800000000000002</v>
      </c>
      <c r="E1332">
        <f t="shared" si="46"/>
        <v>11</v>
      </c>
    </row>
    <row r="1333" spans="2:5" x14ac:dyDescent="0.35">
      <c r="B1333" s="2" t="str">
        <f t="shared" si="45"/>
        <v>k0txor002at11b1x5</v>
      </c>
      <c r="C1333" t="s">
        <v>2052</v>
      </c>
      <c r="D1333">
        <v>0.28799999999999998</v>
      </c>
      <c r="E1333">
        <f t="shared" si="46"/>
        <v>5.9999999999999991</v>
      </c>
    </row>
    <row r="1334" spans="2:5" x14ac:dyDescent="0.35">
      <c r="B1334" s="2" t="str">
        <f t="shared" si="45"/>
        <v>k0txor002at11b1x7</v>
      </c>
      <c r="C1334" t="s">
        <v>2053</v>
      </c>
      <c r="D1334">
        <v>0.432</v>
      </c>
      <c r="E1334">
        <f t="shared" si="46"/>
        <v>9</v>
      </c>
    </row>
    <row r="1335" spans="2:5" x14ac:dyDescent="0.35">
      <c r="B1335" s="2" t="str">
        <f t="shared" si="45"/>
        <v>k0txor002at11c1x5</v>
      </c>
      <c r="C1335" t="s">
        <v>2054</v>
      </c>
      <c r="D1335">
        <v>0.28799999999999998</v>
      </c>
      <c r="E1335">
        <f t="shared" si="46"/>
        <v>5.9999999999999991</v>
      </c>
    </row>
    <row r="1336" spans="2:5" x14ac:dyDescent="0.35">
      <c r="B1336" s="2" t="str">
        <f t="shared" si="45"/>
        <v>k0txor002at11c1x7</v>
      </c>
      <c r="C1336" t="s">
        <v>2055</v>
      </c>
      <c r="D1336">
        <v>0.432</v>
      </c>
      <c r="E1336">
        <f t="shared" si="46"/>
        <v>9</v>
      </c>
    </row>
    <row r="1337" spans="2:5" x14ac:dyDescent="0.35">
      <c r="B1337" s="2" t="str">
        <f t="shared" si="45"/>
        <v>k0txor002at11c2x5</v>
      </c>
      <c r="C1337" t="s">
        <v>2056</v>
      </c>
      <c r="D1337">
        <v>0.52800000000000002</v>
      </c>
      <c r="E1337">
        <f t="shared" si="46"/>
        <v>11</v>
      </c>
    </row>
    <row r="1338" spans="2:5" x14ac:dyDescent="0.35">
      <c r="B1338" s="2" t="str">
        <f t="shared" si="45"/>
        <v>k0txor002at12c4x5</v>
      </c>
      <c r="C1338" t="s">
        <v>2057</v>
      </c>
      <c r="D1338">
        <v>0.52800000000000002</v>
      </c>
      <c r="E1338">
        <f t="shared" si="46"/>
        <v>11</v>
      </c>
    </row>
    <row r="1339" spans="2:5" x14ac:dyDescent="0.35">
      <c r="B1339" s="2" t="str">
        <f t="shared" si="45"/>
        <v>k0txor002at11b1x5</v>
      </c>
      <c r="C1339" t="s">
        <v>256</v>
      </c>
      <c r="D1339">
        <v>0.28799999999999998</v>
      </c>
      <c r="E1339">
        <f t="shared" si="46"/>
        <v>5.9999999999999991</v>
      </c>
    </row>
    <row r="1340" spans="2:5" x14ac:dyDescent="0.35">
      <c r="B1340" s="2" t="str">
        <f t="shared" si="45"/>
        <v>k0txor002at11b1x7</v>
      </c>
      <c r="C1340" t="s">
        <v>257</v>
      </c>
      <c r="D1340">
        <v>0.432</v>
      </c>
      <c r="E1340">
        <f t="shared" si="46"/>
        <v>9</v>
      </c>
    </row>
    <row r="1341" spans="2:5" x14ac:dyDescent="0.35">
      <c r="B1341" s="2" t="str">
        <f t="shared" si="45"/>
        <v>k0txor002at11c1x5</v>
      </c>
      <c r="C1341" t="s">
        <v>258</v>
      </c>
      <c r="D1341">
        <v>0.28799999999999998</v>
      </c>
      <c r="E1341">
        <f t="shared" si="46"/>
        <v>5.9999999999999991</v>
      </c>
    </row>
    <row r="1342" spans="2:5" x14ac:dyDescent="0.35">
      <c r="B1342" s="2" t="str">
        <f t="shared" si="45"/>
        <v>k0txor002at11c1x7</v>
      </c>
      <c r="C1342" t="s">
        <v>259</v>
      </c>
      <c r="D1342">
        <v>0.432</v>
      </c>
      <c r="E1342">
        <f t="shared" si="46"/>
        <v>9</v>
      </c>
    </row>
    <row r="1343" spans="2:5" x14ac:dyDescent="0.35">
      <c r="B1343" s="2" t="str">
        <f t="shared" si="45"/>
        <v>k0txor002at11c2x5</v>
      </c>
      <c r="C1343" t="s">
        <v>260</v>
      </c>
      <c r="D1343">
        <v>0.52800000000000002</v>
      </c>
      <c r="E1343">
        <f t="shared" si="46"/>
        <v>11</v>
      </c>
    </row>
    <row r="1344" spans="2:5" x14ac:dyDescent="0.35">
      <c r="B1344" s="2" t="str">
        <f t="shared" si="45"/>
        <v>k0txor002at12c4x5</v>
      </c>
      <c r="C1344" t="s">
        <v>261</v>
      </c>
      <c r="D1344">
        <v>0.52800000000000002</v>
      </c>
      <c r="E1344">
        <f t="shared" si="46"/>
        <v>11</v>
      </c>
    </row>
    <row r="1345" spans="1:5" x14ac:dyDescent="0.35">
      <c r="B1345" s="2" t="str">
        <f t="shared" si="45"/>
        <v>k0tydp122at11b0x5</v>
      </c>
      <c r="C1345" t="s">
        <v>2058</v>
      </c>
      <c r="D1345">
        <v>0.14399999999999999</v>
      </c>
      <c r="E1345">
        <f t="shared" si="46"/>
        <v>2.9999999999999996</v>
      </c>
    </row>
    <row r="1346" spans="1:5" x14ac:dyDescent="0.35">
      <c r="B1346" s="2" t="str">
        <f t="shared" si="45"/>
        <v>k0tydp122at11c0x5</v>
      </c>
      <c r="C1346" t="s">
        <v>2059</v>
      </c>
      <c r="D1346">
        <v>0.14399999999999999</v>
      </c>
      <c r="E1346">
        <f t="shared" si="46"/>
        <v>2.9999999999999996</v>
      </c>
    </row>
    <row r="1347" spans="1:5" x14ac:dyDescent="0.35">
      <c r="B1347" s="2" t="str">
        <f t="shared" ref="B1347:B1410" si="47">REPLACE(C1347,11,1,"t")</f>
        <v>k0tydp122at11b0x5</v>
      </c>
      <c r="C1347" t="s">
        <v>2060</v>
      </c>
      <c r="D1347">
        <v>0.14399999999999999</v>
      </c>
      <c r="E1347">
        <f t="shared" ref="E1347:E1410" si="48">D1347/0.048</f>
        <v>2.9999999999999996</v>
      </c>
    </row>
    <row r="1348" spans="1:5" x14ac:dyDescent="0.35">
      <c r="A1348" s="11" t="s">
        <v>273</v>
      </c>
      <c r="B1348" s="2" t="str">
        <f t="shared" si="47"/>
        <v>k0tydp122at11c0x5</v>
      </c>
      <c r="C1348" t="s">
        <v>2061</v>
      </c>
      <c r="D1348">
        <v>0.14399999999999999</v>
      </c>
      <c r="E1348">
        <f t="shared" si="48"/>
        <v>2.9999999999999996</v>
      </c>
    </row>
    <row r="1349" spans="1:5" x14ac:dyDescent="0.35">
      <c r="B1349" s="2" t="str">
        <f t="shared" si="47"/>
        <v>k0tydp122at11b0x5</v>
      </c>
      <c r="C1349" t="s">
        <v>2062</v>
      </c>
      <c r="D1349">
        <v>0.14399999999999999</v>
      </c>
      <c r="E1349">
        <f t="shared" si="48"/>
        <v>2.9999999999999996</v>
      </c>
    </row>
    <row r="1350" spans="1:5" x14ac:dyDescent="0.35">
      <c r="B1350" s="2" t="str">
        <f t="shared" si="47"/>
        <v>k0tydp122at11c0x5</v>
      </c>
      <c r="C1350" t="s">
        <v>2063</v>
      </c>
      <c r="D1350">
        <v>0.14399999999999999</v>
      </c>
      <c r="E1350">
        <f t="shared" si="48"/>
        <v>2.9999999999999996</v>
      </c>
    </row>
    <row r="1351" spans="1:5" x14ac:dyDescent="0.35">
      <c r="B1351" s="2" t="str">
        <f t="shared" si="47"/>
        <v>k0tydp122at11b0x5</v>
      </c>
      <c r="C1351" t="s">
        <v>2064</v>
      </c>
      <c r="D1351">
        <v>0.14399999999999999</v>
      </c>
      <c r="E1351">
        <f t="shared" si="48"/>
        <v>2.9999999999999996</v>
      </c>
    </row>
    <row r="1352" spans="1:5" x14ac:dyDescent="0.35">
      <c r="B1352" s="2" t="str">
        <f t="shared" si="47"/>
        <v>k0tydp122at11c0x5</v>
      </c>
      <c r="C1352" t="s">
        <v>2065</v>
      </c>
      <c r="D1352">
        <v>0.14399999999999999</v>
      </c>
      <c r="E1352">
        <f t="shared" si="48"/>
        <v>2.9999999999999996</v>
      </c>
    </row>
    <row r="1353" spans="1:5" x14ac:dyDescent="0.35">
      <c r="B1353" s="2" t="str">
        <f t="shared" si="47"/>
        <v>k0tydp122at11b0x5</v>
      </c>
      <c r="C1353" t="s">
        <v>272</v>
      </c>
      <c r="D1353">
        <v>0.14399999999999999</v>
      </c>
      <c r="E1353">
        <f t="shared" si="48"/>
        <v>2.9999999999999996</v>
      </c>
    </row>
    <row r="1354" spans="1:5" x14ac:dyDescent="0.35">
      <c r="B1354" s="2" t="str">
        <f t="shared" si="47"/>
        <v>k0tydp122at11c0x5</v>
      </c>
      <c r="C1354" t="s">
        <v>487</v>
      </c>
      <c r="D1354">
        <v>0.14399999999999999</v>
      </c>
      <c r="E1354">
        <f t="shared" si="48"/>
        <v>2.9999999999999996</v>
      </c>
    </row>
    <row r="1355" spans="1:5" x14ac:dyDescent="0.35">
      <c r="B1355" s="2" t="str">
        <f t="shared" si="47"/>
        <v>k0tzaondnat12b1x5</v>
      </c>
      <c r="C1355" t="s">
        <v>2066</v>
      </c>
      <c r="D1355">
        <v>9.6000000000000002E-2</v>
      </c>
      <c r="E1355">
        <f t="shared" si="48"/>
        <v>2</v>
      </c>
    </row>
    <row r="1356" spans="1:5" x14ac:dyDescent="0.35">
      <c r="B1356" s="2" t="str">
        <f t="shared" si="47"/>
        <v>k0tzaondnat12c1x5</v>
      </c>
      <c r="C1356" t="s">
        <v>2067</v>
      </c>
      <c r="D1356">
        <v>9.6000000000000002E-2</v>
      </c>
      <c r="E1356">
        <f t="shared" si="48"/>
        <v>2</v>
      </c>
    </row>
    <row r="1357" spans="1:5" x14ac:dyDescent="0.35">
      <c r="B1357" s="2" t="str">
        <f t="shared" si="47"/>
        <v>k0tzaondnat12b1x5</v>
      </c>
      <c r="C1357" t="s">
        <v>2068</v>
      </c>
      <c r="D1357">
        <v>9.6000000000000002E-2</v>
      </c>
      <c r="E1357">
        <f t="shared" si="48"/>
        <v>2</v>
      </c>
    </row>
    <row r="1358" spans="1:5" x14ac:dyDescent="0.35">
      <c r="B1358" s="2" t="str">
        <f t="shared" si="47"/>
        <v>k0tzaondnat12c1x5</v>
      </c>
      <c r="C1358" t="s">
        <v>2069</v>
      </c>
      <c r="D1358">
        <v>9.6000000000000002E-2</v>
      </c>
      <c r="E1358">
        <f t="shared" si="48"/>
        <v>2</v>
      </c>
    </row>
    <row r="1359" spans="1:5" x14ac:dyDescent="0.35">
      <c r="B1359" s="2" t="str">
        <f t="shared" si="47"/>
        <v>k0tzaondnat12b1x5</v>
      </c>
      <c r="C1359" t="s">
        <v>2070</v>
      </c>
      <c r="D1359">
        <v>9.6000000000000002E-2</v>
      </c>
      <c r="E1359">
        <f t="shared" si="48"/>
        <v>2</v>
      </c>
    </row>
    <row r="1360" spans="1:5" x14ac:dyDescent="0.35">
      <c r="B1360" s="2" t="str">
        <f t="shared" si="47"/>
        <v>k0tzaondnat12c1x5</v>
      </c>
      <c r="C1360" t="s">
        <v>2071</v>
      </c>
      <c r="D1360">
        <v>9.6000000000000002E-2</v>
      </c>
      <c r="E1360">
        <f t="shared" si="48"/>
        <v>2</v>
      </c>
    </row>
    <row r="1361" spans="2:5" x14ac:dyDescent="0.35">
      <c r="B1361" s="2" t="str">
        <f t="shared" si="47"/>
        <v>k0tzaondnat12b1x5</v>
      </c>
      <c r="C1361" t="s">
        <v>2072</v>
      </c>
      <c r="D1361">
        <v>9.6000000000000002E-2</v>
      </c>
      <c r="E1361">
        <f t="shared" si="48"/>
        <v>2</v>
      </c>
    </row>
    <row r="1362" spans="2:5" x14ac:dyDescent="0.35">
      <c r="B1362" s="2" t="str">
        <f t="shared" si="47"/>
        <v>k0tzaondnat12c1x5</v>
      </c>
      <c r="C1362" t="s">
        <v>2073</v>
      </c>
      <c r="D1362">
        <v>9.6000000000000002E-2</v>
      </c>
      <c r="E1362">
        <f t="shared" si="48"/>
        <v>2</v>
      </c>
    </row>
    <row r="1363" spans="2:5" x14ac:dyDescent="0.35">
      <c r="B1363" s="2" t="str">
        <f t="shared" si="47"/>
        <v>k0tzaondnat12b1x5</v>
      </c>
      <c r="C1363" t="s">
        <v>488</v>
      </c>
      <c r="D1363">
        <v>9.6000000000000002E-2</v>
      </c>
      <c r="E1363">
        <f t="shared" si="48"/>
        <v>2</v>
      </c>
    </row>
    <row r="1364" spans="2:5" x14ac:dyDescent="0.35">
      <c r="B1364" s="2" t="str">
        <f t="shared" si="47"/>
        <v>k0tzaondnat12c1x5</v>
      </c>
      <c r="C1364" t="s">
        <v>489</v>
      </c>
      <c r="D1364">
        <v>9.6000000000000002E-2</v>
      </c>
      <c r="E1364">
        <f t="shared" si="48"/>
        <v>2</v>
      </c>
    </row>
    <row r="1365" spans="2:5" x14ac:dyDescent="0.35">
      <c r="B1365" s="2" t="str">
        <f t="shared" si="47"/>
        <v>k0tzaontpat12b1x5</v>
      </c>
      <c r="C1365" t="s">
        <v>2074</v>
      </c>
      <c r="D1365">
        <v>0.28799999999999998</v>
      </c>
      <c r="E1365">
        <f t="shared" si="48"/>
        <v>5.9999999999999991</v>
      </c>
    </row>
    <row r="1366" spans="2:5" x14ac:dyDescent="0.35">
      <c r="B1366" s="2" t="str">
        <f t="shared" si="47"/>
        <v>k0tzaontpat12c1x5</v>
      </c>
      <c r="C1366" t="s">
        <v>2075</v>
      </c>
      <c r="D1366">
        <v>0.28799999999999998</v>
      </c>
      <c r="E1366">
        <f t="shared" si="48"/>
        <v>5.9999999999999991</v>
      </c>
    </row>
    <row r="1367" spans="2:5" x14ac:dyDescent="0.35">
      <c r="B1367" s="2" t="str">
        <f t="shared" si="47"/>
        <v>k0tzaontpat12b1x5</v>
      </c>
      <c r="C1367" t="s">
        <v>2076</v>
      </c>
      <c r="D1367">
        <v>0.28799999999999998</v>
      </c>
      <c r="E1367">
        <f t="shared" si="48"/>
        <v>5.9999999999999991</v>
      </c>
    </row>
    <row r="1368" spans="2:5" x14ac:dyDescent="0.35">
      <c r="B1368" s="2" t="str">
        <f t="shared" si="47"/>
        <v>k0tzaontpat12c1x5</v>
      </c>
      <c r="C1368" t="s">
        <v>2077</v>
      </c>
      <c r="D1368">
        <v>0.28799999999999998</v>
      </c>
      <c r="E1368">
        <f t="shared" si="48"/>
        <v>5.9999999999999991</v>
      </c>
    </row>
    <row r="1369" spans="2:5" x14ac:dyDescent="0.35">
      <c r="B1369" s="2" t="str">
        <f t="shared" si="47"/>
        <v>k0tzaontpat12b1x5</v>
      </c>
      <c r="C1369" t="s">
        <v>2078</v>
      </c>
      <c r="D1369">
        <v>0.28799999999999998</v>
      </c>
      <c r="E1369">
        <f t="shared" si="48"/>
        <v>5.9999999999999991</v>
      </c>
    </row>
    <row r="1370" spans="2:5" x14ac:dyDescent="0.35">
      <c r="B1370" s="2" t="str">
        <f t="shared" si="47"/>
        <v>k0tzaontpat12c1x5</v>
      </c>
      <c r="C1370" t="s">
        <v>2079</v>
      </c>
      <c r="D1370">
        <v>0.28799999999999998</v>
      </c>
      <c r="E1370">
        <f t="shared" si="48"/>
        <v>5.9999999999999991</v>
      </c>
    </row>
    <row r="1371" spans="2:5" x14ac:dyDescent="0.35">
      <c r="B1371" s="2" t="str">
        <f t="shared" si="47"/>
        <v>k0tzaontpat12b1x5</v>
      </c>
      <c r="C1371" t="s">
        <v>2080</v>
      </c>
      <c r="D1371">
        <v>0.28799999999999998</v>
      </c>
      <c r="E1371">
        <f t="shared" si="48"/>
        <v>5.9999999999999991</v>
      </c>
    </row>
    <row r="1372" spans="2:5" x14ac:dyDescent="0.35">
      <c r="B1372" s="2" t="str">
        <f t="shared" si="47"/>
        <v>k0tzaontpat12c1x5</v>
      </c>
      <c r="C1372" t="s">
        <v>2081</v>
      </c>
      <c r="D1372">
        <v>0.28799999999999998</v>
      </c>
      <c r="E1372">
        <f t="shared" si="48"/>
        <v>5.9999999999999991</v>
      </c>
    </row>
    <row r="1373" spans="2:5" x14ac:dyDescent="0.35">
      <c r="B1373" s="2" t="str">
        <f t="shared" si="47"/>
        <v>k0tzaontpat12b1x5</v>
      </c>
      <c r="C1373" t="s">
        <v>490</v>
      </c>
      <c r="D1373">
        <v>0.28799999999999998</v>
      </c>
      <c r="E1373">
        <f t="shared" si="48"/>
        <v>5.9999999999999991</v>
      </c>
    </row>
    <row r="1374" spans="2:5" x14ac:dyDescent="0.35">
      <c r="B1374" s="2" t="str">
        <f t="shared" si="47"/>
        <v>k0tzaontpat12c1x5</v>
      </c>
      <c r="C1374" t="s">
        <v>491</v>
      </c>
      <c r="D1374">
        <v>0.28799999999999998</v>
      </c>
      <c r="E1374">
        <f t="shared" si="48"/>
        <v>5.9999999999999991</v>
      </c>
    </row>
    <row r="1375" spans="2:5" x14ac:dyDescent="0.35">
      <c r="B1375" s="2" t="str">
        <f t="shared" si="47"/>
        <v>k0tzdsv22at11b1x5</v>
      </c>
      <c r="C1375" t="s">
        <v>2082</v>
      </c>
      <c r="D1375">
        <v>4.8000000000000001E-2</v>
      </c>
      <c r="E1375">
        <f t="shared" si="48"/>
        <v>1</v>
      </c>
    </row>
    <row r="1376" spans="2:5" x14ac:dyDescent="0.35">
      <c r="B1376" s="2" t="str">
        <f t="shared" si="47"/>
        <v>k0tzdsv22at11b2x5</v>
      </c>
      <c r="C1376" t="s">
        <v>2083</v>
      </c>
      <c r="D1376">
        <v>9.6000000000000002E-2</v>
      </c>
      <c r="E1376">
        <f t="shared" si="48"/>
        <v>2</v>
      </c>
    </row>
    <row r="1377" spans="2:5" x14ac:dyDescent="0.35">
      <c r="B1377" s="2" t="str">
        <f t="shared" si="47"/>
        <v>k0tzdsv22at11b3x5</v>
      </c>
      <c r="C1377" t="s">
        <v>2084</v>
      </c>
      <c r="D1377">
        <v>0.14399999999999999</v>
      </c>
      <c r="E1377">
        <f t="shared" si="48"/>
        <v>2.9999999999999996</v>
      </c>
    </row>
    <row r="1378" spans="2:5" x14ac:dyDescent="0.35">
      <c r="B1378" s="2" t="str">
        <f t="shared" si="47"/>
        <v>k0tzdsv22at11b4x5</v>
      </c>
      <c r="C1378" t="s">
        <v>2085</v>
      </c>
      <c r="D1378">
        <v>0.192</v>
      </c>
      <c r="E1378">
        <f t="shared" si="48"/>
        <v>4</v>
      </c>
    </row>
    <row r="1379" spans="2:5" x14ac:dyDescent="0.35">
      <c r="B1379" s="2" t="str">
        <f t="shared" si="47"/>
        <v>k0tzdsv22at11b5x5</v>
      </c>
      <c r="C1379" t="s">
        <v>2086</v>
      </c>
      <c r="D1379">
        <v>0.24</v>
      </c>
      <c r="E1379">
        <f t="shared" si="48"/>
        <v>5</v>
      </c>
    </row>
    <row r="1380" spans="2:5" x14ac:dyDescent="0.35">
      <c r="B1380" s="2" t="str">
        <f t="shared" si="47"/>
        <v>k0tzdsv22at11b6x5</v>
      </c>
      <c r="C1380" t="s">
        <v>2087</v>
      </c>
      <c r="D1380">
        <v>0.28799999999999998</v>
      </c>
      <c r="E1380">
        <f t="shared" si="48"/>
        <v>5.9999999999999991</v>
      </c>
    </row>
    <row r="1381" spans="2:5" x14ac:dyDescent="0.35">
      <c r="B1381" s="2" t="str">
        <f t="shared" si="47"/>
        <v>k0tzdsv22at11b8x5</v>
      </c>
      <c r="C1381" t="s">
        <v>2088</v>
      </c>
      <c r="D1381">
        <v>0.38400000000000001</v>
      </c>
      <c r="E1381">
        <f t="shared" si="48"/>
        <v>8</v>
      </c>
    </row>
    <row r="1382" spans="2:5" x14ac:dyDescent="0.35">
      <c r="B1382" s="2" t="str">
        <f t="shared" si="47"/>
        <v>k0tzdsv22at11bax5</v>
      </c>
      <c r="C1382" t="s">
        <v>2089</v>
      </c>
      <c r="D1382">
        <v>0.48</v>
      </c>
      <c r="E1382">
        <f t="shared" si="48"/>
        <v>10</v>
      </c>
    </row>
    <row r="1383" spans="2:5" x14ac:dyDescent="0.35">
      <c r="B1383" s="2" t="str">
        <f t="shared" si="47"/>
        <v>k0tzdsv22at11b1x5</v>
      </c>
      <c r="C1383" t="s">
        <v>2090</v>
      </c>
      <c r="D1383">
        <v>4.8000000000000001E-2</v>
      </c>
      <c r="E1383">
        <f t="shared" si="48"/>
        <v>1</v>
      </c>
    </row>
    <row r="1384" spans="2:5" x14ac:dyDescent="0.35">
      <c r="B1384" s="2" t="str">
        <f t="shared" si="47"/>
        <v>k0tzdsv22at11b2x5</v>
      </c>
      <c r="C1384" t="s">
        <v>2091</v>
      </c>
      <c r="D1384">
        <v>9.6000000000000002E-2</v>
      </c>
      <c r="E1384">
        <f t="shared" si="48"/>
        <v>2</v>
      </c>
    </row>
    <row r="1385" spans="2:5" x14ac:dyDescent="0.35">
      <c r="B1385" s="2" t="str">
        <f t="shared" si="47"/>
        <v>k0tzdsv22at11b3x5</v>
      </c>
      <c r="C1385" t="s">
        <v>2092</v>
      </c>
      <c r="D1385">
        <v>0.14399999999999999</v>
      </c>
      <c r="E1385">
        <f t="shared" si="48"/>
        <v>2.9999999999999996</v>
      </c>
    </row>
    <row r="1386" spans="2:5" x14ac:dyDescent="0.35">
      <c r="B1386" s="2" t="str">
        <f t="shared" si="47"/>
        <v>k0tzdsv22at11b4x5</v>
      </c>
      <c r="C1386" t="s">
        <v>2093</v>
      </c>
      <c r="D1386">
        <v>0.192</v>
      </c>
      <c r="E1386">
        <f t="shared" si="48"/>
        <v>4</v>
      </c>
    </row>
    <row r="1387" spans="2:5" x14ac:dyDescent="0.35">
      <c r="B1387" s="2" t="str">
        <f t="shared" si="47"/>
        <v>k0tzdsv22at11b5x5</v>
      </c>
      <c r="C1387" t="s">
        <v>2094</v>
      </c>
      <c r="D1387">
        <v>0.24</v>
      </c>
      <c r="E1387">
        <f t="shared" si="48"/>
        <v>5</v>
      </c>
    </row>
    <row r="1388" spans="2:5" x14ac:dyDescent="0.35">
      <c r="B1388" s="2" t="str">
        <f t="shared" si="47"/>
        <v>k0tzdsv22at11b6x5</v>
      </c>
      <c r="C1388" t="s">
        <v>2095</v>
      </c>
      <c r="D1388">
        <v>0.28799999999999998</v>
      </c>
      <c r="E1388">
        <f t="shared" si="48"/>
        <v>5.9999999999999991</v>
      </c>
    </row>
    <row r="1389" spans="2:5" x14ac:dyDescent="0.35">
      <c r="B1389" s="2" t="str">
        <f t="shared" si="47"/>
        <v>k0tzdsv22at11b8x5</v>
      </c>
      <c r="C1389" t="s">
        <v>2096</v>
      </c>
      <c r="D1389">
        <v>0.38400000000000001</v>
      </c>
      <c r="E1389">
        <f t="shared" si="48"/>
        <v>8</v>
      </c>
    </row>
    <row r="1390" spans="2:5" x14ac:dyDescent="0.35">
      <c r="B1390" s="2" t="str">
        <f t="shared" si="47"/>
        <v>k0tzdsv22at11bax5</v>
      </c>
      <c r="C1390" t="s">
        <v>2097</v>
      </c>
      <c r="D1390">
        <v>0.48</v>
      </c>
      <c r="E1390">
        <f t="shared" si="48"/>
        <v>10</v>
      </c>
    </row>
    <row r="1391" spans="2:5" x14ac:dyDescent="0.35">
      <c r="B1391" s="2" t="str">
        <f t="shared" si="47"/>
        <v>k0tzdsv22at11b1x5</v>
      </c>
      <c r="C1391" t="s">
        <v>2098</v>
      </c>
      <c r="D1391">
        <v>4.8000000000000001E-2</v>
      </c>
      <c r="E1391">
        <f t="shared" si="48"/>
        <v>1</v>
      </c>
    </row>
    <row r="1392" spans="2:5" x14ac:dyDescent="0.35">
      <c r="B1392" s="2" t="str">
        <f t="shared" si="47"/>
        <v>k0tzdsv22at11b2x5</v>
      </c>
      <c r="C1392" t="s">
        <v>2099</v>
      </c>
      <c r="D1392">
        <v>9.6000000000000002E-2</v>
      </c>
      <c r="E1392">
        <f t="shared" si="48"/>
        <v>2</v>
      </c>
    </row>
    <row r="1393" spans="2:5" x14ac:dyDescent="0.35">
      <c r="B1393" s="2" t="str">
        <f t="shared" si="47"/>
        <v>k0tzdsv22at11b3x5</v>
      </c>
      <c r="C1393" t="s">
        <v>2100</v>
      </c>
      <c r="D1393">
        <v>0.14399999999999999</v>
      </c>
      <c r="E1393">
        <f t="shared" si="48"/>
        <v>2.9999999999999996</v>
      </c>
    </row>
    <row r="1394" spans="2:5" x14ac:dyDescent="0.35">
      <c r="B1394" s="2" t="str">
        <f t="shared" si="47"/>
        <v>k0tzdsv22at11b4x5</v>
      </c>
      <c r="C1394" t="s">
        <v>2101</v>
      </c>
      <c r="D1394">
        <v>0.192</v>
      </c>
      <c r="E1394">
        <f t="shared" si="48"/>
        <v>4</v>
      </c>
    </row>
    <row r="1395" spans="2:5" x14ac:dyDescent="0.35">
      <c r="B1395" s="2" t="str">
        <f t="shared" si="47"/>
        <v>k0tzdsv22at11b5x5</v>
      </c>
      <c r="C1395" t="s">
        <v>2102</v>
      </c>
      <c r="D1395">
        <v>0.24</v>
      </c>
      <c r="E1395">
        <f t="shared" si="48"/>
        <v>5</v>
      </c>
    </row>
    <row r="1396" spans="2:5" x14ac:dyDescent="0.35">
      <c r="B1396" s="2" t="str">
        <f t="shared" si="47"/>
        <v>k0tzdsv22at11b6x5</v>
      </c>
      <c r="C1396" t="s">
        <v>2103</v>
      </c>
      <c r="D1396">
        <v>0.28799999999999998</v>
      </c>
      <c r="E1396">
        <f t="shared" si="48"/>
        <v>5.9999999999999991</v>
      </c>
    </row>
    <row r="1397" spans="2:5" x14ac:dyDescent="0.35">
      <c r="B1397" s="2" t="str">
        <f t="shared" si="47"/>
        <v>k0tzdsv22at11b8x5</v>
      </c>
      <c r="C1397" t="s">
        <v>2104</v>
      </c>
      <c r="D1397">
        <v>0.38400000000000001</v>
      </c>
      <c r="E1397">
        <f t="shared" si="48"/>
        <v>8</v>
      </c>
    </row>
    <row r="1398" spans="2:5" x14ac:dyDescent="0.35">
      <c r="B1398" s="2" t="str">
        <f t="shared" si="47"/>
        <v>k0tzdsv22at11bax5</v>
      </c>
      <c r="C1398" t="s">
        <v>2105</v>
      </c>
      <c r="D1398">
        <v>0.48</v>
      </c>
      <c r="E1398">
        <f t="shared" si="48"/>
        <v>10</v>
      </c>
    </row>
    <row r="1399" spans="2:5" x14ac:dyDescent="0.35">
      <c r="B1399" s="2" t="str">
        <f t="shared" si="47"/>
        <v>k0tzdsv22at11b1x5</v>
      </c>
      <c r="C1399" t="s">
        <v>2106</v>
      </c>
      <c r="D1399">
        <v>4.8000000000000001E-2</v>
      </c>
      <c r="E1399">
        <f t="shared" si="48"/>
        <v>1</v>
      </c>
    </row>
    <row r="1400" spans="2:5" x14ac:dyDescent="0.35">
      <c r="B1400" s="2" t="str">
        <f t="shared" si="47"/>
        <v>k0tzdsv22at11b2x5</v>
      </c>
      <c r="C1400" t="s">
        <v>2107</v>
      </c>
      <c r="D1400">
        <v>9.6000000000000002E-2</v>
      </c>
      <c r="E1400">
        <f t="shared" si="48"/>
        <v>2</v>
      </c>
    </row>
    <row r="1401" spans="2:5" x14ac:dyDescent="0.35">
      <c r="B1401" s="2" t="str">
        <f t="shared" si="47"/>
        <v>k0tzdsv22at11b3x5</v>
      </c>
      <c r="C1401" t="s">
        <v>2108</v>
      </c>
      <c r="D1401">
        <v>0.14399999999999999</v>
      </c>
      <c r="E1401">
        <f t="shared" si="48"/>
        <v>2.9999999999999996</v>
      </c>
    </row>
    <row r="1402" spans="2:5" x14ac:dyDescent="0.35">
      <c r="B1402" s="2" t="str">
        <f t="shared" si="47"/>
        <v>k0tzdsv22at11b4x5</v>
      </c>
      <c r="C1402" t="s">
        <v>2109</v>
      </c>
      <c r="D1402">
        <v>0.192</v>
      </c>
      <c r="E1402">
        <f t="shared" si="48"/>
        <v>4</v>
      </c>
    </row>
    <row r="1403" spans="2:5" x14ac:dyDescent="0.35">
      <c r="B1403" s="2" t="str">
        <f t="shared" si="47"/>
        <v>k0tzdsv22at11b5x5</v>
      </c>
      <c r="C1403" t="s">
        <v>2110</v>
      </c>
      <c r="D1403">
        <v>0.24</v>
      </c>
      <c r="E1403">
        <f t="shared" si="48"/>
        <v>5</v>
      </c>
    </row>
    <row r="1404" spans="2:5" x14ac:dyDescent="0.35">
      <c r="B1404" s="2" t="str">
        <f t="shared" si="47"/>
        <v>k0tzdsv22at11b6x5</v>
      </c>
      <c r="C1404" t="s">
        <v>2111</v>
      </c>
      <c r="D1404">
        <v>0.28799999999999998</v>
      </c>
      <c r="E1404">
        <f t="shared" si="48"/>
        <v>5.9999999999999991</v>
      </c>
    </row>
    <row r="1405" spans="2:5" x14ac:dyDescent="0.35">
      <c r="B1405" s="2" t="str">
        <f t="shared" si="47"/>
        <v>k0tzdsv22at11b8x5</v>
      </c>
      <c r="C1405" t="s">
        <v>2112</v>
      </c>
      <c r="D1405">
        <v>0.38400000000000001</v>
      </c>
      <c r="E1405">
        <f t="shared" si="48"/>
        <v>8</v>
      </c>
    </row>
    <row r="1406" spans="2:5" x14ac:dyDescent="0.35">
      <c r="B1406" s="2" t="str">
        <f t="shared" si="47"/>
        <v>k0tzdsv22at11bax5</v>
      </c>
      <c r="C1406" t="s">
        <v>2113</v>
      </c>
      <c r="D1406">
        <v>0.48</v>
      </c>
      <c r="E1406">
        <f t="shared" si="48"/>
        <v>10</v>
      </c>
    </row>
    <row r="1407" spans="2:5" x14ac:dyDescent="0.35">
      <c r="B1407" s="2" t="str">
        <f t="shared" si="47"/>
        <v>k0tzdsv22at11b1x5</v>
      </c>
      <c r="C1407" t="s">
        <v>492</v>
      </c>
      <c r="D1407">
        <v>4.8000000000000001E-2</v>
      </c>
      <c r="E1407">
        <f t="shared" si="48"/>
        <v>1</v>
      </c>
    </row>
    <row r="1408" spans="2:5" x14ac:dyDescent="0.35">
      <c r="B1408" s="2" t="str">
        <f t="shared" si="47"/>
        <v>k0tzdsv22at11b2x5</v>
      </c>
      <c r="C1408" t="s">
        <v>493</v>
      </c>
      <c r="D1408">
        <v>9.6000000000000002E-2</v>
      </c>
      <c r="E1408">
        <f t="shared" si="48"/>
        <v>2</v>
      </c>
    </row>
    <row r="1409" spans="2:5" x14ac:dyDescent="0.35">
      <c r="B1409" s="2" t="str">
        <f t="shared" si="47"/>
        <v>k0tzdsv22at11b3x5</v>
      </c>
      <c r="C1409" t="s">
        <v>494</v>
      </c>
      <c r="D1409">
        <v>0.14399999999999999</v>
      </c>
      <c r="E1409">
        <f t="shared" si="48"/>
        <v>2.9999999999999996</v>
      </c>
    </row>
    <row r="1410" spans="2:5" x14ac:dyDescent="0.35">
      <c r="B1410" s="2" t="str">
        <f t="shared" si="47"/>
        <v>k0tzdsv22at11b4x5</v>
      </c>
      <c r="C1410" t="s">
        <v>495</v>
      </c>
      <c r="D1410">
        <v>0.192</v>
      </c>
      <c r="E1410">
        <f t="shared" si="48"/>
        <v>4</v>
      </c>
    </row>
    <row r="1411" spans="2:5" x14ac:dyDescent="0.35">
      <c r="B1411" s="2" t="str">
        <f t="shared" ref="B1411:B1474" si="49">REPLACE(C1411,11,1,"t")</f>
        <v>k0tzdsv22at11b5x5</v>
      </c>
      <c r="C1411" t="s">
        <v>496</v>
      </c>
      <c r="D1411">
        <v>0.24</v>
      </c>
      <c r="E1411">
        <f t="shared" ref="E1411:E1474" si="50">D1411/0.048</f>
        <v>5</v>
      </c>
    </row>
    <row r="1412" spans="2:5" x14ac:dyDescent="0.35">
      <c r="B1412" s="2" t="str">
        <f t="shared" si="49"/>
        <v>k0tzdsv22at11b6x5</v>
      </c>
      <c r="C1412" t="s">
        <v>497</v>
      </c>
      <c r="D1412">
        <v>0.28799999999999998</v>
      </c>
      <c r="E1412">
        <f t="shared" si="50"/>
        <v>5.9999999999999991</v>
      </c>
    </row>
    <row r="1413" spans="2:5" x14ac:dyDescent="0.35">
      <c r="B1413" s="2" t="str">
        <f t="shared" si="49"/>
        <v>k0tzdsv22at11b8x5</v>
      </c>
      <c r="C1413" t="s">
        <v>498</v>
      </c>
      <c r="D1413">
        <v>0.38400000000000001</v>
      </c>
      <c r="E1413">
        <f t="shared" si="50"/>
        <v>8</v>
      </c>
    </row>
    <row r="1414" spans="2:5" x14ac:dyDescent="0.35">
      <c r="B1414" s="2" t="str">
        <f t="shared" si="49"/>
        <v>k0tzdsv22at11bax5</v>
      </c>
      <c r="C1414" t="s">
        <v>499</v>
      </c>
      <c r="D1414">
        <v>0.48</v>
      </c>
      <c r="E1414">
        <f t="shared" si="50"/>
        <v>10</v>
      </c>
    </row>
    <row r="1415" spans="2:5" x14ac:dyDescent="0.35">
      <c r="B1415" s="2" t="str">
        <f t="shared" si="49"/>
        <v>k0tzdsv33at11c1x5</v>
      </c>
      <c r="C1415" t="s">
        <v>2114</v>
      </c>
      <c r="D1415">
        <v>4.8000000000000001E-2</v>
      </c>
      <c r="E1415">
        <f t="shared" si="50"/>
        <v>1</v>
      </c>
    </row>
    <row r="1416" spans="2:5" x14ac:dyDescent="0.35">
      <c r="B1416" s="2" t="str">
        <f t="shared" si="49"/>
        <v>k0tzdsv33at11c2x5</v>
      </c>
      <c r="C1416" t="s">
        <v>2115</v>
      </c>
      <c r="D1416">
        <v>9.6000000000000002E-2</v>
      </c>
      <c r="E1416">
        <f t="shared" si="50"/>
        <v>2</v>
      </c>
    </row>
    <row r="1417" spans="2:5" x14ac:dyDescent="0.35">
      <c r="B1417" s="2" t="str">
        <f t="shared" si="49"/>
        <v>k0tzdsv33at11c3x5</v>
      </c>
      <c r="C1417" t="s">
        <v>2116</v>
      </c>
      <c r="D1417">
        <v>0.14399999999999999</v>
      </c>
      <c r="E1417">
        <f t="shared" si="50"/>
        <v>2.9999999999999996</v>
      </c>
    </row>
    <row r="1418" spans="2:5" x14ac:dyDescent="0.35">
      <c r="B1418" s="2" t="str">
        <f t="shared" si="49"/>
        <v>k0tzdsv33at11c4x5</v>
      </c>
      <c r="C1418" t="s">
        <v>2117</v>
      </c>
      <c r="D1418">
        <v>0.192</v>
      </c>
      <c r="E1418">
        <f t="shared" si="50"/>
        <v>4</v>
      </c>
    </row>
    <row r="1419" spans="2:5" x14ac:dyDescent="0.35">
      <c r="B1419" s="2" t="str">
        <f t="shared" si="49"/>
        <v>k0tzdsv33at11c5x5</v>
      </c>
      <c r="C1419" t="s">
        <v>2118</v>
      </c>
      <c r="D1419">
        <v>0.24</v>
      </c>
      <c r="E1419">
        <f t="shared" si="50"/>
        <v>5</v>
      </c>
    </row>
    <row r="1420" spans="2:5" x14ac:dyDescent="0.35">
      <c r="B1420" s="2" t="str">
        <f t="shared" si="49"/>
        <v>k0tzdsv33at11c6x5</v>
      </c>
      <c r="C1420" t="s">
        <v>2119</v>
      </c>
      <c r="D1420">
        <v>0.28799999999999998</v>
      </c>
      <c r="E1420">
        <f t="shared" si="50"/>
        <v>5.9999999999999991</v>
      </c>
    </row>
    <row r="1421" spans="2:5" x14ac:dyDescent="0.35">
      <c r="B1421" s="2" t="str">
        <f t="shared" si="49"/>
        <v>k0tzdsv33at11c8x5</v>
      </c>
      <c r="C1421" t="s">
        <v>2120</v>
      </c>
      <c r="D1421">
        <v>0.38400000000000001</v>
      </c>
      <c r="E1421">
        <f t="shared" si="50"/>
        <v>8</v>
      </c>
    </row>
    <row r="1422" spans="2:5" x14ac:dyDescent="0.35">
      <c r="B1422" s="2" t="str">
        <f t="shared" si="49"/>
        <v>k0tzdsv33at11cax5</v>
      </c>
      <c r="C1422" t="s">
        <v>2121</v>
      </c>
      <c r="D1422">
        <v>0.48</v>
      </c>
      <c r="E1422">
        <f t="shared" si="50"/>
        <v>10</v>
      </c>
    </row>
    <row r="1423" spans="2:5" x14ac:dyDescent="0.35">
      <c r="B1423" s="2" t="str">
        <f t="shared" si="49"/>
        <v>k0tzdsv33at11c1x5</v>
      </c>
      <c r="C1423" t="s">
        <v>2122</v>
      </c>
      <c r="D1423">
        <v>4.8000000000000001E-2</v>
      </c>
      <c r="E1423">
        <f t="shared" si="50"/>
        <v>1</v>
      </c>
    </row>
    <row r="1424" spans="2:5" x14ac:dyDescent="0.35">
      <c r="B1424" s="2" t="str">
        <f t="shared" si="49"/>
        <v>k0tzdsv33at11c2x5</v>
      </c>
      <c r="C1424" t="s">
        <v>2123</v>
      </c>
      <c r="D1424">
        <v>9.6000000000000002E-2</v>
      </c>
      <c r="E1424">
        <f t="shared" si="50"/>
        <v>2</v>
      </c>
    </row>
    <row r="1425" spans="2:5" x14ac:dyDescent="0.35">
      <c r="B1425" s="2" t="str">
        <f t="shared" si="49"/>
        <v>k0tzdsv33at11c3x5</v>
      </c>
      <c r="C1425" t="s">
        <v>2124</v>
      </c>
      <c r="D1425">
        <v>0.14399999999999999</v>
      </c>
      <c r="E1425">
        <f t="shared" si="50"/>
        <v>2.9999999999999996</v>
      </c>
    </row>
    <row r="1426" spans="2:5" x14ac:dyDescent="0.35">
      <c r="B1426" s="2" t="str">
        <f t="shared" si="49"/>
        <v>k0tzdsv33at11c4x5</v>
      </c>
      <c r="C1426" t="s">
        <v>2125</v>
      </c>
      <c r="D1426">
        <v>0.192</v>
      </c>
      <c r="E1426">
        <f t="shared" si="50"/>
        <v>4</v>
      </c>
    </row>
    <row r="1427" spans="2:5" x14ac:dyDescent="0.35">
      <c r="B1427" s="2" t="str">
        <f t="shared" si="49"/>
        <v>k0tzdsv33at11c5x5</v>
      </c>
      <c r="C1427" t="s">
        <v>2126</v>
      </c>
      <c r="D1427">
        <v>0.24</v>
      </c>
      <c r="E1427">
        <f t="shared" si="50"/>
        <v>5</v>
      </c>
    </row>
    <row r="1428" spans="2:5" x14ac:dyDescent="0.35">
      <c r="B1428" s="2" t="str">
        <f t="shared" si="49"/>
        <v>k0tzdsv33at11c6x5</v>
      </c>
      <c r="C1428" t="s">
        <v>2127</v>
      </c>
      <c r="D1428">
        <v>0.28799999999999998</v>
      </c>
      <c r="E1428">
        <f t="shared" si="50"/>
        <v>5.9999999999999991</v>
      </c>
    </row>
    <row r="1429" spans="2:5" x14ac:dyDescent="0.35">
      <c r="B1429" s="2" t="str">
        <f t="shared" si="49"/>
        <v>k0tzdsv33at11c8x5</v>
      </c>
      <c r="C1429" t="s">
        <v>2128</v>
      </c>
      <c r="D1429">
        <v>0.38400000000000001</v>
      </c>
      <c r="E1429">
        <f t="shared" si="50"/>
        <v>8</v>
      </c>
    </row>
    <row r="1430" spans="2:5" x14ac:dyDescent="0.35">
      <c r="B1430" s="2" t="str">
        <f t="shared" si="49"/>
        <v>k0tzdsv33at11cax5</v>
      </c>
      <c r="C1430" t="s">
        <v>2129</v>
      </c>
      <c r="D1430">
        <v>0.48</v>
      </c>
      <c r="E1430">
        <f t="shared" si="50"/>
        <v>10</v>
      </c>
    </row>
    <row r="1431" spans="2:5" x14ac:dyDescent="0.35">
      <c r="B1431" s="2" t="str">
        <f t="shared" si="49"/>
        <v>k0tzdsv33at11c1x5</v>
      </c>
      <c r="C1431" t="s">
        <v>2130</v>
      </c>
      <c r="D1431">
        <v>4.8000000000000001E-2</v>
      </c>
      <c r="E1431">
        <f t="shared" si="50"/>
        <v>1</v>
      </c>
    </row>
    <row r="1432" spans="2:5" x14ac:dyDescent="0.35">
      <c r="B1432" s="2" t="str">
        <f t="shared" si="49"/>
        <v>k0tzdsv33at11c2x5</v>
      </c>
      <c r="C1432" t="s">
        <v>2131</v>
      </c>
      <c r="D1432">
        <v>9.6000000000000002E-2</v>
      </c>
      <c r="E1432">
        <f t="shared" si="50"/>
        <v>2</v>
      </c>
    </row>
    <row r="1433" spans="2:5" x14ac:dyDescent="0.35">
      <c r="B1433" s="2" t="str">
        <f t="shared" si="49"/>
        <v>k0tzdsv33at11c3x5</v>
      </c>
      <c r="C1433" t="s">
        <v>2132</v>
      </c>
      <c r="D1433">
        <v>0.14399999999999999</v>
      </c>
      <c r="E1433">
        <f t="shared" si="50"/>
        <v>2.9999999999999996</v>
      </c>
    </row>
    <row r="1434" spans="2:5" x14ac:dyDescent="0.35">
      <c r="B1434" s="2" t="str">
        <f t="shared" si="49"/>
        <v>k0tzdsv33at11c4x5</v>
      </c>
      <c r="C1434" t="s">
        <v>2133</v>
      </c>
      <c r="D1434">
        <v>0.192</v>
      </c>
      <c r="E1434">
        <f t="shared" si="50"/>
        <v>4</v>
      </c>
    </row>
    <row r="1435" spans="2:5" x14ac:dyDescent="0.35">
      <c r="B1435" s="2" t="str">
        <f t="shared" si="49"/>
        <v>k0tzdsv33at11c5x5</v>
      </c>
      <c r="C1435" t="s">
        <v>2134</v>
      </c>
      <c r="D1435">
        <v>0.24</v>
      </c>
      <c r="E1435">
        <f t="shared" si="50"/>
        <v>5</v>
      </c>
    </row>
    <row r="1436" spans="2:5" x14ac:dyDescent="0.35">
      <c r="B1436" s="2" t="str">
        <f t="shared" si="49"/>
        <v>k0tzdsv33at11c6x5</v>
      </c>
      <c r="C1436" t="s">
        <v>2135</v>
      </c>
      <c r="D1436">
        <v>0.28799999999999998</v>
      </c>
      <c r="E1436">
        <f t="shared" si="50"/>
        <v>5.9999999999999991</v>
      </c>
    </row>
    <row r="1437" spans="2:5" x14ac:dyDescent="0.35">
      <c r="B1437" s="2" t="str">
        <f t="shared" si="49"/>
        <v>k0tzdsv33at11c8x5</v>
      </c>
      <c r="C1437" t="s">
        <v>2136</v>
      </c>
      <c r="D1437">
        <v>0.38400000000000001</v>
      </c>
      <c r="E1437">
        <f t="shared" si="50"/>
        <v>8</v>
      </c>
    </row>
    <row r="1438" spans="2:5" x14ac:dyDescent="0.35">
      <c r="B1438" s="2" t="str">
        <f t="shared" si="49"/>
        <v>k0tzdsv33at11cax5</v>
      </c>
      <c r="C1438" t="s">
        <v>2137</v>
      </c>
      <c r="D1438">
        <v>0.48</v>
      </c>
      <c r="E1438">
        <f t="shared" si="50"/>
        <v>10</v>
      </c>
    </row>
    <row r="1439" spans="2:5" x14ac:dyDescent="0.35">
      <c r="B1439" s="2" t="str">
        <f t="shared" si="49"/>
        <v>k0tzdsv33at11c1x5</v>
      </c>
      <c r="C1439" t="s">
        <v>2138</v>
      </c>
      <c r="D1439">
        <v>4.8000000000000001E-2</v>
      </c>
      <c r="E1439">
        <f t="shared" si="50"/>
        <v>1</v>
      </c>
    </row>
    <row r="1440" spans="2:5" x14ac:dyDescent="0.35">
      <c r="B1440" s="2" t="str">
        <f t="shared" si="49"/>
        <v>k0tzdsv33at11c2x5</v>
      </c>
      <c r="C1440" t="s">
        <v>2139</v>
      </c>
      <c r="D1440">
        <v>9.6000000000000002E-2</v>
      </c>
      <c r="E1440">
        <f t="shared" si="50"/>
        <v>2</v>
      </c>
    </row>
    <row r="1441" spans="2:5" x14ac:dyDescent="0.35">
      <c r="B1441" s="2" t="str">
        <f t="shared" si="49"/>
        <v>k0tzdsv33at11c3x5</v>
      </c>
      <c r="C1441" t="s">
        <v>2140</v>
      </c>
      <c r="D1441">
        <v>0.14399999999999999</v>
      </c>
      <c r="E1441">
        <f t="shared" si="50"/>
        <v>2.9999999999999996</v>
      </c>
    </row>
    <row r="1442" spans="2:5" x14ac:dyDescent="0.35">
      <c r="B1442" s="2" t="str">
        <f t="shared" si="49"/>
        <v>k0tzdsv33at11c4x5</v>
      </c>
      <c r="C1442" t="s">
        <v>2141</v>
      </c>
      <c r="D1442">
        <v>0.192</v>
      </c>
      <c r="E1442">
        <f t="shared" si="50"/>
        <v>4</v>
      </c>
    </row>
    <row r="1443" spans="2:5" x14ac:dyDescent="0.35">
      <c r="B1443" s="2" t="str">
        <f t="shared" si="49"/>
        <v>k0tzdsv33at11c5x5</v>
      </c>
      <c r="C1443" t="s">
        <v>2142</v>
      </c>
      <c r="D1443">
        <v>0.24</v>
      </c>
      <c r="E1443">
        <f t="shared" si="50"/>
        <v>5</v>
      </c>
    </row>
    <row r="1444" spans="2:5" x14ac:dyDescent="0.35">
      <c r="B1444" s="2" t="str">
        <f t="shared" si="49"/>
        <v>k0tzdsv33at11c6x5</v>
      </c>
      <c r="C1444" t="s">
        <v>2143</v>
      </c>
      <c r="D1444">
        <v>0.28799999999999998</v>
      </c>
      <c r="E1444">
        <f t="shared" si="50"/>
        <v>5.9999999999999991</v>
      </c>
    </row>
    <row r="1445" spans="2:5" x14ac:dyDescent="0.35">
      <c r="B1445" s="2" t="str">
        <f t="shared" si="49"/>
        <v>k0tzdsv33at11c8x5</v>
      </c>
      <c r="C1445" t="s">
        <v>2144</v>
      </c>
      <c r="D1445">
        <v>0.38400000000000001</v>
      </c>
      <c r="E1445">
        <f t="shared" si="50"/>
        <v>8</v>
      </c>
    </row>
    <row r="1446" spans="2:5" x14ac:dyDescent="0.35">
      <c r="B1446" s="2" t="str">
        <f t="shared" si="49"/>
        <v>k0tzdsv33at11cax5</v>
      </c>
      <c r="C1446" t="s">
        <v>2145</v>
      </c>
      <c r="D1446">
        <v>0.48</v>
      </c>
      <c r="E1446">
        <f t="shared" si="50"/>
        <v>10</v>
      </c>
    </row>
    <row r="1447" spans="2:5" x14ac:dyDescent="0.35">
      <c r="B1447" s="2" t="str">
        <f t="shared" si="49"/>
        <v>k0tzdsv33at11c1x5</v>
      </c>
      <c r="C1447" t="s">
        <v>500</v>
      </c>
      <c r="D1447">
        <v>4.8000000000000001E-2</v>
      </c>
      <c r="E1447">
        <f t="shared" si="50"/>
        <v>1</v>
      </c>
    </row>
    <row r="1448" spans="2:5" x14ac:dyDescent="0.35">
      <c r="B1448" s="2" t="str">
        <f t="shared" si="49"/>
        <v>k0tzdsv33at11c2x5</v>
      </c>
      <c r="C1448" t="s">
        <v>501</v>
      </c>
      <c r="D1448">
        <v>9.6000000000000002E-2</v>
      </c>
      <c r="E1448">
        <f t="shared" si="50"/>
        <v>2</v>
      </c>
    </row>
    <row r="1449" spans="2:5" x14ac:dyDescent="0.35">
      <c r="B1449" s="2" t="str">
        <f t="shared" si="49"/>
        <v>k0tzdsv33at11c3x5</v>
      </c>
      <c r="C1449" t="s">
        <v>502</v>
      </c>
      <c r="D1449">
        <v>0.14399999999999999</v>
      </c>
      <c r="E1449">
        <f t="shared" si="50"/>
        <v>2.9999999999999996</v>
      </c>
    </row>
    <row r="1450" spans="2:5" x14ac:dyDescent="0.35">
      <c r="B1450" s="2" t="str">
        <f t="shared" si="49"/>
        <v>k0tzdsv33at11c4x5</v>
      </c>
      <c r="C1450" t="s">
        <v>503</v>
      </c>
      <c r="D1450">
        <v>0.192</v>
      </c>
      <c r="E1450">
        <f t="shared" si="50"/>
        <v>4</v>
      </c>
    </row>
    <row r="1451" spans="2:5" x14ac:dyDescent="0.35">
      <c r="B1451" s="2" t="str">
        <f t="shared" si="49"/>
        <v>k0tzdsv33at11c5x5</v>
      </c>
      <c r="C1451" t="s">
        <v>504</v>
      </c>
      <c r="D1451">
        <v>0.24</v>
      </c>
      <c r="E1451">
        <f t="shared" si="50"/>
        <v>5</v>
      </c>
    </row>
    <row r="1452" spans="2:5" x14ac:dyDescent="0.35">
      <c r="B1452" s="2" t="str">
        <f t="shared" si="49"/>
        <v>k0tzdsv33at11c6x5</v>
      </c>
      <c r="C1452" t="s">
        <v>505</v>
      </c>
      <c r="D1452">
        <v>0.28799999999999998</v>
      </c>
      <c r="E1452">
        <f t="shared" si="50"/>
        <v>5.9999999999999991</v>
      </c>
    </row>
    <row r="1453" spans="2:5" x14ac:dyDescent="0.35">
      <c r="B1453" s="2" t="str">
        <f t="shared" si="49"/>
        <v>k0tzdsv33at11c8x5</v>
      </c>
      <c r="C1453" t="s">
        <v>506</v>
      </c>
      <c r="D1453">
        <v>0.38400000000000001</v>
      </c>
      <c r="E1453">
        <f t="shared" si="50"/>
        <v>8</v>
      </c>
    </row>
    <row r="1454" spans="2:5" x14ac:dyDescent="0.35">
      <c r="B1454" s="2" t="str">
        <f t="shared" si="49"/>
        <v>k0tzdsv33at11cax5</v>
      </c>
      <c r="C1454" t="s">
        <v>507</v>
      </c>
      <c r="D1454">
        <v>0.48</v>
      </c>
      <c r="E1454">
        <f t="shared" si="50"/>
        <v>10</v>
      </c>
    </row>
    <row r="1455" spans="2:5" x14ac:dyDescent="0.35">
      <c r="B1455" s="2" t="str">
        <f t="shared" si="49"/>
        <v>k0tzvcc00at11b0x5</v>
      </c>
      <c r="C1455" t="s">
        <v>2146</v>
      </c>
      <c r="D1455">
        <v>0.33600000000000002</v>
      </c>
      <c r="E1455">
        <f t="shared" si="50"/>
        <v>7</v>
      </c>
    </row>
    <row r="1456" spans="2:5" x14ac:dyDescent="0.35">
      <c r="B1456" s="2" t="str">
        <f t="shared" si="49"/>
        <v>k0tzvcc00at11c0x5</v>
      </c>
      <c r="C1456" t="s">
        <v>2147</v>
      </c>
      <c r="D1456">
        <v>0.33600000000000002</v>
      </c>
      <c r="E1456">
        <f t="shared" si="50"/>
        <v>7</v>
      </c>
    </row>
    <row r="1457" spans="2:5" x14ac:dyDescent="0.35">
      <c r="B1457" s="2" t="str">
        <f t="shared" si="49"/>
        <v>k0tzvcc00at11b0x5</v>
      </c>
      <c r="C1457" t="s">
        <v>2148</v>
      </c>
      <c r="D1457">
        <v>0.33600000000000002</v>
      </c>
      <c r="E1457">
        <f t="shared" si="50"/>
        <v>7</v>
      </c>
    </row>
    <row r="1458" spans="2:5" x14ac:dyDescent="0.35">
      <c r="B1458" s="2" t="str">
        <f t="shared" si="49"/>
        <v>k0tzvcc00at11c0x5</v>
      </c>
      <c r="C1458" t="s">
        <v>2149</v>
      </c>
      <c r="D1458">
        <v>0.33600000000000002</v>
      </c>
      <c r="E1458">
        <f t="shared" si="50"/>
        <v>7</v>
      </c>
    </row>
    <row r="1459" spans="2:5" x14ac:dyDescent="0.35">
      <c r="B1459" s="2" t="str">
        <f t="shared" si="49"/>
        <v>k0tzvcc00at11b0x5</v>
      </c>
      <c r="C1459" t="s">
        <v>2150</v>
      </c>
      <c r="D1459">
        <v>0.33600000000000002</v>
      </c>
      <c r="E1459">
        <f t="shared" si="50"/>
        <v>7</v>
      </c>
    </row>
    <row r="1460" spans="2:5" x14ac:dyDescent="0.35">
      <c r="B1460" s="2" t="str">
        <f t="shared" si="49"/>
        <v>k0tzvcc00at11c0x5</v>
      </c>
      <c r="C1460" t="s">
        <v>2151</v>
      </c>
      <c r="D1460">
        <v>0.33600000000000002</v>
      </c>
      <c r="E1460">
        <f t="shared" si="50"/>
        <v>7</v>
      </c>
    </row>
    <row r="1461" spans="2:5" x14ac:dyDescent="0.35">
      <c r="B1461" s="2" t="str">
        <f t="shared" si="49"/>
        <v>k0tzvcc00at11b0x5</v>
      </c>
      <c r="C1461" t="s">
        <v>2152</v>
      </c>
      <c r="D1461">
        <v>0.33600000000000002</v>
      </c>
      <c r="E1461">
        <f t="shared" si="50"/>
        <v>7</v>
      </c>
    </row>
    <row r="1462" spans="2:5" x14ac:dyDescent="0.35">
      <c r="B1462" s="2" t="str">
        <f t="shared" si="49"/>
        <v>k0tzvcc00at11c0x5</v>
      </c>
      <c r="C1462" t="s">
        <v>2153</v>
      </c>
      <c r="D1462">
        <v>0.33600000000000002</v>
      </c>
      <c r="E1462">
        <f t="shared" si="50"/>
        <v>7</v>
      </c>
    </row>
    <row r="1463" spans="2:5" x14ac:dyDescent="0.35">
      <c r="B1463" s="2" t="str">
        <f t="shared" si="49"/>
        <v>k0tzvcc00at11b0x5</v>
      </c>
      <c r="C1463" t="s">
        <v>314</v>
      </c>
      <c r="D1463">
        <v>0.33600000000000002</v>
      </c>
      <c r="E1463">
        <f t="shared" si="50"/>
        <v>7</v>
      </c>
    </row>
    <row r="1464" spans="2:5" x14ac:dyDescent="0.35">
      <c r="B1464" s="2" t="str">
        <f t="shared" si="49"/>
        <v>k0tzvcc00at11c0x5</v>
      </c>
      <c r="C1464" t="s">
        <v>315</v>
      </c>
      <c r="D1464">
        <v>0.33600000000000002</v>
      </c>
      <c r="E1464">
        <f t="shared" si="50"/>
        <v>7</v>
      </c>
    </row>
    <row r="1465" spans="2:5" x14ac:dyDescent="0.35">
      <c r="B1465" s="2" t="str">
        <f t="shared" si="49"/>
        <v>k0tzvss00at11b0x5</v>
      </c>
      <c r="C1465" t="s">
        <v>2154</v>
      </c>
      <c r="D1465">
        <v>0.33600000000000002</v>
      </c>
      <c r="E1465">
        <f t="shared" si="50"/>
        <v>7</v>
      </c>
    </row>
    <row r="1466" spans="2:5" x14ac:dyDescent="0.35">
      <c r="B1466" s="2" t="str">
        <f t="shared" si="49"/>
        <v>k0tzvss00at11c0x5</v>
      </c>
      <c r="C1466" t="s">
        <v>2155</v>
      </c>
      <c r="D1466">
        <v>0.33600000000000002</v>
      </c>
      <c r="E1466">
        <f t="shared" si="50"/>
        <v>7</v>
      </c>
    </row>
    <row r="1467" spans="2:5" x14ac:dyDescent="0.35">
      <c r="B1467" s="2" t="str">
        <f t="shared" si="49"/>
        <v>k0tzvss00at11b0x5</v>
      </c>
      <c r="C1467" t="s">
        <v>2156</v>
      </c>
      <c r="D1467">
        <v>0.33600000000000002</v>
      </c>
      <c r="E1467">
        <f t="shared" si="50"/>
        <v>7</v>
      </c>
    </row>
    <row r="1468" spans="2:5" x14ac:dyDescent="0.35">
      <c r="B1468" s="2" t="str">
        <f t="shared" si="49"/>
        <v>k0tzvss00at11c0x5</v>
      </c>
      <c r="C1468" t="s">
        <v>2157</v>
      </c>
      <c r="D1468">
        <v>0.33600000000000002</v>
      </c>
      <c r="E1468">
        <f t="shared" si="50"/>
        <v>7</v>
      </c>
    </row>
    <row r="1469" spans="2:5" x14ac:dyDescent="0.35">
      <c r="B1469" s="2" t="str">
        <f t="shared" si="49"/>
        <v>k0tzvss00at11b0x5</v>
      </c>
      <c r="C1469" t="s">
        <v>2158</v>
      </c>
      <c r="D1469">
        <v>0.33600000000000002</v>
      </c>
      <c r="E1469">
        <f t="shared" si="50"/>
        <v>7</v>
      </c>
    </row>
    <row r="1470" spans="2:5" x14ac:dyDescent="0.35">
      <c r="B1470" s="2" t="str">
        <f t="shared" si="49"/>
        <v>k0tzvss00at11c0x5</v>
      </c>
      <c r="C1470" t="s">
        <v>2159</v>
      </c>
      <c r="D1470">
        <v>0.33600000000000002</v>
      </c>
      <c r="E1470">
        <f t="shared" si="50"/>
        <v>7</v>
      </c>
    </row>
    <row r="1471" spans="2:5" x14ac:dyDescent="0.35">
      <c r="B1471" s="2" t="str">
        <f t="shared" si="49"/>
        <v>k0tzvss00at11b0x5</v>
      </c>
      <c r="C1471" t="s">
        <v>2160</v>
      </c>
      <c r="D1471">
        <v>0.33600000000000002</v>
      </c>
      <c r="E1471">
        <f t="shared" si="50"/>
        <v>7</v>
      </c>
    </row>
    <row r="1472" spans="2:5" x14ac:dyDescent="0.35">
      <c r="B1472" s="2" t="str">
        <f t="shared" si="49"/>
        <v>k0tzvss00at11c0x5</v>
      </c>
      <c r="C1472" t="s">
        <v>2161</v>
      </c>
      <c r="D1472">
        <v>0.33600000000000002</v>
      </c>
      <c r="E1472">
        <f t="shared" si="50"/>
        <v>7</v>
      </c>
    </row>
    <row r="1473" spans="2:5" x14ac:dyDescent="0.35">
      <c r="B1473" s="2" t="str">
        <f t="shared" si="49"/>
        <v>k0tzvss00at11b0x5</v>
      </c>
      <c r="C1473" t="s">
        <v>316</v>
      </c>
      <c r="D1473">
        <v>0.33600000000000002</v>
      </c>
      <c r="E1473">
        <f t="shared" si="50"/>
        <v>7</v>
      </c>
    </row>
    <row r="1474" spans="2:5" x14ac:dyDescent="0.35">
      <c r="B1474" s="2" t="str">
        <f t="shared" si="49"/>
        <v>k0tzvss00at11c0x5</v>
      </c>
      <c r="C1474" t="s">
        <v>317</v>
      </c>
      <c r="D1474">
        <v>0.33600000000000002</v>
      </c>
      <c r="E1474">
        <f t="shared" si="50"/>
        <v>7</v>
      </c>
    </row>
  </sheetData>
  <autoFilter ref="A1:E1474" xr:uid="{479715FC-435B-4D1F-8A78-C3CAE089B494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1128D-BB84-4B2C-A634-733B38E0B9EB}">
  <dimension ref="A1:R479"/>
  <sheetViews>
    <sheetView workbookViewId="0">
      <selection activeCell="L173" sqref="L173"/>
    </sheetView>
  </sheetViews>
  <sheetFormatPr defaultRowHeight="14.5" x14ac:dyDescent="0.35"/>
  <cols>
    <col min="1" max="1" width="22.26953125" customWidth="1"/>
    <col min="2" max="2" width="21" style="2" customWidth="1"/>
    <col min="3" max="3" width="17.6328125" customWidth="1"/>
    <col min="8" max="8" width="21.90625" customWidth="1"/>
  </cols>
  <sheetData>
    <row r="1" spans="1:9" s="1" customFormat="1" x14ac:dyDescent="0.35">
      <c r="A1" s="1" t="s">
        <v>2166</v>
      </c>
      <c r="B1" s="1" t="s">
        <v>2165</v>
      </c>
      <c r="C1" s="1" t="s">
        <v>319</v>
      </c>
      <c r="E1" s="1" t="s">
        <v>510</v>
      </c>
      <c r="H1" s="1" t="s">
        <v>2166</v>
      </c>
      <c r="I1" s="1" t="s">
        <v>510</v>
      </c>
    </row>
    <row r="2" spans="1:9" x14ac:dyDescent="0.35">
      <c r="B2" s="2" t="str">
        <f>REPLACE(C2,10,1,"a")</f>
        <v>k0tand002at11b1x5</v>
      </c>
      <c r="C2" t="s">
        <v>514</v>
      </c>
      <c r="D2">
        <v>0.192</v>
      </c>
      <c r="E2">
        <f>D2/0.048</f>
        <v>4</v>
      </c>
    </row>
    <row r="3" spans="1:9" x14ac:dyDescent="0.35">
      <c r="B3" s="2" t="str">
        <f t="shared" ref="B3:B66" si="0">REPLACE(C3,10,1,"a")</f>
        <v>k0tand002at11c1x5</v>
      </c>
      <c r="C3" t="s">
        <v>515</v>
      </c>
      <c r="D3">
        <v>0.192</v>
      </c>
      <c r="E3">
        <f t="shared" ref="E3:E66" si="1">D3/0.048</f>
        <v>4</v>
      </c>
    </row>
    <row r="4" spans="1:9" x14ac:dyDescent="0.35">
      <c r="B4" s="2" t="str">
        <f t="shared" si="0"/>
        <v>k0tand002at11c2x5</v>
      </c>
      <c r="C4" t="s">
        <v>516</v>
      </c>
      <c r="D4">
        <v>0.24</v>
      </c>
      <c r="E4">
        <f t="shared" si="1"/>
        <v>5</v>
      </c>
    </row>
    <row r="5" spans="1:9" x14ac:dyDescent="0.35">
      <c r="B5" s="2" t="str">
        <f t="shared" si="0"/>
        <v>k0tand002at11c4x5</v>
      </c>
      <c r="C5" t="s">
        <v>517</v>
      </c>
      <c r="D5">
        <v>0.432</v>
      </c>
      <c r="E5">
        <f t="shared" si="1"/>
        <v>9</v>
      </c>
    </row>
    <row r="6" spans="1:9" x14ac:dyDescent="0.35">
      <c r="B6" s="2" t="str">
        <f t="shared" si="0"/>
        <v>k0taob012at11b1x5</v>
      </c>
      <c r="C6" t="s">
        <v>518</v>
      </c>
      <c r="D6">
        <v>0.24</v>
      </c>
      <c r="E6">
        <f t="shared" si="1"/>
        <v>5</v>
      </c>
    </row>
    <row r="7" spans="1:9" x14ac:dyDescent="0.35">
      <c r="B7" s="2" t="str">
        <f t="shared" si="0"/>
        <v>k0taob012at11c1x5</v>
      </c>
      <c r="C7" t="s">
        <v>519</v>
      </c>
      <c r="D7">
        <v>0.24</v>
      </c>
      <c r="E7">
        <f t="shared" si="1"/>
        <v>5</v>
      </c>
    </row>
    <row r="8" spans="1:9" x14ac:dyDescent="0.35">
      <c r="B8" s="2" t="str">
        <f t="shared" si="0"/>
        <v>k0taob012at11c2x5</v>
      </c>
      <c r="C8" t="s">
        <v>520</v>
      </c>
      <c r="D8">
        <v>0.33600000000000002</v>
      </c>
      <c r="E8">
        <f t="shared" si="1"/>
        <v>7</v>
      </c>
    </row>
    <row r="9" spans="1:9" x14ac:dyDescent="0.35">
      <c r="B9" s="2" t="str">
        <f t="shared" si="0"/>
        <v>k0taob012at11c4x5</v>
      </c>
      <c r="C9" t="s">
        <v>521</v>
      </c>
      <c r="D9">
        <v>0.624</v>
      </c>
      <c r="E9">
        <f t="shared" si="1"/>
        <v>13</v>
      </c>
    </row>
    <row r="10" spans="1:9" x14ac:dyDescent="0.35">
      <c r="B10" s="2" t="str">
        <f t="shared" si="0"/>
        <v>k0taoi012at11b1x5</v>
      </c>
      <c r="C10" t="s">
        <v>522</v>
      </c>
      <c r="D10">
        <v>0.192</v>
      </c>
      <c r="E10">
        <f t="shared" si="1"/>
        <v>4</v>
      </c>
    </row>
    <row r="11" spans="1:9" x14ac:dyDescent="0.35">
      <c r="B11" s="2" t="str">
        <f t="shared" si="0"/>
        <v>k0taoi012at11b2x5</v>
      </c>
      <c r="C11" t="s">
        <v>523</v>
      </c>
      <c r="D11">
        <v>0.33600000000000002</v>
      </c>
      <c r="E11">
        <f t="shared" si="1"/>
        <v>7</v>
      </c>
    </row>
    <row r="12" spans="1:9" x14ac:dyDescent="0.35">
      <c r="B12" s="2" t="str">
        <f t="shared" si="0"/>
        <v>k0taoi012at11c1x5</v>
      </c>
      <c r="C12" t="s">
        <v>524</v>
      </c>
      <c r="D12">
        <v>0.192</v>
      </c>
      <c r="E12">
        <f t="shared" si="1"/>
        <v>4</v>
      </c>
    </row>
    <row r="13" spans="1:9" x14ac:dyDescent="0.35">
      <c r="B13" s="2" t="str">
        <f t="shared" si="0"/>
        <v>k0taoi012at11c2x5</v>
      </c>
      <c r="C13" t="s">
        <v>525</v>
      </c>
      <c r="D13">
        <v>0.33600000000000002</v>
      </c>
      <c r="E13">
        <f t="shared" si="1"/>
        <v>7</v>
      </c>
    </row>
    <row r="14" spans="1:9" x14ac:dyDescent="0.35">
      <c r="B14" s="2" t="str">
        <f t="shared" si="0"/>
        <v>k0taoi012at11c4x5</v>
      </c>
      <c r="C14" t="s">
        <v>526</v>
      </c>
      <c r="D14">
        <v>0.624</v>
      </c>
      <c r="E14">
        <f t="shared" si="1"/>
        <v>13</v>
      </c>
    </row>
    <row r="15" spans="1:9" x14ac:dyDescent="0.35">
      <c r="B15" s="2" t="str">
        <f t="shared" si="0"/>
        <v>k0taoi012at12c4x5</v>
      </c>
      <c r="C15" t="s">
        <v>527</v>
      </c>
      <c r="D15">
        <v>0.33600000000000002</v>
      </c>
      <c r="E15">
        <f t="shared" si="1"/>
        <v>7</v>
      </c>
    </row>
    <row r="16" spans="1:9" x14ac:dyDescent="0.35">
      <c r="B16" s="2" t="str">
        <f t="shared" si="0"/>
        <v>k0taoi012at12c6x5</v>
      </c>
      <c r="C16" t="s">
        <v>528</v>
      </c>
      <c r="D16">
        <v>0.48</v>
      </c>
      <c r="E16">
        <f t="shared" si="1"/>
        <v>10</v>
      </c>
    </row>
    <row r="17" spans="2:5" x14ac:dyDescent="0.35">
      <c r="B17" s="2" t="str">
        <f t="shared" si="0"/>
        <v>k0taoi022at11b1x5</v>
      </c>
      <c r="C17" t="s">
        <v>529</v>
      </c>
      <c r="D17">
        <v>0.24</v>
      </c>
      <c r="E17">
        <f t="shared" si="1"/>
        <v>5</v>
      </c>
    </row>
    <row r="18" spans="2:5" x14ac:dyDescent="0.35">
      <c r="B18" s="2" t="str">
        <f t="shared" si="0"/>
        <v>k0taoi022at11b2x5</v>
      </c>
      <c r="C18" t="s">
        <v>530</v>
      </c>
      <c r="D18">
        <v>0.432</v>
      </c>
      <c r="E18">
        <f t="shared" si="1"/>
        <v>9</v>
      </c>
    </row>
    <row r="19" spans="2:5" x14ac:dyDescent="0.35">
      <c r="B19" s="2" t="str">
        <f t="shared" si="0"/>
        <v>k0taoi022at11c1x5</v>
      </c>
      <c r="C19" t="s">
        <v>531</v>
      </c>
      <c r="D19">
        <v>0.24</v>
      </c>
      <c r="E19">
        <f t="shared" si="1"/>
        <v>5</v>
      </c>
    </row>
    <row r="20" spans="2:5" x14ac:dyDescent="0.35">
      <c r="B20" s="2" t="str">
        <f t="shared" si="0"/>
        <v>k0taoi022at11c2x5</v>
      </c>
      <c r="C20" t="s">
        <v>532</v>
      </c>
      <c r="D20">
        <v>0.432</v>
      </c>
      <c r="E20">
        <f t="shared" si="1"/>
        <v>9</v>
      </c>
    </row>
    <row r="21" spans="2:5" x14ac:dyDescent="0.35">
      <c r="B21" s="2" t="str">
        <f t="shared" si="0"/>
        <v>k0taoi022at11c4x5</v>
      </c>
      <c r="C21" t="s">
        <v>533</v>
      </c>
      <c r="D21">
        <v>0.81599999999999995</v>
      </c>
      <c r="E21">
        <f t="shared" si="1"/>
        <v>17</v>
      </c>
    </row>
    <row r="22" spans="2:5" x14ac:dyDescent="0.35">
      <c r="B22" s="2" t="str">
        <f t="shared" si="0"/>
        <v>k0taoi022at12c4x5</v>
      </c>
      <c r="C22" t="s">
        <v>534</v>
      </c>
      <c r="D22">
        <v>0.432</v>
      </c>
      <c r="E22">
        <f t="shared" si="1"/>
        <v>9</v>
      </c>
    </row>
    <row r="23" spans="2:5" x14ac:dyDescent="0.35">
      <c r="B23" s="2" t="str">
        <f t="shared" si="0"/>
        <v>k0taoi022at12c6x5</v>
      </c>
      <c r="C23" t="s">
        <v>535</v>
      </c>
      <c r="D23">
        <v>0.624</v>
      </c>
      <c r="E23">
        <f t="shared" si="1"/>
        <v>13</v>
      </c>
    </row>
    <row r="24" spans="2:5" x14ac:dyDescent="0.35">
      <c r="B24" s="2" t="str">
        <f t="shared" si="0"/>
        <v>k0tbfm201at11b1x5</v>
      </c>
      <c r="C24" t="s">
        <v>536</v>
      </c>
      <c r="D24">
        <v>0.24</v>
      </c>
      <c r="E24">
        <f t="shared" si="1"/>
        <v>5</v>
      </c>
    </row>
    <row r="25" spans="2:5" x14ac:dyDescent="0.35">
      <c r="B25" s="2" t="str">
        <f t="shared" si="0"/>
        <v>k0tbfm201at11b2x5</v>
      </c>
      <c r="C25" t="s">
        <v>537</v>
      </c>
      <c r="D25">
        <v>0.28799999999999998</v>
      </c>
      <c r="E25">
        <f t="shared" si="1"/>
        <v>5.9999999999999991</v>
      </c>
    </row>
    <row r="26" spans="2:5" x14ac:dyDescent="0.35">
      <c r="B26" s="2" t="str">
        <f t="shared" si="0"/>
        <v>k0tbfm201at11c1x5</v>
      </c>
      <c r="C26" t="s">
        <v>538</v>
      </c>
      <c r="D26">
        <v>0.24</v>
      </c>
      <c r="E26">
        <f t="shared" si="1"/>
        <v>5</v>
      </c>
    </row>
    <row r="27" spans="2:5" x14ac:dyDescent="0.35">
      <c r="B27" s="2" t="str">
        <f t="shared" si="0"/>
        <v>k0tbfm201at11c2x5</v>
      </c>
      <c r="C27" t="s">
        <v>539</v>
      </c>
      <c r="D27">
        <v>0.28799999999999998</v>
      </c>
      <c r="E27">
        <f t="shared" si="1"/>
        <v>5.9999999999999991</v>
      </c>
    </row>
    <row r="28" spans="2:5" x14ac:dyDescent="0.35">
      <c r="B28" s="2" t="str">
        <f t="shared" si="0"/>
        <v>k0tbfm402at11b1x5</v>
      </c>
      <c r="C28" t="s">
        <v>540</v>
      </c>
      <c r="D28">
        <v>0.432</v>
      </c>
      <c r="E28">
        <f t="shared" si="1"/>
        <v>9</v>
      </c>
    </row>
    <row r="29" spans="2:5" x14ac:dyDescent="0.35">
      <c r="B29" s="2" t="str">
        <f t="shared" si="0"/>
        <v>k0tbfm402at11b2x5</v>
      </c>
      <c r="C29" t="s">
        <v>541</v>
      </c>
      <c r="D29">
        <v>0.432</v>
      </c>
      <c r="E29">
        <f t="shared" si="1"/>
        <v>9</v>
      </c>
    </row>
    <row r="30" spans="2:5" x14ac:dyDescent="0.35">
      <c r="B30" s="2" t="str">
        <f t="shared" si="0"/>
        <v>k0tbfm402at11c1x5</v>
      </c>
      <c r="C30" t="s">
        <v>542</v>
      </c>
      <c r="D30">
        <v>0.432</v>
      </c>
      <c r="E30">
        <f t="shared" si="1"/>
        <v>9</v>
      </c>
    </row>
    <row r="31" spans="2:5" x14ac:dyDescent="0.35">
      <c r="B31" s="2" t="str">
        <f t="shared" si="0"/>
        <v>k0tbfm402at11c2x5</v>
      </c>
      <c r="C31" t="s">
        <v>543</v>
      </c>
      <c r="D31">
        <v>0.432</v>
      </c>
      <c r="E31">
        <f t="shared" si="1"/>
        <v>9</v>
      </c>
    </row>
    <row r="32" spans="2:5" x14ac:dyDescent="0.35">
      <c r="B32" s="2" t="str">
        <f t="shared" si="0"/>
        <v>k0tbfn000at11b1x5</v>
      </c>
      <c r="C32" t="s">
        <v>544</v>
      </c>
      <c r="D32">
        <v>0.14399999999999999</v>
      </c>
      <c r="E32">
        <f t="shared" si="1"/>
        <v>2.9999999999999996</v>
      </c>
    </row>
    <row r="33" spans="2:5" x14ac:dyDescent="0.35">
      <c r="B33" s="2" t="str">
        <f t="shared" si="0"/>
        <v>k0tbfn000at11b2x5</v>
      </c>
      <c r="C33" t="s">
        <v>545</v>
      </c>
      <c r="D33">
        <v>0.192</v>
      </c>
      <c r="E33">
        <f t="shared" si="1"/>
        <v>4</v>
      </c>
    </row>
    <row r="34" spans="2:5" x14ac:dyDescent="0.35">
      <c r="B34" s="2" t="str">
        <f t="shared" si="0"/>
        <v>k0tbfn000at11c1x5</v>
      </c>
      <c r="C34" t="s">
        <v>546</v>
      </c>
      <c r="D34">
        <v>0.14399999999999999</v>
      </c>
      <c r="E34">
        <f t="shared" si="1"/>
        <v>2.9999999999999996</v>
      </c>
    </row>
    <row r="35" spans="2:5" x14ac:dyDescent="0.35">
      <c r="B35" s="2" t="str">
        <f t="shared" si="0"/>
        <v>k0tbfn000at11c2x5</v>
      </c>
      <c r="C35" t="s">
        <v>547</v>
      </c>
      <c r="D35">
        <v>0.192</v>
      </c>
      <c r="E35">
        <f t="shared" si="1"/>
        <v>4</v>
      </c>
    </row>
    <row r="36" spans="2:5" x14ac:dyDescent="0.35">
      <c r="B36" s="2" t="str">
        <f t="shared" si="0"/>
        <v>k0tbfn000at11c3x5</v>
      </c>
      <c r="C36" t="s">
        <v>548</v>
      </c>
      <c r="D36">
        <v>0.24</v>
      </c>
      <c r="E36">
        <f t="shared" si="1"/>
        <v>5</v>
      </c>
    </row>
    <row r="37" spans="2:5" x14ac:dyDescent="0.35">
      <c r="B37" s="2" t="str">
        <f t="shared" si="0"/>
        <v>k0tbfn000at11c4x5</v>
      </c>
      <c r="C37" t="s">
        <v>549</v>
      </c>
      <c r="D37">
        <v>0.33600000000000002</v>
      </c>
      <c r="E37">
        <f t="shared" si="1"/>
        <v>7</v>
      </c>
    </row>
    <row r="38" spans="2:5" x14ac:dyDescent="0.35">
      <c r="B38" s="2" t="str">
        <f t="shared" si="0"/>
        <v>k0tbfn000at11c6x5</v>
      </c>
      <c r="C38" t="s">
        <v>550</v>
      </c>
      <c r="D38">
        <v>0.432</v>
      </c>
      <c r="E38">
        <f t="shared" si="1"/>
        <v>9</v>
      </c>
    </row>
    <row r="39" spans="2:5" x14ac:dyDescent="0.35">
      <c r="B39" s="2" t="str">
        <f t="shared" si="0"/>
        <v>k0tbfn000at11c8x5</v>
      </c>
      <c r="C39" t="s">
        <v>551</v>
      </c>
      <c r="D39">
        <v>0.57599999999999996</v>
      </c>
      <c r="E39">
        <f t="shared" si="1"/>
        <v>11.999999999999998</v>
      </c>
    </row>
    <row r="40" spans="2:5" x14ac:dyDescent="0.35">
      <c r="B40" s="2" t="str">
        <f t="shared" si="0"/>
        <v>k0tbfn000at12c4x5</v>
      </c>
      <c r="C40" t="s">
        <v>552</v>
      </c>
      <c r="D40">
        <v>0.192</v>
      </c>
      <c r="E40">
        <f t="shared" si="1"/>
        <v>4</v>
      </c>
    </row>
    <row r="41" spans="2:5" x14ac:dyDescent="0.35">
      <c r="B41" s="2" t="str">
        <f t="shared" si="0"/>
        <v>k0tbfn000at12c6x5</v>
      </c>
      <c r="C41" t="s">
        <v>553</v>
      </c>
      <c r="D41">
        <v>0.24</v>
      </c>
      <c r="E41">
        <f t="shared" si="1"/>
        <v>5</v>
      </c>
    </row>
    <row r="42" spans="2:5" x14ac:dyDescent="0.35">
      <c r="B42" s="2" t="str">
        <f t="shared" si="0"/>
        <v>k0tbfn000at12c8x5</v>
      </c>
      <c r="C42" t="s">
        <v>554</v>
      </c>
      <c r="D42">
        <v>0.33600000000000002</v>
      </c>
      <c r="E42">
        <f t="shared" si="1"/>
        <v>7</v>
      </c>
    </row>
    <row r="43" spans="2:5" x14ac:dyDescent="0.35">
      <c r="B43" s="2" t="str">
        <f t="shared" si="0"/>
        <v>k0tbfn000at12ccx5</v>
      </c>
      <c r="C43" t="s">
        <v>555</v>
      </c>
      <c r="D43">
        <v>0.432</v>
      </c>
      <c r="E43">
        <f t="shared" si="1"/>
        <v>9</v>
      </c>
    </row>
    <row r="44" spans="2:5" x14ac:dyDescent="0.35">
      <c r="B44" s="2" t="str">
        <f t="shared" si="0"/>
        <v>k0tcbf000at11b1x5</v>
      </c>
      <c r="C44" t="s">
        <v>556</v>
      </c>
      <c r="D44">
        <v>0.24</v>
      </c>
      <c r="E44">
        <f t="shared" si="1"/>
        <v>5</v>
      </c>
    </row>
    <row r="45" spans="2:5" x14ac:dyDescent="0.35">
      <c r="B45" s="2" t="str">
        <f t="shared" si="0"/>
        <v>k0tcbf000at11b2x5</v>
      </c>
      <c r="C45" t="s">
        <v>557</v>
      </c>
      <c r="D45">
        <v>0.24</v>
      </c>
      <c r="E45">
        <f t="shared" si="1"/>
        <v>5</v>
      </c>
    </row>
    <row r="46" spans="2:5" x14ac:dyDescent="0.35">
      <c r="B46" s="2" t="str">
        <f t="shared" si="0"/>
        <v>k0tcbf000at11c1x5</v>
      </c>
      <c r="C46" t="s">
        <v>558</v>
      </c>
      <c r="D46">
        <v>0.24</v>
      </c>
      <c r="E46">
        <f t="shared" si="1"/>
        <v>5</v>
      </c>
    </row>
    <row r="47" spans="2:5" x14ac:dyDescent="0.35">
      <c r="B47" s="2" t="str">
        <f t="shared" si="0"/>
        <v>k0tcbf000at11c2x5</v>
      </c>
      <c r="C47" t="s">
        <v>559</v>
      </c>
      <c r="D47">
        <v>0.24</v>
      </c>
      <c r="E47">
        <f t="shared" si="1"/>
        <v>5</v>
      </c>
    </row>
    <row r="48" spans="2:5" x14ac:dyDescent="0.35">
      <c r="B48" s="2" t="str">
        <f t="shared" si="0"/>
        <v>k0tcbf000at11c4x5</v>
      </c>
      <c r="C48" t="s">
        <v>560</v>
      </c>
      <c r="D48">
        <v>0.33600000000000002</v>
      </c>
      <c r="E48">
        <f t="shared" si="1"/>
        <v>7</v>
      </c>
    </row>
    <row r="49" spans="2:5" x14ac:dyDescent="0.35">
      <c r="B49" s="2" t="str">
        <f t="shared" si="0"/>
        <v>k0tcbf000at11c6x5</v>
      </c>
      <c r="C49" t="s">
        <v>561</v>
      </c>
      <c r="D49">
        <v>0.432</v>
      </c>
      <c r="E49">
        <f t="shared" si="1"/>
        <v>9</v>
      </c>
    </row>
    <row r="50" spans="2:5" x14ac:dyDescent="0.35">
      <c r="B50" s="2" t="str">
        <f t="shared" si="0"/>
        <v>k0tcbf000at11c8x5</v>
      </c>
      <c r="C50" t="s">
        <v>562</v>
      </c>
      <c r="D50">
        <v>0.52800000000000002</v>
      </c>
      <c r="E50">
        <f t="shared" si="1"/>
        <v>11</v>
      </c>
    </row>
    <row r="51" spans="2:5" x14ac:dyDescent="0.35">
      <c r="B51" s="2" t="str">
        <f t="shared" si="0"/>
        <v>k0tcbf000at12c4c5</v>
      </c>
      <c r="C51" t="s">
        <v>563</v>
      </c>
      <c r="D51">
        <v>1.1519999999999999</v>
      </c>
      <c r="E51">
        <f t="shared" si="1"/>
        <v>23.999999999999996</v>
      </c>
    </row>
    <row r="52" spans="2:5" x14ac:dyDescent="0.35">
      <c r="B52" s="2" t="str">
        <f t="shared" si="0"/>
        <v>k0tcbf000at12c6c5</v>
      </c>
      <c r="C52" t="s">
        <v>564</v>
      </c>
      <c r="D52">
        <v>1.248</v>
      </c>
      <c r="E52">
        <f t="shared" si="1"/>
        <v>26</v>
      </c>
    </row>
    <row r="53" spans="2:5" x14ac:dyDescent="0.35">
      <c r="B53" s="2" t="str">
        <f t="shared" si="0"/>
        <v>k0tcbf000at12c8c5</v>
      </c>
      <c r="C53" t="s">
        <v>565</v>
      </c>
      <c r="D53">
        <v>1.1040000000000001</v>
      </c>
      <c r="E53">
        <f t="shared" si="1"/>
        <v>23</v>
      </c>
    </row>
    <row r="54" spans="2:5" x14ac:dyDescent="0.35">
      <c r="B54" s="2" t="str">
        <f t="shared" si="0"/>
        <v>k0tcbf000at12c8x5</v>
      </c>
      <c r="C54" t="s">
        <v>566</v>
      </c>
      <c r="D54">
        <v>0.28799999999999998</v>
      </c>
      <c r="E54">
        <f t="shared" si="1"/>
        <v>5.9999999999999991</v>
      </c>
    </row>
    <row r="55" spans="2:5" x14ac:dyDescent="0.35">
      <c r="B55" s="2" t="str">
        <f t="shared" si="0"/>
        <v>k0tcbf000at12ccc5</v>
      </c>
      <c r="C55" t="s">
        <v>567</v>
      </c>
      <c r="D55">
        <v>1.2</v>
      </c>
      <c r="E55">
        <f t="shared" si="1"/>
        <v>25</v>
      </c>
    </row>
    <row r="56" spans="2:5" x14ac:dyDescent="0.35">
      <c r="B56" s="2" t="str">
        <f t="shared" si="0"/>
        <v>k0tcbf000at12ccx5</v>
      </c>
      <c r="C56" t="s">
        <v>568</v>
      </c>
      <c r="D56">
        <v>0.38400000000000001</v>
      </c>
      <c r="E56">
        <f t="shared" si="1"/>
        <v>8</v>
      </c>
    </row>
    <row r="57" spans="2:5" x14ac:dyDescent="0.35">
      <c r="B57" s="2" t="str">
        <f t="shared" si="0"/>
        <v>k0tcbf000at12cgc5</v>
      </c>
      <c r="C57" t="s">
        <v>569</v>
      </c>
      <c r="D57">
        <v>1.3440000000000001</v>
      </c>
      <c r="E57">
        <f t="shared" si="1"/>
        <v>28</v>
      </c>
    </row>
    <row r="58" spans="2:5" x14ac:dyDescent="0.35">
      <c r="B58" s="2" t="str">
        <f t="shared" si="0"/>
        <v>k0tcbf000at12cgx5</v>
      </c>
      <c r="C58" t="s">
        <v>570</v>
      </c>
      <c r="D58">
        <v>0.52800000000000002</v>
      </c>
      <c r="E58">
        <f t="shared" si="1"/>
        <v>11</v>
      </c>
    </row>
    <row r="59" spans="2:5" x14ac:dyDescent="0.35">
      <c r="B59" s="2" t="str">
        <f t="shared" si="0"/>
        <v>k0tcbf000at12coc5</v>
      </c>
      <c r="C59" t="s">
        <v>571</v>
      </c>
      <c r="D59">
        <v>1.536</v>
      </c>
      <c r="E59">
        <f t="shared" si="1"/>
        <v>32</v>
      </c>
    </row>
    <row r="60" spans="2:5" x14ac:dyDescent="0.35">
      <c r="B60" s="2" t="str">
        <f t="shared" si="0"/>
        <v>k0tcbf000at12cox5</v>
      </c>
      <c r="C60" t="s">
        <v>572</v>
      </c>
      <c r="D60">
        <v>0.72</v>
      </c>
      <c r="E60">
        <f t="shared" si="1"/>
        <v>15</v>
      </c>
    </row>
    <row r="61" spans="2:5" x14ac:dyDescent="0.35">
      <c r="B61" s="2" t="str">
        <f t="shared" si="0"/>
        <v>k0tcbf000at12i1c5</v>
      </c>
      <c r="C61" t="s">
        <v>573</v>
      </c>
      <c r="D61">
        <v>1.92</v>
      </c>
      <c r="E61">
        <f t="shared" si="1"/>
        <v>40</v>
      </c>
    </row>
    <row r="62" spans="2:5" x14ac:dyDescent="0.35">
      <c r="B62" s="2" t="str">
        <f t="shared" si="0"/>
        <v>k0tcbf000at12i1x5</v>
      </c>
      <c r="C62" t="s">
        <v>574</v>
      </c>
      <c r="D62">
        <v>1.1040000000000001</v>
      </c>
      <c r="E62">
        <f t="shared" si="1"/>
        <v>23</v>
      </c>
    </row>
    <row r="63" spans="2:5" x14ac:dyDescent="0.35">
      <c r="B63" s="2" t="str">
        <f t="shared" si="0"/>
        <v>k0tcbf000at14c4b5</v>
      </c>
      <c r="C63" t="s">
        <v>575</v>
      </c>
      <c r="D63">
        <v>1.536</v>
      </c>
      <c r="E63">
        <f t="shared" si="1"/>
        <v>32</v>
      </c>
    </row>
    <row r="64" spans="2:5" x14ac:dyDescent="0.35">
      <c r="B64" s="2" t="str">
        <f t="shared" si="0"/>
        <v>k0tcbf000at14c4d5</v>
      </c>
      <c r="C64" t="s">
        <v>576</v>
      </c>
      <c r="D64">
        <v>1.1519999999999999</v>
      </c>
      <c r="E64">
        <f t="shared" si="1"/>
        <v>23.999999999999996</v>
      </c>
    </row>
    <row r="65" spans="2:5" x14ac:dyDescent="0.35">
      <c r="B65" s="2" t="str">
        <f t="shared" si="0"/>
        <v>k0tcbf000at14c6b5</v>
      </c>
      <c r="C65" t="s">
        <v>577</v>
      </c>
      <c r="D65">
        <v>1.728</v>
      </c>
      <c r="E65">
        <f t="shared" si="1"/>
        <v>36</v>
      </c>
    </row>
    <row r="66" spans="2:5" x14ac:dyDescent="0.35">
      <c r="B66" s="2" t="str">
        <f t="shared" si="0"/>
        <v>k0tcbf000at14c6d5</v>
      </c>
      <c r="C66" t="s">
        <v>578</v>
      </c>
      <c r="D66">
        <v>1.3919999999999999</v>
      </c>
      <c r="E66">
        <f t="shared" si="1"/>
        <v>28.999999999999996</v>
      </c>
    </row>
    <row r="67" spans="2:5" x14ac:dyDescent="0.35">
      <c r="B67" s="2" t="str">
        <f t="shared" ref="B67:B130" si="2">REPLACE(C67,10,1,"a")</f>
        <v>k0tcbf000at14c8b5</v>
      </c>
      <c r="C67" t="s">
        <v>579</v>
      </c>
      <c r="D67">
        <v>1.728</v>
      </c>
      <c r="E67">
        <f t="shared" ref="E67:E130" si="3">D67/0.048</f>
        <v>36</v>
      </c>
    </row>
    <row r="68" spans="2:5" x14ac:dyDescent="0.35">
      <c r="B68" s="2" t="str">
        <f t="shared" si="2"/>
        <v>k0tcbf000at14c8d5</v>
      </c>
      <c r="C68" t="s">
        <v>580</v>
      </c>
      <c r="D68">
        <v>1.3919999999999999</v>
      </c>
      <c r="E68">
        <f t="shared" si="3"/>
        <v>28.999999999999996</v>
      </c>
    </row>
    <row r="69" spans="2:5" x14ac:dyDescent="0.35">
      <c r="B69" s="2" t="str">
        <f t="shared" si="2"/>
        <v>k0tcbf000at14ccb5</v>
      </c>
      <c r="C69" t="s">
        <v>581</v>
      </c>
      <c r="D69">
        <v>1.728</v>
      </c>
      <c r="E69">
        <f t="shared" si="3"/>
        <v>36</v>
      </c>
    </row>
    <row r="70" spans="2:5" x14ac:dyDescent="0.35">
      <c r="B70" s="2" t="str">
        <f t="shared" si="2"/>
        <v>k0tcbf000at14ccd5</v>
      </c>
      <c r="C70" t="s">
        <v>582</v>
      </c>
      <c r="D70">
        <v>1.3919999999999999</v>
      </c>
      <c r="E70">
        <f t="shared" si="3"/>
        <v>28.999999999999996</v>
      </c>
    </row>
    <row r="71" spans="2:5" x14ac:dyDescent="0.35">
      <c r="B71" s="2" t="str">
        <f t="shared" si="2"/>
        <v>k0tcbf000at14cgb5</v>
      </c>
      <c r="C71" t="s">
        <v>583</v>
      </c>
      <c r="D71">
        <v>1.92</v>
      </c>
      <c r="E71">
        <f t="shared" si="3"/>
        <v>40</v>
      </c>
    </row>
    <row r="72" spans="2:5" x14ac:dyDescent="0.35">
      <c r="B72" s="2" t="str">
        <f t="shared" si="2"/>
        <v>k0tcbf000at14cgd5</v>
      </c>
      <c r="C72" t="s">
        <v>584</v>
      </c>
      <c r="D72">
        <v>1.6319999999999999</v>
      </c>
      <c r="E72">
        <f t="shared" si="3"/>
        <v>34</v>
      </c>
    </row>
    <row r="73" spans="2:5" x14ac:dyDescent="0.35">
      <c r="B73" s="2" t="str">
        <f t="shared" si="2"/>
        <v>k0tcbf000at14cob5</v>
      </c>
      <c r="C73" t="s">
        <v>585</v>
      </c>
      <c r="D73">
        <v>2.2080000000000002</v>
      </c>
      <c r="E73">
        <f t="shared" si="3"/>
        <v>46</v>
      </c>
    </row>
    <row r="74" spans="2:5" x14ac:dyDescent="0.35">
      <c r="B74" s="2" t="str">
        <f t="shared" si="2"/>
        <v>k0tcbf000at14cod5</v>
      </c>
      <c r="C74" t="s">
        <v>586</v>
      </c>
      <c r="D74">
        <v>2.1120000000000001</v>
      </c>
      <c r="E74">
        <f t="shared" si="3"/>
        <v>44</v>
      </c>
    </row>
    <row r="75" spans="2:5" x14ac:dyDescent="0.35">
      <c r="B75" s="2" t="str">
        <f t="shared" si="2"/>
        <v>k0tcbf000at14i1b5</v>
      </c>
      <c r="C75" t="s">
        <v>587</v>
      </c>
      <c r="D75">
        <v>2.7839999999999998</v>
      </c>
      <c r="E75">
        <f t="shared" si="3"/>
        <v>57.999999999999993</v>
      </c>
    </row>
    <row r="76" spans="2:5" x14ac:dyDescent="0.35">
      <c r="B76" s="2" t="str">
        <f t="shared" si="2"/>
        <v>k0tcbf000at14i1d5</v>
      </c>
      <c r="C76" t="s">
        <v>588</v>
      </c>
      <c r="D76">
        <v>2.8319999999999999</v>
      </c>
      <c r="E76">
        <f t="shared" si="3"/>
        <v>58.999999999999993</v>
      </c>
    </row>
    <row r="77" spans="2:5" x14ac:dyDescent="0.35">
      <c r="B77" s="2" t="str">
        <f t="shared" si="2"/>
        <v>k0tcilb05at11b2x5</v>
      </c>
      <c r="C77" t="s">
        <v>589</v>
      </c>
      <c r="D77">
        <v>0.76800000000000002</v>
      </c>
      <c r="E77">
        <f t="shared" si="3"/>
        <v>16</v>
      </c>
    </row>
    <row r="78" spans="2:5" x14ac:dyDescent="0.35">
      <c r="B78" s="2" t="str">
        <f t="shared" si="2"/>
        <v>k0tcilb05at11c1x5</v>
      </c>
      <c r="C78" t="s">
        <v>590</v>
      </c>
      <c r="D78">
        <v>0.81599999999999995</v>
      </c>
      <c r="E78">
        <f t="shared" si="3"/>
        <v>17</v>
      </c>
    </row>
    <row r="79" spans="2:5" x14ac:dyDescent="0.35">
      <c r="B79" s="2" t="str">
        <f t="shared" si="2"/>
        <v>k0tcilb05at11c2x5</v>
      </c>
      <c r="C79" t="s">
        <v>591</v>
      </c>
      <c r="D79">
        <v>0.76800000000000002</v>
      </c>
      <c r="E79">
        <f t="shared" si="3"/>
        <v>16</v>
      </c>
    </row>
    <row r="80" spans="2:5" x14ac:dyDescent="0.35">
      <c r="B80" s="2" t="str">
        <f t="shared" si="2"/>
        <v>k0tcilb05at11c4x5</v>
      </c>
      <c r="C80" t="s">
        <v>592</v>
      </c>
      <c r="D80">
        <v>0.91200000000000003</v>
      </c>
      <c r="E80">
        <f t="shared" si="3"/>
        <v>19</v>
      </c>
    </row>
    <row r="81" spans="2:5" x14ac:dyDescent="0.35">
      <c r="B81" s="2" t="str">
        <f t="shared" si="2"/>
        <v>k0tcilb05at12c8x5</v>
      </c>
      <c r="C81" t="s">
        <v>593</v>
      </c>
      <c r="D81">
        <v>0.57599999999999996</v>
      </c>
      <c r="E81">
        <f t="shared" si="3"/>
        <v>11.999999999999998</v>
      </c>
    </row>
    <row r="82" spans="2:5" x14ac:dyDescent="0.35">
      <c r="B82" s="2" t="str">
        <f t="shared" si="2"/>
        <v>k0tcilb05at12ccx5</v>
      </c>
      <c r="C82" t="s">
        <v>594</v>
      </c>
      <c r="D82">
        <v>0.67200000000000004</v>
      </c>
      <c r="E82">
        <f t="shared" si="3"/>
        <v>14</v>
      </c>
    </row>
    <row r="83" spans="2:5" x14ac:dyDescent="0.35">
      <c r="B83" s="2" t="str">
        <f t="shared" si="2"/>
        <v>k0tcilb05at12cgx5</v>
      </c>
      <c r="C83" t="s">
        <v>595</v>
      </c>
      <c r="D83">
        <v>0.81599999999999995</v>
      </c>
      <c r="E83">
        <f t="shared" si="3"/>
        <v>17</v>
      </c>
    </row>
    <row r="84" spans="2:5" x14ac:dyDescent="0.35">
      <c r="B84" s="2" t="str">
        <f t="shared" si="2"/>
        <v>k0tcilb05at12ckx5</v>
      </c>
      <c r="C84" t="s">
        <v>596</v>
      </c>
      <c r="D84">
        <v>1.2</v>
      </c>
      <c r="E84">
        <f t="shared" si="3"/>
        <v>25</v>
      </c>
    </row>
    <row r="85" spans="2:5" x14ac:dyDescent="0.35">
      <c r="B85" s="2" t="str">
        <f t="shared" si="2"/>
        <v>k0tcinv00at11b1h5</v>
      </c>
      <c r="C85" t="s">
        <v>597</v>
      </c>
      <c r="D85">
        <v>0.14399999999999999</v>
      </c>
      <c r="E85">
        <f t="shared" si="3"/>
        <v>2.9999999999999996</v>
      </c>
    </row>
    <row r="86" spans="2:5" x14ac:dyDescent="0.35">
      <c r="B86" s="2" t="str">
        <f t="shared" si="2"/>
        <v>k0tcinv00at11b1x5</v>
      </c>
      <c r="C86" t="s">
        <v>598</v>
      </c>
      <c r="D86">
        <v>0.192</v>
      </c>
      <c r="E86">
        <f t="shared" si="3"/>
        <v>4</v>
      </c>
    </row>
    <row r="87" spans="2:5" x14ac:dyDescent="0.35">
      <c r="B87" s="2" t="str">
        <f t="shared" si="2"/>
        <v>k0tcinv00at11b2x5</v>
      </c>
      <c r="C87" t="s">
        <v>599</v>
      </c>
      <c r="D87">
        <v>0.24</v>
      </c>
      <c r="E87">
        <f t="shared" si="3"/>
        <v>5</v>
      </c>
    </row>
    <row r="88" spans="2:5" x14ac:dyDescent="0.35">
      <c r="B88" s="2" t="str">
        <f t="shared" si="2"/>
        <v>k0tcinv00at11c1h5</v>
      </c>
      <c r="C88" t="s">
        <v>600</v>
      </c>
      <c r="D88">
        <v>0.14399999999999999</v>
      </c>
      <c r="E88">
        <f t="shared" si="3"/>
        <v>2.9999999999999996</v>
      </c>
    </row>
    <row r="89" spans="2:5" x14ac:dyDescent="0.35">
      <c r="B89" s="2" t="str">
        <f t="shared" si="2"/>
        <v>k0tcinv00at11c1x5</v>
      </c>
      <c r="C89" t="s">
        <v>601</v>
      </c>
      <c r="D89">
        <v>0.192</v>
      </c>
      <c r="E89">
        <f t="shared" si="3"/>
        <v>4</v>
      </c>
    </row>
    <row r="90" spans="2:5" x14ac:dyDescent="0.35">
      <c r="B90" s="2" t="str">
        <f t="shared" si="2"/>
        <v>k0tcinv00at11c2x5</v>
      </c>
      <c r="C90" t="s">
        <v>602</v>
      </c>
      <c r="D90">
        <v>0.24</v>
      </c>
      <c r="E90">
        <f t="shared" si="3"/>
        <v>5</v>
      </c>
    </row>
    <row r="91" spans="2:5" x14ac:dyDescent="0.35">
      <c r="B91" s="2" t="str">
        <f t="shared" si="2"/>
        <v>k0tcinv00at11c4x5</v>
      </c>
      <c r="C91" t="s">
        <v>603</v>
      </c>
      <c r="D91">
        <v>0.28799999999999998</v>
      </c>
      <c r="E91">
        <f t="shared" si="3"/>
        <v>5.9999999999999991</v>
      </c>
    </row>
    <row r="92" spans="2:5" x14ac:dyDescent="0.35">
      <c r="B92" s="2" t="str">
        <f t="shared" si="2"/>
        <v>k0tcinv00at11c6x5</v>
      </c>
      <c r="C92" t="s">
        <v>604</v>
      </c>
      <c r="D92">
        <v>0.432</v>
      </c>
      <c r="E92">
        <f t="shared" si="3"/>
        <v>9</v>
      </c>
    </row>
    <row r="93" spans="2:5" x14ac:dyDescent="0.35">
      <c r="B93" s="2" t="str">
        <f t="shared" si="2"/>
        <v>k0tcinv00at11c8x5</v>
      </c>
      <c r="C93" t="s">
        <v>605</v>
      </c>
      <c r="D93">
        <v>0.52800000000000002</v>
      </c>
      <c r="E93">
        <f t="shared" si="3"/>
        <v>11</v>
      </c>
    </row>
    <row r="94" spans="2:5" x14ac:dyDescent="0.35">
      <c r="B94" s="2" t="str">
        <f t="shared" si="2"/>
        <v>k0tcinv00at11ccx5</v>
      </c>
      <c r="C94" t="s">
        <v>606</v>
      </c>
      <c r="D94">
        <v>0.76800000000000002</v>
      </c>
      <c r="E94">
        <f t="shared" si="3"/>
        <v>16</v>
      </c>
    </row>
    <row r="95" spans="2:5" x14ac:dyDescent="0.35">
      <c r="B95" s="2" t="str">
        <f t="shared" si="2"/>
        <v>k0tcinv00at12c4c5</v>
      </c>
      <c r="C95" t="s">
        <v>607</v>
      </c>
      <c r="D95">
        <v>1.1040000000000001</v>
      </c>
      <c r="E95">
        <f t="shared" si="3"/>
        <v>23</v>
      </c>
    </row>
    <row r="96" spans="2:5" x14ac:dyDescent="0.35">
      <c r="B96" s="2" t="str">
        <f t="shared" si="2"/>
        <v>k0tcinv00at12c6c5</v>
      </c>
      <c r="C96" t="s">
        <v>608</v>
      </c>
      <c r="D96">
        <v>1.248</v>
      </c>
      <c r="E96">
        <f t="shared" si="3"/>
        <v>26</v>
      </c>
    </row>
    <row r="97" spans="2:5" x14ac:dyDescent="0.35">
      <c r="B97" s="2" t="str">
        <f t="shared" si="2"/>
        <v>k0tcinv00at12c8c5</v>
      </c>
      <c r="C97" t="s">
        <v>609</v>
      </c>
      <c r="D97">
        <v>1.1040000000000001</v>
      </c>
      <c r="E97">
        <f t="shared" si="3"/>
        <v>23</v>
      </c>
    </row>
    <row r="98" spans="2:5" x14ac:dyDescent="0.35">
      <c r="B98" s="2" t="str">
        <f t="shared" si="2"/>
        <v>k0tcinv00at12c8x5</v>
      </c>
      <c r="C98" t="s">
        <v>610</v>
      </c>
      <c r="D98">
        <v>0.28799999999999998</v>
      </c>
      <c r="E98">
        <f t="shared" si="3"/>
        <v>5.9999999999999991</v>
      </c>
    </row>
    <row r="99" spans="2:5" x14ac:dyDescent="0.35">
      <c r="B99" s="2" t="str">
        <f t="shared" si="2"/>
        <v>k0tcinv00at12ccc5</v>
      </c>
      <c r="C99" t="s">
        <v>611</v>
      </c>
      <c r="D99">
        <v>1.248</v>
      </c>
      <c r="E99">
        <f t="shared" si="3"/>
        <v>26</v>
      </c>
    </row>
    <row r="100" spans="2:5" x14ac:dyDescent="0.35">
      <c r="B100" s="2" t="str">
        <f t="shared" si="2"/>
        <v>k0tcinv00at12ccx5</v>
      </c>
      <c r="C100" t="s">
        <v>612</v>
      </c>
      <c r="D100">
        <v>0.432</v>
      </c>
      <c r="E100">
        <f t="shared" si="3"/>
        <v>9</v>
      </c>
    </row>
    <row r="101" spans="2:5" x14ac:dyDescent="0.35">
      <c r="B101" s="2" t="str">
        <f t="shared" si="2"/>
        <v>k0tcinv00at12cgc5</v>
      </c>
      <c r="C101" t="s">
        <v>613</v>
      </c>
      <c r="D101">
        <v>1.3440000000000001</v>
      </c>
      <c r="E101">
        <f t="shared" si="3"/>
        <v>28</v>
      </c>
    </row>
    <row r="102" spans="2:5" x14ac:dyDescent="0.35">
      <c r="B102" s="2" t="str">
        <f t="shared" si="2"/>
        <v>k0tcinv00at12cgx5</v>
      </c>
      <c r="C102" t="s">
        <v>614</v>
      </c>
      <c r="D102">
        <v>0.52800000000000002</v>
      </c>
      <c r="E102">
        <f t="shared" si="3"/>
        <v>11</v>
      </c>
    </row>
    <row r="103" spans="2:5" x14ac:dyDescent="0.35">
      <c r="B103" s="2" t="str">
        <f t="shared" si="2"/>
        <v>k0tcinv00at12coc5</v>
      </c>
      <c r="C103" t="s">
        <v>615</v>
      </c>
      <c r="D103">
        <v>1.5840000000000001</v>
      </c>
      <c r="E103">
        <f t="shared" si="3"/>
        <v>33</v>
      </c>
    </row>
    <row r="104" spans="2:5" x14ac:dyDescent="0.35">
      <c r="B104" s="2" t="str">
        <f t="shared" si="2"/>
        <v>k0tcinv00at12cox5</v>
      </c>
      <c r="C104" t="s">
        <v>616</v>
      </c>
      <c r="D104">
        <v>0.76800000000000002</v>
      </c>
      <c r="E104">
        <f t="shared" si="3"/>
        <v>16</v>
      </c>
    </row>
    <row r="105" spans="2:5" x14ac:dyDescent="0.35">
      <c r="B105" s="2" t="str">
        <f t="shared" si="2"/>
        <v>k0tcinv00at14c4b5</v>
      </c>
      <c r="C105" t="s">
        <v>617</v>
      </c>
      <c r="D105">
        <v>1.6319999999999999</v>
      </c>
      <c r="E105">
        <f t="shared" si="3"/>
        <v>34</v>
      </c>
    </row>
    <row r="106" spans="2:5" x14ac:dyDescent="0.35">
      <c r="B106" s="2" t="str">
        <f t="shared" si="2"/>
        <v>k0tcinv00at14c4d5</v>
      </c>
      <c r="C106" t="s">
        <v>618</v>
      </c>
      <c r="D106">
        <v>1.3919999999999999</v>
      </c>
      <c r="E106">
        <f t="shared" si="3"/>
        <v>28.999999999999996</v>
      </c>
    </row>
    <row r="107" spans="2:5" x14ac:dyDescent="0.35">
      <c r="B107" s="2" t="str">
        <f t="shared" si="2"/>
        <v>k0tcinv00at14c6b5</v>
      </c>
      <c r="C107" t="s">
        <v>619</v>
      </c>
      <c r="D107">
        <v>1.728</v>
      </c>
      <c r="E107">
        <f t="shared" si="3"/>
        <v>36</v>
      </c>
    </row>
    <row r="108" spans="2:5" x14ac:dyDescent="0.35">
      <c r="B108" s="2" t="str">
        <f t="shared" si="2"/>
        <v>k0tcinv00at14c6d5</v>
      </c>
      <c r="C108" t="s">
        <v>620</v>
      </c>
      <c r="D108">
        <v>1.6319999999999999</v>
      </c>
      <c r="E108">
        <f t="shared" si="3"/>
        <v>34</v>
      </c>
    </row>
    <row r="109" spans="2:5" x14ac:dyDescent="0.35">
      <c r="B109" s="2" t="str">
        <f t="shared" si="2"/>
        <v>k0tcinv00at14c8b5</v>
      </c>
      <c r="C109" t="s">
        <v>621</v>
      </c>
      <c r="D109">
        <v>1.6319999999999999</v>
      </c>
      <c r="E109">
        <f t="shared" si="3"/>
        <v>34</v>
      </c>
    </row>
    <row r="110" spans="2:5" x14ac:dyDescent="0.35">
      <c r="B110" s="2" t="str">
        <f t="shared" si="2"/>
        <v>k0tcinv00at14c8d5</v>
      </c>
      <c r="C110" t="s">
        <v>622</v>
      </c>
      <c r="D110">
        <v>1.6319999999999999</v>
      </c>
      <c r="E110">
        <f t="shared" si="3"/>
        <v>34</v>
      </c>
    </row>
    <row r="111" spans="2:5" x14ac:dyDescent="0.35">
      <c r="B111" s="2" t="str">
        <f t="shared" si="2"/>
        <v>k0tcinv00at14ccb5</v>
      </c>
      <c r="C111" t="s">
        <v>623</v>
      </c>
      <c r="D111">
        <v>1.8240000000000001</v>
      </c>
      <c r="E111">
        <f t="shared" si="3"/>
        <v>38</v>
      </c>
    </row>
    <row r="112" spans="2:5" x14ac:dyDescent="0.35">
      <c r="B112" s="2" t="str">
        <f t="shared" si="2"/>
        <v>k0tcinv00at14ccd5</v>
      </c>
      <c r="C112" t="s">
        <v>624</v>
      </c>
      <c r="D112">
        <v>1.6319999999999999</v>
      </c>
      <c r="E112">
        <f t="shared" si="3"/>
        <v>34</v>
      </c>
    </row>
    <row r="113" spans="2:5" x14ac:dyDescent="0.35">
      <c r="B113" s="2" t="str">
        <f t="shared" si="2"/>
        <v>k0tcinv00at14cgb5</v>
      </c>
      <c r="C113" t="s">
        <v>625</v>
      </c>
      <c r="D113">
        <v>2.016</v>
      </c>
      <c r="E113">
        <f t="shared" si="3"/>
        <v>42</v>
      </c>
    </row>
    <row r="114" spans="2:5" x14ac:dyDescent="0.35">
      <c r="B114" s="2" t="str">
        <f t="shared" si="2"/>
        <v>k0tcinv00at14cgd5</v>
      </c>
      <c r="C114" t="s">
        <v>626</v>
      </c>
      <c r="D114">
        <v>1.8720000000000001</v>
      </c>
      <c r="E114">
        <f t="shared" si="3"/>
        <v>39</v>
      </c>
    </row>
    <row r="115" spans="2:5" x14ac:dyDescent="0.35">
      <c r="B115" s="2" t="str">
        <f t="shared" si="2"/>
        <v>k0tcinv00at14cob5</v>
      </c>
      <c r="C115" t="s">
        <v>627</v>
      </c>
      <c r="D115">
        <v>2.5920000000000001</v>
      </c>
      <c r="E115">
        <f t="shared" si="3"/>
        <v>54</v>
      </c>
    </row>
    <row r="116" spans="2:5" x14ac:dyDescent="0.35">
      <c r="B116" s="2" t="str">
        <f t="shared" si="2"/>
        <v>k0tcinv00at14cod5</v>
      </c>
      <c r="C116" t="s">
        <v>628</v>
      </c>
      <c r="D116">
        <v>2.5920000000000001</v>
      </c>
      <c r="E116">
        <f t="shared" si="3"/>
        <v>54</v>
      </c>
    </row>
    <row r="117" spans="2:5" x14ac:dyDescent="0.35">
      <c r="B117" s="2" t="str">
        <f t="shared" si="2"/>
        <v>k0tclb0a2at11b1x5</v>
      </c>
      <c r="C117" t="s">
        <v>629</v>
      </c>
      <c r="D117">
        <v>0.28799999999999998</v>
      </c>
      <c r="E117">
        <f t="shared" si="3"/>
        <v>5.9999999999999991</v>
      </c>
    </row>
    <row r="118" spans="2:5" x14ac:dyDescent="0.35">
      <c r="B118" s="2" t="str">
        <f t="shared" si="2"/>
        <v>k0tclb0a2at11b2x5</v>
      </c>
      <c r="C118" t="s">
        <v>630</v>
      </c>
      <c r="D118">
        <v>0.28799999999999998</v>
      </c>
      <c r="E118">
        <f t="shared" si="3"/>
        <v>5.9999999999999991</v>
      </c>
    </row>
    <row r="119" spans="2:5" x14ac:dyDescent="0.35">
      <c r="B119" s="2" t="str">
        <f t="shared" si="2"/>
        <v>k0tclb0a2at11c1x5</v>
      </c>
      <c r="C119" t="s">
        <v>631</v>
      </c>
      <c r="D119">
        <v>0.28799999999999998</v>
      </c>
      <c r="E119">
        <f t="shared" si="3"/>
        <v>5.9999999999999991</v>
      </c>
    </row>
    <row r="120" spans="2:5" x14ac:dyDescent="0.35">
      <c r="B120" s="2" t="str">
        <f t="shared" si="2"/>
        <v>k0tclb0a2at11c2x5</v>
      </c>
      <c r="C120" t="s">
        <v>632</v>
      </c>
      <c r="D120">
        <v>0.28799999999999998</v>
      </c>
      <c r="E120">
        <f t="shared" si="3"/>
        <v>5.9999999999999991</v>
      </c>
    </row>
    <row r="121" spans="2:5" x14ac:dyDescent="0.35">
      <c r="B121" s="2" t="str">
        <f t="shared" si="2"/>
        <v>k0tclb0a2at11c4x5</v>
      </c>
      <c r="C121" t="s">
        <v>633</v>
      </c>
      <c r="D121">
        <v>0.432</v>
      </c>
      <c r="E121">
        <f t="shared" si="3"/>
        <v>9</v>
      </c>
    </row>
    <row r="122" spans="2:5" x14ac:dyDescent="0.35">
      <c r="B122" s="2" t="str">
        <f t="shared" si="2"/>
        <v>k0tclb0a2at11c6x5</v>
      </c>
      <c r="C122" t="s">
        <v>634</v>
      </c>
      <c r="D122">
        <v>0.52800000000000002</v>
      </c>
      <c r="E122">
        <f t="shared" si="3"/>
        <v>11</v>
      </c>
    </row>
    <row r="123" spans="2:5" x14ac:dyDescent="0.35">
      <c r="B123" s="2" t="str">
        <f t="shared" si="2"/>
        <v>k0tclb0a2at12c4c5</v>
      </c>
      <c r="C123" t="s">
        <v>635</v>
      </c>
      <c r="D123">
        <v>1.248</v>
      </c>
      <c r="E123">
        <f t="shared" si="3"/>
        <v>26</v>
      </c>
    </row>
    <row r="124" spans="2:5" x14ac:dyDescent="0.35">
      <c r="B124" s="2" t="str">
        <f t="shared" si="2"/>
        <v>k0tclb0a2at12c6c5</v>
      </c>
      <c r="C124" t="s">
        <v>636</v>
      </c>
      <c r="D124">
        <v>1.3440000000000001</v>
      </c>
      <c r="E124">
        <f t="shared" si="3"/>
        <v>28</v>
      </c>
    </row>
    <row r="125" spans="2:5" x14ac:dyDescent="0.35">
      <c r="B125" s="2" t="str">
        <f t="shared" si="2"/>
        <v>k0tclb0a2at12c8c5</v>
      </c>
      <c r="C125" t="s">
        <v>637</v>
      </c>
      <c r="D125">
        <v>1.1519999999999999</v>
      </c>
      <c r="E125">
        <f t="shared" si="3"/>
        <v>23.999999999999996</v>
      </c>
    </row>
    <row r="126" spans="2:5" x14ac:dyDescent="0.35">
      <c r="B126" s="2" t="str">
        <f t="shared" si="2"/>
        <v>k0tclb0a2at12c8x5</v>
      </c>
      <c r="C126" t="s">
        <v>638</v>
      </c>
      <c r="D126">
        <v>0.33600000000000002</v>
      </c>
      <c r="E126">
        <f t="shared" si="3"/>
        <v>7</v>
      </c>
    </row>
    <row r="127" spans="2:5" x14ac:dyDescent="0.35">
      <c r="B127" s="2" t="str">
        <f t="shared" si="2"/>
        <v>k0tclb0a2at12ccc5</v>
      </c>
      <c r="C127" t="s">
        <v>639</v>
      </c>
      <c r="D127">
        <v>1.248</v>
      </c>
      <c r="E127">
        <f t="shared" si="3"/>
        <v>26</v>
      </c>
    </row>
    <row r="128" spans="2:5" x14ac:dyDescent="0.35">
      <c r="B128" s="2" t="str">
        <f t="shared" si="2"/>
        <v>k0tclb0a2at12ccx5</v>
      </c>
      <c r="C128" t="s">
        <v>640</v>
      </c>
      <c r="D128">
        <v>0.432</v>
      </c>
      <c r="E128">
        <f t="shared" si="3"/>
        <v>9</v>
      </c>
    </row>
    <row r="129" spans="1:18" x14ac:dyDescent="0.35">
      <c r="A129" t="str">
        <f>REPLACE(B129,6,1,"s")</f>
        <v>k0tfms203at12b1j5</v>
      </c>
      <c r="B129" s="2" t="str">
        <f t="shared" si="2"/>
        <v>k0tfmz203at12b1j5</v>
      </c>
      <c r="C129" t="s">
        <v>641</v>
      </c>
      <c r="D129">
        <v>1.728</v>
      </c>
      <c r="E129">
        <f t="shared" si="3"/>
        <v>36</v>
      </c>
      <c r="H129" t="s">
        <v>2172</v>
      </c>
      <c r="I129">
        <v>36</v>
      </c>
    </row>
    <row r="130" spans="1:18" x14ac:dyDescent="0.35">
      <c r="A130" t="str">
        <f t="shared" ref="A130:A193" si="4">REPLACE(B130,6,1,"s")</f>
        <v>k0tfms203at12b1k5</v>
      </c>
      <c r="B130" s="2" t="str">
        <f t="shared" si="2"/>
        <v>k0tfmz203at12b1k5</v>
      </c>
      <c r="C130" t="s">
        <v>642</v>
      </c>
      <c r="D130">
        <v>1.728</v>
      </c>
      <c r="E130">
        <f t="shared" si="3"/>
        <v>36</v>
      </c>
      <c r="H130" t="s">
        <v>2173</v>
      </c>
      <c r="I130">
        <v>36</v>
      </c>
    </row>
    <row r="131" spans="1:18" x14ac:dyDescent="0.35">
      <c r="A131" t="str">
        <f t="shared" si="4"/>
        <v>k0tfms203at12b1x5</v>
      </c>
      <c r="B131" s="2" t="str">
        <f t="shared" ref="B131:B194" si="5">REPLACE(C131,10,1,"a")</f>
        <v>k0tfmz203at12b1x5</v>
      </c>
      <c r="C131" t="s">
        <v>643</v>
      </c>
      <c r="D131">
        <v>1.728</v>
      </c>
      <c r="E131">
        <f t="shared" ref="E131:E194" si="6">D131/0.048</f>
        <v>36</v>
      </c>
      <c r="H131" t="s">
        <v>2174</v>
      </c>
      <c r="I131">
        <v>36</v>
      </c>
    </row>
    <row r="132" spans="1:18" x14ac:dyDescent="0.35">
      <c r="A132" t="str">
        <f t="shared" si="4"/>
        <v>k0tfms203at12c1x5</v>
      </c>
      <c r="B132" s="2" t="str">
        <f t="shared" si="5"/>
        <v>k0tfmz203at12c1x5</v>
      </c>
      <c r="C132" t="s">
        <v>644</v>
      </c>
      <c r="D132">
        <v>1.728</v>
      </c>
      <c r="E132">
        <f t="shared" si="6"/>
        <v>36</v>
      </c>
      <c r="H132" t="s">
        <v>2175</v>
      </c>
      <c r="I132">
        <v>36</v>
      </c>
    </row>
    <row r="133" spans="1:18" x14ac:dyDescent="0.35">
      <c r="A133" t="str">
        <f t="shared" si="4"/>
        <v>k0tfss000at12b1x5</v>
      </c>
      <c r="B133" s="2" t="str">
        <f t="shared" si="5"/>
        <v>k0tfsx000at12b1x5</v>
      </c>
      <c r="C133" t="s">
        <v>645</v>
      </c>
      <c r="D133">
        <v>0.72</v>
      </c>
      <c r="E133">
        <f t="shared" si="6"/>
        <v>15</v>
      </c>
      <c r="H133" t="s">
        <v>2176</v>
      </c>
      <c r="I133">
        <v>15</v>
      </c>
    </row>
    <row r="134" spans="1:18" x14ac:dyDescent="0.35">
      <c r="A134" t="str">
        <f t="shared" si="4"/>
        <v>k0tfss000at12c1x5</v>
      </c>
      <c r="B134" s="2" t="str">
        <f t="shared" si="5"/>
        <v>k0tfsx000at12c1x5</v>
      </c>
      <c r="C134" t="s">
        <v>646</v>
      </c>
      <c r="D134">
        <v>0.72</v>
      </c>
      <c r="E134">
        <f t="shared" si="6"/>
        <v>15</v>
      </c>
      <c r="H134" t="s">
        <v>2177</v>
      </c>
      <c r="I134">
        <v>15</v>
      </c>
    </row>
    <row r="135" spans="1:18" x14ac:dyDescent="0.35">
      <c r="J135" t="str">
        <f>REPLACE(K135,6,1,"s")</f>
        <v>k0tfus000at12b1x5</v>
      </c>
      <c r="K135" s="2" t="str">
        <f>REPLACE(L135,10,1,"a")</f>
        <v>k0tfun000at12b1x5</v>
      </c>
      <c r="L135" t="s">
        <v>647</v>
      </c>
      <c r="M135">
        <v>0.432</v>
      </c>
      <c r="N135">
        <f>M135/0.048</f>
        <v>9</v>
      </c>
      <c r="Q135" t="s">
        <v>73</v>
      </c>
      <c r="R135">
        <v>9</v>
      </c>
    </row>
    <row r="136" spans="1:18" x14ac:dyDescent="0.35">
      <c r="J136" t="str">
        <f>REPLACE(K136,6,1,"s")</f>
        <v>k0tfus000at12c1x5</v>
      </c>
      <c r="K136" s="2" t="str">
        <f>REPLACE(L136,10,1,"a")</f>
        <v>k0tfun000at12c1x5</v>
      </c>
      <c r="L136" t="s">
        <v>648</v>
      </c>
      <c r="M136">
        <v>0.432</v>
      </c>
      <c r="N136">
        <f>M136/0.048</f>
        <v>9</v>
      </c>
      <c r="Q136" t="s">
        <v>76</v>
      </c>
      <c r="R136">
        <v>9</v>
      </c>
    </row>
    <row r="137" spans="1:18" x14ac:dyDescent="0.35">
      <c r="A137" t="str">
        <f t="shared" si="4"/>
        <v>k0tfus000at12b1x4</v>
      </c>
      <c r="B137" s="2" t="str">
        <f t="shared" si="5"/>
        <v>k0tfuy000at12b1x4</v>
      </c>
      <c r="C137" t="s">
        <v>649</v>
      </c>
      <c r="D137">
        <v>0.52800000000000002</v>
      </c>
      <c r="E137">
        <f t="shared" si="6"/>
        <v>11</v>
      </c>
      <c r="H137" t="s">
        <v>72</v>
      </c>
      <c r="I137">
        <v>11</v>
      </c>
    </row>
    <row r="138" spans="1:18" x14ac:dyDescent="0.35">
      <c r="A138" t="str">
        <f t="shared" si="4"/>
        <v>k0tfus000at12b1x5</v>
      </c>
      <c r="B138" s="2" t="str">
        <f t="shared" si="5"/>
        <v>k0tfuy000at12b1x5</v>
      </c>
      <c r="C138" t="s">
        <v>650</v>
      </c>
      <c r="D138">
        <v>0.52800000000000002</v>
      </c>
      <c r="E138">
        <f t="shared" si="6"/>
        <v>11</v>
      </c>
      <c r="H138" t="s">
        <v>73</v>
      </c>
      <c r="I138">
        <v>11</v>
      </c>
    </row>
    <row r="139" spans="1:18" x14ac:dyDescent="0.35">
      <c r="A139" t="str">
        <f t="shared" si="4"/>
        <v>k0tfus000at12b1y4</v>
      </c>
      <c r="B139" s="2" t="str">
        <f t="shared" si="5"/>
        <v>k0tfuy000at12b1y4</v>
      </c>
      <c r="C139" t="s">
        <v>651</v>
      </c>
      <c r="D139">
        <v>0.48</v>
      </c>
      <c r="E139">
        <f t="shared" si="6"/>
        <v>10</v>
      </c>
      <c r="H139" t="s">
        <v>2178</v>
      </c>
      <c r="I139">
        <v>10</v>
      </c>
    </row>
    <row r="140" spans="1:18" x14ac:dyDescent="0.35">
      <c r="A140" t="str">
        <f t="shared" si="4"/>
        <v>k0tfus000at12b1y5</v>
      </c>
      <c r="B140" s="2" t="str">
        <f t="shared" si="5"/>
        <v>k0tfuy000at12b1y5</v>
      </c>
      <c r="C140" t="s">
        <v>652</v>
      </c>
      <c r="D140">
        <v>0.52800000000000002</v>
      </c>
      <c r="E140">
        <f t="shared" si="6"/>
        <v>11</v>
      </c>
      <c r="H140" t="s">
        <v>2179</v>
      </c>
      <c r="I140">
        <v>11</v>
      </c>
    </row>
    <row r="141" spans="1:18" x14ac:dyDescent="0.35">
      <c r="A141" t="str">
        <f t="shared" si="4"/>
        <v>k0tfus000at12b2x5</v>
      </c>
      <c r="B141" s="2" t="str">
        <f t="shared" si="5"/>
        <v>k0tfuy000at12b2x5</v>
      </c>
      <c r="C141" t="s">
        <v>653</v>
      </c>
      <c r="D141">
        <v>0.57599999999999996</v>
      </c>
      <c r="E141">
        <f t="shared" si="6"/>
        <v>11.999999999999998</v>
      </c>
      <c r="H141" t="s">
        <v>74</v>
      </c>
      <c r="I141">
        <v>11.999999999999998</v>
      </c>
    </row>
    <row r="142" spans="1:18" x14ac:dyDescent="0.35">
      <c r="A142" t="str">
        <f t="shared" si="4"/>
        <v>k0tfus000at12c1x4</v>
      </c>
      <c r="B142" s="2" t="str">
        <f t="shared" si="5"/>
        <v>k0tfuy000at12c1x4</v>
      </c>
      <c r="C142" t="s">
        <v>654</v>
      </c>
      <c r="D142">
        <v>0.52800000000000002</v>
      </c>
      <c r="E142">
        <f t="shared" si="6"/>
        <v>11</v>
      </c>
      <c r="H142" t="s">
        <v>75</v>
      </c>
      <c r="I142">
        <v>11</v>
      </c>
    </row>
    <row r="143" spans="1:18" x14ac:dyDescent="0.35">
      <c r="A143" t="str">
        <f t="shared" si="4"/>
        <v>k0tfus000at12c1x5</v>
      </c>
      <c r="B143" s="2" t="str">
        <f t="shared" si="5"/>
        <v>k0tfuy000at12c1x5</v>
      </c>
      <c r="C143" t="s">
        <v>655</v>
      </c>
      <c r="D143">
        <v>0.52800000000000002</v>
      </c>
      <c r="E143">
        <f t="shared" si="6"/>
        <v>11</v>
      </c>
      <c r="H143" t="s">
        <v>76</v>
      </c>
      <c r="I143">
        <v>11</v>
      </c>
    </row>
    <row r="144" spans="1:18" x14ac:dyDescent="0.35">
      <c r="A144" t="str">
        <f t="shared" si="4"/>
        <v>k0tfus000at12c1y4</v>
      </c>
      <c r="B144" s="2" t="str">
        <f t="shared" si="5"/>
        <v>k0tfuy000at12c1y4</v>
      </c>
      <c r="C144" t="s">
        <v>656</v>
      </c>
      <c r="D144">
        <v>0.48</v>
      </c>
      <c r="E144">
        <f t="shared" si="6"/>
        <v>10</v>
      </c>
      <c r="H144" t="s">
        <v>2180</v>
      </c>
      <c r="I144">
        <v>10</v>
      </c>
    </row>
    <row r="145" spans="1:9" x14ac:dyDescent="0.35">
      <c r="A145" t="str">
        <f t="shared" si="4"/>
        <v>k0tfus000at12c1y5</v>
      </c>
      <c r="B145" s="2" t="str">
        <f t="shared" si="5"/>
        <v>k0tfuy000at12c1y5</v>
      </c>
      <c r="C145" t="s">
        <v>657</v>
      </c>
      <c r="D145">
        <v>0.52800000000000002</v>
      </c>
      <c r="E145">
        <f t="shared" si="6"/>
        <v>11</v>
      </c>
      <c r="H145" t="s">
        <v>2181</v>
      </c>
      <c r="I145">
        <v>11</v>
      </c>
    </row>
    <row r="146" spans="1:9" x14ac:dyDescent="0.35">
      <c r="A146" t="str">
        <f t="shared" si="4"/>
        <v>k0tfus000at12c2x5</v>
      </c>
      <c r="B146" s="2" t="str">
        <f t="shared" si="5"/>
        <v>k0tfuy000at12c2x5</v>
      </c>
      <c r="C146" t="s">
        <v>658</v>
      </c>
      <c r="D146">
        <v>0.57599999999999996</v>
      </c>
      <c r="E146">
        <f t="shared" si="6"/>
        <v>11.999999999999998</v>
      </c>
      <c r="H146" t="s">
        <v>77</v>
      </c>
      <c r="I146">
        <v>11.999999999999998</v>
      </c>
    </row>
    <row r="147" spans="1:9" x14ac:dyDescent="0.35">
      <c r="A147" t="str">
        <f t="shared" si="4"/>
        <v>k0tfus000at12c4x5</v>
      </c>
      <c r="B147" s="2" t="str">
        <f t="shared" si="5"/>
        <v>k0tfuy000at12c4x5</v>
      </c>
      <c r="C147" t="s">
        <v>659</v>
      </c>
      <c r="D147">
        <v>0.624</v>
      </c>
      <c r="E147">
        <f t="shared" si="6"/>
        <v>13</v>
      </c>
      <c r="H147" t="s">
        <v>78</v>
      </c>
      <c r="I147">
        <v>13</v>
      </c>
    </row>
    <row r="148" spans="1:9" x14ac:dyDescent="0.35">
      <c r="A148" t="str">
        <f t="shared" si="4"/>
        <v>k0tfus000at12c8x5</v>
      </c>
      <c r="B148" s="2" t="str">
        <f t="shared" si="5"/>
        <v>k0tfuy000at12c8x5</v>
      </c>
      <c r="C148" t="s">
        <v>660</v>
      </c>
      <c r="D148">
        <v>1.1040000000000001</v>
      </c>
      <c r="E148">
        <f t="shared" si="6"/>
        <v>23</v>
      </c>
      <c r="H148" t="s">
        <v>79</v>
      </c>
      <c r="I148">
        <v>23</v>
      </c>
    </row>
    <row r="149" spans="1:9" x14ac:dyDescent="0.35">
      <c r="A149" t="str">
        <f t="shared" si="4"/>
        <v>k0tfus200at12b1j4</v>
      </c>
      <c r="B149" s="2" t="str">
        <f t="shared" si="5"/>
        <v>k0tfuz200at12b1j4</v>
      </c>
      <c r="C149" t="s">
        <v>661</v>
      </c>
      <c r="D149">
        <v>1.248</v>
      </c>
      <c r="E149">
        <f t="shared" si="6"/>
        <v>26</v>
      </c>
      <c r="H149" t="s">
        <v>2182</v>
      </c>
      <c r="I149">
        <v>26</v>
      </c>
    </row>
    <row r="150" spans="1:9" x14ac:dyDescent="0.35">
      <c r="A150" t="str">
        <f t="shared" si="4"/>
        <v>k0tfus200at12b1k4</v>
      </c>
      <c r="B150" s="2" t="str">
        <f t="shared" si="5"/>
        <v>k0tfuz200at12b1k4</v>
      </c>
      <c r="C150" t="s">
        <v>662</v>
      </c>
      <c r="D150">
        <v>1.248</v>
      </c>
      <c r="E150">
        <f t="shared" si="6"/>
        <v>26</v>
      </c>
      <c r="H150" t="s">
        <v>2183</v>
      </c>
      <c r="I150">
        <v>26</v>
      </c>
    </row>
    <row r="151" spans="1:9" x14ac:dyDescent="0.35">
      <c r="A151" t="str">
        <f t="shared" si="4"/>
        <v>k0tfus200at12b1x4</v>
      </c>
      <c r="B151" s="2" t="str">
        <f t="shared" si="5"/>
        <v>k0tfuz200at12b1x4</v>
      </c>
      <c r="C151" t="s">
        <v>663</v>
      </c>
      <c r="D151">
        <v>1.008</v>
      </c>
      <c r="E151">
        <f t="shared" si="6"/>
        <v>21</v>
      </c>
      <c r="H151" t="s">
        <v>80</v>
      </c>
      <c r="I151">
        <v>21</v>
      </c>
    </row>
    <row r="152" spans="1:9" x14ac:dyDescent="0.35">
      <c r="A152" t="str">
        <f t="shared" si="4"/>
        <v>k0tfus200at12b1x5</v>
      </c>
      <c r="B152" s="2" t="str">
        <f t="shared" si="5"/>
        <v>k0tfuz200at12b1x5</v>
      </c>
      <c r="C152" t="s">
        <v>664</v>
      </c>
      <c r="D152">
        <v>1.056</v>
      </c>
      <c r="E152">
        <f t="shared" si="6"/>
        <v>22</v>
      </c>
      <c r="H152" t="s">
        <v>81</v>
      </c>
      <c r="I152">
        <v>22</v>
      </c>
    </row>
    <row r="153" spans="1:9" x14ac:dyDescent="0.35">
      <c r="A153" t="str">
        <f t="shared" si="4"/>
        <v>k0tfus200at12b1y4</v>
      </c>
      <c r="B153" s="2" t="str">
        <f t="shared" si="5"/>
        <v>k0tfuz200at12b1y4</v>
      </c>
      <c r="C153" t="s">
        <v>665</v>
      </c>
      <c r="D153">
        <v>0.96</v>
      </c>
      <c r="E153">
        <f t="shared" si="6"/>
        <v>20</v>
      </c>
      <c r="H153" t="s">
        <v>2184</v>
      </c>
      <c r="I153">
        <v>20</v>
      </c>
    </row>
    <row r="154" spans="1:9" x14ac:dyDescent="0.35">
      <c r="A154" t="str">
        <f t="shared" si="4"/>
        <v>k0tfus200at12b1y5</v>
      </c>
      <c r="B154" s="2" t="str">
        <f t="shared" si="5"/>
        <v>k0tfuz200at12b1y5</v>
      </c>
      <c r="C154" t="s">
        <v>666</v>
      </c>
      <c r="D154">
        <v>1.008</v>
      </c>
      <c r="E154">
        <f t="shared" si="6"/>
        <v>21</v>
      </c>
      <c r="H154" t="s">
        <v>2185</v>
      </c>
      <c r="I154">
        <v>21</v>
      </c>
    </row>
    <row r="155" spans="1:9" x14ac:dyDescent="0.35">
      <c r="A155" t="str">
        <f t="shared" si="4"/>
        <v>k0tfus200at12b2x5</v>
      </c>
      <c r="B155" s="2" t="str">
        <f t="shared" si="5"/>
        <v>k0tfuz200at12b2x5</v>
      </c>
      <c r="C155" t="s">
        <v>667</v>
      </c>
      <c r="D155">
        <v>1.1040000000000001</v>
      </c>
      <c r="E155">
        <f t="shared" si="6"/>
        <v>23</v>
      </c>
      <c r="H155" t="s">
        <v>82</v>
      </c>
      <c r="I155">
        <v>23</v>
      </c>
    </row>
    <row r="156" spans="1:9" x14ac:dyDescent="0.35">
      <c r="A156" t="str">
        <f t="shared" si="4"/>
        <v>k0tfus200at12c1x4</v>
      </c>
      <c r="B156" s="2" t="str">
        <f t="shared" si="5"/>
        <v>k0tfuz200at12c1x4</v>
      </c>
      <c r="C156" t="s">
        <v>668</v>
      </c>
      <c r="D156">
        <v>1.008</v>
      </c>
      <c r="E156">
        <f t="shared" si="6"/>
        <v>21</v>
      </c>
      <c r="H156" t="s">
        <v>83</v>
      </c>
      <c r="I156">
        <v>21</v>
      </c>
    </row>
    <row r="157" spans="1:9" x14ac:dyDescent="0.35">
      <c r="A157" t="str">
        <f t="shared" si="4"/>
        <v>k0tfus200at12c1x5</v>
      </c>
      <c r="B157" s="2" t="str">
        <f t="shared" si="5"/>
        <v>k0tfuz200at12c1x5</v>
      </c>
      <c r="C157" t="s">
        <v>669</v>
      </c>
      <c r="D157">
        <v>1.056</v>
      </c>
      <c r="E157">
        <f t="shared" si="6"/>
        <v>22</v>
      </c>
      <c r="H157" t="s">
        <v>84</v>
      </c>
      <c r="I157">
        <v>22</v>
      </c>
    </row>
    <row r="158" spans="1:9" x14ac:dyDescent="0.35">
      <c r="A158" t="str">
        <f t="shared" si="4"/>
        <v>k0tfus200at12c1y4</v>
      </c>
      <c r="B158" s="2" t="str">
        <f t="shared" si="5"/>
        <v>k0tfuz200at12c1y4</v>
      </c>
      <c r="C158" t="s">
        <v>670</v>
      </c>
      <c r="D158">
        <v>0.96</v>
      </c>
      <c r="E158">
        <f t="shared" si="6"/>
        <v>20</v>
      </c>
      <c r="H158" t="s">
        <v>2186</v>
      </c>
      <c r="I158">
        <v>20</v>
      </c>
    </row>
    <row r="159" spans="1:9" x14ac:dyDescent="0.35">
      <c r="A159" t="str">
        <f t="shared" si="4"/>
        <v>k0tfus200at12c1y5</v>
      </c>
      <c r="B159" s="2" t="str">
        <f t="shared" si="5"/>
        <v>k0tfuz200at12c1y5</v>
      </c>
      <c r="C159" t="s">
        <v>671</v>
      </c>
      <c r="D159">
        <v>1.008</v>
      </c>
      <c r="E159">
        <f t="shared" si="6"/>
        <v>21</v>
      </c>
      <c r="H159" t="s">
        <v>2187</v>
      </c>
      <c r="I159">
        <v>21</v>
      </c>
    </row>
    <row r="160" spans="1:9" x14ac:dyDescent="0.35">
      <c r="A160" t="str">
        <f t="shared" si="4"/>
        <v>k0tfus200at12c2x5</v>
      </c>
      <c r="B160" s="2" t="str">
        <f t="shared" si="5"/>
        <v>k0tfuz200at12c2x5</v>
      </c>
      <c r="C160" t="s">
        <v>672</v>
      </c>
      <c r="D160">
        <v>1.1040000000000001</v>
      </c>
      <c r="E160">
        <f t="shared" si="6"/>
        <v>23</v>
      </c>
      <c r="H160" t="s">
        <v>85</v>
      </c>
      <c r="I160">
        <v>23</v>
      </c>
    </row>
    <row r="161" spans="1:18" x14ac:dyDescent="0.35">
      <c r="A161" t="str">
        <f t="shared" si="4"/>
        <v>k0tfus400at14b1x4</v>
      </c>
      <c r="B161" s="2" t="str">
        <f t="shared" si="5"/>
        <v>k0tfuz400at14b1x4</v>
      </c>
      <c r="C161" t="s">
        <v>673</v>
      </c>
      <c r="D161">
        <v>0.91200000000000003</v>
      </c>
      <c r="E161">
        <f t="shared" si="6"/>
        <v>19</v>
      </c>
      <c r="H161" t="s">
        <v>86</v>
      </c>
      <c r="I161">
        <v>19</v>
      </c>
    </row>
    <row r="162" spans="1:18" x14ac:dyDescent="0.35">
      <c r="A162" t="str">
        <f t="shared" si="4"/>
        <v>k0tfus400at14b1x5</v>
      </c>
      <c r="B162" s="2" t="str">
        <f t="shared" si="5"/>
        <v>k0tfuz400at14b1x5</v>
      </c>
      <c r="C162" t="s">
        <v>674</v>
      </c>
      <c r="D162">
        <v>0.96</v>
      </c>
      <c r="E162">
        <f t="shared" si="6"/>
        <v>20</v>
      </c>
      <c r="H162" t="s">
        <v>87</v>
      </c>
      <c r="I162">
        <v>20</v>
      </c>
    </row>
    <row r="163" spans="1:18" x14ac:dyDescent="0.35">
      <c r="A163" t="str">
        <f t="shared" si="4"/>
        <v>k0tfus400at14b1y4</v>
      </c>
      <c r="B163" s="2" t="str">
        <f t="shared" si="5"/>
        <v>k0tfuz400at14b1y4</v>
      </c>
      <c r="C163" t="s">
        <v>675</v>
      </c>
      <c r="D163">
        <v>0.86399999999999999</v>
      </c>
      <c r="E163">
        <f t="shared" si="6"/>
        <v>18</v>
      </c>
      <c r="H163" t="s">
        <v>2188</v>
      </c>
      <c r="I163">
        <v>18</v>
      </c>
    </row>
    <row r="164" spans="1:18" x14ac:dyDescent="0.35">
      <c r="A164" t="str">
        <f t="shared" si="4"/>
        <v>k0tfus400at14b1y5</v>
      </c>
      <c r="B164" s="2" t="str">
        <f t="shared" si="5"/>
        <v>k0tfuz400at14b1y5</v>
      </c>
      <c r="C164" t="s">
        <v>676</v>
      </c>
      <c r="D164">
        <v>0.91200000000000003</v>
      </c>
      <c r="E164">
        <f t="shared" si="6"/>
        <v>19</v>
      </c>
      <c r="H164" t="s">
        <v>2189</v>
      </c>
      <c r="I164">
        <v>19</v>
      </c>
    </row>
    <row r="165" spans="1:18" x14ac:dyDescent="0.35">
      <c r="A165" t="str">
        <f t="shared" si="4"/>
        <v>k0tfus400at14b2x5</v>
      </c>
      <c r="B165" s="2" t="str">
        <f t="shared" si="5"/>
        <v>k0tfuz400at14b2x5</v>
      </c>
      <c r="C165" t="s">
        <v>677</v>
      </c>
      <c r="D165">
        <v>1.008</v>
      </c>
      <c r="E165">
        <f t="shared" si="6"/>
        <v>21</v>
      </c>
      <c r="H165" t="s">
        <v>88</v>
      </c>
      <c r="I165">
        <v>21</v>
      </c>
    </row>
    <row r="166" spans="1:18" x14ac:dyDescent="0.35">
      <c r="A166" t="str">
        <f t="shared" si="4"/>
        <v>k0tfus400at14c1j5</v>
      </c>
      <c r="B166" s="2" t="str">
        <f t="shared" si="5"/>
        <v>k0tfuz400at14c1j5</v>
      </c>
      <c r="C166" t="s">
        <v>678</v>
      </c>
      <c r="D166">
        <v>0.96</v>
      </c>
      <c r="E166">
        <f t="shared" si="6"/>
        <v>20</v>
      </c>
      <c r="H166" t="s">
        <v>2190</v>
      </c>
      <c r="I166">
        <v>20</v>
      </c>
    </row>
    <row r="167" spans="1:18" x14ac:dyDescent="0.35">
      <c r="A167" t="str">
        <f t="shared" si="4"/>
        <v>k0tfus400at14c1k5</v>
      </c>
      <c r="B167" s="2" t="str">
        <f t="shared" si="5"/>
        <v>k0tfuz400at14c1k5</v>
      </c>
      <c r="C167" t="s">
        <v>679</v>
      </c>
      <c r="D167">
        <v>0.96</v>
      </c>
      <c r="E167">
        <f t="shared" si="6"/>
        <v>20</v>
      </c>
      <c r="H167" t="s">
        <v>2191</v>
      </c>
      <c r="I167">
        <v>20</v>
      </c>
    </row>
    <row r="168" spans="1:18" x14ac:dyDescent="0.35">
      <c r="A168" t="str">
        <f t="shared" si="4"/>
        <v>k0tfus400at14c1x4</v>
      </c>
      <c r="B168" s="2" t="str">
        <f t="shared" si="5"/>
        <v>k0tfuz400at14c1x4</v>
      </c>
      <c r="C168" t="s">
        <v>680</v>
      </c>
      <c r="D168">
        <v>0.91200000000000003</v>
      </c>
      <c r="E168">
        <f t="shared" si="6"/>
        <v>19</v>
      </c>
      <c r="H168" t="s">
        <v>89</v>
      </c>
      <c r="I168">
        <v>19</v>
      </c>
    </row>
    <row r="169" spans="1:18" x14ac:dyDescent="0.35">
      <c r="A169" t="str">
        <f t="shared" si="4"/>
        <v>k0tfus400at14c1x5</v>
      </c>
      <c r="B169" s="2" t="str">
        <f t="shared" si="5"/>
        <v>k0tfuz400at14c1x5</v>
      </c>
      <c r="C169" t="s">
        <v>681</v>
      </c>
      <c r="D169">
        <v>0.96</v>
      </c>
      <c r="E169">
        <f t="shared" si="6"/>
        <v>20</v>
      </c>
      <c r="H169" t="s">
        <v>90</v>
      </c>
      <c r="I169">
        <v>20</v>
      </c>
    </row>
    <row r="170" spans="1:18" x14ac:dyDescent="0.35">
      <c r="A170" t="str">
        <f t="shared" si="4"/>
        <v>k0tfus400at14c1y4</v>
      </c>
      <c r="B170" s="2" t="str">
        <f t="shared" si="5"/>
        <v>k0tfuz400at14c1y4</v>
      </c>
      <c r="C170" t="s">
        <v>682</v>
      </c>
      <c r="D170">
        <v>0.86399999999999999</v>
      </c>
      <c r="E170">
        <f t="shared" si="6"/>
        <v>18</v>
      </c>
      <c r="H170" t="s">
        <v>2192</v>
      </c>
      <c r="I170">
        <v>18</v>
      </c>
    </row>
    <row r="171" spans="1:18" x14ac:dyDescent="0.35">
      <c r="A171" t="str">
        <f t="shared" si="4"/>
        <v>k0tfus400at14c1y5</v>
      </c>
      <c r="B171" s="2" t="str">
        <f t="shared" si="5"/>
        <v>k0tfuz400at14c1y5</v>
      </c>
      <c r="C171" t="s">
        <v>683</v>
      </c>
      <c r="D171">
        <v>0.91200000000000003</v>
      </c>
      <c r="E171">
        <f t="shared" si="6"/>
        <v>19</v>
      </c>
      <c r="H171" t="s">
        <v>2193</v>
      </c>
      <c r="I171">
        <v>19</v>
      </c>
    </row>
    <row r="172" spans="1:18" x14ac:dyDescent="0.35">
      <c r="A172" t="str">
        <f t="shared" si="4"/>
        <v>k0tfus400at14c2x5</v>
      </c>
      <c r="B172" s="2" t="str">
        <f t="shared" si="5"/>
        <v>k0tfuz400at14c2x5</v>
      </c>
      <c r="C172" t="s">
        <v>684</v>
      </c>
      <c r="D172">
        <v>1.008</v>
      </c>
      <c r="E172">
        <f t="shared" si="6"/>
        <v>21</v>
      </c>
      <c r="H172" t="s">
        <v>91</v>
      </c>
      <c r="I172">
        <v>21</v>
      </c>
    </row>
    <row r="173" spans="1:18" x14ac:dyDescent="0.35">
      <c r="J173" t="str">
        <f>REPLACE(K173,6,1,"s")</f>
        <v>k0tfvs003at12b1x5</v>
      </c>
      <c r="K173" s="2" t="str">
        <f>REPLACE(L173,10,1,"a")</f>
        <v>k0tfvn003at12b1x5</v>
      </c>
      <c r="L173" t="s">
        <v>685</v>
      </c>
      <c r="M173">
        <v>0.57599999999999996</v>
      </c>
      <c r="N173">
        <f>M173/0.048</f>
        <v>11.999999999999998</v>
      </c>
      <c r="Q173" t="s">
        <v>93</v>
      </c>
      <c r="R173">
        <v>11.999999999999998</v>
      </c>
    </row>
    <row r="174" spans="1:18" x14ac:dyDescent="0.35">
      <c r="J174" t="str">
        <f>REPLACE(K174,6,1,"s")</f>
        <v>k0tfvs003at12c1x5</v>
      </c>
      <c r="K174" s="2" t="str">
        <f>REPLACE(L174,10,1,"a")</f>
        <v>k0tfvn003at12c1x5</v>
      </c>
      <c r="L174" t="s">
        <v>686</v>
      </c>
      <c r="M174">
        <v>0.57599999999999996</v>
      </c>
      <c r="N174">
        <f>M174/0.048</f>
        <v>11.999999999999998</v>
      </c>
      <c r="Q174" t="s">
        <v>96</v>
      </c>
      <c r="R174">
        <v>11.999999999999998</v>
      </c>
    </row>
    <row r="175" spans="1:18" x14ac:dyDescent="0.35">
      <c r="A175" t="str">
        <f t="shared" si="4"/>
        <v>k0tfvs003ab12b1x5</v>
      </c>
      <c r="B175" s="2" t="str">
        <f t="shared" si="5"/>
        <v>k0tfvy003ab12b1x5</v>
      </c>
      <c r="C175" t="s">
        <v>687</v>
      </c>
      <c r="D175">
        <v>0.624</v>
      </c>
      <c r="E175">
        <f t="shared" si="6"/>
        <v>13</v>
      </c>
      <c r="H175" t="s">
        <v>2194</v>
      </c>
      <c r="I175">
        <v>13</v>
      </c>
    </row>
    <row r="176" spans="1:18" x14ac:dyDescent="0.35">
      <c r="A176" t="str">
        <f t="shared" si="4"/>
        <v>k0tfvs003ab12c1x5</v>
      </c>
      <c r="B176" s="2" t="str">
        <f t="shared" si="5"/>
        <v>k0tfvy003ab12c1x5</v>
      </c>
      <c r="C176" t="s">
        <v>688</v>
      </c>
      <c r="D176">
        <v>0.624</v>
      </c>
      <c r="E176">
        <f t="shared" si="6"/>
        <v>13</v>
      </c>
      <c r="H176" t="s">
        <v>2195</v>
      </c>
      <c r="I176">
        <v>13</v>
      </c>
    </row>
    <row r="177" spans="1:9" x14ac:dyDescent="0.35">
      <c r="A177" t="str">
        <f t="shared" si="4"/>
        <v>k0tfvs003at12b1x4</v>
      </c>
      <c r="B177" s="2" t="str">
        <f t="shared" si="5"/>
        <v>k0tfvy003at12b1x4</v>
      </c>
      <c r="C177" t="s">
        <v>689</v>
      </c>
      <c r="D177">
        <v>0.57599999999999996</v>
      </c>
      <c r="E177">
        <f t="shared" si="6"/>
        <v>11.999999999999998</v>
      </c>
      <c r="H177" t="s">
        <v>92</v>
      </c>
      <c r="I177">
        <v>11.999999999999998</v>
      </c>
    </row>
    <row r="178" spans="1:9" x14ac:dyDescent="0.35">
      <c r="A178" t="str">
        <f t="shared" si="4"/>
        <v>k0tfvs003at12b1x5</v>
      </c>
      <c r="B178" s="2" t="str">
        <f t="shared" si="5"/>
        <v>k0tfvy003at12b1x5</v>
      </c>
      <c r="C178" t="s">
        <v>690</v>
      </c>
      <c r="D178">
        <v>0.624</v>
      </c>
      <c r="E178">
        <f t="shared" si="6"/>
        <v>13</v>
      </c>
      <c r="H178" t="s">
        <v>93</v>
      </c>
      <c r="I178">
        <v>13</v>
      </c>
    </row>
    <row r="179" spans="1:9" x14ac:dyDescent="0.35">
      <c r="A179" t="str">
        <f t="shared" si="4"/>
        <v>k0tfvs003at12b2x5</v>
      </c>
      <c r="B179" s="2" t="str">
        <f t="shared" si="5"/>
        <v>k0tfvy003at12b2x5</v>
      </c>
      <c r="C179" t="s">
        <v>691</v>
      </c>
      <c r="D179">
        <v>0.624</v>
      </c>
      <c r="E179">
        <f t="shared" si="6"/>
        <v>13</v>
      </c>
      <c r="H179" t="s">
        <v>94</v>
      </c>
      <c r="I179">
        <v>13</v>
      </c>
    </row>
    <row r="180" spans="1:9" x14ac:dyDescent="0.35">
      <c r="A180" t="str">
        <f t="shared" si="4"/>
        <v>k0tfvs003at12c1x4</v>
      </c>
      <c r="B180" s="2" t="str">
        <f t="shared" si="5"/>
        <v>k0tfvy003at12c1x4</v>
      </c>
      <c r="C180" t="s">
        <v>692</v>
      </c>
      <c r="D180">
        <v>0.57599999999999996</v>
      </c>
      <c r="E180">
        <f t="shared" si="6"/>
        <v>11.999999999999998</v>
      </c>
      <c r="H180" t="s">
        <v>95</v>
      </c>
      <c r="I180">
        <v>11.999999999999998</v>
      </c>
    </row>
    <row r="181" spans="1:9" x14ac:dyDescent="0.35">
      <c r="A181" t="str">
        <f t="shared" si="4"/>
        <v>k0tfvs003at12c1x5</v>
      </c>
      <c r="B181" s="2" t="str">
        <f t="shared" si="5"/>
        <v>k0tfvy003at12c1x5</v>
      </c>
      <c r="C181" t="s">
        <v>693</v>
      </c>
      <c r="D181">
        <v>0.624</v>
      </c>
      <c r="E181">
        <f t="shared" si="6"/>
        <v>13</v>
      </c>
      <c r="H181" t="s">
        <v>96</v>
      </c>
      <c r="I181">
        <v>13</v>
      </c>
    </row>
    <row r="182" spans="1:9" x14ac:dyDescent="0.35">
      <c r="A182" t="str">
        <f t="shared" si="4"/>
        <v>k0tfvs003at12c2x5</v>
      </c>
      <c r="B182" s="2" t="str">
        <f t="shared" si="5"/>
        <v>k0tfvy003at12c2x5</v>
      </c>
      <c r="C182" t="s">
        <v>694</v>
      </c>
      <c r="D182">
        <v>0.624</v>
      </c>
      <c r="E182">
        <f t="shared" si="6"/>
        <v>13</v>
      </c>
      <c r="H182" t="s">
        <v>97</v>
      </c>
      <c r="I182">
        <v>13</v>
      </c>
    </row>
    <row r="183" spans="1:9" x14ac:dyDescent="0.35">
      <c r="A183" t="str">
        <f t="shared" si="4"/>
        <v>k0tfvs003at12c4x5</v>
      </c>
      <c r="B183" s="2" t="str">
        <f t="shared" si="5"/>
        <v>k0tfvy003at12c4x5</v>
      </c>
      <c r="C183" t="s">
        <v>695</v>
      </c>
      <c r="D183">
        <v>0.76800000000000002</v>
      </c>
      <c r="E183">
        <f t="shared" si="6"/>
        <v>16</v>
      </c>
      <c r="H183" t="s">
        <v>98</v>
      </c>
      <c r="I183">
        <v>16</v>
      </c>
    </row>
    <row r="184" spans="1:9" x14ac:dyDescent="0.35">
      <c r="A184" t="str">
        <f t="shared" si="4"/>
        <v>k0tfvs00bat12b1x4</v>
      </c>
      <c r="B184" s="2" t="str">
        <f t="shared" si="5"/>
        <v>k0tfvz00bat12b1x4</v>
      </c>
      <c r="C184" t="s">
        <v>696</v>
      </c>
      <c r="D184">
        <v>0.72</v>
      </c>
      <c r="E184">
        <f t="shared" si="6"/>
        <v>15</v>
      </c>
      <c r="H184" t="s">
        <v>386</v>
      </c>
      <c r="I184">
        <v>15</v>
      </c>
    </row>
    <row r="185" spans="1:9" x14ac:dyDescent="0.35">
      <c r="A185" t="str">
        <f t="shared" si="4"/>
        <v>k0tfvs00bat12b1x5</v>
      </c>
      <c r="B185" s="2" t="str">
        <f t="shared" si="5"/>
        <v>k0tfvz00bat12b1x5</v>
      </c>
      <c r="C185" t="s">
        <v>697</v>
      </c>
      <c r="D185">
        <v>0.76800000000000002</v>
      </c>
      <c r="E185">
        <f t="shared" si="6"/>
        <v>16</v>
      </c>
      <c r="H185" t="s">
        <v>99</v>
      </c>
      <c r="I185">
        <v>16</v>
      </c>
    </row>
    <row r="186" spans="1:9" x14ac:dyDescent="0.35">
      <c r="A186" t="str">
        <f t="shared" si="4"/>
        <v>k0tfvs00bat12b1y4</v>
      </c>
      <c r="B186" s="2" t="str">
        <f t="shared" si="5"/>
        <v>k0tfvz00bat12b1y4</v>
      </c>
      <c r="C186" t="s">
        <v>698</v>
      </c>
      <c r="D186">
        <v>0.72</v>
      </c>
      <c r="E186">
        <f t="shared" si="6"/>
        <v>15</v>
      </c>
      <c r="H186" t="s">
        <v>2196</v>
      </c>
      <c r="I186">
        <v>15</v>
      </c>
    </row>
    <row r="187" spans="1:9" x14ac:dyDescent="0.35">
      <c r="A187" t="str">
        <f t="shared" si="4"/>
        <v>k0tfvs00bat12b1y5</v>
      </c>
      <c r="B187" s="2" t="str">
        <f t="shared" si="5"/>
        <v>k0tfvz00bat12b1y5</v>
      </c>
      <c r="C187" t="s">
        <v>699</v>
      </c>
      <c r="D187">
        <v>0.76800000000000002</v>
      </c>
      <c r="E187">
        <f t="shared" si="6"/>
        <v>16</v>
      </c>
      <c r="H187" t="s">
        <v>2197</v>
      </c>
      <c r="I187">
        <v>16</v>
      </c>
    </row>
    <row r="188" spans="1:9" x14ac:dyDescent="0.35">
      <c r="A188" t="str">
        <f t="shared" si="4"/>
        <v>k0tfvs00bat12b2x5</v>
      </c>
      <c r="B188" s="2" t="str">
        <f t="shared" si="5"/>
        <v>k0tfvz00bat12b2x5</v>
      </c>
      <c r="C188" t="s">
        <v>700</v>
      </c>
      <c r="D188">
        <v>0.76800000000000002</v>
      </c>
      <c r="E188">
        <f t="shared" si="6"/>
        <v>16</v>
      </c>
      <c r="H188" t="s">
        <v>100</v>
      </c>
      <c r="I188">
        <v>16</v>
      </c>
    </row>
    <row r="189" spans="1:9" x14ac:dyDescent="0.35">
      <c r="A189" t="str">
        <f t="shared" si="4"/>
        <v>k0tfvs00bat12c1x4</v>
      </c>
      <c r="B189" s="2" t="str">
        <f t="shared" si="5"/>
        <v>k0tfvz00bat12c1x4</v>
      </c>
      <c r="C189" t="s">
        <v>701</v>
      </c>
      <c r="D189">
        <v>0.72</v>
      </c>
      <c r="E189">
        <f t="shared" si="6"/>
        <v>15</v>
      </c>
      <c r="H189" t="s">
        <v>387</v>
      </c>
      <c r="I189">
        <v>15</v>
      </c>
    </row>
    <row r="190" spans="1:9" x14ac:dyDescent="0.35">
      <c r="A190" t="str">
        <f t="shared" si="4"/>
        <v>k0tfvs00bat12c1x5</v>
      </c>
      <c r="B190" s="2" t="str">
        <f t="shared" si="5"/>
        <v>k0tfvz00bat12c1x5</v>
      </c>
      <c r="C190" t="s">
        <v>702</v>
      </c>
      <c r="D190">
        <v>0.76800000000000002</v>
      </c>
      <c r="E190">
        <f t="shared" si="6"/>
        <v>16</v>
      </c>
      <c r="H190" t="s">
        <v>101</v>
      </c>
      <c r="I190">
        <v>16</v>
      </c>
    </row>
    <row r="191" spans="1:9" x14ac:dyDescent="0.35">
      <c r="A191" t="str">
        <f t="shared" si="4"/>
        <v>k0tfvs00bat12c1y4</v>
      </c>
      <c r="B191" s="2" t="str">
        <f t="shared" si="5"/>
        <v>k0tfvz00bat12c1y4</v>
      </c>
      <c r="C191" t="s">
        <v>703</v>
      </c>
      <c r="D191">
        <v>0.72</v>
      </c>
      <c r="E191">
        <f t="shared" si="6"/>
        <v>15</v>
      </c>
      <c r="H191" t="s">
        <v>2198</v>
      </c>
      <c r="I191">
        <v>15</v>
      </c>
    </row>
    <row r="192" spans="1:9" x14ac:dyDescent="0.35">
      <c r="A192" t="str">
        <f t="shared" si="4"/>
        <v>k0tfvs00bat12c1y5</v>
      </c>
      <c r="B192" s="2" t="str">
        <f t="shared" si="5"/>
        <v>k0tfvz00bat12c1y5</v>
      </c>
      <c r="C192" t="s">
        <v>704</v>
      </c>
      <c r="D192">
        <v>0.76800000000000002</v>
      </c>
      <c r="E192">
        <f t="shared" si="6"/>
        <v>16</v>
      </c>
      <c r="H192" t="s">
        <v>2199</v>
      </c>
      <c r="I192">
        <v>16</v>
      </c>
    </row>
    <row r="193" spans="1:9" x14ac:dyDescent="0.35">
      <c r="A193" t="str">
        <f t="shared" si="4"/>
        <v>k0tfvs00bat12c2x5</v>
      </c>
      <c r="B193" s="2" t="str">
        <f t="shared" si="5"/>
        <v>k0tfvz00bat12c2x5</v>
      </c>
      <c r="C193" t="s">
        <v>705</v>
      </c>
      <c r="D193">
        <v>0.76800000000000002</v>
      </c>
      <c r="E193">
        <f t="shared" si="6"/>
        <v>16</v>
      </c>
      <c r="H193" t="s">
        <v>102</v>
      </c>
      <c r="I193">
        <v>16</v>
      </c>
    </row>
    <row r="194" spans="1:9" x14ac:dyDescent="0.35">
      <c r="A194" t="str">
        <f t="shared" ref="A194:A222" si="7">REPLACE(B194,6,1,"s")</f>
        <v>k0tfvs08bat12b1x4</v>
      </c>
      <c r="B194" s="2" t="str">
        <f t="shared" si="5"/>
        <v>k0tfvz08bat12b1x4</v>
      </c>
      <c r="C194" t="s">
        <v>706</v>
      </c>
      <c r="D194">
        <v>0.72</v>
      </c>
      <c r="E194">
        <f t="shared" si="6"/>
        <v>15</v>
      </c>
      <c r="H194" t="s">
        <v>388</v>
      </c>
      <c r="I194">
        <v>15</v>
      </c>
    </row>
    <row r="195" spans="1:9" x14ac:dyDescent="0.35">
      <c r="A195" t="str">
        <f t="shared" si="7"/>
        <v>k0tfvs08bat12b1x5</v>
      </c>
      <c r="B195" s="2" t="str">
        <f t="shared" ref="B195:B258" si="8">REPLACE(C195,10,1,"a")</f>
        <v>k0tfvz08bat12b1x5</v>
      </c>
      <c r="C195" t="s">
        <v>707</v>
      </c>
      <c r="D195">
        <v>0.76800000000000002</v>
      </c>
      <c r="E195">
        <f t="shared" ref="E195:E258" si="9">D195/0.048</f>
        <v>16</v>
      </c>
      <c r="H195" t="s">
        <v>103</v>
      </c>
      <c r="I195">
        <v>16</v>
      </c>
    </row>
    <row r="196" spans="1:9" x14ac:dyDescent="0.35">
      <c r="A196" t="str">
        <f t="shared" si="7"/>
        <v>k0tfvs08bat12b2x5</v>
      </c>
      <c r="B196" s="2" t="str">
        <f t="shared" si="8"/>
        <v>k0tfvz08bat12b2x5</v>
      </c>
      <c r="C196" t="s">
        <v>708</v>
      </c>
      <c r="D196">
        <v>0.76800000000000002</v>
      </c>
      <c r="E196">
        <f t="shared" si="9"/>
        <v>16</v>
      </c>
      <c r="H196" t="s">
        <v>104</v>
      </c>
      <c r="I196">
        <v>16</v>
      </c>
    </row>
    <row r="197" spans="1:9" x14ac:dyDescent="0.35">
      <c r="A197" t="str">
        <f t="shared" si="7"/>
        <v>k0tfvs08bat12c1x4</v>
      </c>
      <c r="B197" s="2" t="str">
        <f t="shared" si="8"/>
        <v>k0tfvz08bat12c1x4</v>
      </c>
      <c r="C197" t="s">
        <v>709</v>
      </c>
      <c r="D197">
        <v>0.72</v>
      </c>
      <c r="E197">
        <f t="shared" si="9"/>
        <v>15</v>
      </c>
      <c r="H197" t="s">
        <v>389</v>
      </c>
      <c r="I197">
        <v>15</v>
      </c>
    </row>
    <row r="198" spans="1:9" x14ac:dyDescent="0.35">
      <c r="A198" t="str">
        <f t="shared" si="7"/>
        <v>k0tfvs08bat12c1x5</v>
      </c>
      <c r="B198" s="2" t="str">
        <f t="shared" si="8"/>
        <v>k0tfvz08bat12c1x5</v>
      </c>
      <c r="C198" t="s">
        <v>710</v>
      </c>
      <c r="D198">
        <v>0.76800000000000002</v>
      </c>
      <c r="E198">
        <f t="shared" si="9"/>
        <v>16</v>
      </c>
      <c r="H198" t="s">
        <v>105</v>
      </c>
      <c r="I198">
        <v>16</v>
      </c>
    </row>
    <row r="199" spans="1:9" x14ac:dyDescent="0.35">
      <c r="A199" t="str">
        <f t="shared" si="7"/>
        <v>k0tfvs08bat12c2x5</v>
      </c>
      <c r="B199" s="2" t="str">
        <f t="shared" si="8"/>
        <v>k0tfvz08bat12c2x5</v>
      </c>
      <c r="C199" t="s">
        <v>711</v>
      </c>
      <c r="D199">
        <v>0.76800000000000002</v>
      </c>
      <c r="E199">
        <f t="shared" si="9"/>
        <v>16</v>
      </c>
      <c r="H199" t="s">
        <v>106</v>
      </c>
      <c r="I199">
        <v>16</v>
      </c>
    </row>
    <row r="200" spans="1:9" x14ac:dyDescent="0.35">
      <c r="A200" t="str">
        <f t="shared" si="7"/>
        <v>k0tfvs203at12b1x4</v>
      </c>
      <c r="B200" s="2" t="str">
        <f t="shared" si="8"/>
        <v>k0tfvz203at12b1x4</v>
      </c>
      <c r="C200" t="s">
        <v>712</v>
      </c>
      <c r="D200">
        <v>1.2</v>
      </c>
      <c r="E200">
        <f t="shared" si="9"/>
        <v>25</v>
      </c>
      <c r="H200" t="s">
        <v>107</v>
      </c>
      <c r="I200">
        <v>25</v>
      </c>
    </row>
    <row r="201" spans="1:9" x14ac:dyDescent="0.35">
      <c r="A201" t="str">
        <f t="shared" si="7"/>
        <v>k0tfvs203at12b1x5</v>
      </c>
      <c r="B201" s="2" t="str">
        <f t="shared" si="8"/>
        <v>k0tfvz203at12b1x5</v>
      </c>
      <c r="C201" t="s">
        <v>713</v>
      </c>
      <c r="D201">
        <v>1.248</v>
      </c>
      <c r="E201">
        <f t="shared" si="9"/>
        <v>26</v>
      </c>
      <c r="H201" t="s">
        <v>108</v>
      </c>
      <c r="I201">
        <v>26</v>
      </c>
    </row>
    <row r="202" spans="1:9" x14ac:dyDescent="0.35">
      <c r="A202" t="str">
        <f t="shared" si="7"/>
        <v>k0tfvs203at12b2x5</v>
      </c>
      <c r="B202" s="2" t="str">
        <f t="shared" si="8"/>
        <v>k0tfvz203at12b2x5</v>
      </c>
      <c r="C202" t="s">
        <v>714</v>
      </c>
      <c r="D202">
        <v>1.248</v>
      </c>
      <c r="E202">
        <f t="shared" si="9"/>
        <v>26</v>
      </c>
      <c r="H202" t="s">
        <v>109</v>
      </c>
      <c r="I202">
        <v>26</v>
      </c>
    </row>
    <row r="203" spans="1:9" x14ac:dyDescent="0.35">
      <c r="A203" t="str">
        <f t="shared" si="7"/>
        <v>k0tfvs203at12c1x4</v>
      </c>
      <c r="B203" s="2" t="str">
        <f t="shared" si="8"/>
        <v>k0tfvz203at12c1x4</v>
      </c>
      <c r="C203" t="s">
        <v>715</v>
      </c>
      <c r="D203">
        <v>1.2</v>
      </c>
      <c r="E203">
        <f t="shared" si="9"/>
        <v>25</v>
      </c>
      <c r="H203" t="s">
        <v>110</v>
      </c>
      <c r="I203">
        <v>25</v>
      </c>
    </row>
    <row r="204" spans="1:9" x14ac:dyDescent="0.35">
      <c r="A204" t="str">
        <f t="shared" si="7"/>
        <v>k0tfvs203at12c1x5</v>
      </c>
      <c r="B204" s="2" t="str">
        <f t="shared" si="8"/>
        <v>k0tfvz203at12c1x5</v>
      </c>
      <c r="C204" t="s">
        <v>716</v>
      </c>
      <c r="D204">
        <v>1.248</v>
      </c>
      <c r="E204">
        <f t="shared" si="9"/>
        <v>26</v>
      </c>
      <c r="H204" t="s">
        <v>111</v>
      </c>
      <c r="I204">
        <v>26</v>
      </c>
    </row>
    <row r="205" spans="1:9" x14ac:dyDescent="0.35">
      <c r="A205" t="str">
        <f t="shared" si="7"/>
        <v>k0tfvs203at12c2x5</v>
      </c>
      <c r="B205" s="2" t="str">
        <f t="shared" si="8"/>
        <v>k0tfvz203at12c2x5</v>
      </c>
      <c r="C205" t="s">
        <v>717</v>
      </c>
      <c r="D205">
        <v>1.248</v>
      </c>
      <c r="E205">
        <f t="shared" si="9"/>
        <v>26</v>
      </c>
      <c r="H205" t="s">
        <v>112</v>
      </c>
      <c r="I205">
        <v>26</v>
      </c>
    </row>
    <row r="206" spans="1:9" x14ac:dyDescent="0.35">
      <c r="A206" t="str">
        <f t="shared" si="7"/>
        <v>k0tfvs403at14b1j5</v>
      </c>
      <c r="B206" s="2" t="str">
        <f t="shared" si="8"/>
        <v>k0tfvz403at14b1j5</v>
      </c>
      <c r="C206" t="s">
        <v>718</v>
      </c>
      <c r="D206">
        <v>1.1519999999999999</v>
      </c>
      <c r="E206">
        <f t="shared" si="9"/>
        <v>23.999999999999996</v>
      </c>
      <c r="H206" t="s">
        <v>2200</v>
      </c>
      <c r="I206">
        <v>23.999999999999996</v>
      </c>
    </row>
    <row r="207" spans="1:9" x14ac:dyDescent="0.35">
      <c r="A207" t="str">
        <f t="shared" si="7"/>
        <v>k0tfvs403at14b1k5</v>
      </c>
      <c r="B207" s="2" t="str">
        <f t="shared" si="8"/>
        <v>k0tfvz403at14b1k5</v>
      </c>
      <c r="C207" t="s">
        <v>719</v>
      </c>
      <c r="D207">
        <v>1.2</v>
      </c>
      <c r="E207">
        <f t="shared" si="9"/>
        <v>25</v>
      </c>
      <c r="H207" t="s">
        <v>2201</v>
      </c>
      <c r="I207">
        <v>25</v>
      </c>
    </row>
    <row r="208" spans="1:9" x14ac:dyDescent="0.35">
      <c r="A208" t="str">
        <f t="shared" si="7"/>
        <v>k0tfvs403at14b1x4</v>
      </c>
      <c r="B208" s="2" t="str">
        <f t="shared" si="8"/>
        <v>k0tfvz403at14b1x4</v>
      </c>
      <c r="C208" t="s">
        <v>720</v>
      </c>
      <c r="D208">
        <v>1.1040000000000001</v>
      </c>
      <c r="E208">
        <f t="shared" si="9"/>
        <v>23</v>
      </c>
      <c r="H208" t="s">
        <v>113</v>
      </c>
      <c r="I208">
        <v>23</v>
      </c>
    </row>
    <row r="209" spans="1:9" x14ac:dyDescent="0.35">
      <c r="A209" t="str">
        <f t="shared" si="7"/>
        <v>k0tfvs403at14b1x5</v>
      </c>
      <c r="B209" s="2" t="str">
        <f t="shared" si="8"/>
        <v>k0tfvz403at14b1x5</v>
      </c>
      <c r="C209" t="s">
        <v>721</v>
      </c>
      <c r="D209">
        <v>1.2</v>
      </c>
      <c r="E209">
        <f t="shared" si="9"/>
        <v>25</v>
      </c>
      <c r="H209" t="s">
        <v>114</v>
      </c>
      <c r="I209">
        <v>25</v>
      </c>
    </row>
    <row r="210" spans="1:9" x14ac:dyDescent="0.35">
      <c r="A210" t="str">
        <f t="shared" si="7"/>
        <v>k0tfvs403at14b1y4</v>
      </c>
      <c r="B210" s="2" t="str">
        <f t="shared" si="8"/>
        <v>k0tfvz403at14b1y4</v>
      </c>
      <c r="C210" t="s">
        <v>722</v>
      </c>
      <c r="D210">
        <v>1.1040000000000001</v>
      </c>
      <c r="E210">
        <f t="shared" si="9"/>
        <v>23</v>
      </c>
      <c r="H210" t="s">
        <v>2202</v>
      </c>
      <c r="I210">
        <v>23</v>
      </c>
    </row>
    <row r="211" spans="1:9" x14ac:dyDescent="0.35">
      <c r="A211" t="str">
        <f t="shared" si="7"/>
        <v>k0tfvs403at14b1y5</v>
      </c>
      <c r="B211" s="2" t="str">
        <f t="shared" si="8"/>
        <v>k0tfvz403at14b1y5</v>
      </c>
      <c r="C211" t="s">
        <v>723</v>
      </c>
      <c r="D211">
        <v>1.1519999999999999</v>
      </c>
      <c r="E211">
        <f t="shared" si="9"/>
        <v>23.999999999999996</v>
      </c>
      <c r="H211" t="s">
        <v>2203</v>
      </c>
      <c r="I211">
        <v>23.999999999999996</v>
      </c>
    </row>
    <row r="212" spans="1:9" x14ac:dyDescent="0.35">
      <c r="A212" t="str">
        <f t="shared" si="7"/>
        <v>k0tfvs403at14b2x5</v>
      </c>
      <c r="B212" s="2" t="str">
        <f t="shared" si="8"/>
        <v>k0tfvz403at14b2x5</v>
      </c>
      <c r="C212" t="s">
        <v>724</v>
      </c>
      <c r="D212">
        <v>1.2</v>
      </c>
      <c r="E212">
        <f t="shared" si="9"/>
        <v>25</v>
      </c>
      <c r="H212" t="s">
        <v>115</v>
      </c>
      <c r="I212">
        <v>25</v>
      </c>
    </row>
    <row r="213" spans="1:9" x14ac:dyDescent="0.35">
      <c r="A213" t="str">
        <f t="shared" si="7"/>
        <v>k0tfvs403at14c1j4</v>
      </c>
      <c r="B213" s="2" t="str">
        <f t="shared" si="8"/>
        <v>k0tfvz403at14c1j4</v>
      </c>
      <c r="C213" t="s">
        <v>725</v>
      </c>
      <c r="D213">
        <v>1.1040000000000001</v>
      </c>
      <c r="E213">
        <f t="shared" si="9"/>
        <v>23</v>
      </c>
      <c r="H213" t="s">
        <v>2204</v>
      </c>
      <c r="I213">
        <v>23</v>
      </c>
    </row>
    <row r="214" spans="1:9" x14ac:dyDescent="0.35">
      <c r="A214" t="str">
        <f t="shared" si="7"/>
        <v>k0tfvs403at14c1j5</v>
      </c>
      <c r="B214" s="2" t="str">
        <f t="shared" si="8"/>
        <v>k0tfvz403at14c1j5</v>
      </c>
      <c r="C214" t="s">
        <v>726</v>
      </c>
      <c r="D214">
        <v>1.1519999999999999</v>
      </c>
      <c r="E214">
        <f t="shared" si="9"/>
        <v>23.999999999999996</v>
      </c>
      <c r="H214" t="s">
        <v>2205</v>
      </c>
      <c r="I214">
        <v>23.999999999999996</v>
      </c>
    </row>
    <row r="215" spans="1:9" x14ac:dyDescent="0.35">
      <c r="A215" t="str">
        <f t="shared" si="7"/>
        <v>k0tfvs403at14c1k4</v>
      </c>
      <c r="B215" s="2" t="str">
        <f t="shared" si="8"/>
        <v>k0tfvz403at14c1k4</v>
      </c>
      <c r="C215" t="s">
        <v>727</v>
      </c>
      <c r="D215">
        <v>1.1040000000000001</v>
      </c>
      <c r="E215">
        <f t="shared" si="9"/>
        <v>23</v>
      </c>
      <c r="H215" t="s">
        <v>2206</v>
      </c>
      <c r="I215">
        <v>23</v>
      </c>
    </row>
    <row r="216" spans="1:9" x14ac:dyDescent="0.35">
      <c r="A216" t="str">
        <f t="shared" si="7"/>
        <v>k0tfvs403at14c1k5</v>
      </c>
      <c r="B216" s="2" t="str">
        <f t="shared" si="8"/>
        <v>k0tfvz403at14c1k5</v>
      </c>
      <c r="C216" t="s">
        <v>728</v>
      </c>
      <c r="D216">
        <v>1.1519999999999999</v>
      </c>
      <c r="E216">
        <f t="shared" si="9"/>
        <v>23.999999999999996</v>
      </c>
      <c r="H216" t="s">
        <v>2207</v>
      </c>
      <c r="I216">
        <v>23.999999999999996</v>
      </c>
    </row>
    <row r="217" spans="1:9" x14ac:dyDescent="0.35">
      <c r="A217" t="str">
        <f t="shared" si="7"/>
        <v>k0tfvs403at14c1x4</v>
      </c>
      <c r="B217" s="2" t="str">
        <f t="shared" si="8"/>
        <v>k0tfvz403at14c1x4</v>
      </c>
      <c r="C217" t="s">
        <v>729</v>
      </c>
      <c r="D217">
        <v>1.1040000000000001</v>
      </c>
      <c r="E217">
        <f t="shared" si="9"/>
        <v>23</v>
      </c>
      <c r="H217" t="s">
        <v>116</v>
      </c>
      <c r="I217">
        <v>23</v>
      </c>
    </row>
    <row r="218" spans="1:9" x14ac:dyDescent="0.35">
      <c r="A218" t="str">
        <f t="shared" si="7"/>
        <v>k0tfvs403at14c1x5adth</v>
      </c>
      <c r="B218" s="2" t="str">
        <f t="shared" si="8"/>
        <v>k0tfvz403at14c1x5adth</v>
      </c>
      <c r="C218" t="s">
        <v>730</v>
      </c>
      <c r="D218" t="s">
        <v>731</v>
      </c>
      <c r="E218" t="e">
        <f t="shared" si="9"/>
        <v>#VALUE!</v>
      </c>
      <c r="H218" t="s">
        <v>2208</v>
      </c>
      <c r="I218" t="e">
        <v>#VALUE!</v>
      </c>
    </row>
    <row r="219" spans="1:9" x14ac:dyDescent="0.35">
      <c r="A219" t="str">
        <f t="shared" si="7"/>
        <v>k0tfvs403at14c1x5</v>
      </c>
      <c r="B219" s="2" t="str">
        <f t="shared" si="8"/>
        <v>k0tfvz403at14c1x5</v>
      </c>
      <c r="C219" t="s">
        <v>732</v>
      </c>
      <c r="D219">
        <v>1.2</v>
      </c>
      <c r="E219">
        <f t="shared" si="9"/>
        <v>25</v>
      </c>
      <c r="H219" t="s">
        <v>117</v>
      </c>
      <c r="I219">
        <v>25</v>
      </c>
    </row>
    <row r="220" spans="1:9" x14ac:dyDescent="0.35">
      <c r="A220" t="str">
        <f t="shared" si="7"/>
        <v>k0tfvs403at14c1y4</v>
      </c>
      <c r="B220" s="2" t="str">
        <f t="shared" si="8"/>
        <v>k0tfvz403at14c1y4</v>
      </c>
      <c r="C220" t="s">
        <v>733</v>
      </c>
      <c r="D220">
        <v>1.1040000000000001</v>
      </c>
      <c r="E220">
        <f t="shared" si="9"/>
        <v>23</v>
      </c>
      <c r="H220" t="s">
        <v>2209</v>
      </c>
      <c r="I220">
        <v>23</v>
      </c>
    </row>
    <row r="221" spans="1:9" x14ac:dyDescent="0.35">
      <c r="A221" t="str">
        <f t="shared" si="7"/>
        <v>k0tfvs403at14c1y5</v>
      </c>
      <c r="B221" s="2" t="str">
        <f t="shared" si="8"/>
        <v>k0tfvz403at14c1y5</v>
      </c>
      <c r="C221" t="s">
        <v>734</v>
      </c>
      <c r="D221">
        <v>1.1519999999999999</v>
      </c>
      <c r="E221">
        <f t="shared" si="9"/>
        <v>23.999999999999996</v>
      </c>
      <c r="H221" t="s">
        <v>2210</v>
      </c>
      <c r="I221">
        <v>23.999999999999996</v>
      </c>
    </row>
    <row r="222" spans="1:9" x14ac:dyDescent="0.35">
      <c r="A222" t="str">
        <f t="shared" si="7"/>
        <v>k0tfvs403at14c2x5</v>
      </c>
      <c r="B222" s="2" t="str">
        <f t="shared" si="8"/>
        <v>k0tfvz403at14c2x5</v>
      </c>
      <c r="C222" t="s">
        <v>735</v>
      </c>
      <c r="D222">
        <v>1.2</v>
      </c>
      <c r="E222">
        <f t="shared" si="9"/>
        <v>25</v>
      </c>
      <c r="H222" t="s">
        <v>118</v>
      </c>
      <c r="I222">
        <v>25</v>
      </c>
    </row>
    <row r="223" spans="1:9" x14ac:dyDescent="0.35">
      <c r="B223" s="2" t="str">
        <f t="shared" si="8"/>
        <v>k0tinv000ab12c2p5</v>
      </c>
      <c r="C223" t="s">
        <v>736</v>
      </c>
      <c r="D223">
        <v>0.14399999999999999</v>
      </c>
      <c r="E223">
        <f t="shared" si="9"/>
        <v>2.9999999999999996</v>
      </c>
    </row>
    <row r="224" spans="1:9" x14ac:dyDescent="0.35">
      <c r="B224" s="2" t="str">
        <f t="shared" si="8"/>
        <v>k0tinv000ab12c2q5</v>
      </c>
      <c r="C224" t="s">
        <v>737</v>
      </c>
      <c r="D224">
        <v>0.14399999999999999</v>
      </c>
      <c r="E224">
        <f t="shared" si="9"/>
        <v>2.9999999999999996</v>
      </c>
    </row>
    <row r="225" spans="2:5" x14ac:dyDescent="0.35">
      <c r="B225" s="2" t="str">
        <f t="shared" si="8"/>
        <v>k0tinv000ab12c2r5</v>
      </c>
      <c r="C225" t="s">
        <v>738</v>
      </c>
      <c r="D225">
        <v>0.14399999999999999</v>
      </c>
      <c r="E225">
        <f t="shared" si="9"/>
        <v>2.9999999999999996</v>
      </c>
    </row>
    <row r="226" spans="2:5" x14ac:dyDescent="0.35">
      <c r="B226" s="2" t="str">
        <f t="shared" si="8"/>
        <v>k0tinv000ab12c2s5</v>
      </c>
      <c r="C226" t="s">
        <v>739</v>
      </c>
      <c r="D226">
        <v>0.14399999999999999</v>
      </c>
      <c r="E226">
        <f t="shared" si="9"/>
        <v>2.9999999999999996</v>
      </c>
    </row>
    <row r="227" spans="2:5" x14ac:dyDescent="0.35">
      <c r="B227" s="2" t="str">
        <f t="shared" si="8"/>
        <v>k0tinv000ab12c6p5</v>
      </c>
      <c r="C227" t="s">
        <v>740</v>
      </c>
      <c r="D227">
        <v>0.192</v>
      </c>
      <c r="E227">
        <f t="shared" si="9"/>
        <v>4</v>
      </c>
    </row>
    <row r="228" spans="2:5" x14ac:dyDescent="0.35">
      <c r="B228" s="2" t="str">
        <f t="shared" si="8"/>
        <v>k0tinv000ab12c6q5</v>
      </c>
      <c r="C228" t="s">
        <v>741</v>
      </c>
      <c r="D228">
        <v>0.192</v>
      </c>
      <c r="E228">
        <f t="shared" si="9"/>
        <v>4</v>
      </c>
    </row>
    <row r="229" spans="2:5" x14ac:dyDescent="0.35">
      <c r="B229" s="2" t="str">
        <f t="shared" si="8"/>
        <v>k0tinv000ab12c6r5</v>
      </c>
      <c r="C229" t="s">
        <v>742</v>
      </c>
      <c r="D229">
        <v>0.192</v>
      </c>
      <c r="E229">
        <f t="shared" si="9"/>
        <v>4</v>
      </c>
    </row>
    <row r="230" spans="2:5" x14ac:dyDescent="0.35">
      <c r="B230" s="2" t="str">
        <f t="shared" si="8"/>
        <v>k0tinv000ab12c6s5</v>
      </c>
      <c r="C230" t="s">
        <v>743</v>
      </c>
      <c r="D230">
        <v>0.192</v>
      </c>
      <c r="E230">
        <f t="shared" si="9"/>
        <v>4</v>
      </c>
    </row>
    <row r="231" spans="2:5" x14ac:dyDescent="0.35">
      <c r="B231" s="2" t="str">
        <f t="shared" si="8"/>
        <v>k0tinv000at11b1t5</v>
      </c>
      <c r="C231" t="s">
        <v>744</v>
      </c>
      <c r="D231">
        <v>9.6000000000000002E-2</v>
      </c>
      <c r="E231">
        <f t="shared" si="9"/>
        <v>2</v>
      </c>
    </row>
    <row r="232" spans="2:5" x14ac:dyDescent="0.35">
      <c r="B232" s="2" t="str">
        <f t="shared" si="8"/>
        <v>k0tinv000at11b1x5</v>
      </c>
      <c r="C232" t="s">
        <v>745</v>
      </c>
      <c r="D232">
        <v>0.14399999999999999</v>
      </c>
      <c r="E232">
        <f t="shared" si="9"/>
        <v>2.9999999999999996</v>
      </c>
    </row>
    <row r="233" spans="2:5" x14ac:dyDescent="0.35">
      <c r="B233" s="2" t="str">
        <f t="shared" si="8"/>
        <v>k0tinv000at11b2x5</v>
      </c>
      <c r="C233" t="s">
        <v>746</v>
      </c>
      <c r="D233">
        <v>0.14399999999999999</v>
      </c>
      <c r="E233">
        <f t="shared" si="9"/>
        <v>2.9999999999999996</v>
      </c>
    </row>
    <row r="234" spans="2:5" x14ac:dyDescent="0.35">
      <c r="B234" s="2" t="str">
        <f t="shared" si="8"/>
        <v>k0tinv000at11b4x5</v>
      </c>
      <c r="C234" t="s">
        <v>747</v>
      </c>
      <c r="D234">
        <v>0.24</v>
      </c>
      <c r="E234">
        <f t="shared" si="9"/>
        <v>5</v>
      </c>
    </row>
    <row r="235" spans="2:5" x14ac:dyDescent="0.35">
      <c r="B235" s="2" t="str">
        <f t="shared" si="8"/>
        <v>k0tinv000at11b8x5</v>
      </c>
      <c r="C235" t="s">
        <v>748</v>
      </c>
      <c r="D235">
        <v>0.432</v>
      </c>
      <c r="E235">
        <f t="shared" si="9"/>
        <v>9</v>
      </c>
    </row>
    <row r="236" spans="2:5" x14ac:dyDescent="0.35">
      <c r="B236" s="2" t="str">
        <f t="shared" si="8"/>
        <v>k0tinv000at11c1t5</v>
      </c>
      <c r="C236" t="s">
        <v>749</v>
      </c>
      <c r="D236">
        <v>9.6000000000000002E-2</v>
      </c>
      <c r="E236">
        <f t="shared" si="9"/>
        <v>2</v>
      </c>
    </row>
    <row r="237" spans="2:5" x14ac:dyDescent="0.35">
      <c r="B237" s="2" t="str">
        <f t="shared" si="8"/>
        <v>k0tinv000at11c1x5</v>
      </c>
      <c r="C237" t="s">
        <v>750</v>
      </c>
      <c r="D237">
        <v>0.14399999999999999</v>
      </c>
      <c r="E237">
        <f t="shared" si="9"/>
        <v>2.9999999999999996</v>
      </c>
    </row>
    <row r="238" spans="2:5" x14ac:dyDescent="0.35">
      <c r="B238" s="2" t="str">
        <f t="shared" si="8"/>
        <v>k0tinv000at11c2x5</v>
      </c>
      <c r="C238" t="s">
        <v>751</v>
      </c>
      <c r="D238">
        <v>0.14399999999999999</v>
      </c>
      <c r="E238">
        <f t="shared" si="9"/>
        <v>2.9999999999999996</v>
      </c>
    </row>
    <row r="239" spans="2:5" x14ac:dyDescent="0.35">
      <c r="B239" s="2" t="str">
        <f t="shared" si="8"/>
        <v>k0tinv000at11c3x5</v>
      </c>
      <c r="C239" t="s">
        <v>752</v>
      </c>
      <c r="D239">
        <v>0.192</v>
      </c>
      <c r="E239">
        <f t="shared" si="9"/>
        <v>4</v>
      </c>
    </row>
    <row r="240" spans="2:5" x14ac:dyDescent="0.35">
      <c r="B240" s="2" t="str">
        <f t="shared" si="8"/>
        <v>k0tinv000at11c4x5</v>
      </c>
      <c r="C240" t="s">
        <v>753</v>
      </c>
      <c r="D240">
        <v>0.24</v>
      </c>
      <c r="E240">
        <f t="shared" si="9"/>
        <v>5</v>
      </c>
    </row>
    <row r="241" spans="2:5" x14ac:dyDescent="0.35">
      <c r="B241" s="2" t="str">
        <f t="shared" si="8"/>
        <v>k0tinv000at11c6x5</v>
      </c>
      <c r="C241" t="s">
        <v>754</v>
      </c>
      <c r="D241">
        <v>0.33600000000000002</v>
      </c>
      <c r="E241">
        <f t="shared" si="9"/>
        <v>7</v>
      </c>
    </row>
    <row r="242" spans="2:5" x14ac:dyDescent="0.35">
      <c r="B242" s="2" t="str">
        <f t="shared" si="8"/>
        <v>k0tinv000at11c8x5</v>
      </c>
      <c r="C242" t="s">
        <v>755</v>
      </c>
      <c r="D242">
        <v>0.432</v>
      </c>
      <c r="E242">
        <f t="shared" si="9"/>
        <v>9</v>
      </c>
    </row>
    <row r="243" spans="2:5" x14ac:dyDescent="0.35">
      <c r="B243" s="2" t="str">
        <f t="shared" si="8"/>
        <v>k0tinv000at11ccx5</v>
      </c>
      <c r="C243" t="s">
        <v>756</v>
      </c>
      <c r="D243">
        <v>0.624</v>
      </c>
      <c r="E243">
        <f t="shared" si="9"/>
        <v>13</v>
      </c>
    </row>
    <row r="244" spans="2:5" x14ac:dyDescent="0.35">
      <c r="B244" s="2" t="str">
        <f t="shared" si="8"/>
        <v>k0tinv000at11cgj5</v>
      </c>
      <c r="C244" t="s">
        <v>757</v>
      </c>
      <c r="D244">
        <v>0.86399999999999999</v>
      </c>
      <c r="E244">
        <f t="shared" si="9"/>
        <v>18</v>
      </c>
    </row>
    <row r="245" spans="2:5" x14ac:dyDescent="0.35">
      <c r="B245" s="2" t="str">
        <f t="shared" si="8"/>
        <v>k0tinv000at11cgj8</v>
      </c>
      <c r="C245" t="s">
        <v>758</v>
      </c>
      <c r="D245">
        <v>0.86399999999999999</v>
      </c>
      <c r="E245">
        <f t="shared" si="9"/>
        <v>18</v>
      </c>
    </row>
    <row r="246" spans="2:5" x14ac:dyDescent="0.35">
      <c r="B246" s="2" t="str">
        <f t="shared" si="8"/>
        <v>k0tinv000at11cgk5</v>
      </c>
      <c r="C246" t="s">
        <v>759</v>
      </c>
      <c r="D246">
        <v>0.81599999999999995</v>
      </c>
      <c r="E246">
        <f t="shared" si="9"/>
        <v>17</v>
      </c>
    </row>
    <row r="247" spans="2:5" x14ac:dyDescent="0.35">
      <c r="B247" s="2" t="str">
        <f t="shared" si="8"/>
        <v>k0tinv000at12c2p5</v>
      </c>
      <c r="C247" t="s">
        <v>760</v>
      </c>
      <c r="D247">
        <v>0.14399999999999999</v>
      </c>
      <c r="E247">
        <f t="shared" si="9"/>
        <v>2.9999999999999996</v>
      </c>
    </row>
    <row r="248" spans="2:5" x14ac:dyDescent="0.35">
      <c r="B248" s="2" t="str">
        <f t="shared" si="8"/>
        <v>k0tinv000at12c2q5</v>
      </c>
      <c r="C248" t="s">
        <v>761</v>
      </c>
      <c r="D248">
        <v>0.14399999999999999</v>
      </c>
      <c r="E248">
        <f t="shared" si="9"/>
        <v>2.9999999999999996</v>
      </c>
    </row>
    <row r="249" spans="2:5" x14ac:dyDescent="0.35">
      <c r="B249" s="2" t="str">
        <f t="shared" si="8"/>
        <v>k0tinv000at12c2r5</v>
      </c>
      <c r="C249" t="s">
        <v>762</v>
      </c>
      <c r="D249">
        <v>0.14399999999999999</v>
      </c>
      <c r="E249">
        <f t="shared" si="9"/>
        <v>2.9999999999999996</v>
      </c>
    </row>
    <row r="250" spans="2:5" x14ac:dyDescent="0.35">
      <c r="B250" s="2" t="str">
        <f t="shared" si="8"/>
        <v>k0tinv000at12c2s5</v>
      </c>
      <c r="C250" t="s">
        <v>763</v>
      </c>
      <c r="D250">
        <v>0.14399999999999999</v>
      </c>
      <c r="E250">
        <f t="shared" si="9"/>
        <v>2.9999999999999996</v>
      </c>
    </row>
    <row r="251" spans="2:5" x14ac:dyDescent="0.35">
      <c r="B251" s="2" t="str">
        <f t="shared" si="8"/>
        <v>k0tinv000at12c4x5</v>
      </c>
      <c r="C251" t="s">
        <v>764</v>
      </c>
      <c r="D251">
        <v>0.14399999999999999</v>
      </c>
      <c r="E251">
        <f t="shared" si="9"/>
        <v>2.9999999999999996</v>
      </c>
    </row>
    <row r="252" spans="2:5" x14ac:dyDescent="0.35">
      <c r="B252" s="2" t="str">
        <f t="shared" si="8"/>
        <v>k0tinv000at12c6p5</v>
      </c>
      <c r="C252" t="s">
        <v>765</v>
      </c>
      <c r="D252">
        <v>0.192</v>
      </c>
      <c r="E252">
        <f t="shared" si="9"/>
        <v>4</v>
      </c>
    </row>
    <row r="253" spans="2:5" x14ac:dyDescent="0.35">
      <c r="B253" s="2" t="str">
        <f t="shared" si="8"/>
        <v>k0tinv000at12c6q5</v>
      </c>
      <c r="C253" t="s">
        <v>766</v>
      </c>
      <c r="D253">
        <v>0.192</v>
      </c>
      <c r="E253">
        <f t="shared" si="9"/>
        <v>4</v>
      </c>
    </row>
    <row r="254" spans="2:5" x14ac:dyDescent="0.35">
      <c r="B254" s="2" t="str">
        <f t="shared" si="8"/>
        <v>k0tinv000at12c6r5</v>
      </c>
      <c r="C254" t="s">
        <v>767</v>
      </c>
      <c r="D254">
        <v>0.192</v>
      </c>
      <c r="E254">
        <f t="shared" si="9"/>
        <v>4</v>
      </c>
    </row>
    <row r="255" spans="2:5" x14ac:dyDescent="0.35">
      <c r="B255" s="2" t="str">
        <f t="shared" si="8"/>
        <v>k0tinv000at12c6s5</v>
      </c>
      <c r="C255" t="s">
        <v>768</v>
      </c>
      <c r="D255">
        <v>0.192</v>
      </c>
      <c r="E255">
        <f t="shared" si="9"/>
        <v>4</v>
      </c>
    </row>
    <row r="256" spans="2:5" x14ac:dyDescent="0.35">
      <c r="B256" s="2" t="str">
        <f t="shared" si="8"/>
        <v>k0tinv000at12c6x5</v>
      </c>
      <c r="C256" t="s">
        <v>769</v>
      </c>
      <c r="D256">
        <v>0.192</v>
      </c>
      <c r="E256">
        <f t="shared" si="9"/>
        <v>4</v>
      </c>
    </row>
    <row r="257" spans="2:5" x14ac:dyDescent="0.35">
      <c r="B257" s="2" t="str">
        <f t="shared" si="8"/>
        <v>k0tinv000at12c8x5</v>
      </c>
      <c r="C257" t="s">
        <v>770</v>
      </c>
      <c r="D257">
        <v>0.24</v>
      </c>
      <c r="E257">
        <f t="shared" si="9"/>
        <v>5</v>
      </c>
    </row>
    <row r="258" spans="2:5" x14ac:dyDescent="0.35">
      <c r="B258" s="2" t="str">
        <f t="shared" si="8"/>
        <v>k0tinv000at12ccx5</v>
      </c>
      <c r="C258" t="s">
        <v>771</v>
      </c>
      <c r="D258">
        <v>0.33600000000000002</v>
      </c>
      <c r="E258">
        <f t="shared" si="9"/>
        <v>7</v>
      </c>
    </row>
    <row r="259" spans="2:5" x14ac:dyDescent="0.35">
      <c r="B259" s="2" t="str">
        <f t="shared" ref="B259:B322" si="10">REPLACE(C259,10,1,"a")</f>
        <v>k0tinv000at12cgx5</v>
      </c>
      <c r="C259" t="s">
        <v>772</v>
      </c>
      <c r="D259">
        <v>0.432</v>
      </c>
      <c r="E259">
        <f t="shared" ref="E259:E322" si="11">D259/0.048</f>
        <v>9</v>
      </c>
    </row>
    <row r="260" spans="2:5" x14ac:dyDescent="0.35">
      <c r="B260" s="2" t="str">
        <f t="shared" si="10"/>
        <v>k0tlan083at12b1x5</v>
      </c>
      <c r="C260" t="s">
        <v>773</v>
      </c>
      <c r="D260">
        <v>0.33600000000000002</v>
      </c>
      <c r="E260">
        <f t="shared" si="11"/>
        <v>7</v>
      </c>
    </row>
    <row r="261" spans="2:5" x14ac:dyDescent="0.35">
      <c r="B261" s="2" t="str">
        <f t="shared" si="10"/>
        <v>k0tlan083at12c1x5</v>
      </c>
      <c r="C261" t="s">
        <v>774</v>
      </c>
      <c r="D261">
        <v>0.33600000000000002</v>
      </c>
      <c r="E261">
        <f t="shared" si="11"/>
        <v>7</v>
      </c>
    </row>
    <row r="262" spans="2:5" x14ac:dyDescent="0.35">
      <c r="B262" s="2" t="str">
        <f t="shared" si="10"/>
        <v>k0tlsn000at11b1x5</v>
      </c>
      <c r="C262" t="s">
        <v>775</v>
      </c>
      <c r="D262">
        <v>0.48</v>
      </c>
      <c r="E262">
        <f t="shared" si="11"/>
        <v>10</v>
      </c>
    </row>
    <row r="263" spans="2:5" x14ac:dyDescent="0.35">
      <c r="B263" s="2" t="str">
        <f t="shared" si="10"/>
        <v>k0tlsn000at11b2x5</v>
      </c>
      <c r="C263" t="s">
        <v>776</v>
      </c>
      <c r="D263">
        <v>0.48</v>
      </c>
      <c r="E263">
        <f t="shared" si="11"/>
        <v>10</v>
      </c>
    </row>
    <row r="264" spans="2:5" x14ac:dyDescent="0.35">
      <c r="B264" s="2" t="str">
        <f t="shared" si="10"/>
        <v>k0tlsn000at11c1x5</v>
      </c>
      <c r="C264" t="s">
        <v>777</v>
      </c>
      <c r="D264">
        <v>0.48</v>
      </c>
      <c r="E264">
        <f t="shared" si="11"/>
        <v>10</v>
      </c>
    </row>
    <row r="265" spans="2:5" x14ac:dyDescent="0.35">
      <c r="B265" s="2" t="str">
        <f t="shared" si="10"/>
        <v>k0tlsn000at11c2x5</v>
      </c>
      <c r="C265" t="s">
        <v>778</v>
      </c>
      <c r="D265">
        <v>0.48</v>
      </c>
      <c r="E265">
        <f t="shared" si="11"/>
        <v>10</v>
      </c>
    </row>
    <row r="266" spans="2:5" x14ac:dyDescent="0.35">
      <c r="B266" s="2" t="str">
        <f t="shared" si="10"/>
        <v>k0tlsn080at11b1x5</v>
      </c>
      <c r="C266" t="s">
        <v>779</v>
      </c>
      <c r="D266">
        <v>0.48</v>
      </c>
      <c r="E266">
        <f t="shared" si="11"/>
        <v>10</v>
      </c>
    </row>
    <row r="267" spans="2:5" x14ac:dyDescent="0.35">
      <c r="B267" s="2" t="str">
        <f t="shared" si="10"/>
        <v>k0tlsn080at11b2x5</v>
      </c>
      <c r="C267" t="s">
        <v>780</v>
      </c>
      <c r="D267">
        <v>0.48</v>
      </c>
      <c r="E267">
        <f t="shared" si="11"/>
        <v>10</v>
      </c>
    </row>
    <row r="268" spans="2:5" x14ac:dyDescent="0.35">
      <c r="B268" s="2" t="str">
        <f t="shared" si="10"/>
        <v>k0tlsn080at11c1x5</v>
      </c>
      <c r="C268" t="s">
        <v>781</v>
      </c>
      <c r="D268">
        <v>0.48</v>
      </c>
      <c r="E268">
        <f t="shared" si="11"/>
        <v>10</v>
      </c>
    </row>
    <row r="269" spans="2:5" x14ac:dyDescent="0.35">
      <c r="B269" s="2" t="str">
        <f t="shared" si="10"/>
        <v>k0tlsn080at11c2x5</v>
      </c>
      <c r="C269" t="s">
        <v>782</v>
      </c>
      <c r="D269">
        <v>0.48</v>
      </c>
      <c r="E269">
        <f t="shared" si="11"/>
        <v>10</v>
      </c>
    </row>
    <row r="270" spans="2:5" x14ac:dyDescent="0.35">
      <c r="B270" s="2" t="str">
        <f t="shared" si="10"/>
        <v>k0tltn400at14b1j5</v>
      </c>
      <c r="C270" t="s">
        <v>783</v>
      </c>
      <c r="D270">
        <v>0.432</v>
      </c>
      <c r="E270">
        <f t="shared" si="11"/>
        <v>9</v>
      </c>
    </row>
    <row r="271" spans="2:5" x14ac:dyDescent="0.35">
      <c r="B271" s="2" t="str">
        <f t="shared" si="10"/>
        <v>k0tltn400at14b1k5</v>
      </c>
      <c r="C271" t="s">
        <v>784</v>
      </c>
      <c r="D271">
        <v>0.432</v>
      </c>
      <c r="E271">
        <f t="shared" si="11"/>
        <v>9</v>
      </c>
    </row>
    <row r="272" spans="2:5" x14ac:dyDescent="0.35">
      <c r="B272" s="2" t="str">
        <f t="shared" si="10"/>
        <v>k0tltn400at14b1x5</v>
      </c>
      <c r="C272" t="s">
        <v>785</v>
      </c>
      <c r="D272">
        <v>0.432</v>
      </c>
      <c r="E272">
        <f t="shared" si="11"/>
        <v>9</v>
      </c>
    </row>
    <row r="273" spans="2:5" x14ac:dyDescent="0.35">
      <c r="B273" s="2" t="str">
        <f t="shared" si="10"/>
        <v>k0tltn400at14c1j5</v>
      </c>
      <c r="C273" t="s">
        <v>786</v>
      </c>
      <c r="D273">
        <v>0.432</v>
      </c>
      <c r="E273">
        <f t="shared" si="11"/>
        <v>9</v>
      </c>
    </row>
    <row r="274" spans="2:5" x14ac:dyDescent="0.35">
      <c r="B274" s="2" t="str">
        <f t="shared" si="10"/>
        <v>k0tltn400at14c1k5</v>
      </c>
      <c r="C274" t="s">
        <v>787</v>
      </c>
      <c r="D274">
        <v>0.432</v>
      </c>
      <c r="E274">
        <f t="shared" si="11"/>
        <v>9</v>
      </c>
    </row>
    <row r="275" spans="2:5" x14ac:dyDescent="0.35">
      <c r="B275" s="2" t="str">
        <f t="shared" si="10"/>
        <v>k0tltn400at14c1x5</v>
      </c>
      <c r="C275" t="s">
        <v>788</v>
      </c>
      <c r="D275">
        <v>0.432</v>
      </c>
      <c r="E275">
        <f t="shared" si="11"/>
        <v>9</v>
      </c>
    </row>
    <row r="276" spans="2:5" x14ac:dyDescent="0.35">
      <c r="B276" s="2" t="str">
        <f t="shared" si="10"/>
        <v>k0tmbn022at11b1x5</v>
      </c>
      <c r="C276" t="s">
        <v>789</v>
      </c>
      <c r="D276">
        <v>0.33600000000000002</v>
      </c>
      <c r="E276">
        <f t="shared" si="11"/>
        <v>7</v>
      </c>
    </row>
    <row r="277" spans="2:5" x14ac:dyDescent="0.35">
      <c r="B277" s="2" t="str">
        <f t="shared" si="10"/>
        <v>k0tmbn022at11b2x5</v>
      </c>
      <c r="C277" t="s">
        <v>790</v>
      </c>
      <c r="D277">
        <v>0.38400000000000001</v>
      </c>
      <c r="E277">
        <f t="shared" si="11"/>
        <v>8</v>
      </c>
    </row>
    <row r="278" spans="2:5" x14ac:dyDescent="0.35">
      <c r="B278" s="2" t="str">
        <f t="shared" si="10"/>
        <v>k0tmbn022at11c1x5</v>
      </c>
      <c r="C278" t="s">
        <v>791</v>
      </c>
      <c r="D278">
        <v>0.33600000000000002</v>
      </c>
      <c r="E278">
        <f t="shared" si="11"/>
        <v>7</v>
      </c>
    </row>
    <row r="279" spans="2:5" x14ac:dyDescent="0.35">
      <c r="B279" s="2" t="str">
        <f t="shared" si="10"/>
        <v>k0tmbn022at11c2x5</v>
      </c>
      <c r="C279" t="s">
        <v>792</v>
      </c>
      <c r="D279">
        <v>0.38400000000000001</v>
      </c>
      <c r="E279">
        <f t="shared" si="11"/>
        <v>8</v>
      </c>
    </row>
    <row r="280" spans="2:5" x14ac:dyDescent="0.35">
      <c r="B280" s="2" t="str">
        <f t="shared" si="10"/>
        <v>k0tmbn022at12c4x5</v>
      </c>
      <c r="C280" t="s">
        <v>793</v>
      </c>
      <c r="D280">
        <v>0.38400000000000001</v>
      </c>
      <c r="E280">
        <f t="shared" si="11"/>
        <v>8</v>
      </c>
    </row>
    <row r="281" spans="2:5" x14ac:dyDescent="0.35">
      <c r="B281" s="2" t="str">
        <f t="shared" si="10"/>
        <v>k0tmtn022at11b1x5</v>
      </c>
      <c r="C281" t="s">
        <v>794</v>
      </c>
      <c r="D281">
        <v>0.28799999999999998</v>
      </c>
      <c r="E281">
        <f t="shared" si="11"/>
        <v>5.9999999999999991</v>
      </c>
    </row>
    <row r="282" spans="2:5" x14ac:dyDescent="0.35">
      <c r="B282" s="2" t="str">
        <f t="shared" si="10"/>
        <v>k0tmtn022at11c1x5</v>
      </c>
      <c r="C282" t="s">
        <v>795</v>
      </c>
      <c r="D282">
        <v>0.28799999999999998</v>
      </c>
      <c r="E282">
        <f t="shared" si="11"/>
        <v>5.9999999999999991</v>
      </c>
    </row>
    <row r="283" spans="2:5" x14ac:dyDescent="0.35">
      <c r="B283" s="2" t="str">
        <f t="shared" si="10"/>
        <v>k0tmtn022at11c2x5</v>
      </c>
      <c r="C283" t="s">
        <v>796</v>
      </c>
      <c r="D283">
        <v>0.48</v>
      </c>
      <c r="E283">
        <f t="shared" si="11"/>
        <v>10</v>
      </c>
    </row>
    <row r="284" spans="2:5" x14ac:dyDescent="0.35">
      <c r="B284" s="2" t="str">
        <f t="shared" si="10"/>
        <v>k0tmtn022at12c2x5</v>
      </c>
      <c r="C284" t="s">
        <v>797</v>
      </c>
      <c r="D284">
        <v>0.28799999999999998</v>
      </c>
      <c r="E284">
        <f t="shared" si="11"/>
        <v>5.9999999999999991</v>
      </c>
    </row>
    <row r="285" spans="2:5" x14ac:dyDescent="0.35">
      <c r="B285" s="2" t="str">
        <f t="shared" si="10"/>
        <v>k0tmtn022at12c4x5</v>
      </c>
      <c r="C285" t="s">
        <v>798</v>
      </c>
      <c r="D285">
        <v>0.48</v>
      </c>
      <c r="E285">
        <f t="shared" si="11"/>
        <v>10</v>
      </c>
    </row>
    <row r="286" spans="2:5" x14ac:dyDescent="0.35">
      <c r="B286" s="2" t="str">
        <f t="shared" si="10"/>
        <v>k0tnanb02at11b1x5</v>
      </c>
      <c r="C286" t="s">
        <v>799</v>
      </c>
      <c r="D286">
        <v>0.192</v>
      </c>
      <c r="E286">
        <f t="shared" si="11"/>
        <v>4</v>
      </c>
    </row>
    <row r="287" spans="2:5" x14ac:dyDescent="0.35">
      <c r="B287" s="2" t="str">
        <f t="shared" si="10"/>
        <v>k0tnanb02at11c1x5</v>
      </c>
      <c r="C287" t="s">
        <v>800</v>
      </c>
      <c r="D287">
        <v>0.192</v>
      </c>
      <c r="E287">
        <f t="shared" si="11"/>
        <v>4</v>
      </c>
    </row>
    <row r="288" spans="2:5" x14ac:dyDescent="0.35">
      <c r="B288" s="2" t="str">
        <f t="shared" si="10"/>
        <v>k0tnanb02at11c2x5</v>
      </c>
      <c r="C288" t="s">
        <v>801</v>
      </c>
      <c r="D288">
        <v>0.28799999999999998</v>
      </c>
      <c r="E288">
        <f t="shared" si="11"/>
        <v>5.9999999999999991</v>
      </c>
    </row>
    <row r="289" spans="2:5" x14ac:dyDescent="0.35">
      <c r="B289" s="2" t="str">
        <f t="shared" si="10"/>
        <v>k0tnanb02at11c4x5</v>
      </c>
      <c r="C289" t="s">
        <v>802</v>
      </c>
      <c r="D289">
        <v>0.52800000000000002</v>
      </c>
      <c r="E289">
        <f t="shared" si="11"/>
        <v>11</v>
      </c>
    </row>
    <row r="290" spans="2:5" x14ac:dyDescent="0.35">
      <c r="B290" s="2" t="str">
        <f t="shared" si="10"/>
        <v>k0tnand24at11c1x5</v>
      </c>
      <c r="C290" t="s">
        <v>803</v>
      </c>
      <c r="D290">
        <v>0.432</v>
      </c>
      <c r="E290">
        <f t="shared" si="11"/>
        <v>9</v>
      </c>
    </row>
    <row r="291" spans="2:5" x14ac:dyDescent="0.35">
      <c r="B291" s="2" t="str">
        <f t="shared" si="10"/>
        <v>k0tnand24at11c2x5</v>
      </c>
      <c r="C291" t="s">
        <v>804</v>
      </c>
      <c r="D291">
        <v>0.81599999999999995</v>
      </c>
      <c r="E291">
        <f t="shared" si="11"/>
        <v>17</v>
      </c>
    </row>
    <row r="292" spans="2:5" x14ac:dyDescent="0.35">
      <c r="B292" s="2" t="str">
        <f t="shared" si="10"/>
        <v>k0tnand24at12c2x5</v>
      </c>
      <c r="C292" t="s">
        <v>805</v>
      </c>
      <c r="D292">
        <v>0.432</v>
      </c>
      <c r="E292">
        <f t="shared" si="11"/>
        <v>9</v>
      </c>
    </row>
    <row r="293" spans="2:5" x14ac:dyDescent="0.35">
      <c r="B293" s="2" t="str">
        <f t="shared" si="10"/>
        <v>k0tnand24at12c4x5</v>
      </c>
      <c r="C293" t="s">
        <v>806</v>
      </c>
      <c r="D293">
        <v>0.81599999999999995</v>
      </c>
      <c r="E293">
        <f t="shared" si="11"/>
        <v>17</v>
      </c>
    </row>
    <row r="294" spans="2:5" x14ac:dyDescent="0.35">
      <c r="B294" s="2" t="str">
        <f t="shared" si="10"/>
        <v>k0tnanp02at11b1x5</v>
      </c>
      <c r="C294" t="s">
        <v>807</v>
      </c>
      <c r="D294">
        <v>0.14399999999999999</v>
      </c>
      <c r="E294">
        <f t="shared" si="11"/>
        <v>2.9999999999999996</v>
      </c>
    </row>
    <row r="295" spans="2:5" x14ac:dyDescent="0.35">
      <c r="B295" s="2" t="str">
        <f t="shared" si="10"/>
        <v>k0tnanp02at11b2x5</v>
      </c>
      <c r="C295" t="s">
        <v>808</v>
      </c>
      <c r="D295">
        <v>0.24</v>
      </c>
      <c r="E295">
        <f t="shared" si="11"/>
        <v>5</v>
      </c>
    </row>
    <row r="296" spans="2:5" x14ac:dyDescent="0.35">
      <c r="B296" s="2" t="str">
        <f t="shared" si="10"/>
        <v>k0tnanp02at11c1x5</v>
      </c>
      <c r="C296" t="s">
        <v>809</v>
      </c>
      <c r="D296">
        <v>0.14399999999999999</v>
      </c>
      <c r="E296">
        <f t="shared" si="11"/>
        <v>2.9999999999999996</v>
      </c>
    </row>
    <row r="297" spans="2:5" x14ac:dyDescent="0.35">
      <c r="B297" s="2" t="str">
        <f t="shared" si="10"/>
        <v>k0tnanp02at11c2x5</v>
      </c>
      <c r="C297" t="s">
        <v>810</v>
      </c>
      <c r="D297">
        <v>0.24</v>
      </c>
      <c r="E297">
        <f t="shared" si="11"/>
        <v>5</v>
      </c>
    </row>
    <row r="298" spans="2:5" x14ac:dyDescent="0.35">
      <c r="B298" s="2" t="str">
        <f t="shared" si="10"/>
        <v>k0tnanp02at11c4x5</v>
      </c>
      <c r="C298" t="s">
        <v>811</v>
      </c>
      <c r="D298">
        <v>0.432</v>
      </c>
      <c r="E298">
        <f t="shared" si="11"/>
        <v>9</v>
      </c>
    </row>
    <row r="299" spans="2:5" x14ac:dyDescent="0.35">
      <c r="B299" s="2" t="str">
        <f t="shared" si="10"/>
        <v>k0tnanp02at11c8x5</v>
      </c>
      <c r="C299" t="s">
        <v>812</v>
      </c>
      <c r="D299">
        <v>0.81599999999999995</v>
      </c>
      <c r="E299">
        <f t="shared" si="11"/>
        <v>17</v>
      </c>
    </row>
    <row r="300" spans="2:5" x14ac:dyDescent="0.35">
      <c r="B300" s="2" t="str">
        <f t="shared" si="10"/>
        <v>k0tnanp02at12c4x5</v>
      </c>
      <c r="C300" t="s">
        <v>813</v>
      </c>
      <c r="D300">
        <v>0.24</v>
      </c>
      <c r="E300">
        <f t="shared" si="11"/>
        <v>5</v>
      </c>
    </row>
    <row r="301" spans="2:5" x14ac:dyDescent="0.35">
      <c r="B301" s="2" t="str">
        <f t="shared" si="10"/>
        <v>k0tnanp02at12c8x5</v>
      </c>
      <c r="C301" t="s">
        <v>814</v>
      </c>
      <c r="D301">
        <v>0.432</v>
      </c>
      <c r="E301">
        <f t="shared" si="11"/>
        <v>9</v>
      </c>
    </row>
    <row r="302" spans="2:5" x14ac:dyDescent="0.35">
      <c r="B302" s="2" t="str">
        <f t="shared" si="10"/>
        <v>k0tnanp02at12ccx5</v>
      </c>
      <c r="C302" t="s">
        <v>815</v>
      </c>
      <c r="D302">
        <v>0.624</v>
      </c>
      <c r="E302">
        <f t="shared" si="11"/>
        <v>13</v>
      </c>
    </row>
    <row r="303" spans="2:5" x14ac:dyDescent="0.35">
      <c r="B303" s="2" t="str">
        <f t="shared" si="10"/>
        <v>k0tnanp03at11b1x5</v>
      </c>
      <c r="C303" t="s">
        <v>816</v>
      </c>
      <c r="D303">
        <v>0.192</v>
      </c>
      <c r="E303">
        <f t="shared" si="11"/>
        <v>4</v>
      </c>
    </row>
    <row r="304" spans="2:5" x14ac:dyDescent="0.35">
      <c r="B304" s="2" t="str">
        <f t="shared" si="10"/>
        <v>k0tnanp03at11b2x5</v>
      </c>
      <c r="C304" t="s">
        <v>817</v>
      </c>
      <c r="D304">
        <v>0.33600000000000002</v>
      </c>
      <c r="E304">
        <f t="shared" si="11"/>
        <v>7</v>
      </c>
    </row>
    <row r="305" spans="2:5" x14ac:dyDescent="0.35">
      <c r="B305" s="2" t="str">
        <f t="shared" si="10"/>
        <v>k0tnanp03at11c1x5</v>
      </c>
      <c r="C305" t="s">
        <v>818</v>
      </c>
      <c r="D305">
        <v>0.192</v>
      </c>
      <c r="E305">
        <f t="shared" si="11"/>
        <v>4</v>
      </c>
    </row>
    <row r="306" spans="2:5" x14ac:dyDescent="0.35">
      <c r="B306" s="2" t="str">
        <f t="shared" si="10"/>
        <v>k0tnanp03at11c2x5</v>
      </c>
      <c r="C306" t="s">
        <v>819</v>
      </c>
      <c r="D306">
        <v>0.33600000000000002</v>
      </c>
      <c r="E306">
        <f t="shared" si="11"/>
        <v>7</v>
      </c>
    </row>
    <row r="307" spans="2:5" x14ac:dyDescent="0.35">
      <c r="B307" s="2" t="str">
        <f t="shared" si="10"/>
        <v>k0tnanp03at12c4x5</v>
      </c>
      <c r="C307" t="s">
        <v>820</v>
      </c>
      <c r="D307">
        <v>0.33600000000000002</v>
      </c>
      <c r="E307">
        <f t="shared" si="11"/>
        <v>7</v>
      </c>
    </row>
    <row r="308" spans="2:5" x14ac:dyDescent="0.35">
      <c r="B308" s="2" t="str">
        <f t="shared" si="10"/>
        <v>k0tnanp03at12c8x5</v>
      </c>
      <c r="C308" t="s">
        <v>821</v>
      </c>
      <c r="D308">
        <v>0.624</v>
      </c>
      <c r="E308">
        <f t="shared" si="11"/>
        <v>13</v>
      </c>
    </row>
    <row r="309" spans="2:5" x14ac:dyDescent="0.35">
      <c r="B309" s="2" t="str">
        <f t="shared" si="10"/>
        <v>k0tnanp03at12ccx5</v>
      </c>
      <c r="C309" t="s">
        <v>822</v>
      </c>
      <c r="D309">
        <v>0.91200000000000003</v>
      </c>
      <c r="E309">
        <f t="shared" si="11"/>
        <v>19</v>
      </c>
    </row>
    <row r="310" spans="2:5" x14ac:dyDescent="0.35">
      <c r="B310" s="2" t="str">
        <f t="shared" si="10"/>
        <v>k0tnanp04at11b1x5</v>
      </c>
      <c r="C310" t="s">
        <v>823</v>
      </c>
      <c r="D310">
        <v>0.24</v>
      </c>
      <c r="E310">
        <f t="shared" si="11"/>
        <v>5</v>
      </c>
    </row>
    <row r="311" spans="2:5" x14ac:dyDescent="0.35">
      <c r="B311" s="2" t="str">
        <f t="shared" si="10"/>
        <v>k0tnanp04at11c1x5</v>
      </c>
      <c r="C311" t="s">
        <v>824</v>
      </c>
      <c r="D311">
        <v>0.24</v>
      </c>
      <c r="E311">
        <f t="shared" si="11"/>
        <v>5</v>
      </c>
    </row>
    <row r="312" spans="2:5" x14ac:dyDescent="0.35">
      <c r="B312" s="2" t="str">
        <f t="shared" si="10"/>
        <v>k0tnor044at11c1x5</v>
      </c>
      <c r="C312" t="s">
        <v>825</v>
      </c>
      <c r="D312">
        <v>0.432</v>
      </c>
      <c r="E312">
        <f t="shared" si="11"/>
        <v>9</v>
      </c>
    </row>
    <row r="313" spans="2:5" x14ac:dyDescent="0.35">
      <c r="B313" s="2" t="str">
        <f t="shared" si="10"/>
        <v>k0tnor044at11c2x5</v>
      </c>
      <c r="C313" t="s">
        <v>826</v>
      </c>
      <c r="D313">
        <v>0.81599999999999995</v>
      </c>
      <c r="E313">
        <f t="shared" si="11"/>
        <v>17</v>
      </c>
    </row>
    <row r="314" spans="2:5" x14ac:dyDescent="0.35">
      <c r="B314" s="2" t="str">
        <f t="shared" si="10"/>
        <v>k0tnor044at11c4x5</v>
      </c>
      <c r="C314" t="s">
        <v>827</v>
      </c>
      <c r="D314">
        <v>1.5840000000000001</v>
      </c>
      <c r="E314">
        <f t="shared" si="11"/>
        <v>33</v>
      </c>
    </row>
    <row r="315" spans="2:5" x14ac:dyDescent="0.35">
      <c r="B315" s="2" t="str">
        <f t="shared" si="10"/>
        <v>k0tnor044at12c4x5</v>
      </c>
      <c r="C315" t="s">
        <v>828</v>
      </c>
      <c r="D315">
        <v>0.81599999999999995</v>
      </c>
      <c r="E315">
        <f t="shared" si="11"/>
        <v>17</v>
      </c>
    </row>
    <row r="316" spans="2:5" x14ac:dyDescent="0.35">
      <c r="B316" s="2" t="str">
        <f t="shared" si="10"/>
        <v>k0tnorb02at11b1x5</v>
      </c>
      <c r="C316" t="s">
        <v>829</v>
      </c>
      <c r="D316">
        <v>0.192</v>
      </c>
      <c r="E316">
        <f t="shared" si="11"/>
        <v>4</v>
      </c>
    </row>
    <row r="317" spans="2:5" x14ac:dyDescent="0.35">
      <c r="B317" s="2" t="str">
        <f t="shared" si="10"/>
        <v>k0tnorb02at11c1x5</v>
      </c>
      <c r="C317" t="s">
        <v>830</v>
      </c>
      <c r="D317">
        <v>0.192</v>
      </c>
      <c r="E317">
        <f t="shared" si="11"/>
        <v>4</v>
      </c>
    </row>
    <row r="318" spans="2:5" x14ac:dyDescent="0.35">
      <c r="B318" s="2" t="str">
        <f t="shared" si="10"/>
        <v>k0tnorb02at11c2x5</v>
      </c>
      <c r="C318" t="s">
        <v>831</v>
      </c>
      <c r="D318">
        <v>0.28799999999999998</v>
      </c>
      <c r="E318">
        <f t="shared" si="11"/>
        <v>5.9999999999999991</v>
      </c>
    </row>
    <row r="319" spans="2:5" x14ac:dyDescent="0.35">
      <c r="B319" s="2" t="str">
        <f t="shared" si="10"/>
        <v>k0tnorb02at11c4x5</v>
      </c>
      <c r="C319" t="s">
        <v>832</v>
      </c>
      <c r="D319">
        <v>0.52800000000000002</v>
      </c>
      <c r="E319">
        <f t="shared" si="11"/>
        <v>11</v>
      </c>
    </row>
    <row r="320" spans="2:5" x14ac:dyDescent="0.35">
      <c r="B320" s="2" t="str">
        <f t="shared" si="10"/>
        <v>k0tnorp02at11b1x5</v>
      </c>
      <c r="C320" t="s">
        <v>833</v>
      </c>
      <c r="D320">
        <v>0.14399999999999999</v>
      </c>
      <c r="E320">
        <f t="shared" si="11"/>
        <v>2.9999999999999996</v>
      </c>
    </row>
    <row r="321" spans="2:5" x14ac:dyDescent="0.35">
      <c r="B321" s="2" t="str">
        <f t="shared" si="10"/>
        <v>k0tnorp02at11b2x5</v>
      </c>
      <c r="C321" t="s">
        <v>834</v>
      </c>
      <c r="D321">
        <v>0.24</v>
      </c>
      <c r="E321">
        <f t="shared" si="11"/>
        <v>5</v>
      </c>
    </row>
    <row r="322" spans="2:5" x14ac:dyDescent="0.35">
      <c r="B322" s="2" t="str">
        <f t="shared" si="10"/>
        <v>k0tnorp02at11c1x5</v>
      </c>
      <c r="C322" t="s">
        <v>835</v>
      </c>
      <c r="D322">
        <v>0.14399999999999999</v>
      </c>
      <c r="E322">
        <f t="shared" si="11"/>
        <v>2.9999999999999996</v>
      </c>
    </row>
    <row r="323" spans="2:5" x14ac:dyDescent="0.35">
      <c r="B323" s="2" t="str">
        <f t="shared" ref="B323:B386" si="12">REPLACE(C323,10,1,"a")</f>
        <v>k0tnorp02at11c2x5</v>
      </c>
      <c r="C323" t="s">
        <v>836</v>
      </c>
      <c r="D323">
        <v>0.24</v>
      </c>
      <c r="E323">
        <f t="shared" ref="E323:E386" si="13">D323/0.048</f>
        <v>5</v>
      </c>
    </row>
    <row r="324" spans="2:5" x14ac:dyDescent="0.35">
      <c r="B324" s="2" t="str">
        <f t="shared" si="12"/>
        <v>k0tnorp02at11c4x5</v>
      </c>
      <c r="C324" t="s">
        <v>837</v>
      </c>
      <c r="D324">
        <v>0.432</v>
      </c>
      <c r="E324">
        <f t="shared" si="13"/>
        <v>9</v>
      </c>
    </row>
    <row r="325" spans="2:5" x14ac:dyDescent="0.35">
      <c r="B325" s="2" t="str">
        <f t="shared" si="12"/>
        <v>k0tnorp02at11c8x5</v>
      </c>
      <c r="C325" t="s">
        <v>838</v>
      </c>
      <c r="D325">
        <v>0.81599999999999995</v>
      </c>
      <c r="E325">
        <f t="shared" si="13"/>
        <v>17</v>
      </c>
    </row>
    <row r="326" spans="2:5" x14ac:dyDescent="0.35">
      <c r="B326" s="2" t="str">
        <f t="shared" si="12"/>
        <v>k0tnorp02at12c4x5</v>
      </c>
      <c r="C326" t="s">
        <v>839</v>
      </c>
      <c r="D326">
        <v>0.24</v>
      </c>
      <c r="E326">
        <f t="shared" si="13"/>
        <v>5</v>
      </c>
    </row>
    <row r="327" spans="2:5" x14ac:dyDescent="0.35">
      <c r="B327" s="2" t="str">
        <f t="shared" si="12"/>
        <v>k0tnorp02at12c8x5</v>
      </c>
      <c r="C327" t="s">
        <v>840</v>
      </c>
      <c r="D327">
        <v>0.432</v>
      </c>
      <c r="E327">
        <f t="shared" si="13"/>
        <v>9</v>
      </c>
    </row>
    <row r="328" spans="2:5" x14ac:dyDescent="0.35">
      <c r="B328" s="2" t="str">
        <f t="shared" si="12"/>
        <v>k0tnorp02at12ccx5</v>
      </c>
      <c r="C328" t="s">
        <v>841</v>
      </c>
      <c r="D328">
        <v>0.624</v>
      </c>
      <c r="E328">
        <f t="shared" si="13"/>
        <v>13</v>
      </c>
    </row>
    <row r="329" spans="2:5" x14ac:dyDescent="0.35">
      <c r="B329" s="2" t="str">
        <f t="shared" si="12"/>
        <v>k0tnorp03at11b1x5</v>
      </c>
      <c r="C329" t="s">
        <v>842</v>
      </c>
      <c r="D329">
        <v>0.192</v>
      </c>
      <c r="E329">
        <f t="shared" si="13"/>
        <v>4</v>
      </c>
    </row>
    <row r="330" spans="2:5" x14ac:dyDescent="0.35">
      <c r="B330" s="2" t="str">
        <f t="shared" si="12"/>
        <v>k0tnorp03at11b2x5</v>
      </c>
      <c r="C330" t="s">
        <v>843</v>
      </c>
      <c r="D330">
        <v>0.33600000000000002</v>
      </c>
      <c r="E330">
        <f t="shared" si="13"/>
        <v>7</v>
      </c>
    </row>
    <row r="331" spans="2:5" x14ac:dyDescent="0.35">
      <c r="B331" s="2" t="str">
        <f t="shared" si="12"/>
        <v>k0tnorp03at11c1x5</v>
      </c>
      <c r="C331" t="s">
        <v>844</v>
      </c>
      <c r="D331">
        <v>0.192</v>
      </c>
      <c r="E331">
        <f t="shared" si="13"/>
        <v>4</v>
      </c>
    </row>
    <row r="332" spans="2:5" x14ac:dyDescent="0.35">
      <c r="B332" s="2" t="str">
        <f t="shared" si="12"/>
        <v>k0tnorp03at11c2x5</v>
      </c>
      <c r="C332" t="s">
        <v>845</v>
      </c>
      <c r="D332">
        <v>0.33600000000000002</v>
      </c>
      <c r="E332">
        <f t="shared" si="13"/>
        <v>7</v>
      </c>
    </row>
    <row r="333" spans="2:5" x14ac:dyDescent="0.35">
      <c r="B333" s="2" t="str">
        <f t="shared" si="12"/>
        <v>k0tnorp03at12c4x5</v>
      </c>
      <c r="C333" t="s">
        <v>846</v>
      </c>
      <c r="D333">
        <v>0.33600000000000002</v>
      </c>
      <c r="E333">
        <f t="shared" si="13"/>
        <v>7</v>
      </c>
    </row>
    <row r="334" spans="2:5" x14ac:dyDescent="0.35">
      <c r="B334" s="2" t="str">
        <f t="shared" si="12"/>
        <v>k0tnorp03at12c8x5</v>
      </c>
      <c r="C334" t="s">
        <v>847</v>
      </c>
      <c r="D334">
        <v>0.624</v>
      </c>
      <c r="E334">
        <f t="shared" si="13"/>
        <v>13</v>
      </c>
    </row>
    <row r="335" spans="2:5" x14ac:dyDescent="0.35">
      <c r="B335" s="2" t="str">
        <f t="shared" si="12"/>
        <v>k0tnorp03at12ccx5</v>
      </c>
      <c r="C335" t="s">
        <v>848</v>
      </c>
      <c r="D335">
        <v>0.91200000000000003</v>
      </c>
      <c r="E335">
        <f t="shared" si="13"/>
        <v>19</v>
      </c>
    </row>
    <row r="336" spans="2:5" x14ac:dyDescent="0.35">
      <c r="B336" s="2" t="str">
        <f t="shared" si="12"/>
        <v>k0tnorp04at11b1x5</v>
      </c>
      <c r="C336" t="s">
        <v>849</v>
      </c>
      <c r="D336">
        <v>0.24</v>
      </c>
      <c r="E336">
        <f t="shared" si="13"/>
        <v>5</v>
      </c>
    </row>
    <row r="337" spans="2:5" x14ac:dyDescent="0.35">
      <c r="B337" s="2" t="str">
        <f t="shared" si="12"/>
        <v>k0tnorp04at11c1x5</v>
      </c>
      <c r="C337" t="s">
        <v>850</v>
      </c>
      <c r="D337">
        <v>0.24</v>
      </c>
      <c r="E337">
        <f t="shared" si="13"/>
        <v>5</v>
      </c>
    </row>
    <row r="338" spans="2:5" x14ac:dyDescent="0.35">
      <c r="B338" s="2" t="str">
        <f t="shared" si="12"/>
        <v>k0toab012at11b1x5</v>
      </c>
      <c r="C338" t="s">
        <v>851</v>
      </c>
      <c r="D338">
        <v>0.24</v>
      </c>
      <c r="E338">
        <f t="shared" si="13"/>
        <v>5</v>
      </c>
    </row>
    <row r="339" spans="2:5" x14ac:dyDescent="0.35">
      <c r="B339" s="2" t="str">
        <f t="shared" si="12"/>
        <v>k0toab012at11c1x5</v>
      </c>
      <c r="C339" t="s">
        <v>852</v>
      </c>
      <c r="D339">
        <v>0.24</v>
      </c>
      <c r="E339">
        <f t="shared" si="13"/>
        <v>5</v>
      </c>
    </row>
    <row r="340" spans="2:5" x14ac:dyDescent="0.35">
      <c r="B340" s="2" t="str">
        <f t="shared" si="12"/>
        <v>k0toab012at11c2x5</v>
      </c>
      <c r="C340" t="s">
        <v>853</v>
      </c>
      <c r="D340">
        <v>0.33600000000000002</v>
      </c>
      <c r="E340">
        <f t="shared" si="13"/>
        <v>7</v>
      </c>
    </row>
    <row r="341" spans="2:5" x14ac:dyDescent="0.35">
      <c r="B341" s="2" t="str">
        <f t="shared" si="12"/>
        <v>k0toab012at11c4x5</v>
      </c>
      <c r="C341" t="s">
        <v>854</v>
      </c>
      <c r="D341">
        <v>0.624</v>
      </c>
      <c r="E341">
        <f t="shared" si="13"/>
        <v>13</v>
      </c>
    </row>
    <row r="342" spans="2:5" x14ac:dyDescent="0.35">
      <c r="B342" s="2" t="str">
        <f t="shared" si="12"/>
        <v>k0toai012at11b1x5</v>
      </c>
      <c r="C342" t="s">
        <v>855</v>
      </c>
      <c r="D342">
        <v>0.192</v>
      </c>
      <c r="E342">
        <f t="shared" si="13"/>
        <v>4</v>
      </c>
    </row>
    <row r="343" spans="2:5" x14ac:dyDescent="0.35">
      <c r="B343" s="2" t="str">
        <f t="shared" si="12"/>
        <v>k0toai012at11b2x5</v>
      </c>
      <c r="C343" t="s">
        <v>856</v>
      </c>
      <c r="D343">
        <v>0.33600000000000002</v>
      </c>
      <c r="E343">
        <f t="shared" si="13"/>
        <v>7</v>
      </c>
    </row>
    <row r="344" spans="2:5" x14ac:dyDescent="0.35">
      <c r="B344" s="2" t="str">
        <f t="shared" si="12"/>
        <v>k0toai012at11c1x5</v>
      </c>
      <c r="C344" t="s">
        <v>857</v>
      </c>
      <c r="D344">
        <v>0.192</v>
      </c>
      <c r="E344">
        <f t="shared" si="13"/>
        <v>4</v>
      </c>
    </row>
    <row r="345" spans="2:5" x14ac:dyDescent="0.35">
      <c r="B345" s="2" t="str">
        <f t="shared" si="12"/>
        <v>k0toai012at11c2x5</v>
      </c>
      <c r="C345" t="s">
        <v>858</v>
      </c>
      <c r="D345">
        <v>0.33600000000000002</v>
      </c>
      <c r="E345">
        <f t="shared" si="13"/>
        <v>7</v>
      </c>
    </row>
    <row r="346" spans="2:5" x14ac:dyDescent="0.35">
      <c r="B346" s="2" t="str">
        <f t="shared" si="12"/>
        <v>k0toai012at11c4x5</v>
      </c>
      <c r="C346" t="s">
        <v>859</v>
      </c>
      <c r="D346">
        <v>0.624</v>
      </c>
      <c r="E346">
        <f t="shared" si="13"/>
        <v>13</v>
      </c>
    </row>
    <row r="347" spans="2:5" x14ac:dyDescent="0.35">
      <c r="B347" s="2" t="str">
        <f t="shared" si="12"/>
        <v>k0toai012at12c4x5</v>
      </c>
      <c r="C347" t="s">
        <v>860</v>
      </c>
      <c r="D347">
        <v>0.33600000000000002</v>
      </c>
      <c r="E347">
        <f t="shared" si="13"/>
        <v>7</v>
      </c>
    </row>
    <row r="348" spans="2:5" x14ac:dyDescent="0.35">
      <c r="B348" s="2" t="str">
        <f t="shared" si="12"/>
        <v>k0toai012at12c6x5</v>
      </c>
      <c r="C348" t="s">
        <v>861</v>
      </c>
      <c r="D348">
        <v>0.48</v>
      </c>
      <c r="E348">
        <f t="shared" si="13"/>
        <v>10</v>
      </c>
    </row>
    <row r="349" spans="2:5" x14ac:dyDescent="0.35">
      <c r="B349" s="2" t="str">
        <f t="shared" si="12"/>
        <v>k0toai022at11b1x5</v>
      </c>
      <c r="C349" t="s">
        <v>862</v>
      </c>
      <c r="D349">
        <v>0.24</v>
      </c>
      <c r="E349">
        <f t="shared" si="13"/>
        <v>5</v>
      </c>
    </row>
    <row r="350" spans="2:5" x14ac:dyDescent="0.35">
      <c r="B350" s="2" t="str">
        <f t="shared" si="12"/>
        <v>k0toai022at11b2x5</v>
      </c>
      <c r="C350" t="s">
        <v>863</v>
      </c>
      <c r="D350">
        <v>0.432</v>
      </c>
      <c r="E350">
        <f t="shared" si="13"/>
        <v>9</v>
      </c>
    </row>
    <row r="351" spans="2:5" x14ac:dyDescent="0.35">
      <c r="B351" s="2" t="str">
        <f t="shared" si="12"/>
        <v>k0toai022at11c1x5</v>
      </c>
      <c r="C351" t="s">
        <v>864</v>
      </c>
      <c r="D351">
        <v>0.24</v>
      </c>
      <c r="E351">
        <f t="shared" si="13"/>
        <v>5</v>
      </c>
    </row>
    <row r="352" spans="2:5" x14ac:dyDescent="0.35">
      <c r="B352" s="2" t="str">
        <f t="shared" si="12"/>
        <v>k0toai022at11c2x5</v>
      </c>
      <c r="C352" t="s">
        <v>865</v>
      </c>
      <c r="D352">
        <v>0.432</v>
      </c>
      <c r="E352">
        <f t="shared" si="13"/>
        <v>9</v>
      </c>
    </row>
    <row r="353" spans="2:5" x14ac:dyDescent="0.35">
      <c r="B353" s="2" t="str">
        <f t="shared" si="12"/>
        <v>k0toai022at11c4x5</v>
      </c>
      <c r="C353" t="s">
        <v>866</v>
      </c>
      <c r="D353">
        <v>0.81599999999999995</v>
      </c>
      <c r="E353">
        <f t="shared" si="13"/>
        <v>17</v>
      </c>
    </row>
    <row r="354" spans="2:5" x14ac:dyDescent="0.35">
      <c r="B354" s="2" t="str">
        <f t="shared" si="12"/>
        <v>k0toai022at12c4x5</v>
      </c>
      <c r="C354" t="s">
        <v>867</v>
      </c>
      <c r="D354">
        <v>0.432</v>
      </c>
      <c r="E354">
        <f t="shared" si="13"/>
        <v>9</v>
      </c>
    </row>
    <row r="355" spans="2:5" x14ac:dyDescent="0.35">
      <c r="B355" s="2" t="str">
        <f t="shared" si="12"/>
        <v>k0toai022at12c6x5</v>
      </c>
      <c r="C355" t="s">
        <v>868</v>
      </c>
      <c r="D355">
        <v>0.624</v>
      </c>
      <c r="E355">
        <f t="shared" si="13"/>
        <v>13</v>
      </c>
    </row>
    <row r="356" spans="2:5" x14ac:dyDescent="0.35">
      <c r="B356" s="2" t="str">
        <f t="shared" si="12"/>
        <v>k0torn002at11b1x5</v>
      </c>
      <c r="C356" t="s">
        <v>869</v>
      </c>
      <c r="D356">
        <v>0.192</v>
      </c>
      <c r="E356">
        <f t="shared" si="13"/>
        <v>4</v>
      </c>
    </row>
    <row r="357" spans="2:5" x14ac:dyDescent="0.35">
      <c r="B357" s="2" t="str">
        <f t="shared" si="12"/>
        <v>k0torn002at11c1x5</v>
      </c>
      <c r="C357" t="s">
        <v>870</v>
      </c>
      <c r="D357">
        <v>0.192</v>
      </c>
      <c r="E357">
        <f t="shared" si="13"/>
        <v>4</v>
      </c>
    </row>
    <row r="358" spans="2:5" x14ac:dyDescent="0.35">
      <c r="B358" s="2" t="str">
        <f t="shared" si="12"/>
        <v>k0torn002at11c2x5</v>
      </c>
      <c r="C358" t="s">
        <v>871</v>
      </c>
      <c r="D358">
        <v>0.24</v>
      </c>
      <c r="E358">
        <f t="shared" si="13"/>
        <v>5</v>
      </c>
    </row>
    <row r="359" spans="2:5" x14ac:dyDescent="0.35">
      <c r="B359" s="2" t="str">
        <f t="shared" si="12"/>
        <v>k0torn002at11c4x5</v>
      </c>
      <c r="C359" t="s">
        <v>872</v>
      </c>
      <c r="D359">
        <v>0.432</v>
      </c>
      <c r="E359">
        <f t="shared" si="13"/>
        <v>9</v>
      </c>
    </row>
    <row r="360" spans="2:5" x14ac:dyDescent="0.35">
      <c r="B360" s="2" t="str">
        <f t="shared" si="12"/>
        <v>k0tpsw001at14oux5</v>
      </c>
      <c r="C360" t="s">
        <v>873</v>
      </c>
      <c r="D360">
        <v>1.296</v>
      </c>
      <c r="E360">
        <f t="shared" si="13"/>
        <v>27</v>
      </c>
    </row>
    <row r="361" spans="2:5" x14ac:dyDescent="0.35">
      <c r="B361" s="2" t="str">
        <f t="shared" si="12"/>
        <v>k0tpsw032at14oux5</v>
      </c>
      <c r="C361" t="s">
        <v>874</v>
      </c>
      <c r="D361">
        <v>1.296</v>
      </c>
      <c r="E361">
        <f t="shared" si="13"/>
        <v>27</v>
      </c>
    </row>
    <row r="362" spans="2:5" x14ac:dyDescent="0.35">
      <c r="B362" s="2" t="str">
        <f t="shared" si="12"/>
        <v>k0tqolp01at1100x5</v>
      </c>
      <c r="C362" t="s">
        <v>875</v>
      </c>
      <c r="D362">
        <v>0.33600000000000002</v>
      </c>
      <c r="E362">
        <f t="shared" si="13"/>
        <v>7</v>
      </c>
    </row>
    <row r="363" spans="2:5" x14ac:dyDescent="0.35">
      <c r="B363" s="2" t="str">
        <f t="shared" si="12"/>
        <v>k0tqolp10at1100x5</v>
      </c>
      <c r="C363" t="s">
        <v>876</v>
      </c>
      <c r="D363">
        <v>0.33600000000000002</v>
      </c>
      <c r="E363">
        <f t="shared" si="13"/>
        <v>7</v>
      </c>
    </row>
    <row r="364" spans="2:5" x14ac:dyDescent="0.35">
      <c r="B364" s="2" t="str">
        <f t="shared" si="12"/>
        <v>k0tqolpppat1101f5</v>
      </c>
      <c r="C364" t="s">
        <v>877</v>
      </c>
      <c r="D364">
        <v>0.33600000000000002</v>
      </c>
      <c r="E364">
        <f t="shared" si="13"/>
        <v>7</v>
      </c>
    </row>
    <row r="365" spans="2:5" x14ac:dyDescent="0.35">
      <c r="B365" s="2" t="str">
        <f t="shared" si="12"/>
        <v>k0tqolpppat1110f5</v>
      </c>
      <c r="C365" t="s">
        <v>878</v>
      </c>
      <c r="D365">
        <v>0.33600000000000002</v>
      </c>
      <c r="E365">
        <f t="shared" si="13"/>
        <v>7</v>
      </c>
    </row>
    <row r="366" spans="2:5" x14ac:dyDescent="0.35">
      <c r="B366" s="2" t="str">
        <f t="shared" si="12"/>
        <v>k0trm0023at12b1x5</v>
      </c>
      <c r="C366" t="s">
        <v>879</v>
      </c>
      <c r="D366">
        <v>0.38400000000000001</v>
      </c>
      <c r="E366">
        <f t="shared" si="13"/>
        <v>8</v>
      </c>
    </row>
    <row r="367" spans="2:5" x14ac:dyDescent="0.35">
      <c r="B367" s="2" t="str">
        <f t="shared" si="12"/>
        <v>k0trm0023at12c1x5</v>
      </c>
      <c r="C367" t="s">
        <v>880</v>
      </c>
      <c r="D367">
        <v>0.38400000000000001</v>
      </c>
      <c r="E367">
        <f t="shared" si="13"/>
        <v>8</v>
      </c>
    </row>
    <row r="368" spans="2:5" x14ac:dyDescent="0.35">
      <c r="B368" s="2" t="str">
        <f t="shared" si="12"/>
        <v>k0trm0023at12c2x5</v>
      </c>
      <c r="C368" t="s">
        <v>881</v>
      </c>
      <c r="D368">
        <v>0.432</v>
      </c>
      <c r="E368">
        <f t="shared" si="13"/>
        <v>9</v>
      </c>
    </row>
    <row r="369" spans="2:5" x14ac:dyDescent="0.35">
      <c r="B369" s="2" t="str">
        <f t="shared" si="12"/>
        <v>k0trm0023at12c4x5</v>
      </c>
      <c r="C369" t="s">
        <v>882</v>
      </c>
      <c r="D369">
        <v>0.81599999999999995</v>
      </c>
      <c r="E369">
        <f t="shared" si="13"/>
        <v>17</v>
      </c>
    </row>
    <row r="370" spans="2:5" x14ac:dyDescent="0.35">
      <c r="B370" s="2" t="str">
        <f t="shared" si="12"/>
        <v>k0tsg00ndab12b6f5</v>
      </c>
      <c r="C370" t="s">
        <v>883</v>
      </c>
      <c r="D370">
        <v>1.1040000000000001</v>
      </c>
      <c r="E370">
        <f t="shared" si="13"/>
        <v>23</v>
      </c>
    </row>
    <row r="371" spans="2:5" x14ac:dyDescent="0.35">
      <c r="B371" s="2" t="str">
        <f t="shared" si="12"/>
        <v>k0tsgt0d0at12c4a5</v>
      </c>
      <c r="C371" t="s">
        <v>884</v>
      </c>
      <c r="D371">
        <v>1.68</v>
      </c>
      <c r="E371">
        <f t="shared" si="13"/>
        <v>35</v>
      </c>
    </row>
    <row r="372" spans="2:5" x14ac:dyDescent="0.35">
      <c r="B372" s="2" t="str">
        <f t="shared" si="12"/>
        <v>k0tsgt0d0at12c4b5</v>
      </c>
      <c r="C372" t="s">
        <v>885</v>
      </c>
      <c r="D372">
        <v>1.68</v>
      </c>
      <c r="E372">
        <f t="shared" si="13"/>
        <v>35</v>
      </c>
    </row>
    <row r="373" spans="2:5" x14ac:dyDescent="0.35">
      <c r="B373" s="2" t="str">
        <f t="shared" si="12"/>
        <v>k0tsgt0d0at14c3a5</v>
      </c>
      <c r="C373" t="s">
        <v>886</v>
      </c>
      <c r="D373">
        <v>0.76800000000000002</v>
      </c>
      <c r="E373">
        <f t="shared" si="13"/>
        <v>16</v>
      </c>
    </row>
    <row r="374" spans="2:5" x14ac:dyDescent="0.35">
      <c r="B374" s="2" t="str">
        <f t="shared" si="12"/>
        <v>k0tsgt0d0at14c3b5</v>
      </c>
      <c r="C374" t="s">
        <v>887</v>
      </c>
      <c r="D374">
        <v>0.76800000000000002</v>
      </c>
      <c r="E374">
        <f t="shared" si="13"/>
        <v>16</v>
      </c>
    </row>
    <row r="375" spans="2:5" x14ac:dyDescent="0.35">
      <c r="B375" s="2" t="str">
        <f t="shared" si="12"/>
        <v>k0tsgt0d1at12c4a5</v>
      </c>
      <c r="C375" t="s">
        <v>888</v>
      </c>
      <c r="D375">
        <v>1.6319999999999999</v>
      </c>
      <c r="E375">
        <f t="shared" si="13"/>
        <v>34</v>
      </c>
    </row>
    <row r="376" spans="2:5" x14ac:dyDescent="0.35">
      <c r="B376" s="2" t="str">
        <f t="shared" si="12"/>
        <v>k0tsgt0d1at12c4b5</v>
      </c>
      <c r="C376" t="s">
        <v>889</v>
      </c>
      <c r="D376">
        <v>1.6319999999999999</v>
      </c>
      <c r="E376">
        <f t="shared" si="13"/>
        <v>34</v>
      </c>
    </row>
    <row r="377" spans="2:5" x14ac:dyDescent="0.35">
      <c r="B377" s="2" t="str">
        <f t="shared" si="12"/>
        <v>k0tsgt0d1at14c3a5</v>
      </c>
      <c r="C377" t="s">
        <v>890</v>
      </c>
      <c r="D377">
        <v>0.76800000000000002</v>
      </c>
      <c r="E377">
        <f t="shared" si="13"/>
        <v>16</v>
      </c>
    </row>
    <row r="378" spans="2:5" x14ac:dyDescent="0.35">
      <c r="B378" s="2" t="str">
        <f t="shared" si="12"/>
        <v>k0tsgt0d1at14c3b5</v>
      </c>
      <c r="C378" t="s">
        <v>891</v>
      </c>
      <c r="D378">
        <v>0.76800000000000002</v>
      </c>
      <c r="E378">
        <f t="shared" si="13"/>
        <v>16</v>
      </c>
    </row>
    <row r="379" spans="2:5" x14ac:dyDescent="0.35">
      <c r="B379" s="2" t="str">
        <f t="shared" si="12"/>
        <v>k0ttihi01at11b1x5</v>
      </c>
      <c r="C379" t="s">
        <v>892</v>
      </c>
      <c r="D379">
        <v>9.6000000000000002E-2</v>
      </c>
      <c r="E379">
        <f t="shared" si="13"/>
        <v>2</v>
      </c>
    </row>
    <row r="380" spans="2:5" x14ac:dyDescent="0.35">
      <c r="B380" s="2" t="str">
        <f t="shared" si="12"/>
        <v>k0ttihi01at11c1x5</v>
      </c>
      <c r="C380" t="s">
        <v>893</v>
      </c>
      <c r="D380">
        <v>9.6000000000000002E-2</v>
      </c>
      <c r="E380">
        <f t="shared" si="13"/>
        <v>2</v>
      </c>
    </row>
    <row r="381" spans="2:5" x14ac:dyDescent="0.35">
      <c r="B381" s="2" t="str">
        <f t="shared" si="12"/>
        <v>k0ttilo01at11b1x5</v>
      </c>
      <c r="C381" t="s">
        <v>894</v>
      </c>
      <c r="D381">
        <v>0.14399999999999999</v>
      </c>
      <c r="E381">
        <f t="shared" si="13"/>
        <v>2.9999999999999996</v>
      </c>
    </row>
    <row r="382" spans="2:5" x14ac:dyDescent="0.35">
      <c r="B382" s="2" t="str">
        <f t="shared" si="12"/>
        <v>k0ttilo01at11c1x5</v>
      </c>
      <c r="C382" t="s">
        <v>895</v>
      </c>
      <c r="D382">
        <v>0.14399999999999999</v>
      </c>
      <c r="E382">
        <f t="shared" si="13"/>
        <v>2.9999999999999996</v>
      </c>
    </row>
    <row r="383" spans="2:5" x14ac:dyDescent="0.35">
      <c r="B383" s="2" t="str">
        <f t="shared" si="12"/>
        <v>k0txnrb02at11b1x5</v>
      </c>
      <c r="C383" t="s">
        <v>896</v>
      </c>
      <c r="D383">
        <v>0.33600000000000002</v>
      </c>
      <c r="E383">
        <f t="shared" si="13"/>
        <v>7</v>
      </c>
    </row>
    <row r="384" spans="2:5" x14ac:dyDescent="0.35">
      <c r="B384" s="2" t="str">
        <f t="shared" si="12"/>
        <v>k0txnrb02at11c1x5</v>
      </c>
      <c r="C384" t="s">
        <v>897</v>
      </c>
      <c r="D384">
        <v>0.33600000000000002</v>
      </c>
      <c r="E384">
        <f t="shared" si="13"/>
        <v>7</v>
      </c>
    </row>
    <row r="385" spans="2:5" x14ac:dyDescent="0.35">
      <c r="B385" s="2" t="str">
        <f t="shared" si="12"/>
        <v>k0txnrb02at11c2x5</v>
      </c>
      <c r="C385" t="s">
        <v>898</v>
      </c>
      <c r="D385">
        <v>0.38400000000000001</v>
      </c>
      <c r="E385">
        <f t="shared" si="13"/>
        <v>8</v>
      </c>
    </row>
    <row r="386" spans="2:5" x14ac:dyDescent="0.35">
      <c r="B386" s="2" t="str">
        <f t="shared" si="12"/>
        <v>k0txnrb02at12c2x5</v>
      </c>
      <c r="C386" t="s">
        <v>899</v>
      </c>
      <c r="D386">
        <v>0.24</v>
      </c>
      <c r="E386">
        <f t="shared" si="13"/>
        <v>5</v>
      </c>
    </row>
    <row r="387" spans="2:5" x14ac:dyDescent="0.35">
      <c r="B387" s="2" t="str">
        <f t="shared" ref="B387:B450" si="14">REPLACE(C387,10,1,"a")</f>
        <v>k0txnrb02at12c4x5</v>
      </c>
      <c r="C387" t="s">
        <v>900</v>
      </c>
      <c r="D387">
        <v>0.33600000000000002</v>
      </c>
      <c r="E387">
        <f t="shared" ref="E387:E450" si="15">D387/0.048</f>
        <v>7</v>
      </c>
    </row>
    <row r="388" spans="2:5" x14ac:dyDescent="0.35">
      <c r="B388" s="2" t="str">
        <f t="shared" si="14"/>
        <v>k0txnrc02at11b1x5</v>
      </c>
      <c r="C388" t="s">
        <v>901</v>
      </c>
      <c r="D388">
        <v>0.33600000000000002</v>
      </c>
      <c r="E388">
        <f t="shared" si="15"/>
        <v>7</v>
      </c>
    </row>
    <row r="389" spans="2:5" x14ac:dyDescent="0.35">
      <c r="B389" s="2" t="str">
        <f t="shared" si="14"/>
        <v>k0txnrc02at11c1x5</v>
      </c>
      <c r="C389" t="s">
        <v>902</v>
      </c>
      <c r="D389">
        <v>0.33600000000000002</v>
      </c>
      <c r="E389">
        <f t="shared" si="15"/>
        <v>7</v>
      </c>
    </row>
    <row r="390" spans="2:5" x14ac:dyDescent="0.35">
      <c r="B390" s="2" t="str">
        <f t="shared" si="14"/>
        <v>k0txnrc02at11c2x5</v>
      </c>
      <c r="C390" t="s">
        <v>903</v>
      </c>
      <c r="D390">
        <v>0.432</v>
      </c>
      <c r="E390">
        <f t="shared" si="15"/>
        <v>9</v>
      </c>
    </row>
    <row r="391" spans="2:5" x14ac:dyDescent="0.35">
      <c r="B391" s="2" t="str">
        <f t="shared" si="14"/>
        <v>k0txnrc02at12c2x5</v>
      </c>
      <c r="C391" t="s">
        <v>904</v>
      </c>
      <c r="D391">
        <v>0.24</v>
      </c>
      <c r="E391">
        <f t="shared" si="15"/>
        <v>5</v>
      </c>
    </row>
    <row r="392" spans="2:5" x14ac:dyDescent="0.35">
      <c r="B392" s="2" t="str">
        <f t="shared" si="14"/>
        <v>k0txnrc02at12c4x5</v>
      </c>
      <c r="C392" t="s">
        <v>905</v>
      </c>
      <c r="D392">
        <v>0.432</v>
      </c>
      <c r="E392">
        <f t="shared" si="15"/>
        <v>9</v>
      </c>
    </row>
    <row r="393" spans="2:5" x14ac:dyDescent="0.35">
      <c r="B393" s="2" t="str">
        <f t="shared" si="14"/>
        <v>k0txorb02at11b1x5</v>
      </c>
      <c r="C393" t="s">
        <v>906</v>
      </c>
      <c r="D393">
        <v>0.33600000000000002</v>
      </c>
      <c r="E393">
        <f t="shared" si="15"/>
        <v>7</v>
      </c>
    </row>
    <row r="394" spans="2:5" x14ac:dyDescent="0.35">
      <c r="B394" s="2" t="str">
        <f t="shared" si="14"/>
        <v>k0txorb02at11c1x5</v>
      </c>
      <c r="C394" t="s">
        <v>907</v>
      </c>
      <c r="D394">
        <v>0.33600000000000002</v>
      </c>
      <c r="E394">
        <f t="shared" si="15"/>
        <v>7</v>
      </c>
    </row>
    <row r="395" spans="2:5" x14ac:dyDescent="0.35">
      <c r="B395" s="2" t="str">
        <f t="shared" si="14"/>
        <v>k0txorb02at11c2x5</v>
      </c>
      <c r="C395" t="s">
        <v>908</v>
      </c>
      <c r="D395">
        <v>0.38400000000000001</v>
      </c>
      <c r="E395">
        <f t="shared" si="15"/>
        <v>8</v>
      </c>
    </row>
    <row r="396" spans="2:5" x14ac:dyDescent="0.35">
      <c r="B396" s="2" t="str">
        <f t="shared" si="14"/>
        <v>k0txorb02at12c2x5</v>
      </c>
      <c r="C396" t="s">
        <v>909</v>
      </c>
      <c r="D396">
        <v>0.24</v>
      </c>
      <c r="E396">
        <f t="shared" si="15"/>
        <v>5</v>
      </c>
    </row>
    <row r="397" spans="2:5" x14ac:dyDescent="0.35">
      <c r="B397" s="2" t="str">
        <f t="shared" si="14"/>
        <v>k0txorb02at12c4x5</v>
      </c>
      <c r="C397" t="s">
        <v>910</v>
      </c>
      <c r="D397">
        <v>0.33600000000000002</v>
      </c>
      <c r="E397">
        <f t="shared" si="15"/>
        <v>7</v>
      </c>
    </row>
    <row r="398" spans="2:5" x14ac:dyDescent="0.35">
      <c r="B398" s="2" t="str">
        <f t="shared" si="14"/>
        <v>k0txorc02at11b1x5</v>
      </c>
      <c r="C398" t="s">
        <v>911</v>
      </c>
      <c r="D398">
        <v>0.33600000000000002</v>
      </c>
      <c r="E398">
        <f t="shared" si="15"/>
        <v>7</v>
      </c>
    </row>
    <row r="399" spans="2:5" x14ac:dyDescent="0.35">
      <c r="B399" s="2" t="str">
        <f t="shared" si="14"/>
        <v>k0txorc02at11c1x5</v>
      </c>
      <c r="C399" t="s">
        <v>912</v>
      </c>
      <c r="D399">
        <v>0.33600000000000002</v>
      </c>
      <c r="E399">
        <f t="shared" si="15"/>
        <v>7</v>
      </c>
    </row>
    <row r="400" spans="2:5" x14ac:dyDescent="0.35">
      <c r="B400" s="2" t="str">
        <f t="shared" si="14"/>
        <v>k0txorc02at11c2x5</v>
      </c>
      <c r="C400" t="s">
        <v>913</v>
      </c>
      <c r="D400">
        <v>0.432</v>
      </c>
      <c r="E400">
        <f t="shared" si="15"/>
        <v>9</v>
      </c>
    </row>
    <row r="401" spans="2:5" x14ac:dyDescent="0.35">
      <c r="B401" s="2" t="str">
        <f t="shared" si="14"/>
        <v>k0txorc02at12c2x5</v>
      </c>
      <c r="C401" t="s">
        <v>914</v>
      </c>
      <c r="D401">
        <v>0.24</v>
      </c>
      <c r="E401">
        <f t="shared" si="15"/>
        <v>5</v>
      </c>
    </row>
    <row r="402" spans="2:5" x14ac:dyDescent="0.35">
      <c r="B402" s="2" t="str">
        <f t="shared" si="14"/>
        <v>k0txorc02at12c4x5</v>
      </c>
      <c r="C402" t="s">
        <v>915</v>
      </c>
      <c r="D402">
        <v>0.432</v>
      </c>
      <c r="E402">
        <f t="shared" si="15"/>
        <v>9</v>
      </c>
    </row>
    <row r="403" spans="2:5" x14ac:dyDescent="0.35">
      <c r="B403" s="2" t="str">
        <f t="shared" si="14"/>
        <v>k0tydp122at11b0x5</v>
      </c>
      <c r="C403" t="s">
        <v>916</v>
      </c>
      <c r="D403">
        <v>0.14399999999999999</v>
      </c>
      <c r="E403">
        <f t="shared" si="15"/>
        <v>2.9999999999999996</v>
      </c>
    </row>
    <row r="404" spans="2:5" x14ac:dyDescent="0.35">
      <c r="B404" s="2" t="str">
        <f t="shared" si="14"/>
        <v>k0tydp133at11c0x5</v>
      </c>
      <c r="C404" t="s">
        <v>917</v>
      </c>
      <c r="D404">
        <v>0.14399999999999999</v>
      </c>
      <c r="E404">
        <f t="shared" si="15"/>
        <v>2.9999999999999996</v>
      </c>
    </row>
    <row r="405" spans="2:5" x14ac:dyDescent="0.35">
      <c r="B405" s="2" t="str">
        <f t="shared" si="14"/>
        <v>k0tzaondnat12b1x5</v>
      </c>
      <c r="C405" t="s">
        <v>918</v>
      </c>
      <c r="D405">
        <v>4.8000000000000001E-2</v>
      </c>
      <c r="E405">
        <f t="shared" si="15"/>
        <v>1</v>
      </c>
    </row>
    <row r="406" spans="2:5" x14ac:dyDescent="0.35">
      <c r="B406" s="2" t="str">
        <f t="shared" si="14"/>
        <v>k0tzaondnat12b2x5</v>
      </c>
      <c r="C406" t="s">
        <v>919</v>
      </c>
      <c r="D406">
        <v>9.6000000000000002E-2</v>
      </c>
      <c r="E406">
        <f t="shared" si="15"/>
        <v>2</v>
      </c>
    </row>
    <row r="407" spans="2:5" x14ac:dyDescent="0.35">
      <c r="B407" s="2" t="str">
        <f t="shared" si="14"/>
        <v>k0tzaondnat12b3x5</v>
      </c>
      <c r="C407" t="s">
        <v>920</v>
      </c>
      <c r="D407">
        <v>0.14399999999999999</v>
      </c>
      <c r="E407">
        <f t="shared" si="15"/>
        <v>2.9999999999999996</v>
      </c>
    </row>
    <row r="408" spans="2:5" x14ac:dyDescent="0.35">
      <c r="B408" s="2" t="str">
        <f t="shared" si="14"/>
        <v>k0tzaondnat12c1x5</v>
      </c>
      <c r="C408" t="s">
        <v>921</v>
      </c>
      <c r="D408">
        <v>4.8000000000000001E-2</v>
      </c>
      <c r="E408">
        <f t="shared" si="15"/>
        <v>1</v>
      </c>
    </row>
    <row r="409" spans="2:5" x14ac:dyDescent="0.35">
      <c r="B409" s="2" t="str">
        <f t="shared" si="14"/>
        <v>k0tzaondnat12c2x5</v>
      </c>
      <c r="C409" t="s">
        <v>922</v>
      </c>
      <c r="D409">
        <v>9.6000000000000002E-2</v>
      </c>
      <c r="E409">
        <f t="shared" si="15"/>
        <v>2</v>
      </c>
    </row>
    <row r="410" spans="2:5" x14ac:dyDescent="0.35">
      <c r="B410" s="2" t="str">
        <f t="shared" si="14"/>
        <v>k0tzaondnat12c3x5</v>
      </c>
      <c r="C410" t="s">
        <v>923</v>
      </c>
      <c r="D410">
        <v>0.14399999999999999</v>
      </c>
      <c r="E410">
        <f t="shared" si="15"/>
        <v>2.9999999999999996</v>
      </c>
    </row>
    <row r="411" spans="2:5" x14ac:dyDescent="0.35">
      <c r="B411" s="2" t="str">
        <f t="shared" si="14"/>
        <v>k0tzaondxat14c1x5</v>
      </c>
      <c r="C411" t="s">
        <v>924</v>
      </c>
      <c r="D411">
        <v>4.8000000000000001E-2</v>
      </c>
      <c r="E411">
        <f t="shared" si="15"/>
        <v>1</v>
      </c>
    </row>
    <row r="412" spans="2:5" x14ac:dyDescent="0.35">
      <c r="B412" s="2" t="str">
        <f t="shared" si="14"/>
        <v>k0tzaondxat14c2x5</v>
      </c>
      <c r="C412" t="s">
        <v>925</v>
      </c>
      <c r="D412">
        <v>9.6000000000000002E-2</v>
      </c>
      <c r="E412">
        <f t="shared" si="15"/>
        <v>2</v>
      </c>
    </row>
    <row r="413" spans="2:5" x14ac:dyDescent="0.35">
      <c r="B413" s="2" t="str">
        <f t="shared" si="14"/>
        <v>k0tzaonpxat14c0x5</v>
      </c>
      <c r="C413" t="s">
        <v>926</v>
      </c>
      <c r="D413">
        <v>0.38400000000000001</v>
      </c>
      <c r="E413">
        <f t="shared" si="15"/>
        <v>8</v>
      </c>
    </row>
    <row r="414" spans="2:5" x14ac:dyDescent="0.35">
      <c r="B414" s="2" t="str">
        <f t="shared" si="14"/>
        <v>k0tzaontpat12b0x5</v>
      </c>
      <c r="C414" t="s">
        <v>927</v>
      </c>
      <c r="D414">
        <v>0.28799999999999998</v>
      </c>
      <c r="E414">
        <f t="shared" si="15"/>
        <v>5.9999999999999991</v>
      </c>
    </row>
    <row r="415" spans="2:5" x14ac:dyDescent="0.35">
      <c r="B415" s="2" t="str">
        <f t="shared" si="14"/>
        <v>k0tzaontpat12c0x5</v>
      </c>
      <c r="C415" t="s">
        <v>928</v>
      </c>
      <c r="D415">
        <v>0.28799999999999998</v>
      </c>
      <c r="E415">
        <f t="shared" si="15"/>
        <v>5.9999999999999991</v>
      </c>
    </row>
    <row r="416" spans="2:5" x14ac:dyDescent="0.35">
      <c r="B416" s="2" t="str">
        <f t="shared" si="14"/>
        <v>k0tzdp022at11b0x5</v>
      </c>
      <c r="C416" t="s">
        <v>929</v>
      </c>
      <c r="D416">
        <v>0.14399999999999999</v>
      </c>
      <c r="E416">
        <f t="shared" si="15"/>
        <v>2.9999999999999996</v>
      </c>
    </row>
    <row r="417" spans="2:5" x14ac:dyDescent="0.35">
      <c r="B417" s="2" t="str">
        <f t="shared" si="14"/>
        <v>k0tzdp033at11c0x5</v>
      </c>
      <c r="C417" t="s">
        <v>930</v>
      </c>
      <c r="D417">
        <v>0.14399999999999999</v>
      </c>
      <c r="E417">
        <f t="shared" si="15"/>
        <v>2.9999999999999996</v>
      </c>
    </row>
    <row r="418" spans="2:5" x14ac:dyDescent="0.35">
      <c r="B418" s="2" t="str">
        <f t="shared" si="14"/>
        <v>k0tzdsv22at11b1x5</v>
      </c>
      <c r="C418" t="s">
        <v>931</v>
      </c>
      <c r="D418">
        <v>4.8000000000000001E-2</v>
      </c>
      <c r="E418">
        <f t="shared" si="15"/>
        <v>1</v>
      </c>
    </row>
    <row r="419" spans="2:5" x14ac:dyDescent="0.35">
      <c r="B419" s="2" t="str">
        <f t="shared" si="14"/>
        <v>k0tzdsv22at11b2x5</v>
      </c>
      <c r="C419" t="s">
        <v>932</v>
      </c>
      <c r="D419">
        <v>9.6000000000000002E-2</v>
      </c>
      <c r="E419">
        <f t="shared" si="15"/>
        <v>2</v>
      </c>
    </row>
    <row r="420" spans="2:5" x14ac:dyDescent="0.35">
      <c r="B420" s="2" t="str">
        <f t="shared" si="14"/>
        <v>k0tzdsv22at11b3x5</v>
      </c>
      <c r="C420" t="s">
        <v>933</v>
      </c>
      <c r="D420">
        <v>0.14399999999999999</v>
      </c>
      <c r="E420">
        <f t="shared" si="15"/>
        <v>2.9999999999999996</v>
      </c>
    </row>
    <row r="421" spans="2:5" x14ac:dyDescent="0.35">
      <c r="B421" s="2" t="str">
        <f t="shared" si="14"/>
        <v>k0tzdsv22at11b4x5</v>
      </c>
      <c r="C421" t="s">
        <v>934</v>
      </c>
      <c r="D421">
        <v>0.192</v>
      </c>
      <c r="E421">
        <f t="shared" si="15"/>
        <v>4</v>
      </c>
    </row>
    <row r="422" spans="2:5" x14ac:dyDescent="0.35">
      <c r="B422" s="2" t="str">
        <f t="shared" si="14"/>
        <v>k0tzdsv22at11b5x5</v>
      </c>
      <c r="C422" t="s">
        <v>935</v>
      </c>
      <c r="D422">
        <v>0.24</v>
      </c>
      <c r="E422">
        <f t="shared" si="15"/>
        <v>5</v>
      </c>
    </row>
    <row r="423" spans="2:5" x14ac:dyDescent="0.35">
      <c r="B423" s="2" t="str">
        <f t="shared" si="14"/>
        <v>k0tzdsv22at11b6x5</v>
      </c>
      <c r="C423" t="s">
        <v>936</v>
      </c>
      <c r="D423">
        <v>0.28799999999999998</v>
      </c>
      <c r="E423">
        <f t="shared" si="15"/>
        <v>5.9999999999999991</v>
      </c>
    </row>
    <row r="424" spans="2:5" x14ac:dyDescent="0.35">
      <c r="B424" s="2" t="str">
        <f t="shared" si="14"/>
        <v>k0tzdsv22at11b8x5</v>
      </c>
      <c r="C424" t="s">
        <v>937</v>
      </c>
      <c r="D424">
        <v>0.38400000000000001</v>
      </c>
      <c r="E424">
        <f t="shared" si="15"/>
        <v>8</v>
      </c>
    </row>
    <row r="425" spans="2:5" x14ac:dyDescent="0.35">
      <c r="B425" s="2" t="str">
        <f t="shared" si="14"/>
        <v>k0tzdsv22at11bax5</v>
      </c>
      <c r="C425" t="s">
        <v>938</v>
      </c>
      <c r="D425">
        <v>0.48</v>
      </c>
      <c r="E425">
        <f t="shared" si="15"/>
        <v>10</v>
      </c>
    </row>
    <row r="426" spans="2:5" x14ac:dyDescent="0.35">
      <c r="B426" s="2" t="str">
        <f t="shared" si="14"/>
        <v>k0tzdsv33at11c1x5</v>
      </c>
      <c r="C426" t="s">
        <v>939</v>
      </c>
      <c r="D426">
        <v>4.8000000000000001E-2</v>
      </c>
      <c r="E426">
        <f t="shared" si="15"/>
        <v>1</v>
      </c>
    </row>
    <row r="427" spans="2:5" x14ac:dyDescent="0.35">
      <c r="B427" s="2" t="str">
        <f t="shared" si="14"/>
        <v>k0tzdsv33at11c2x5</v>
      </c>
      <c r="C427" t="s">
        <v>940</v>
      </c>
      <c r="D427">
        <v>9.6000000000000002E-2</v>
      </c>
      <c r="E427">
        <f t="shared" si="15"/>
        <v>2</v>
      </c>
    </row>
    <row r="428" spans="2:5" x14ac:dyDescent="0.35">
      <c r="B428" s="2" t="str">
        <f t="shared" si="14"/>
        <v>k0tzdsv33at11c3x5</v>
      </c>
      <c r="C428" t="s">
        <v>941</v>
      </c>
      <c r="D428">
        <v>0.14399999999999999</v>
      </c>
      <c r="E428">
        <f t="shared" si="15"/>
        <v>2.9999999999999996</v>
      </c>
    </row>
    <row r="429" spans="2:5" x14ac:dyDescent="0.35">
      <c r="B429" s="2" t="str">
        <f t="shared" si="14"/>
        <v>k0tzdsv33at11c4x5</v>
      </c>
      <c r="C429" t="s">
        <v>942</v>
      </c>
      <c r="D429">
        <v>0.192</v>
      </c>
      <c r="E429">
        <f t="shared" si="15"/>
        <v>4</v>
      </c>
    </row>
    <row r="430" spans="2:5" x14ac:dyDescent="0.35">
      <c r="B430" s="2" t="str">
        <f t="shared" si="14"/>
        <v>k0tzdsv33at11c5x5</v>
      </c>
      <c r="C430" t="s">
        <v>943</v>
      </c>
      <c r="D430">
        <v>0.24</v>
      </c>
      <c r="E430">
        <f t="shared" si="15"/>
        <v>5</v>
      </c>
    </row>
    <row r="431" spans="2:5" x14ac:dyDescent="0.35">
      <c r="B431" s="2" t="str">
        <f t="shared" si="14"/>
        <v>k0tzdsv33at11c6x5</v>
      </c>
      <c r="C431" t="s">
        <v>944</v>
      </c>
      <c r="D431">
        <v>0.28799999999999998</v>
      </c>
      <c r="E431">
        <f t="shared" si="15"/>
        <v>5.9999999999999991</v>
      </c>
    </row>
    <row r="432" spans="2:5" x14ac:dyDescent="0.35">
      <c r="B432" s="2" t="str">
        <f t="shared" si="14"/>
        <v>k0tzdsv33at11c8x5</v>
      </c>
      <c r="C432" t="s">
        <v>945</v>
      </c>
      <c r="D432">
        <v>0.38400000000000001</v>
      </c>
      <c r="E432">
        <f t="shared" si="15"/>
        <v>8</v>
      </c>
    </row>
    <row r="433" spans="2:5" x14ac:dyDescent="0.35">
      <c r="B433" s="2" t="str">
        <f t="shared" si="14"/>
        <v>k0tzdsv33at11cax5</v>
      </c>
      <c r="C433" t="s">
        <v>946</v>
      </c>
      <c r="D433">
        <v>0.48</v>
      </c>
      <c r="E433">
        <f t="shared" si="15"/>
        <v>10</v>
      </c>
    </row>
    <row r="434" spans="2:5" x14ac:dyDescent="0.35">
      <c r="B434" s="2" t="str">
        <f t="shared" si="14"/>
        <v>k0tzfce22at11b1x5</v>
      </c>
      <c r="C434" t="s">
        <v>947</v>
      </c>
      <c r="D434">
        <v>4.8000000000000001E-2</v>
      </c>
      <c r="E434">
        <f t="shared" si="15"/>
        <v>1</v>
      </c>
    </row>
    <row r="435" spans="2:5" x14ac:dyDescent="0.35">
      <c r="B435" s="2" t="str">
        <f t="shared" si="14"/>
        <v>k0tzfce22at11b2x5</v>
      </c>
      <c r="C435" t="s">
        <v>948</v>
      </c>
      <c r="D435">
        <v>9.6000000000000002E-2</v>
      </c>
      <c r="E435">
        <f t="shared" si="15"/>
        <v>2</v>
      </c>
    </row>
    <row r="436" spans="2:5" x14ac:dyDescent="0.35">
      <c r="B436" s="2" t="str">
        <f t="shared" si="14"/>
        <v>k0tzfce22at11b3x5</v>
      </c>
      <c r="C436" t="s">
        <v>949</v>
      </c>
      <c r="D436">
        <v>0.14399999999999999</v>
      </c>
      <c r="E436">
        <f t="shared" si="15"/>
        <v>2.9999999999999996</v>
      </c>
    </row>
    <row r="437" spans="2:5" x14ac:dyDescent="0.35">
      <c r="B437" s="2" t="str">
        <f t="shared" si="14"/>
        <v>k0tzfce22at11b4x5</v>
      </c>
      <c r="C437" t="s">
        <v>950</v>
      </c>
      <c r="D437">
        <v>0.192</v>
      </c>
      <c r="E437">
        <f t="shared" si="15"/>
        <v>4</v>
      </c>
    </row>
    <row r="438" spans="2:5" x14ac:dyDescent="0.35">
      <c r="B438" s="2" t="str">
        <f t="shared" si="14"/>
        <v>k0tzfce22at11b8x5</v>
      </c>
      <c r="C438" t="s">
        <v>951</v>
      </c>
      <c r="D438">
        <v>0.38400000000000001</v>
      </c>
      <c r="E438">
        <f t="shared" si="15"/>
        <v>8</v>
      </c>
    </row>
    <row r="439" spans="2:5" x14ac:dyDescent="0.35">
      <c r="B439" s="2" t="str">
        <f t="shared" si="14"/>
        <v>k0tzfce22at11bgx5</v>
      </c>
      <c r="C439" t="s">
        <v>952</v>
      </c>
      <c r="D439">
        <v>0.76800000000000002</v>
      </c>
      <c r="E439">
        <f t="shared" si="15"/>
        <v>16</v>
      </c>
    </row>
    <row r="440" spans="2:5" x14ac:dyDescent="0.35">
      <c r="B440" s="2" t="str">
        <f t="shared" si="14"/>
        <v>k0tzfce22at11bwx5</v>
      </c>
      <c r="C440" t="s">
        <v>953</v>
      </c>
      <c r="D440">
        <v>1.536</v>
      </c>
      <c r="E440">
        <f t="shared" si="15"/>
        <v>32</v>
      </c>
    </row>
    <row r="441" spans="2:5" x14ac:dyDescent="0.35">
      <c r="B441" s="2" t="str">
        <f t="shared" si="14"/>
        <v>k0tzfce22at11htx5</v>
      </c>
      <c r="C441" t="s">
        <v>954</v>
      </c>
      <c r="D441">
        <v>3.0720000000000001</v>
      </c>
      <c r="E441">
        <f t="shared" si="15"/>
        <v>64</v>
      </c>
    </row>
    <row r="442" spans="2:5" x14ac:dyDescent="0.35">
      <c r="B442" s="2" t="str">
        <f t="shared" si="14"/>
        <v>k0tzfce33at11c1x5</v>
      </c>
      <c r="C442" t="s">
        <v>955</v>
      </c>
      <c r="D442">
        <v>4.8000000000000001E-2</v>
      </c>
      <c r="E442">
        <f t="shared" si="15"/>
        <v>1</v>
      </c>
    </row>
    <row r="443" spans="2:5" x14ac:dyDescent="0.35">
      <c r="B443" s="2" t="str">
        <f t="shared" si="14"/>
        <v>k0tzfce33at11c2x5</v>
      </c>
      <c r="C443" t="s">
        <v>956</v>
      </c>
      <c r="D443">
        <v>9.6000000000000002E-2</v>
      </c>
      <c r="E443">
        <f t="shared" si="15"/>
        <v>2</v>
      </c>
    </row>
    <row r="444" spans="2:5" x14ac:dyDescent="0.35">
      <c r="B444" s="2" t="str">
        <f t="shared" si="14"/>
        <v>k0tzfce33at11c3x5</v>
      </c>
      <c r="C444" t="s">
        <v>957</v>
      </c>
      <c r="D444">
        <v>0.14399999999999999</v>
      </c>
      <c r="E444">
        <f t="shared" si="15"/>
        <v>2.9999999999999996</v>
      </c>
    </row>
    <row r="445" spans="2:5" x14ac:dyDescent="0.35">
      <c r="B445" s="2" t="str">
        <f t="shared" si="14"/>
        <v>k0tzfce33at11c4x5</v>
      </c>
      <c r="C445" t="s">
        <v>958</v>
      </c>
      <c r="D445">
        <v>0.192</v>
      </c>
      <c r="E445">
        <f t="shared" si="15"/>
        <v>4</v>
      </c>
    </row>
    <row r="446" spans="2:5" x14ac:dyDescent="0.35">
      <c r="B446" s="2" t="str">
        <f t="shared" si="14"/>
        <v>k0tzfce33at11c8x5</v>
      </c>
      <c r="C446" t="s">
        <v>959</v>
      </c>
      <c r="D446">
        <v>0.38400000000000001</v>
      </c>
      <c r="E446">
        <f t="shared" si="15"/>
        <v>8</v>
      </c>
    </row>
    <row r="447" spans="2:5" x14ac:dyDescent="0.35">
      <c r="B447" s="2" t="str">
        <f t="shared" si="14"/>
        <v>k0tzfce33at11cgx5</v>
      </c>
      <c r="C447" t="s">
        <v>960</v>
      </c>
      <c r="D447">
        <v>0.76800000000000002</v>
      </c>
      <c r="E447">
        <f t="shared" si="15"/>
        <v>16</v>
      </c>
    </row>
    <row r="448" spans="2:5" x14ac:dyDescent="0.35">
      <c r="B448" s="2" t="str">
        <f t="shared" si="14"/>
        <v>k0tzfce33at11cwx5</v>
      </c>
      <c r="C448" t="s">
        <v>961</v>
      </c>
      <c r="D448">
        <v>1.536</v>
      </c>
      <c r="E448">
        <f t="shared" si="15"/>
        <v>32</v>
      </c>
    </row>
    <row r="449" spans="2:5" x14ac:dyDescent="0.35">
      <c r="B449" s="2" t="str">
        <f t="shared" si="14"/>
        <v>k0tzfce33at11itx5</v>
      </c>
      <c r="C449" t="s">
        <v>962</v>
      </c>
      <c r="D449">
        <v>3.0720000000000001</v>
      </c>
      <c r="E449">
        <f t="shared" si="15"/>
        <v>64</v>
      </c>
    </row>
    <row r="450" spans="2:5" x14ac:dyDescent="0.35">
      <c r="B450" s="2" t="str">
        <f t="shared" si="14"/>
        <v>k0tzfco22at11b1x5</v>
      </c>
      <c r="C450" t="s">
        <v>963</v>
      </c>
      <c r="D450">
        <v>4.8000000000000001E-2</v>
      </c>
      <c r="E450">
        <f t="shared" si="15"/>
        <v>1</v>
      </c>
    </row>
    <row r="451" spans="2:5" x14ac:dyDescent="0.35">
      <c r="B451" s="2" t="str">
        <f t="shared" ref="B451:B479" si="16">REPLACE(C451,10,1,"a")</f>
        <v>k0tzfco22at11b2x5</v>
      </c>
      <c r="C451" t="s">
        <v>964</v>
      </c>
      <c r="D451">
        <v>9.6000000000000002E-2</v>
      </c>
      <c r="E451">
        <f t="shared" ref="E451:E479" si="17">D451/0.048</f>
        <v>2</v>
      </c>
    </row>
    <row r="452" spans="2:5" x14ac:dyDescent="0.35">
      <c r="B452" s="2" t="str">
        <f t="shared" si="16"/>
        <v>k0tzfco22at11b3x5</v>
      </c>
      <c r="C452" t="s">
        <v>965</v>
      </c>
      <c r="D452">
        <v>0.14399999999999999</v>
      </c>
      <c r="E452">
        <f t="shared" si="17"/>
        <v>2.9999999999999996</v>
      </c>
    </row>
    <row r="453" spans="2:5" x14ac:dyDescent="0.35">
      <c r="B453" s="2" t="str">
        <f t="shared" si="16"/>
        <v>k0tzfco22at11b4x5</v>
      </c>
      <c r="C453" t="s">
        <v>966</v>
      </c>
      <c r="D453">
        <v>0.192</v>
      </c>
      <c r="E453">
        <f t="shared" si="17"/>
        <v>4</v>
      </c>
    </row>
    <row r="454" spans="2:5" x14ac:dyDescent="0.35">
      <c r="B454" s="2" t="str">
        <f t="shared" si="16"/>
        <v>k0tzfco22at11b8x5</v>
      </c>
      <c r="C454" t="s">
        <v>967</v>
      </c>
      <c r="D454">
        <v>0.38400000000000001</v>
      </c>
      <c r="E454">
        <f t="shared" si="17"/>
        <v>8</v>
      </c>
    </row>
    <row r="455" spans="2:5" x14ac:dyDescent="0.35">
      <c r="B455" s="2" t="str">
        <f t="shared" si="16"/>
        <v>k0tzfco22at11bgx5</v>
      </c>
      <c r="C455" t="s">
        <v>968</v>
      </c>
      <c r="D455">
        <v>0.76800000000000002</v>
      </c>
      <c r="E455">
        <f t="shared" si="17"/>
        <v>16</v>
      </c>
    </row>
    <row r="456" spans="2:5" x14ac:dyDescent="0.35">
      <c r="B456" s="2" t="str">
        <f t="shared" si="16"/>
        <v>k0tzfco22at11bwx5</v>
      </c>
      <c r="C456" t="s">
        <v>969</v>
      </c>
      <c r="D456">
        <v>1.536</v>
      </c>
      <c r="E456">
        <f t="shared" si="17"/>
        <v>32</v>
      </c>
    </row>
    <row r="457" spans="2:5" x14ac:dyDescent="0.35">
      <c r="B457" s="2" t="str">
        <f t="shared" si="16"/>
        <v>k0tzfco22at11htx5</v>
      </c>
      <c r="C457" t="s">
        <v>970</v>
      </c>
      <c r="D457">
        <v>3.0720000000000001</v>
      </c>
      <c r="E457">
        <f t="shared" si="17"/>
        <v>64</v>
      </c>
    </row>
    <row r="458" spans="2:5" x14ac:dyDescent="0.35">
      <c r="B458" s="2" t="str">
        <f t="shared" si="16"/>
        <v>k0tzfco33at11c1x5</v>
      </c>
      <c r="C458" t="s">
        <v>971</v>
      </c>
      <c r="D458">
        <v>4.8000000000000001E-2</v>
      </c>
      <c r="E458">
        <f t="shared" si="17"/>
        <v>1</v>
      </c>
    </row>
    <row r="459" spans="2:5" x14ac:dyDescent="0.35">
      <c r="B459" s="2" t="str">
        <f t="shared" si="16"/>
        <v>k0tzfco33at11c2x5</v>
      </c>
      <c r="C459" t="s">
        <v>972</v>
      </c>
      <c r="D459">
        <v>9.6000000000000002E-2</v>
      </c>
      <c r="E459">
        <f t="shared" si="17"/>
        <v>2</v>
      </c>
    </row>
    <row r="460" spans="2:5" x14ac:dyDescent="0.35">
      <c r="B460" s="2" t="str">
        <f t="shared" si="16"/>
        <v>k0tzfco33at11c3x5</v>
      </c>
      <c r="C460" t="s">
        <v>973</v>
      </c>
      <c r="D460">
        <v>0.14399999999999999</v>
      </c>
      <c r="E460">
        <f t="shared" si="17"/>
        <v>2.9999999999999996</v>
      </c>
    </row>
    <row r="461" spans="2:5" x14ac:dyDescent="0.35">
      <c r="B461" s="2" t="str">
        <f t="shared" si="16"/>
        <v>k0tzfco33at11c4x5</v>
      </c>
      <c r="C461" t="s">
        <v>974</v>
      </c>
      <c r="D461">
        <v>0.192</v>
      </c>
      <c r="E461">
        <f t="shared" si="17"/>
        <v>4</v>
      </c>
    </row>
    <row r="462" spans="2:5" x14ac:dyDescent="0.35">
      <c r="B462" s="2" t="str">
        <f t="shared" si="16"/>
        <v>k0tzfco33at11c8x5</v>
      </c>
      <c r="C462" t="s">
        <v>975</v>
      </c>
      <c r="D462">
        <v>0.38400000000000001</v>
      </c>
      <c r="E462">
        <f t="shared" si="17"/>
        <v>8</v>
      </c>
    </row>
    <row r="463" spans="2:5" x14ac:dyDescent="0.35">
      <c r="B463" s="2" t="str">
        <f t="shared" si="16"/>
        <v>k0tzfco33at11cgx5</v>
      </c>
      <c r="C463" t="s">
        <v>976</v>
      </c>
      <c r="D463">
        <v>0.76800000000000002</v>
      </c>
      <c r="E463">
        <f t="shared" si="17"/>
        <v>16</v>
      </c>
    </row>
    <row r="464" spans="2:5" x14ac:dyDescent="0.35">
      <c r="B464" s="2" t="str">
        <f t="shared" si="16"/>
        <v>k0tzfco33at11cwx5</v>
      </c>
      <c r="C464" t="s">
        <v>977</v>
      </c>
      <c r="D464">
        <v>1.536</v>
      </c>
      <c r="E464">
        <f t="shared" si="17"/>
        <v>32</v>
      </c>
    </row>
    <row r="465" spans="2:5" x14ac:dyDescent="0.35">
      <c r="B465" s="2" t="str">
        <f t="shared" si="16"/>
        <v>k0tzfco33at11itx5</v>
      </c>
      <c r="C465" t="s">
        <v>978</v>
      </c>
      <c r="D465">
        <v>3.0720000000000001</v>
      </c>
      <c r="E465">
        <f t="shared" si="17"/>
        <v>64</v>
      </c>
    </row>
    <row r="466" spans="2:5" x14ac:dyDescent="0.35">
      <c r="B466" s="2" t="str">
        <f t="shared" si="16"/>
        <v>k0tzfle22at11b1x5</v>
      </c>
      <c r="C466" t="s">
        <v>979</v>
      </c>
      <c r="D466">
        <v>4.8000000000000001E-2</v>
      </c>
      <c r="E466">
        <f t="shared" si="17"/>
        <v>1</v>
      </c>
    </row>
    <row r="467" spans="2:5" x14ac:dyDescent="0.35">
      <c r="B467" s="2" t="str">
        <f t="shared" si="16"/>
        <v>k0tzfle33at11c1x5</v>
      </c>
      <c r="C467" t="s">
        <v>980</v>
      </c>
      <c r="D467">
        <v>4.8000000000000001E-2</v>
      </c>
      <c r="E467">
        <f t="shared" si="17"/>
        <v>1</v>
      </c>
    </row>
    <row r="468" spans="2:5" x14ac:dyDescent="0.35">
      <c r="B468" s="2" t="str">
        <f t="shared" si="16"/>
        <v>k0tzflo22at11b1x5</v>
      </c>
      <c r="C468" t="s">
        <v>981</v>
      </c>
      <c r="D468">
        <v>4.8000000000000001E-2</v>
      </c>
      <c r="E468">
        <f t="shared" si="17"/>
        <v>1</v>
      </c>
    </row>
    <row r="469" spans="2:5" x14ac:dyDescent="0.35">
      <c r="B469" s="2" t="str">
        <f t="shared" si="16"/>
        <v>k0tzflo33at11c1x5</v>
      </c>
      <c r="C469" t="s">
        <v>982</v>
      </c>
      <c r="D469">
        <v>4.8000000000000001E-2</v>
      </c>
      <c r="E469">
        <f t="shared" si="17"/>
        <v>1</v>
      </c>
    </row>
    <row r="470" spans="2:5" x14ac:dyDescent="0.35">
      <c r="B470" s="2" t="str">
        <f t="shared" si="16"/>
        <v>k0tzfre22at11b1x5</v>
      </c>
      <c r="C470" t="s">
        <v>983</v>
      </c>
      <c r="D470">
        <v>4.8000000000000001E-2</v>
      </c>
      <c r="E470">
        <f t="shared" si="17"/>
        <v>1</v>
      </c>
    </row>
    <row r="471" spans="2:5" x14ac:dyDescent="0.35">
      <c r="B471" s="2" t="str">
        <f t="shared" si="16"/>
        <v>k0tzfre33at11c1x5</v>
      </c>
      <c r="C471" t="s">
        <v>984</v>
      </c>
      <c r="D471">
        <v>4.8000000000000001E-2</v>
      </c>
      <c r="E471">
        <f t="shared" si="17"/>
        <v>1</v>
      </c>
    </row>
    <row r="472" spans="2:5" x14ac:dyDescent="0.35">
      <c r="B472" s="2" t="str">
        <f t="shared" si="16"/>
        <v>k0tzfro22at11b1x5</v>
      </c>
      <c r="C472" t="s">
        <v>985</v>
      </c>
      <c r="D472">
        <v>4.8000000000000001E-2</v>
      </c>
      <c r="E472">
        <f t="shared" si="17"/>
        <v>1</v>
      </c>
    </row>
    <row r="473" spans="2:5" x14ac:dyDescent="0.35">
      <c r="B473" s="2" t="str">
        <f t="shared" si="16"/>
        <v>k0tzfro33at11c1x5</v>
      </c>
      <c r="C473" t="s">
        <v>986</v>
      </c>
      <c r="D473">
        <v>4.8000000000000001E-2</v>
      </c>
      <c r="E473">
        <f t="shared" si="17"/>
        <v>1</v>
      </c>
    </row>
    <row r="474" spans="2:5" x14ac:dyDescent="0.35">
      <c r="B474" s="2" t="str">
        <f t="shared" si="16"/>
        <v>k0tzvai22at11b0x5</v>
      </c>
      <c r="C474" t="s">
        <v>987</v>
      </c>
      <c r="D474">
        <v>0.14399999999999999</v>
      </c>
      <c r="E474">
        <f t="shared" si="17"/>
        <v>2.9999999999999996</v>
      </c>
    </row>
    <row r="475" spans="2:5" x14ac:dyDescent="0.35">
      <c r="B475" s="2" t="str">
        <f t="shared" si="16"/>
        <v>k0tzvai33at11c0x5</v>
      </c>
      <c r="C475" t="s">
        <v>988</v>
      </c>
      <c r="D475">
        <v>0.14399999999999999</v>
      </c>
      <c r="E475">
        <f t="shared" si="17"/>
        <v>2.9999999999999996</v>
      </c>
    </row>
    <row r="476" spans="2:5" x14ac:dyDescent="0.35">
      <c r="B476" s="2" t="str">
        <f t="shared" si="16"/>
        <v>k0tzvcc00at11b0x5</v>
      </c>
      <c r="C476" t="s">
        <v>989</v>
      </c>
      <c r="D476">
        <v>0.33600000000000002</v>
      </c>
      <c r="E476">
        <f t="shared" si="17"/>
        <v>7</v>
      </c>
    </row>
    <row r="477" spans="2:5" x14ac:dyDescent="0.35">
      <c r="B477" s="2" t="str">
        <f t="shared" si="16"/>
        <v>k0tzvcc00at11c0x5</v>
      </c>
      <c r="C477" t="s">
        <v>990</v>
      </c>
      <c r="D477">
        <v>0.33600000000000002</v>
      </c>
      <c r="E477">
        <f t="shared" si="17"/>
        <v>7</v>
      </c>
    </row>
    <row r="478" spans="2:5" x14ac:dyDescent="0.35">
      <c r="B478" s="2" t="str">
        <f t="shared" si="16"/>
        <v>k0tzvss00at11b0x5</v>
      </c>
      <c r="C478" t="s">
        <v>991</v>
      </c>
      <c r="D478">
        <v>0.33600000000000002</v>
      </c>
      <c r="E478">
        <f t="shared" si="17"/>
        <v>7</v>
      </c>
    </row>
    <row r="479" spans="2:5" x14ac:dyDescent="0.35">
      <c r="B479" s="2" t="str">
        <f t="shared" si="16"/>
        <v>k0tzvss00at11c0x5</v>
      </c>
      <c r="C479" t="s">
        <v>992</v>
      </c>
      <c r="D479">
        <v>0.33600000000000002</v>
      </c>
      <c r="E479">
        <f t="shared" si="17"/>
        <v>7</v>
      </c>
    </row>
  </sheetData>
  <autoFilter ref="A1:E479" xr:uid="{4FC1128D-BB84-4B2C-A634-733B38E0B9EB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7C52E-CB89-4BFF-8E2C-B278BF5762E5}">
  <dimension ref="A1:D506"/>
  <sheetViews>
    <sheetView topLeftCell="A486" workbookViewId="0">
      <selection activeCell="A506" sqref="A506"/>
    </sheetView>
  </sheetViews>
  <sheetFormatPr defaultRowHeight="14.5" x14ac:dyDescent="0.35"/>
  <cols>
    <col min="1" max="1" width="20.54296875" customWidth="1"/>
    <col min="2" max="2" width="14.7265625" customWidth="1"/>
    <col min="3" max="3" width="14.36328125" customWidth="1"/>
  </cols>
  <sheetData>
    <row r="1" spans="1:4" x14ac:dyDescent="0.35">
      <c r="A1" t="s">
        <v>2164</v>
      </c>
      <c r="B1" t="s">
        <v>508</v>
      </c>
      <c r="C1" t="s">
        <v>509</v>
      </c>
      <c r="D1" t="s">
        <v>510</v>
      </c>
    </row>
    <row r="2" spans="1:4" x14ac:dyDescent="0.35">
      <c r="A2" t="str">
        <f>REPLACE(B2,6,1,"s")</f>
        <v>k0tans002at11b1x5</v>
      </c>
      <c r="B2" t="s">
        <v>0</v>
      </c>
      <c r="C2">
        <v>0.192</v>
      </c>
      <c r="D2">
        <f>C2/0.048</f>
        <v>4</v>
      </c>
    </row>
    <row r="3" spans="1:4" x14ac:dyDescent="0.35">
      <c r="A3" t="str">
        <f t="shared" ref="A3:A66" si="0">REPLACE(B3,6,1,"s")</f>
        <v>k0tans002at11c1x5</v>
      </c>
      <c r="B3" t="s">
        <v>1</v>
      </c>
      <c r="C3">
        <v>0.192</v>
      </c>
      <c r="D3">
        <f t="shared" ref="D3:D66" si="1">C3/0.048</f>
        <v>4</v>
      </c>
    </row>
    <row r="4" spans="1:4" x14ac:dyDescent="0.35">
      <c r="A4" t="str">
        <f t="shared" si="0"/>
        <v>k0tans002at11c2x5</v>
      </c>
      <c r="B4" t="s">
        <v>2</v>
      </c>
      <c r="C4">
        <v>0.24</v>
      </c>
      <c r="D4">
        <f t="shared" si="1"/>
        <v>5</v>
      </c>
    </row>
    <row r="5" spans="1:4" x14ac:dyDescent="0.35">
      <c r="A5" t="str">
        <f t="shared" si="0"/>
        <v>k0tans002at11c4x5</v>
      </c>
      <c r="B5" t="s">
        <v>3</v>
      </c>
      <c r="C5">
        <v>0.432</v>
      </c>
      <c r="D5">
        <f t="shared" si="1"/>
        <v>9</v>
      </c>
    </row>
    <row r="6" spans="1:4" x14ac:dyDescent="0.35">
      <c r="A6" t="str">
        <f t="shared" si="0"/>
        <v>k0taos012at11b1x5</v>
      </c>
      <c r="B6" t="s">
        <v>4</v>
      </c>
      <c r="C6">
        <v>0.24</v>
      </c>
      <c r="D6">
        <f t="shared" si="1"/>
        <v>5</v>
      </c>
    </row>
    <row r="7" spans="1:4" x14ac:dyDescent="0.35">
      <c r="A7" t="str">
        <f t="shared" si="0"/>
        <v>k0taos012at11c1x5</v>
      </c>
      <c r="B7" t="s">
        <v>5</v>
      </c>
      <c r="C7">
        <v>0.24</v>
      </c>
      <c r="D7">
        <f t="shared" si="1"/>
        <v>5</v>
      </c>
    </row>
    <row r="8" spans="1:4" x14ac:dyDescent="0.35">
      <c r="A8" t="str">
        <f t="shared" si="0"/>
        <v>k0taos012at11c2x5</v>
      </c>
      <c r="B8" t="s">
        <v>6</v>
      </c>
      <c r="C8">
        <v>0.33600000000000002</v>
      </c>
      <c r="D8">
        <f t="shared" si="1"/>
        <v>7</v>
      </c>
    </row>
    <row r="9" spans="1:4" x14ac:dyDescent="0.35">
      <c r="A9" t="str">
        <f t="shared" si="0"/>
        <v>k0taos012at11c4x5</v>
      </c>
      <c r="B9" t="s">
        <v>7</v>
      </c>
      <c r="C9">
        <v>0.624</v>
      </c>
      <c r="D9">
        <f t="shared" si="1"/>
        <v>13</v>
      </c>
    </row>
    <row r="10" spans="1:4" x14ac:dyDescent="0.35">
      <c r="A10" t="str">
        <f t="shared" si="0"/>
        <v>k0taos012at11b1x5</v>
      </c>
      <c r="B10" t="s">
        <v>8</v>
      </c>
      <c r="C10">
        <v>0.192</v>
      </c>
      <c r="D10">
        <f t="shared" si="1"/>
        <v>4</v>
      </c>
    </row>
    <row r="11" spans="1:4" x14ac:dyDescent="0.35">
      <c r="A11" t="str">
        <f t="shared" si="0"/>
        <v>k0taos012at11b2x5</v>
      </c>
      <c r="B11" t="s">
        <v>320</v>
      </c>
      <c r="C11">
        <v>0.33600000000000002</v>
      </c>
      <c r="D11">
        <f t="shared" si="1"/>
        <v>7</v>
      </c>
    </row>
    <row r="12" spans="1:4" x14ac:dyDescent="0.35">
      <c r="A12" t="str">
        <f t="shared" si="0"/>
        <v>k0taos012at11c1x5</v>
      </c>
      <c r="B12" t="s">
        <v>9</v>
      </c>
      <c r="C12">
        <v>0.192</v>
      </c>
      <c r="D12">
        <f t="shared" si="1"/>
        <v>4</v>
      </c>
    </row>
    <row r="13" spans="1:4" x14ac:dyDescent="0.35">
      <c r="A13" t="str">
        <f t="shared" si="0"/>
        <v>k0taos012at11c2x5</v>
      </c>
      <c r="B13" t="s">
        <v>10</v>
      </c>
      <c r="C13">
        <v>0.33600000000000002</v>
      </c>
      <c r="D13">
        <f t="shared" si="1"/>
        <v>7</v>
      </c>
    </row>
    <row r="14" spans="1:4" x14ac:dyDescent="0.35">
      <c r="A14" t="str">
        <f t="shared" si="0"/>
        <v>k0taos012at11c4x5</v>
      </c>
      <c r="B14" t="s">
        <v>11</v>
      </c>
      <c r="C14">
        <v>0.624</v>
      </c>
      <c r="D14">
        <f t="shared" si="1"/>
        <v>13</v>
      </c>
    </row>
    <row r="15" spans="1:4" x14ac:dyDescent="0.35">
      <c r="A15" t="str">
        <f t="shared" si="0"/>
        <v>k0taos012at11c6x5</v>
      </c>
      <c r="B15" t="s">
        <v>321</v>
      </c>
      <c r="C15">
        <v>0.91200000000000003</v>
      </c>
      <c r="D15">
        <f t="shared" si="1"/>
        <v>19</v>
      </c>
    </row>
    <row r="16" spans="1:4" x14ac:dyDescent="0.35">
      <c r="A16" t="str">
        <f t="shared" si="0"/>
        <v>k0taos012at12c4x5</v>
      </c>
      <c r="B16" t="s">
        <v>12</v>
      </c>
      <c r="C16">
        <v>0.33600000000000002</v>
      </c>
      <c r="D16">
        <f t="shared" si="1"/>
        <v>7</v>
      </c>
    </row>
    <row r="17" spans="1:4" x14ac:dyDescent="0.35">
      <c r="A17" t="str">
        <f t="shared" si="0"/>
        <v>k0taos012at12c6x5</v>
      </c>
      <c r="B17" t="s">
        <v>13</v>
      </c>
      <c r="C17">
        <v>0.48</v>
      </c>
      <c r="D17">
        <f t="shared" si="1"/>
        <v>10</v>
      </c>
    </row>
    <row r="18" spans="1:4" x14ac:dyDescent="0.35">
      <c r="A18" t="str">
        <f t="shared" si="0"/>
        <v>k0taos022at11b1w5</v>
      </c>
      <c r="B18" t="s">
        <v>322</v>
      </c>
      <c r="C18">
        <v>0.24</v>
      </c>
      <c r="D18">
        <f t="shared" si="1"/>
        <v>5</v>
      </c>
    </row>
    <row r="19" spans="1:4" x14ac:dyDescent="0.35">
      <c r="A19" t="str">
        <f t="shared" si="0"/>
        <v>k0taos022at11b1x5</v>
      </c>
      <c r="B19" t="s">
        <v>14</v>
      </c>
      <c r="C19">
        <v>0.24</v>
      </c>
      <c r="D19">
        <f t="shared" si="1"/>
        <v>5</v>
      </c>
    </row>
    <row r="20" spans="1:4" x14ac:dyDescent="0.35">
      <c r="A20" t="str">
        <f t="shared" si="0"/>
        <v>k0taos022at11b2x5</v>
      </c>
      <c r="B20" t="s">
        <v>323</v>
      </c>
      <c r="C20">
        <v>0.432</v>
      </c>
      <c r="D20">
        <f t="shared" si="1"/>
        <v>9</v>
      </c>
    </row>
    <row r="21" spans="1:4" x14ac:dyDescent="0.35">
      <c r="A21" t="str">
        <f t="shared" si="0"/>
        <v>k0taos022at11c1w5</v>
      </c>
      <c r="B21" t="s">
        <v>324</v>
      </c>
      <c r="C21">
        <v>0.24</v>
      </c>
      <c r="D21">
        <f t="shared" si="1"/>
        <v>5</v>
      </c>
    </row>
    <row r="22" spans="1:4" x14ac:dyDescent="0.35">
      <c r="A22" t="str">
        <f t="shared" si="0"/>
        <v>k0taos022at11c1x5</v>
      </c>
      <c r="B22" t="s">
        <v>15</v>
      </c>
      <c r="C22">
        <v>0.24</v>
      </c>
      <c r="D22">
        <f t="shared" si="1"/>
        <v>5</v>
      </c>
    </row>
    <row r="23" spans="1:4" x14ac:dyDescent="0.35">
      <c r="A23" t="str">
        <f t="shared" si="0"/>
        <v>k0taos022at11c2x5</v>
      </c>
      <c r="B23" t="s">
        <v>16</v>
      </c>
      <c r="C23">
        <v>0.432</v>
      </c>
      <c r="D23">
        <f t="shared" si="1"/>
        <v>9</v>
      </c>
    </row>
    <row r="24" spans="1:4" x14ac:dyDescent="0.35">
      <c r="A24" t="str">
        <f t="shared" si="0"/>
        <v>k0taos022at11c4x5</v>
      </c>
      <c r="B24" t="s">
        <v>17</v>
      </c>
      <c r="C24">
        <v>0.81599999999999995</v>
      </c>
      <c r="D24">
        <f t="shared" si="1"/>
        <v>17</v>
      </c>
    </row>
    <row r="25" spans="1:4" x14ac:dyDescent="0.35">
      <c r="A25" t="str">
        <f t="shared" si="0"/>
        <v>k0taos022at11c6x5</v>
      </c>
      <c r="B25" t="s">
        <v>325</v>
      </c>
      <c r="C25">
        <v>1.2</v>
      </c>
      <c r="D25">
        <f t="shared" si="1"/>
        <v>25</v>
      </c>
    </row>
    <row r="26" spans="1:4" x14ac:dyDescent="0.35">
      <c r="A26" t="str">
        <f t="shared" si="0"/>
        <v>k0taos022at12c4x5</v>
      </c>
      <c r="B26" t="s">
        <v>18</v>
      </c>
      <c r="C26">
        <v>0.432</v>
      </c>
      <c r="D26">
        <f t="shared" si="1"/>
        <v>9</v>
      </c>
    </row>
    <row r="27" spans="1:4" x14ac:dyDescent="0.35">
      <c r="A27" t="str">
        <f t="shared" si="0"/>
        <v>k0taos022at12c6x5</v>
      </c>
      <c r="B27" t="s">
        <v>19</v>
      </c>
      <c r="C27">
        <v>0.624</v>
      </c>
      <c r="D27">
        <f t="shared" si="1"/>
        <v>13</v>
      </c>
    </row>
    <row r="28" spans="1:4" x14ac:dyDescent="0.35">
      <c r="A28" t="str">
        <f t="shared" si="0"/>
        <v>k0tbfs201at11b1x5</v>
      </c>
      <c r="B28" t="s">
        <v>20</v>
      </c>
      <c r="C28">
        <v>0.24</v>
      </c>
      <c r="D28">
        <f t="shared" si="1"/>
        <v>5</v>
      </c>
    </row>
    <row r="29" spans="1:4" x14ac:dyDescent="0.35">
      <c r="A29" t="str">
        <f t="shared" si="0"/>
        <v>k0tbfs201at11b2x5</v>
      </c>
      <c r="B29" t="s">
        <v>21</v>
      </c>
      <c r="C29">
        <v>0.28799999999999998</v>
      </c>
      <c r="D29">
        <f t="shared" si="1"/>
        <v>5.9999999999999991</v>
      </c>
    </row>
    <row r="30" spans="1:4" x14ac:dyDescent="0.35">
      <c r="A30" t="str">
        <f t="shared" si="0"/>
        <v>k0tbfs201at11c1x5</v>
      </c>
      <c r="B30" t="s">
        <v>22</v>
      </c>
      <c r="C30">
        <v>0.24</v>
      </c>
      <c r="D30">
        <f t="shared" si="1"/>
        <v>5</v>
      </c>
    </row>
    <row r="31" spans="1:4" x14ac:dyDescent="0.35">
      <c r="A31" t="str">
        <f t="shared" si="0"/>
        <v>k0tbfs201at11c2x5</v>
      </c>
      <c r="B31" t="s">
        <v>23</v>
      </c>
      <c r="C31">
        <v>0.28799999999999998</v>
      </c>
      <c r="D31">
        <f t="shared" si="1"/>
        <v>5.9999999999999991</v>
      </c>
    </row>
    <row r="32" spans="1:4" x14ac:dyDescent="0.35">
      <c r="A32" t="str">
        <f t="shared" si="0"/>
        <v>k0tbfs201at11c4x5</v>
      </c>
      <c r="B32" t="s">
        <v>326</v>
      </c>
      <c r="C32">
        <v>0.38400000000000001</v>
      </c>
      <c r="D32">
        <f t="shared" si="1"/>
        <v>8</v>
      </c>
    </row>
    <row r="33" spans="1:4" x14ac:dyDescent="0.35">
      <c r="A33" t="str">
        <f t="shared" si="0"/>
        <v>k0tbfs402at11b1x5</v>
      </c>
      <c r="B33" t="s">
        <v>327</v>
      </c>
      <c r="C33">
        <v>0.432</v>
      </c>
      <c r="D33">
        <f t="shared" si="1"/>
        <v>9</v>
      </c>
    </row>
    <row r="34" spans="1:4" x14ac:dyDescent="0.35">
      <c r="A34" t="str">
        <f t="shared" si="0"/>
        <v>k0tbfs402at11b2x5</v>
      </c>
      <c r="B34" t="s">
        <v>328</v>
      </c>
      <c r="C34">
        <v>0.432</v>
      </c>
      <c r="D34">
        <f t="shared" si="1"/>
        <v>9</v>
      </c>
    </row>
    <row r="35" spans="1:4" x14ac:dyDescent="0.35">
      <c r="A35" t="str">
        <f t="shared" si="0"/>
        <v>k0tbfs402at11c1x5</v>
      </c>
      <c r="B35" t="s">
        <v>329</v>
      </c>
      <c r="C35">
        <v>0.432</v>
      </c>
      <c r="D35">
        <f t="shared" si="1"/>
        <v>9</v>
      </c>
    </row>
    <row r="36" spans="1:4" x14ac:dyDescent="0.35">
      <c r="A36" t="str">
        <f t="shared" si="0"/>
        <v>k0tbfs402at11c2x5</v>
      </c>
      <c r="B36" t="s">
        <v>330</v>
      </c>
      <c r="C36">
        <v>0.432</v>
      </c>
      <c r="D36">
        <f t="shared" si="1"/>
        <v>9</v>
      </c>
    </row>
    <row r="37" spans="1:4" x14ac:dyDescent="0.35">
      <c r="A37" t="str">
        <f t="shared" si="0"/>
        <v>k0tbfs000at11b1w5</v>
      </c>
      <c r="B37" t="s">
        <v>331</v>
      </c>
      <c r="C37">
        <v>0.14399999999999999</v>
      </c>
      <c r="D37">
        <f t="shared" si="1"/>
        <v>2.9999999999999996</v>
      </c>
    </row>
    <row r="38" spans="1:4" x14ac:dyDescent="0.35">
      <c r="A38" t="str">
        <f t="shared" si="0"/>
        <v>k0tbfs000at11b1x5</v>
      </c>
      <c r="B38" t="s">
        <v>24</v>
      </c>
      <c r="C38">
        <v>0.14399999999999999</v>
      </c>
      <c r="D38">
        <f t="shared" si="1"/>
        <v>2.9999999999999996</v>
      </c>
    </row>
    <row r="39" spans="1:4" x14ac:dyDescent="0.35">
      <c r="A39" t="str">
        <f t="shared" si="0"/>
        <v>k0tbfs000at11b2x5</v>
      </c>
      <c r="B39" t="s">
        <v>25</v>
      </c>
      <c r="C39">
        <v>0.192</v>
      </c>
      <c r="D39">
        <f t="shared" si="1"/>
        <v>4</v>
      </c>
    </row>
    <row r="40" spans="1:4" x14ac:dyDescent="0.35">
      <c r="A40" t="str">
        <f t="shared" si="0"/>
        <v>k0tbfs000at11c1w5</v>
      </c>
      <c r="B40" t="s">
        <v>332</v>
      </c>
      <c r="C40">
        <v>0.14399999999999999</v>
      </c>
      <c r="D40">
        <f t="shared" si="1"/>
        <v>2.9999999999999996</v>
      </c>
    </row>
    <row r="41" spans="1:4" x14ac:dyDescent="0.35">
      <c r="A41" t="str">
        <f t="shared" si="0"/>
        <v>k0tbfs000at11c1x5</v>
      </c>
      <c r="B41" t="s">
        <v>26</v>
      </c>
      <c r="C41">
        <v>0.14399999999999999</v>
      </c>
      <c r="D41">
        <f t="shared" si="1"/>
        <v>2.9999999999999996</v>
      </c>
    </row>
    <row r="42" spans="1:4" x14ac:dyDescent="0.35">
      <c r="A42" t="str">
        <f t="shared" si="0"/>
        <v>k0tbfs000at11c2x5</v>
      </c>
      <c r="B42" t="s">
        <v>27</v>
      </c>
      <c r="C42">
        <v>0.192</v>
      </c>
      <c r="D42">
        <f t="shared" si="1"/>
        <v>4</v>
      </c>
    </row>
    <row r="43" spans="1:4" x14ac:dyDescent="0.35">
      <c r="A43" t="str">
        <f t="shared" si="0"/>
        <v>k0tbfs000at11c3x5</v>
      </c>
      <c r="B43" t="s">
        <v>28</v>
      </c>
      <c r="C43">
        <v>0.24</v>
      </c>
      <c r="D43">
        <f t="shared" si="1"/>
        <v>5</v>
      </c>
    </row>
    <row r="44" spans="1:4" x14ac:dyDescent="0.35">
      <c r="A44" t="str">
        <f t="shared" si="0"/>
        <v>k0tbfs000at11c4x5</v>
      </c>
      <c r="B44" t="s">
        <v>29</v>
      </c>
      <c r="C44">
        <v>0.33600000000000002</v>
      </c>
      <c r="D44">
        <f t="shared" si="1"/>
        <v>7</v>
      </c>
    </row>
    <row r="45" spans="1:4" x14ac:dyDescent="0.35">
      <c r="A45" t="str">
        <f t="shared" si="0"/>
        <v>k0tbfs000at11c4x6</v>
      </c>
      <c r="B45" t="s">
        <v>333</v>
      </c>
      <c r="C45">
        <v>0.33600000000000002</v>
      </c>
      <c r="D45">
        <f t="shared" si="1"/>
        <v>7</v>
      </c>
    </row>
    <row r="46" spans="1:4" x14ac:dyDescent="0.35">
      <c r="A46" t="str">
        <f t="shared" si="0"/>
        <v>k0tbfs000at11c6x5</v>
      </c>
      <c r="B46" t="s">
        <v>30</v>
      </c>
      <c r="C46">
        <v>0.432</v>
      </c>
      <c r="D46">
        <f t="shared" si="1"/>
        <v>9</v>
      </c>
    </row>
    <row r="47" spans="1:4" x14ac:dyDescent="0.35">
      <c r="A47" t="str">
        <f t="shared" si="0"/>
        <v>k0tbfs000at11c8x5</v>
      </c>
      <c r="B47" t="s">
        <v>31</v>
      </c>
      <c r="C47">
        <v>0.57599999999999996</v>
      </c>
      <c r="D47">
        <f t="shared" si="1"/>
        <v>11.999999999999998</v>
      </c>
    </row>
    <row r="48" spans="1:4" x14ac:dyDescent="0.35">
      <c r="A48" t="str">
        <f t="shared" si="0"/>
        <v>k0tbfs000at11ccx5</v>
      </c>
      <c r="B48" t="s">
        <v>334</v>
      </c>
      <c r="C48">
        <v>0.81599999999999995</v>
      </c>
      <c r="D48">
        <f t="shared" si="1"/>
        <v>17</v>
      </c>
    </row>
    <row r="49" spans="1:4" x14ac:dyDescent="0.35">
      <c r="A49" t="str">
        <f t="shared" si="0"/>
        <v>k0tbfs000at12c4x5</v>
      </c>
      <c r="B49" t="s">
        <v>32</v>
      </c>
      <c r="C49">
        <v>0.192</v>
      </c>
      <c r="D49">
        <f t="shared" si="1"/>
        <v>4</v>
      </c>
    </row>
    <row r="50" spans="1:4" x14ac:dyDescent="0.35">
      <c r="A50" t="str">
        <f t="shared" si="0"/>
        <v>k0tbfs000at12c4x6</v>
      </c>
      <c r="B50" t="s">
        <v>335</v>
      </c>
      <c r="C50">
        <v>0.192</v>
      </c>
      <c r="D50">
        <f t="shared" si="1"/>
        <v>4</v>
      </c>
    </row>
    <row r="51" spans="1:4" x14ac:dyDescent="0.35">
      <c r="A51" t="str">
        <f t="shared" si="0"/>
        <v>k0tbfs000at12c6x5</v>
      </c>
      <c r="B51" t="s">
        <v>33</v>
      </c>
      <c r="C51">
        <v>0.24</v>
      </c>
      <c r="D51">
        <f t="shared" si="1"/>
        <v>5</v>
      </c>
    </row>
    <row r="52" spans="1:4" x14ac:dyDescent="0.35">
      <c r="A52" t="str">
        <f t="shared" si="0"/>
        <v>k0tbfs000at12c8x5</v>
      </c>
      <c r="B52" t="s">
        <v>34</v>
      </c>
      <c r="C52">
        <v>0.33600000000000002</v>
      </c>
      <c r="D52">
        <f t="shared" si="1"/>
        <v>7</v>
      </c>
    </row>
    <row r="53" spans="1:4" x14ac:dyDescent="0.35">
      <c r="A53" t="str">
        <f t="shared" si="0"/>
        <v>k0tbfs000at12ccx5</v>
      </c>
      <c r="B53" t="s">
        <v>35</v>
      </c>
      <c r="C53">
        <v>0.432</v>
      </c>
      <c r="D53">
        <f t="shared" si="1"/>
        <v>9</v>
      </c>
    </row>
    <row r="54" spans="1:4" x14ac:dyDescent="0.35">
      <c r="A54" t="str">
        <f t="shared" si="0"/>
        <v>k0tcbs000at11b1x5</v>
      </c>
      <c r="B54" t="s">
        <v>36</v>
      </c>
      <c r="C54">
        <v>0.24</v>
      </c>
      <c r="D54">
        <f t="shared" si="1"/>
        <v>5</v>
      </c>
    </row>
    <row r="55" spans="1:4" x14ac:dyDescent="0.35">
      <c r="A55" t="str">
        <f t="shared" si="0"/>
        <v>k0tcbs000at11b2x5</v>
      </c>
      <c r="B55" t="s">
        <v>37</v>
      </c>
      <c r="C55">
        <v>0.24</v>
      </c>
      <c r="D55">
        <f t="shared" si="1"/>
        <v>5</v>
      </c>
    </row>
    <row r="56" spans="1:4" x14ac:dyDescent="0.35">
      <c r="A56" t="str">
        <f t="shared" si="0"/>
        <v>k0tcbs000at11c1x5</v>
      </c>
      <c r="B56" t="s">
        <v>38</v>
      </c>
      <c r="C56">
        <v>0.24</v>
      </c>
      <c r="D56">
        <f t="shared" si="1"/>
        <v>5</v>
      </c>
    </row>
    <row r="57" spans="1:4" x14ac:dyDescent="0.35">
      <c r="A57" t="str">
        <f t="shared" si="0"/>
        <v>k0tcbs000at11c2x5</v>
      </c>
      <c r="B57" t="s">
        <v>39</v>
      </c>
      <c r="C57">
        <v>0.24</v>
      </c>
      <c r="D57">
        <f t="shared" si="1"/>
        <v>5</v>
      </c>
    </row>
    <row r="58" spans="1:4" x14ac:dyDescent="0.35">
      <c r="A58" t="str">
        <f t="shared" si="0"/>
        <v>k0tcbs000at11c4x5</v>
      </c>
      <c r="B58" t="s">
        <v>40</v>
      </c>
      <c r="C58">
        <v>0.33600000000000002</v>
      </c>
      <c r="D58">
        <f t="shared" si="1"/>
        <v>7</v>
      </c>
    </row>
    <row r="59" spans="1:4" x14ac:dyDescent="0.35">
      <c r="A59" t="str">
        <f t="shared" si="0"/>
        <v>k0tcbs000at11c6x5</v>
      </c>
      <c r="B59" t="s">
        <v>41</v>
      </c>
      <c r="C59">
        <v>0.432</v>
      </c>
      <c r="D59">
        <f t="shared" si="1"/>
        <v>9</v>
      </c>
    </row>
    <row r="60" spans="1:4" x14ac:dyDescent="0.35">
      <c r="A60" t="str">
        <f t="shared" si="0"/>
        <v>k0tcbs000at11c8x5</v>
      </c>
      <c r="B60" t="s">
        <v>42</v>
      </c>
      <c r="C60">
        <v>0.52800000000000002</v>
      </c>
      <c r="D60">
        <f t="shared" si="1"/>
        <v>11</v>
      </c>
    </row>
    <row r="61" spans="1:4" x14ac:dyDescent="0.35">
      <c r="A61" t="str">
        <f t="shared" si="0"/>
        <v>k0tcbs000at12c8x5</v>
      </c>
      <c r="B61" t="s">
        <v>43</v>
      </c>
      <c r="C61">
        <v>0.28799999999999998</v>
      </c>
      <c r="D61">
        <f t="shared" si="1"/>
        <v>5.9999999999999991</v>
      </c>
    </row>
    <row r="62" spans="1:4" x14ac:dyDescent="0.35">
      <c r="A62" t="str">
        <f t="shared" si="0"/>
        <v>k0tcbs000at12ccx5</v>
      </c>
      <c r="B62" t="s">
        <v>44</v>
      </c>
      <c r="C62">
        <v>0.38400000000000001</v>
      </c>
      <c r="D62">
        <f t="shared" si="1"/>
        <v>8</v>
      </c>
    </row>
    <row r="63" spans="1:4" x14ac:dyDescent="0.35">
      <c r="A63" t="str">
        <f t="shared" si="0"/>
        <v>k0tcbs000at12cgx5</v>
      </c>
      <c r="B63" t="s">
        <v>45</v>
      </c>
      <c r="C63">
        <v>0.52800000000000002</v>
      </c>
      <c r="D63">
        <f t="shared" si="1"/>
        <v>11</v>
      </c>
    </row>
    <row r="64" spans="1:4" x14ac:dyDescent="0.35">
      <c r="A64" t="str">
        <f t="shared" si="0"/>
        <v>k0tcbs000at12cox5</v>
      </c>
      <c r="B64" t="s">
        <v>336</v>
      </c>
      <c r="C64">
        <v>0.72</v>
      </c>
      <c r="D64">
        <f t="shared" si="1"/>
        <v>15</v>
      </c>
    </row>
    <row r="65" spans="1:4" x14ac:dyDescent="0.35">
      <c r="A65" t="str">
        <f t="shared" si="0"/>
        <v>k0tcbs000at12i1x5</v>
      </c>
      <c r="B65" t="s">
        <v>337</v>
      </c>
      <c r="C65">
        <v>1.1040000000000001</v>
      </c>
      <c r="D65">
        <f t="shared" si="1"/>
        <v>23</v>
      </c>
    </row>
    <row r="66" spans="1:4" x14ac:dyDescent="0.35">
      <c r="A66" t="str">
        <f t="shared" si="0"/>
        <v>k0tcisb05at11b2x5</v>
      </c>
      <c r="B66" t="s">
        <v>46</v>
      </c>
      <c r="C66">
        <v>0.76800000000000002</v>
      </c>
      <c r="D66">
        <f t="shared" si="1"/>
        <v>16</v>
      </c>
    </row>
    <row r="67" spans="1:4" x14ac:dyDescent="0.35">
      <c r="A67" t="str">
        <f t="shared" ref="A67:A130" si="2">REPLACE(B67,6,1,"s")</f>
        <v>k0tcisb05at11c1x5</v>
      </c>
      <c r="B67" t="s">
        <v>47</v>
      </c>
      <c r="C67">
        <v>0.76800000000000002</v>
      </c>
      <c r="D67">
        <f t="shared" ref="D67:D130" si="3">C67/0.048</f>
        <v>16</v>
      </c>
    </row>
    <row r="68" spans="1:4" x14ac:dyDescent="0.35">
      <c r="A68" t="str">
        <f t="shared" si="2"/>
        <v>k0tcisb05at11c2x5</v>
      </c>
      <c r="B68" t="s">
        <v>48</v>
      </c>
      <c r="C68">
        <v>0.76800000000000002</v>
      </c>
      <c r="D68">
        <f t="shared" si="3"/>
        <v>16</v>
      </c>
    </row>
    <row r="69" spans="1:4" x14ac:dyDescent="0.35">
      <c r="A69" t="str">
        <f t="shared" si="2"/>
        <v>k0tcisb05at11c4x5</v>
      </c>
      <c r="B69" t="s">
        <v>49</v>
      </c>
      <c r="C69">
        <v>0.86399999999999999</v>
      </c>
      <c r="D69">
        <f t="shared" si="3"/>
        <v>18</v>
      </c>
    </row>
    <row r="70" spans="1:4" x14ac:dyDescent="0.35">
      <c r="A70" t="str">
        <f t="shared" si="2"/>
        <v>k0tcisb05at11c8x5</v>
      </c>
      <c r="B70" t="s">
        <v>338</v>
      </c>
      <c r="C70">
        <v>1.1040000000000001</v>
      </c>
      <c r="D70">
        <f t="shared" si="3"/>
        <v>23</v>
      </c>
    </row>
    <row r="71" spans="1:4" x14ac:dyDescent="0.35">
      <c r="A71" t="str">
        <f t="shared" si="2"/>
        <v>k0tcisb05at11cex5</v>
      </c>
      <c r="B71" t="s">
        <v>339</v>
      </c>
      <c r="C71">
        <v>1.5840000000000001</v>
      </c>
      <c r="D71">
        <f t="shared" si="3"/>
        <v>33</v>
      </c>
    </row>
    <row r="72" spans="1:4" x14ac:dyDescent="0.35">
      <c r="A72" t="str">
        <f t="shared" si="2"/>
        <v>k0tcisb05at11ckx5</v>
      </c>
      <c r="B72" t="s">
        <v>340</v>
      </c>
      <c r="C72">
        <v>1.968</v>
      </c>
      <c r="D72">
        <f t="shared" si="3"/>
        <v>41</v>
      </c>
    </row>
    <row r="73" spans="1:4" x14ac:dyDescent="0.35">
      <c r="A73" t="str">
        <f t="shared" si="2"/>
        <v>k0tcisb05at12c8x5</v>
      </c>
      <c r="B73" t="s">
        <v>50</v>
      </c>
      <c r="C73">
        <v>0.52800000000000002</v>
      </c>
      <c r="D73">
        <f t="shared" si="3"/>
        <v>11</v>
      </c>
    </row>
    <row r="74" spans="1:4" x14ac:dyDescent="0.35">
      <c r="A74" t="str">
        <f t="shared" si="2"/>
        <v>k0tcisb05at12ccx5</v>
      </c>
      <c r="B74" t="s">
        <v>51</v>
      </c>
      <c r="C74">
        <v>0.624</v>
      </c>
      <c r="D74">
        <f t="shared" si="3"/>
        <v>13</v>
      </c>
    </row>
    <row r="75" spans="1:4" x14ac:dyDescent="0.35">
      <c r="A75" t="str">
        <f t="shared" si="2"/>
        <v>k0tcisb05at12cgx5</v>
      </c>
      <c r="B75" t="s">
        <v>52</v>
      </c>
      <c r="C75">
        <v>0.81599999999999995</v>
      </c>
      <c r="D75">
        <f t="shared" si="3"/>
        <v>17</v>
      </c>
    </row>
    <row r="76" spans="1:4" x14ac:dyDescent="0.35">
      <c r="A76" t="str">
        <f t="shared" si="2"/>
        <v>k0tcisb05at12ckx5</v>
      </c>
      <c r="B76" t="s">
        <v>341</v>
      </c>
      <c r="C76">
        <v>1.2</v>
      </c>
      <c r="D76">
        <f t="shared" si="3"/>
        <v>25</v>
      </c>
    </row>
    <row r="77" spans="1:4" x14ac:dyDescent="0.35">
      <c r="A77" t="str">
        <f t="shared" si="2"/>
        <v>k0tcisv00at11b1x5</v>
      </c>
      <c r="B77" t="s">
        <v>53</v>
      </c>
      <c r="C77">
        <v>0.192</v>
      </c>
      <c r="D77">
        <f t="shared" si="3"/>
        <v>4</v>
      </c>
    </row>
    <row r="78" spans="1:4" x14ac:dyDescent="0.35">
      <c r="A78" t="str">
        <f t="shared" si="2"/>
        <v>k0tcisv00at11b2x5</v>
      </c>
      <c r="B78" t="s">
        <v>54</v>
      </c>
      <c r="C78">
        <v>0.192</v>
      </c>
      <c r="D78">
        <f t="shared" si="3"/>
        <v>4</v>
      </c>
    </row>
    <row r="79" spans="1:4" x14ac:dyDescent="0.35">
      <c r="A79" t="str">
        <f t="shared" si="2"/>
        <v>k0tcisv00at11c1x5</v>
      </c>
      <c r="B79" t="s">
        <v>55</v>
      </c>
      <c r="C79">
        <v>0.192</v>
      </c>
      <c r="D79">
        <f t="shared" si="3"/>
        <v>4</v>
      </c>
    </row>
    <row r="80" spans="1:4" x14ac:dyDescent="0.35">
      <c r="A80" t="str">
        <f t="shared" si="2"/>
        <v>k0tcisv00at11c2x5</v>
      </c>
      <c r="B80" t="s">
        <v>56</v>
      </c>
      <c r="C80">
        <v>0.192</v>
      </c>
      <c r="D80">
        <f t="shared" si="3"/>
        <v>4</v>
      </c>
    </row>
    <row r="81" spans="1:4" x14ac:dyDescent="0.35">
      <c r="A81" t="str">
        <f t="shared" si="2"/>
        <v>k0tcisv00at11c4x5</v>
      </c>
      <c r="B81" t="s">
        <v>57</v>
      </c>
      <c r="C81">
        <v>0.24</v>
      </c>
      <c r="D81">
        <f t="shared" si="3"/>
        <v>5</v>
      </c>
    </row>
    <row r="82" spans="1:4" x14ac:dyDescent="0.35">
      <c r="A82" t="str">
        <f t="shared" si="2"/>
        <v>k0tcisv00at11c6x5</v>
      </c>
      <c r="B82" t="s">
        <v>58</v>
      </c>
      <c r="C82">
        <v>0.33600000000000002</v>
      </c>
      <c r="D82">
        <f t="shared" si="3"/>
        <v>7</v>
      </c>
    </row>
    <row r="83" spans="1:4" x14ac:dyDescent="0.35">
      <c r="A83" t="str">
        <f t="shared" si="2"/>
        <v>k0tcisv00at11c8x5</v>
      </c>
      <c r="B83" t="s">
        <v>59</v>
      </c>
      <c r="C83">
        <v>0.432</v>
      </c>
      <c r="D83">
        <f t="shared" si="3"/>
        <v>9</v>
      </c>
    </row>
    <row r="84" spans="1:4" x14ac:dyDescent="0.35">
      <c r="A84" t="str">
        <f t="shared" si="2"/>
        <v>k0tcisv00at11ccx5</v>
      </c>
      <c r="B84" t="s">
        <v>60</v>
      </c>
      <c r="C84">
        <v>0.624</v>
      </c>
      <c r="D84">
        <f t="shared" si="3"/>
        <v>13</v>
      </c>
    </row>
    <row r="85" spans="1:4" x14ac:dyDescent="0.35">
      <c r="A85" t="str">
        <f t="shared" si="2"/>
        <v>k0tcisv00at12c8x5</v>
      </c>
      <c r="B85" t="s">
        <v>61</v>
      </c>
      <c r="C85">
        <v>0.24</v>
      </c>
      <c r="D85">
        <f t="shared" si="3"/>
        <v>5</v>
      </c>
    </row>
    <row r="86" spans="1:4" x14ac:dyDescent="0.35">
      <c r="A86" t="str">
        <f t="shared" si="2"/>
        <v>k0tcisv00at12ccx5</v>
      </c>
      <c r="B86" t="s">
        <v>62</v>
      </c>
      <c r="C86">
        <v>0.33600000000000002</v>
      </c>
      <c r="D86">
        <f t="shared" si="3"/>
        <v>7</v>
      </c>
    </row>
    <row r="87" spans="1:4" x14ac:dyDescent="0.35">
      <c r="A87" t="str">
        <f t="shared" si="2"/>
        <v>k0tcisv00at12cgx5</v>
      </c>
      <c r="B87" t="s">
        <v>63</v>
      </c>
      <c r="C87">
        <v>0.432</v>
      </c>
      <c r="D87">
        <f t="shared" si="3"/>
        <v>9</v>
      </c>
    </row>
    <row r="88" spans="1:4" x14ac:dyDescent="0.35">
      <c r="A88" t="str">
        <f t="shared" si="2"/>
        <v>k0tcisv00at12cox5</v>
      </c>
      <c r="B88" t="s">
        <v>342</v>
      </c>
      <c r="C88">
        <v>0.76800000000000002</v>
      </c>
      <c r="D88">
        <f t="shared" si="3"/>
        <v>16</v>
      </c>
    </row>
    <row r="89" spans="1:4" x14ac:dyDescent="0.35">
      <c r="A89" t="str">
        <f t="shared" si="2"/>
        <v>k0tcisv00ht11b1x5</v>
      </c>
      <c r="B89" t="s">
        <v>343</v>
      </c>
      <c r="C89">
        <v>0.14399999999999999</v>
      </c>
      <c r="D89">
        <f t="shared" si="3"/>
        <v>2.9999999999999996</v>
      </c>
    </row>
    <row r="90" spans="1:4" x14ac:dyDescent="0.35">
      <c r="A90" t="str">
        <f t="shared" si="2"/>
        <v>k0tcisv00ht11c1x5</v>
      </c>
      <c r="B90" t="s">
        <v>344</v>
      </c>
      <c r="C90">
        <v>0.14399999999999999</v>
      </c>
      <c r="D90">
        <f t="shared" si="3"/>
        <v>2.9999999999999996</v>
      </c>
    </row>
    <row r="91" spans="1:4" x14ac:dyDescent="0.35">
      <c r="A91" t="str">
        <f t="shared" si="2"/>
        <v>k0tcls0a2at11b1x5</v>
      </c>
      <c r="B91" t="s">
        <v>64</v>
      </c>
      <c r="C91">
        <v>0.28799999999999998</v>
      </c>
      <c r="D91">
        <f t="shared" si="3"/>
        <v>5.9999999999999991</v>
      </c>
    </row>
    <row r="92" spans="1:4" x14ac:dyDescent="0.35">
      <c r="A92" t="str">
        <f t="shared" si="2"/>
        <v>k0tcls0a2at11b2x5</v>
      </c>
      <c r="B92" t="s">
        <v>65</v>
      </c>
      <c r="C92">
        <v>0.28799999999999998</v>
      </c>
      <c r="D92">
        <f t="shared" si="3"/>
        <v>5.9999999999999991</v>
      </c>
    </row>
    <row r="93" spans="1:4" x14ac:dyDescent="0.35">
      <c r="A93" t="str">
        <f t="shared" si="2"/>
        <v>k0tcls0a2at11c1x5</v>
      </c>
      <c r="B93" t="s">
        <v>66</v>
      </c>
      <c r="C93">
        <v>0.28799999999999998</v>
      </c>
      <c r="D93">
        <f t="shared" si="3"/>
        <v>5.9999999999999991</v>
      </c>
    </row>
    <row r="94" spans="1:4" x14ac:dyDescent="0.35">
      <c r="A94" t="str">
        <f t="shared" si="2"/>
        <v>k0tcls0a2at11c2x5</v>
      </c>
      <c r="B94" t="s">
        <v>67</v>
      </c>
      <c r="C94">
        <v>0.28799999999999998</v>
      </c>
      <c r="D94">
        <f t="shared" si="3"/>
        <v>5.9999999999999991</v>
      </c>
    </row>
    <row r="95" spans="1:4" x14ac:dyDescent="0.35">
      <c r="A95" t="str">
        <f t="shared" si="2"/>
        <v>k0tcls0a2at11c4x5</v>
      </c>
      <c r="B95" t="s">
        <v>68</v>
      </c>
      <c r="C95">
        <v>0.432</v>
      </c>
      <c r="D95">
        <f t="shared" si="3"/>
        <v>9</v>
      </c>
    </row>
    <row r="96" spans="1:4" x14ac:dyDescent="0.35">
      <c r="A96" t="str">
        <f t="shared" si="2"/>
        <v>k0tcls0a2at11c6x5</v>
      </c>
      <c r="B96" t="s">
        <v>69</v>
      </c>
      <c r="C96">
        <v>0.52800000000000002</v>
      </c>
      <c r="D96">
        <f t="shared" si="3"/>
        <v>11</v>
      </c>
    </row>
    <row r="97" spans="1:4" x14ac:dyDescent="0.35">
      <c r="A97" t="str">
        <f t="shared" si="2"/>
        <v>k0tcls0a2at12c8x5</v>
      </c>
      <c r="B97" t="s">
        <v>70</v>
      </c>
      <c r="C97">
        <v>0.33600000000000002</v>
      </c>
      <c r="D97">
        <f t="shared" si="3"/>
        <v>7</v>
      </c>
    </row>
    <row r="98" spans="1:4" x14ac:dyDescent="0.35">
      <c r="A98" t="str">
        <f t="shared" si="2"/>
        <v>k0tcls0a2at12ccx5</v>
      </c>
      <c r="B98" t="s">
        <v>71</v>
      </c>
      <c r="C98">
        <v>0.432</v>
      </c>
      <c r="D98">
        <f t="shared" si="3"/>
        <v>9</v>
      </c>
    </row>
    <row r="99" spans="1:4" x14ac:dyDescent="0.35">
      <c r="A99" t="str">
        <f t="shared" si="2"/>
        <v>k0tfss000at12b1x5</v>
      </c>
      <c r="B99" t="s">
        <v>345</v>
      </c>
      <c r="C99">
        <v>0.72</v>
      </c>
      <c r="D99">
        <f t="shared" si="3"/>
        <v>15</v>
      </c>
    </row>
    <row r="100" spans="1:4" x14ac:dyDescent="0.35">
      <c r="A100" t="str">
        <f t="shared" si="2"/>
        <v>k0tfss000at12c1x5</v>
      </c>
      <c r="B100" t="s">
        <v>346</v>
      </c>
      <c r="C100">
        <v>0.72</v>
      </c>
      <c r="D100">
        <f t="shared" si="3"/>
        <v>15</v>
      </c>
    </row>
    <row r="101" spans="1:4" x14ac:dyDescent="0.35">
      <c r="A101" t="str">
        <f t="shared" si="2"/>
        <v>k0tfus000at12b1x5</v>
      </c>
      <c r="B101" t="s">
        <v>347</v>
      </c>
      <c r="C101">
        <v>0.432</v>
      </c>
      <c r="D101">
        <f t="shared" si="3"/>
        <v>9</v>
      </c>
    </row>
    <row r="102" spans="1:4" x14ac:dyDescent="0.35">
      <c r="A102" t="str">
        <f t="shared" si="2"/>
        <v>k0tfus000at12c1x5</v>
      </c>
      <c r="B102" t="s">
        <v>348</v>
      </c>
      <c r="C102">
        <v>0.432</v>
      </c>
      <c r="D102">
        <f t="shared" si="3"/>
        <v>9</v>
      </c>
    </row>
    <row r="103" spans="1:4" x14ac:dyDescent="0.35">
      <c r="A103" t="str">
        <f t="shared" si="2"/>
        <v>k0tfus000at12b1x4</v>
      </c>
      <c r="B103" t="s">
        <v>72</v>
      </c>
      <c r="C103">
        <v>0.48</v>
      </c>
      <c r="D103">
        <f t="shared" si="3"/>
        <v>10</v>
      </c>
    </row>
    <row r="104" spans="1:4" x14ac:dyDescent="0.35">
      <c r="A104" t="str">
        <f t="shared" si="2"/>
        <v>k0tfus000at12b1x5</v>
      </c>
      <c r="B104" t="s">
        <v>73</v>
      </c>
      <c r="C104">
        <v>0.52800000000000002</v>
      </c>
      <c r="D104">
        <f t="shared" si="3"/>
        <v>11</v>
      </c>
    </row>
    <row r="105" spans="1:4" x14ac:dyDescent="0.35">
      <c r="A105" t="str">
        <f t="shared" si="2"/>
        <v>k0tfus000at12b2x5</v>
      </c>
      <c r="B105" t="s">
        <v>74</v>
      </c>
      <c r="C105">
        <v>0.52800000000000002</v>
      </c>
      <c r="D105">
        <f t="shared" si="3"/>
        <v>11</v>
      </c>
    </row>
    <row r="106" spans="1:4" x14ac:dyDescent="0.35">
      <c r="A106" t="str">
        <f t="shared" si="2"/>
        <v>k0tfus000at12c1x4</v>
      </c>
      <c r="B106" t="s">
        <v>75</v>
      </c>
      <c r="C106">
        <v>0.48</v>
      </c>
      <c r="D106">
        <f t="shared" si="3"/>
        <v>10</v>
      </c>
    </row>
    <row r="107" spans="1:4" x14ac:dyDescent="0.35">
      <c r="A107" t="str">
        <f t="shared" si="2"/>
        <v>k0tfus000at12c1x5</v>
      </c>
      <c r="B107" t="s">
        <v>76</v>
      </c>
      <c r="C107">
        <v>0.52800000000000002</v>
      </c>
      <c r="D107">
        <f t="shared" si="3"/>
        <v>11</v>
      </c>
    </row>
    <row r="108" spans="1:4" x14ac:dyDescent="0.35">
      <c r="A108" t="str">
        <f t="shared" si="2"/>
        <v>k0tfus000at12c2x5</v>
      </c>
      <c r="B108" t="s">
        <v>77</v>
      </c>
      <c r="C108">
        <v>0.52800000000000002</v>
      </c>
      <c r="D108">
        <f t="shared" si="3"/>
        <v>11</v>
      </c>
    </row>
    <row r="109" spans="1:4" x14ac:dyDescent="0.35">
      <c r="A109" t="str">
        <f t="shared" si="2"/>
        <v>k0tfus000at12c4x5</v>
      </c>
      <c r="B109" t="s">
        <v>78</v>
      </c>
      <c r="C109">
        <v>0.624</v>
      </c>
      <c r="D109">
        <f t="shared" si="3"/>
        <v>13</v>
      </c>
    </row>
    <row r="110" spans="1:4" x14ac:dyDescent="0.35">
      <c r="A110" t="str">
        <f t="shared" si="2"/>
        <v>k0tfus000at12c8x5</v>
      </c>
      <c r="B110" t="s">
        <v>79</v>
      </c>
      <c r="C110">
        <v>1.056</v>
      </c>
      <c r="D110">
        <f t="shared" si="3"/>
        <v>22</v>
      </c>
    </row>
    <row r="111" spans="1:4" x14ac:dyDescent="0.35">
      <c r="A111" t="str">
        <f t="shared" si="2"/>
        <v>k0tfus200at12b1x4</v>
      </c>
      <c r="B111" t="s">
        <v>80</v>
      </c>
      <c r="C111">
        <v>0.86399999999999999</v>
      </c>
      <c r="D111">
        <f t="shared" si="3"/>
        <v>18</v>
      </c>
    </row>
    <row r="112" spans="1:4" x14ac:dyDescent="0.35">
      <c r="A112" t="str">
        <f t="shared" si="2"/>
        <v>k0tfus200at12b1x5</v>
      </c>
      <c r="B112" t="s">
        <v>81</v>
      </c>
      <c r="C112">
        <v>0.96</v>
      </c>
      <c r="D112">
        <f t="shared" si="3"/>
        <v>20</v>
      </c>
    </row>
    <row r="113" spans="1:4" x14ac:dyDescent="0.35">
      <c r="A113" t="str">
        <f t="shared" si="2"/>
        <v>k0tfus200at12b2x5</v>
      </c>
      <c r="B113" t="s">
        <v>82</v>
      </c>
      <c r="C113">
        <v>0.96</v>
      </c>
      <c r="D113">
        <f t="shared" si="3"/>
        <v>20</v>
      </c>
    </row>
    <row r="114" spans="1:4" x14ac:dyDescent="0.35">
      <c r="A114" t="str">
        <f t="shared" si="2"/>
        <v>k0tfus200at12c1x4</v>
      </c>
      <c r="B114" t="s">
        <v>83</v>
      </c>
      <c r="C114">
        <v>0.86399999999999999</v>
      </c>
      <c r="D114">
        <f t="shared" si="3"/>
        <v>18</v>
      </c>
    </row>
    <row r="115" spans="1:4" x14ac:dyDescent="0.35">
      <c r="A115" t="str">
        <f t="shared" si="2"/>
        <v>k0tfus200at12c1x5</v>
      </c>
      <c r="B115" t="s">
        <v>84</v>
      </c>
      <c r="C115">
        <v>0.96</v>
      </c>
      <c r="D115">
        <f t="shared" si="3"/>
        <v>20</v>
      </c>
    </row>
    <row r="116" spans="1:4" x14ac:dyDescent="0.35">
      <c r="A116" t="str">
        <f t="shared" si="2"/>
        <v>k0tfus200at12c2x5</v>
      </c>
      <c r="B116" t="s">
        <v>85</v>
      </c>
      <c r="C116">
        <v>0.96</v>
      </c>
      <c r="D116">
        <f t="shared" si="3"/>
        <v>20</v>
      </c>
    </row>
    <row r="117" spans="1:4" x14ac:dyDescent="0.35">
      <c r="A117" t="str">
        <f t="shared" si="2"/>
        <v>k0tfus400at14b1x4</v>
      </c>
      <c r="B117" t="s">
        <v>86</v>
      </c>
      <c r="C117">
        <v>0.81599999999999995</v>
      </c>
      <c r="D117">
        <f t="shared" si="3"/>
        <v>17</v>
      </c>
    </row>
    <row r="118" spans="1:4" x14ac:dyDescent="0.35">
      <c r="A118" t="str">
        <f t="shared" si="2"/>
        <v>k0tfus400at14b1x5</v>
      </c>
      <c r="B118" t="s">
        <v>87</v>
      </c>
      <c r="C118">
        <v>0.86399999999999999</v>
      </c>
      <c r="D118">
        <f t="shared" si="3"/>
        <v>18</v>
      </c>
    </row>
    <row r="119" spans="1:4" x14ac:dyDescent="0.35">
      <c r="A119" t="str">
        <f t="shared" si="2"/>
        <v>k0tfus400at14b2x5</v>
      </c>
      <c r="B119" t="s">
        <v>88</v>
      </c>
      <c r="C119">
        <v>0.91200000000000003</v>
      </c>
      <c r="D119">
        <f t="shared" si="3"/>
        <v>19</v>
      </c>
    </row>
    <row r="120" spans="1:4" x14ac:dyDescent="0.35">
      <c r="A120" t="str">
        <f t="shared" si="2"/>
        <v>k0tfus400at14c1x4</v>
      </c>
      <c r="B120" t="s">
        <v>89</v>
      </c>
      <c r="C120">
        <v>0.81599999999999995</v>
      </c>
      <c r="D120">
        <f t="shared" si="3"/>
        <v>17</v>
      </c>
    </row>
    <row r="121" spans="1:4" x14ac:dyDescent="0.35">
      <c r="A121" t="str">
        <f t="shared" si="2"/>
        <v>k0tfus400at14c1x5</v>
      </c>
      <c r="B121" t="s">
        <v>90</v>
      </c>
      <c r="C121">
        <v>0.86399999999999999</v>
      </c>
      <c r="D121">
        <f t="shared" si="3"/>
        <v>18</v>
      </c>
    </row>
    <row r="122" spans="1:4" x14ac:dyDescent="0.35">
      <c r="A122" t="str">
        <f t="shared" si="2"/>
        <v>k0tfus400at14c2x5</v>
      </c>
      <c r="B122" t="s">
        <v>91</v>
      </c>
      <c r="C122">
        <v>0.91200000000000003</v>
      </c>
      <c r="D122">
        <f t="shared" si="3"/>
        <v>19</v>
      </c>
    </row>
    <row r="123" spans="1:4" x14ac:dyDescent="0.35">
      <c r="A123" t="str">
        <f t="shared" si="2"/>
        <v>k0tfus000at12b1w5</v>
      </c>
      <c r="B123" t="s">
        <v>349</v>
      </c>
      <c r="C123">
        <v>0.52800000000000002</v>
      </c>
      <c r="D123">
        <f t="shared" si="3"/>
        <v>11</v>
      </c>
    </row>
    <row r="124" spans="1:4" x14ac:dyDescent="0.35">
      <c r="A124" t="str">
        <f t="shared" si="2"/>
        <v>k0tfus000at12b1x4</v>
      </c>
      <c r="B124" t="s">
        <v>350</v>
      </c>
      <c r="C124">
        <v>0.52800000000000002</v>
      </c>
      <c r="D124">
        <f t="shared" si="3"/>
        <v>11</v>
      </c>
    </row>
    <row r="125" spans="1:4" x14ac:dyDescent="0.35">
      <c r="A125" t="str">
        <f t="shared" si="2"/>
        <v>k0tfus000at12b1x5</v>
      </c>
      <c r="B125" t="s">
        <v>351</v>
      </c>
      <c r="C125">
        <v>0.52800000000000002</v>
      </c>
      <c r="D125">
        <f t="shared" si="3"/>
        <v>11</v>
      </c>
    </row>
    <row r="126" spans="1:4" x14ac:dyDescent="0.35">
      <c r="A126" t="str">
        <f t="shared" si="2"/>
        <v>k0tfus000at12b1y5</v>
      </c>
      <c r="B126" t="s">
        <v>352</v>
      </c>
      <c r="C126">
        <v>0.52800000000000002</v>
      </c>
      <c r="D126">
        <f t="shared" si="3"/>
        <v>11</v>
      </c>
    </row>
    <row r="127" spans="1:4" x14ac:dyDescent="0.35">
      <c r="A127" t="str">
        <f t="shared" si="2"/>
        <v>k0tfus000at12b2x5</v>
      </c>
      <c r="B127" t="s">
        <v>353</v>
      </c>
      <c r="C127">
        <v>0.57599999999999996</v>
      </c>
      <c r="D127">
        <f t="shared" si="3"/>
        <v>11.999999999999998</v>
      </c>
    </row>
    <row r="128" spans="1:4" x14ac:dyDescent="0.35">
      <c r="A128" t="str">
        <f t="shared" si="2"/>
        <v>k0tfus000at12c1w5</v>
      </c>
      <c r="B128" t="s">
        <v>354</v>
      </c>
      <c r="C128">
        <v>0.52800000000000002</v>
      </c>
      <c r="D128">
        <f t="shared" si="3"/>
        <v>11</v>
      </c>
    </row>
    <row r="129" spans="1:4" x14ac:dyDescent="0.35">
      <c r="A129" t="str">
        <f t="shared" si="2"/>
        <v>k0tfus000at12c1x4</v>
      </c>
      <c r="B129" t="s">
        <v>355</v>
      </c>
      <c r="C129">
        <v>0.52800000000000002</v>
      </c>
      <c r="D129">
        <f t="shared" si="3"/>
        <v>11</v>
      </c>
    </row>
    <row r="130" spans="1:4" x14ac:dyDescent="0.35">
      <c r="A130" t="str">
        <f t="shared" si="2"/>
        <v>k0tfus000at12c1x5</v>
      </c>
      <c r="B130" t="s">
        <v>356</v>
      </c>
      <c r="C130">
        <v>0.52800000000000002</v>
      </c>
      <c r="D130">
        <f t="shared" si="3"/>
        <v>11</v>
      </c>
    </row>
    <row r="131" spans="1:4" x14ac:dyDescent="0.35">
      <c r="A131" t="str">
        <f t="shared" ref="A131:A194" si="4">REPLACE(B131,6,1,"s")</f>
        <v>k0tfus000at12c1x6</v>
      </c>
      <c r="B131" t="s">
        <v>357</v>
      </c>
      <c r="C131">
        <v>0.57599999999999996</v>
      </c>
      <c r="D131">
        <f t="shared" ref="D131:D194" si="5">C131/0.048</f>
        <v>11.999999999999998</v>
      </c>
    </row>
    <row r="132" spans="1:4" x14ac:dyDescent="0.35">
      <c r="A132" t="str">
        <f t="shared" si="4"/>
        <v>k0tfus000at12c1y5</v>
      </c>
      <c r="B132" t="s">
        <v>358</v>
      </c>
      <c r="C132">
        <v>0.52800000000000002</v>
      </c>
      <c r="D132">
        <f t="shared" si="5"/>
        <v>11</v>
      </c>
    </row>
    <row r="133" spans="1:4" x14ac:dyDescent="0.35">
      <c r="A133" t="str">
        <f t="shared" si="4"/>
        <v>k0tfus000at12c2x5</v>
      </c>
      <c r="B133" t="s">
        <v>359</v>
      </c>
      <c r="C133">
        <v>0.57599999999999996</v>
      </c>
      <c r="D133">
        <f t="shared" si="5"/>
        <v>11.999999999999998</v>
      </c>
    </row>
    <row r="134" spans="1:4" x14ac:dyDescent="0.35">
      <c r="A134" t="str">
        <f t="shared" si="4"/>
        <v>k0tfus000at12c4x5</v>
      </c>
      <c r="B134" t="s">
        <v>360</v>
      </c>
      <c r="C134">
        <v>0.624</v>
      </c>
      <c r="D134">
        <f t="shared" si="5"/>
        <v>13</v>
      </c>
    </row>
    <row r="135" spans="1:4" x14ac:dyDescent="0.35">
      <c r="A135" t="str">
        <f t="shared" si="4"/>
        <v>k0tfus000at12c8x5</v>
      </c>
      <c r="B135" t="s">
        <v>361</v>
      </c>
      <c r="C135">
        <v>1.1040000000000001</v>
      </c>
      <c r="D135">
        <f t="shared" si="5"/>
        <v>23</v>
      </c>
    </row>
    <row r="136" spans="1:4" x14ac:dyDescent="0.35">
      <c r="A136" t="str">
        <f t="shared" si="4"/>
        <v>k0tfus200at12b1w5</v>
      </c>
      <c r="B136" t="s">
        <v>362</v>
      </c>
      <c r="C136">
        <v>1.008</v>
      </c>
      <c r="D136">
        <f t="shared" si="5"/>
        <v>21</v>
      </c>
    </row>
    <row r="137" spans="1:4" x14ac:dyDescent="0.35">
      <c r="A137" t="str">
        <f t="shared" si="4"/>
        <v>k0tfus200at12b1x4</v>
      </c>
      <c r="B137" t="s">
        <v>363</v>
      </c>
      <c r="C137">
        <v>1.008</v>
      </c>
      <c r="D137">
        <f t="shared" si="5"/>
        <v>21</v>
      </c>
    </row>
    <row r="138" spans="1:4" x14ac:dyDescent="0.35">
      <c r="A138" t="str">
        <f t="shared" si="4"/>
        <v>k0tfus200at12b1x5</v>
      </c>
      <c r="B138" t="s">
        <v>364</v>
      </c>
      <c r="C138">
        <v>1.056</v>
      </c>
      <c r="D138">
        <f t="shared" si="5"/>
        <v>22</v>
      </c>
    </row>
    <row r="139" spans="1:4" x14ac:dyDescent="0.35">
      <c r="A139" t="str">
        <f t="shared" si="4"/>
        <v>k0tfus200at12b1y5</v>
      </c>
      <c r="B139" t="s">
        <v>365</v>
      </c>
      <c r="C139">
        <v>1.056</v>
      </c>
      <c r="D139">
        <f t="shared" si="5"/>
        <v>22</v>
      </c>
    </row>
    <row r="140" spans="1:4" x14ac:dyDescent="0.35">
      <c r="A140" t="str">
        <f t="shared" si="4"/>
        <v>k0tfus200at12b2x5</v>
      </c>
      <c r="B140" t="s">
        <v>366</v>
      </c>
      <c r="C140">
        <v>1.1040000000000001</v>
      </c>
      <c r="D140">
        <f t="shared" si="5"/>
        <v>23</v>
      </c>
    </row>
    <row r="141" spans="1:4" x14ac:dyDescent="0.35">
      <c r="A141" t="str">
        <f t="shared" si="4"/>
        <v>k0tfus200at12c1w5</v>
      </c>
      <c r="B141" t="s">
        <v>367</v>
      </c>
      <c r="C141">
        <v>1.008</v>
      </c>
      <c r="D141">
        <f t="shared" si="5"/>
        <v>21</v>
      </c>
    </row>
    <row r="142" spans="1:4" x14ac:dyDescent="0.35">
      <c r="A142" t="str">
        <f t="shared" si="4"/>
        <v>k0tfus200at12c1x4</v>
      </c>
      <c r="B142" t="s">
        <v>368</v>
      </c>
      <c r="C142">
        <v>1.008</v>
      </c>
      <c r="D142">
        <f t="shared" si="5"/>
        <v>21</v>
      </c>
    </row>
    <row r="143" spans="1:4" x14ac:dyDescent="0.35">
      <c r="A143" t="str">
        <f t="shared" si="4"/>
        <v>k0tfus200at12c1x5</v>
      </c>
      <c r="B143" t="s">
        <v>369</v>
      </c>
      <c r="C143">
        <v>1.056</v>
      </c>
      <c r="D143">
        <f t="shared" si="5"/>
        <v>22</v>
      </c>
    </row>
    <row r="144" spans="1:4" x14ac:dyDescent="0.35">
      <c r="A144" t="str">
        <f t="shared" si="4"/>
        <v>k0tfus200at12c1x6</v>
      </c>
      <c r="B144" t="s">
        <v>370</v>
      </c>
      <c r="C144">
        <v>1.056</v>
      </c>
      <c r="D144">
        <f t="shared" si="5"/>
        <v>22</v>
      </c>
    </row>
    <row r="145" spans="1:4" x14ac:dyDescent="0.35">
      <c r="A145" t="str">
        <f t="shared" si="4"/>
        <v>k0tfus200at12c1y5</v>
      </c>
      <c r="B145" t="s">
        <v>371</v>
      </c>
      <c r="C145">
        <v>1.056</v>
      </c>
      <c r="D145">
        <f t="shared" si="5"/>
        <v>22</v>
      </c>
    </row>
    <row r="146" spans="1:4" x14ac:dyDescent="0.35">
      <c r="A146" t="str">
        <f t="shared" si="4"/>
        <v>k0tfus200at12c2x5</v>
      </c>
      <c r="B146" t="s">
        <v>372</v>
      </c>
      <c r="C146">
        <v>1.1040000000000001</v>
      </c>
      <c r="D146">
        <f t="shared" si="5"/>
        <v>23</v>
      </c>
    </row>
    <row r="147" spans="1:4" x14ac:dyDescent="0.35">
      <c r="A147" t="str">
        <f t="shared" si="4"/>
        <v>k0tfus400at14b1w5</v>
      </c>
      <c r="B147" t="s">
        <v>373</v>
      </c>
      <c r="C147">
        <v>1.008</v>
      </c>
      <c r="D147">
        <f t="shared" si="5"/>
        <v>21</v>
      </c>
    </row>
    <row r="148" spans="1:4" x14ac:dyDescent="0.35">
      <c r="A148" t="str">
        <f t="shared" si="4"/>
        <v>k0tfus400at14b1x4</v>
      </c>
      <c r="B148" t="s">
        <v>374</v>
      </c>
      <c r="C148">
        <v>0.91200000000000003</v>
      </c>
      <c r="D148">
        <f t="shared" si="5"/>
        <v>19</v>
      </c>
    </row>
    <row r="149" spans="1:4" x14ac:dyDescent="0.35">
      <c r="A149" t="str">
        <f t="shared" si="4"/>
        <v>k0tfus400at14b1x5</v>
      </c>
      <c r="B149" t="s">
        <v>375</v>
      </c>
      <c r="C149">
        <v>0.96</v>
      </c>
      <c r="D149">
        <f t="shared" si="5"/>
        <v>20</v>
      </c>
    </row>
    <row r="150" spans="1:4" x14ac:dyDescent="0.35">
      <c r="A150" t="str">
        <f t="shared" si="4"/>
        <v>k0tfus400at14b1y5</v>
      </c>
      <c r="B150" t="s">
        <v>376</v>
      </c>
      <c r="C150">
        <v>0.96</v>
      </c>
      <c r="D150">
        <f t="shared" si="5"/>
        <v>20</v>
      </c>
    </row>
    <row r="151" spans="1:4" x14ac:dyDescent="0.35">
      <c r="A151" t="str">
        <f t="shared" si="4"/>
        <v>k0tfus400at14b2x5</v>
      </c>
      <c r="B151" t="s">
        <v>377</v>
      </c>
      <c r="C151">
        <v>1.008</v>
      </c>
      <c r="D151">
        <f t="shared" si="5"/>
        <v>21</v>
      </c>
    </row>
    <row r="152" spans="1:4" x14ac:dyDescent="0.35">
      <c r="A152" t="str">
        <f t="shared" si="4"/>
        <v>k0tfus400at14c1w5</v>
      </c>
      <c r="B152" t="s">
        <v>378</v>
      </c>
      <c r="C152">
        <v>1.008</v>
      </c>
      <c r="D152">
        <f t="shared" si="5"/>
        <v>21</v>
      </c>
    </row>
    <row r="153" spans="1:4" x14ac:dyDescent="0.35">
      <c r="A153" t="str">
        <f t="shared" si="4"/>
        <v>k0tfus400at14c1x4</v>
      </c>
      <c r="B153" t="s">
        <v>379</v>
      </c>
      <c r="C153">
        <v>0.91200000000000003</v>
      </c>
      <c r="D153">
        <f t="shared" si="5"/>
        <v>19</v>
      </c>
    </row>
    <row r="154" spans="1:4" x14ac:dyDescent="0.35">
      <c r="A154" t="str">
        <f t="shared" si="4"/>
        <v>k0tfus400at14c1x5</v>
      </c>
      <c r="B154" t="s">
        <v>380</v>
      </c>
      <c r="C154">
        <v>0.96</v>
      </c>
      <c r="D154">
        <f t="shared" si="5"/>
        <v>20</v>
      </c>
    </row>
    <row r="155" spans="1:4" x14ac:dyDescent="0.35">
      <c r="A155" t="str">
        <f t="shared" si="4"/>
        <v>k0tfus400at14c1x6</v>
      </c>
      <c r="B155" t="s">
        <v>381</v>
      </c>
      <c r="C155">
        <v>1.008</v>
      </c>
      <c r="D155">
        <f t="shared" si="5"/>
        <v>21</v>
      </c>
    </row>
    <row r="156" spans="1:4" x14ac:dyDescent="0.35">
      <c r="A156" t="str">
        <f t="shared" si="4"/>
        <v>k0tfus400at14c1y5</v>
      </c>
      <c r="B156" t="s">
        <v>382</v>
      </c>
      <c r="C156">
        <v>0.96</v>
      </c>
      <c r="D156">
        <f t="shared" si="5"/>
        <v>20</v>
      </c>
    </row>
    <row r="157" spans="1:4" x14ac:dyDescent="0.35">
      <c r="A157" t="str">
        <f t="shared" si="4"/>
        <v>k0tfus400at14c2x5</v>
      </c>
      <c r="B157" t="s">
        <v>383</v>
      </c>
      <c r="C157">
        <v>1.008</v>
      </c>
      <c r="D157">
        <f t="shared" si="5"/>
        <v>21</v>
      </c>
    </row>
    <row r="158" spans="1:4" x14ac:dyDescent="0.35">
      <c r="A158" t="str">
        <f t="shared" si="4"/>
        <v>k0tfvs003at12b1x5</v>
      </c>
      <c r="B158" t="s">
        <v>384</v>
      </c>
      <c r="C158">
        <v>0.57599999999999996</v>
      </c>
      <c r="D158">
        <f t="shared" si="5"/>
        <v>11.999999999999998</v>
      </c>
    </row>
    <row r="159" spans="1:4" x14ac:dyDescent="0.35">
      <c r="A159" t="str">
        <f t="shared" si="4"/>
        <v>k0tfvs003at12c1x5</v>
      </c>
      <c r="B159" t="s">
        <v>385</v>
      </c>
      <c r="C159">
        <v>0.57599999999999996</v>
      </c>
      <c r="D159">
        <f t="shared" si="5"/>
        <v>11.999999999999998</v>
      </c>
    </row>
    <row r="160" spans="1:4" x14ac:dyDescent="0.35">
      <c r="A160" t="str">
        <f t="shared" si="4"/>
        <v>k0tfvs003at12b1x4</v>
      </c>
      <c r="B160" t="s">
        <v>92</v>
      </c>
      <c r="C160">
        <v>0.57599999999999996</v>
      </c>
      <c r="D160">
        <f t="shared" si="5"/>
        <v>11.999999999999998</v>
      </c>
    </row>
    <row r="161" spans="1:4" x14ac:dyDescent="0.35">
      <c r="A161" t="str">
        <f t="shared" si="4"/>
        <v>k0tfvs003at12b1x5</v>
      </c>
      <c r="B161" t="s">
        <v>93</v>
      </c>
      <c r="C161">
        <v>0.624</v>
      </c>
      <c r="D161">
        <f t="shared" si="5"/>
        <v>13</v>
      </c>
    </row>
    <row r="162" spans="1:4" x14ac:dyDescent="0.35">
      <c r="A162" t="str">
        <f t="shared" si="4"/>
        <v>k0tfvs003at12b2x5</v>
      </c>
      <c r="B162" t="s">
        <v>94</v>
      </c>
      <c r="C162">
        <v>0.624</v>
      </c>
      <c r="D162">
        <f t="shared" si="5"/>
        <v>13</v>
      </c>
    </row>
    <row r="163" spans="1:4" x14ac:dyDescent="0.35">
      <c r="A163" t="str">
        <f t="shared" si="4"/>
        <v>k0tfvs003at12c1x4</v>
      </c>
      <c r="B163" t="s">
        <v>95</v>
      </c>
      <c r="C163">
        <v>0.57599999999999996</v>
      </c>
      <c r="D163">
        <f t="shared" si="5"/>
        <v>11.999999999999998</v>
      </c>
    </row>
    <row r="164" spans="1:4" x14ac:dyDescent="0.35">
      <c r="A164" t="str">
        <f t="shared" si="4"/>
        <v>k0tfvs003at12c1x5</v>
      </c>
      <c r="B164" t="s">
        <v>96</v>
      </c>
      <c r="C164">
        <v>0.624</v>
      </c>
      <c r="D164">
        <f t="shared" si="5"/>
        <v>13</v>
      </c>
    </row>
    <row r="165" spans="1:4" x14ac:dyDescent="0.35">
      <c r="A165" t="str">
        <f t="shared" si="4"/>
        <v>k0tfvs003at12c2x5</v>
      </c>
      <c r="B165" t="s">
        <v>97</v>
      </c>
      <c r="C165">
        <v>0.624</v>
      </c>
      <c r="D165">
        <f t="shared" si="5"/>
        <v>13</v>
      </c>
    </row>
    <row r="166" spans="1:4" x14ac:dyDescent="0.35">
      <c r="A166" t="str">
        <f t="shared" si="4"/>
        <v>k0tfvs003at12c4x5</v>
      </c>
      <c r="B166" t="s">
        <v>98</v>
      </c>
      <c r="C166">
        <v>0.76800000000000002</v>
      </c>
      <c r="D166">
        <f t="shared" si="5"/>
        <v>16</v>
      </c>
    </row>
    <row r="167" spans="1:4" x14ac:dyDescent="0.35">
      <c r="A167" t="str">
        <f t="shared" si="4"/>
        <v>k0tfvs00bat12b1x4</v>
      </c>
      <c r="B167" t="s">
        <v>386</v>
      </c>
      <c r="C167">
        <v>0.624</v>
      </c>
      <c r="D167">
        <f t="shared" si="5"/>
        <v>13</v>
      </c>
    </row>
    <row r="168" spans="1:4" x14ac:dyDescent="0.35">
      <c r="A168" t="str">
        <f t="shared" si="4"/>
        <v>k0tfvs00bat12b1x5</v>
      </c>
      <c r="B168" t="s">
        <v>99</v>
      </c>
      <c r="C168">
        <v>0.72</v>
      </c>
      <c r="D168">
        <f t="shared" si="5"/>
        <v>15</v>
      </c>
    </row>
    <row r="169" spans="1:4" x14ac:dyDescent="0.35">
      <c r="A169" t="str">
        <f t="shared" si="4"/>
        <v>k0tfvs00bat12b2x5</v>
      </c>
      <c r="B169" t="s">
        <v>100</v>
      </c>
      <c r="C169">
        <v>0.72</v>
      </c>
      <c r="D169">
        <f t="shared" si="5"/>
        <v>15</v>
      </c>
    </row>
    <row r="170" spans="1:4" x14ac:dyDescent="0.35">
      <c r="A170" t="str">
        <f t="shared" si="4"/>
        <v>k0tfvs00bat12c1x4</v>
      </c>
      <c r="B170" t="s">
        <v>387</v>
      </c>
      <c r="C170">
        <v>0.624</v>
      </c>
      <c r="D170">
        <f t="shared" si="5"/>
        <v>13</v>
      </c>
    </row>
    <row r="171" spans="1:4" x14ac:dyDescent="0.35">
      <c r="A171" t="str">
        <f t="shared" si="4"/>
        <v>k0tfvs00bat12c1x5</v>
      </c>
      <c r="B171" t="s">
        <v>101</v>
      </c>
      <c r="C171">
        <v>0.72</v>
      </c>
      <c r="D171">
        <f t="shared" si="5"/>
        <v>15</v>
      </c>
    </row>
    <row r="172" spans="1:4" x14ac:dyDescent="0.35">
      <c r="A172" t="str">
        <f t="shared" si="4"/>
        <v>k0tfvs00bat12c2x5</v>
      </c>
      <c r="B172" t="s">
        <v>102</v>
      </c>
      <c r="C172">
        <v>0.72</v>
      </c>
      <c r="D172">
        <f t="shared" si="5"/>
        <v>15</v>
      </c>
    </row>
    <row r="173" spans="1:4" x14ac:dyDescent="0.35">
      <c r="A173" t="str">
        <f t="shared" si="4"/>
        <v>k0tfvs08bat12b1x4</v>
      </c>
      <c r="B173" t="s">
        <v>388</v>
      </c>
      <c r="C173">
        <v>0.624</v>
      </c>
      <c r="D173">
        <f t="shared" si="5"/>
        <v>13</v>
      </c>
    </row>
    <row r="174" spans="1:4" x14ac:dyDescent="0.35">
      <c r="A174" t="str">
        <f t="shared" si="4"/>
        <v>k0tfvs08bat12b1x5</v>
      </c>
      <c r="B174" t="s">
        <v>103</v>
      </c>
      <c r="C174">
        <v>0.72</v>
      </c>
      <c r="D174">
        <f t="shared" si="5"/>
        <v>15</v>
      </c>
    </row>
    <row r="175" spans="1:4" x14ac:dyDescent="0.35">
      <c r="A175" t="str">
        <f t="shared" si="4"/>
        <v>k0tfvs08bat12b2x5</v>
      </c>
      <c r="B175" t="s">
        <v>104</v>
      </c>
      <c r="C175">
        <v>0.72</v>
      </c>
      <c r="D175">
        <f t="shared" si="5"/>
        <v>15</v>
      </c>
    </row>
    <row r="176" spans="1:4" x14ac:dyDescent="0.35">
      <c r="A176" t="str">
        <f t="shared" si="4"/>
        <v>k0tfvs08bat12c1x4</v>
      </c>
      <c r="B176" t="s">
        <v>389</v>
      </c>
      <c r="C176">
        <v>0.624</v>
      </c>
      <c r="D176">
        <f t="shared" si="5"/>
        <v>13</v>
      </c>
    </row>
    <row r="177" spans="1:4" x14ac:dyDescent="0.35">
      <c r="A177" t="str">
        <f t="shared" si="4"/>
        <v>k0tfvs08bat12c1x5</v>
      </c>
      <c r="B177" t="s">
        <v>105</v>
      </c>
      <c r="C177">
        <v>0.72</v>
      </c>
      <c r="D177">
        <f t="shared" si="5"/>
        <v>15</v>
      </c>
    </row>
    <row r="178" spans="1:4" x14ac:dyDescent="0.35">
      <c r="A178" t="str">
        <f t="shared" si="4"/>
        <v>k0tfvs08bat12c2x5</v>
      </c>
      <c r="B178" t="s">
        <v>106</v>
      </c>
      <c r="C178">
        <v>0.72</v>
      </c>
      <c r="D178">
        <f t="shared" si="5"/>
        <v>15</v>
      </c>
    </row>
    <row r="179" spans="1:4" x14ac:dyDescent="0.35">
      <c r="A179" t="str">
        <f t="shared" si="4"/>
        <v>k0tfvs203at12b1x4</v>
      </c>
      <c r="B179" t="s">
        <v>107</v>
      </c>
      <c r="C179">
        <v>1.056</v>
      </c>
      <c r="D179">
        <f t="shared" si="5"/>
        <v>22</v>
      </c>
    </row>
    <row r="180" spans="1:4" x14ac:dyDescent="0.35">
      <c r="A180" t="str">
        <f t="shared" si="4"/>
        <v>k0tfvs203at12b1x5</v>
      </c>
      <c r="B180" t="s">
        <v>108</v>
      </c>
      <c r="C180">
        <v>1.1040000000000001</v>
      </c>
      <c r="D180">
        <f t="shared" si="5"/>
        <v>23</v>
      </c>
    </row>
    <row r="181" spans="1:4" x14ac:dyDescent="0.35">
      <c r="A181" t="str">
        <f t="shared" si="4"/>
        <v>k0tfvs203at12b2x5</v>
      </c>
      <c r="B181" t="s">
        <v>109</v>
      </c>
      <c r="C181">
        <v>1.1519999999999999</v>
      </c>
      <c r="D181">
        <f t="shared" si="5"/>
        <v>23.999999999999996</v>
      </c>
    </row>
    <row r="182" spans="1:4" x14ac:dyDescent="0.35">
      <c r="A182" t="str">
        <f t="shared" si="4"/>
        <v>k0tfvs203at12c1x4</v>
      </c>
      <c r="B182" t="s">
        <v>110</v>
      </c>
      <c r="C182">
        <v>1.056</v>
      </c>
      <c r="D182">
        <f t="shared" si="5"/>
        <v>22</v>
      </c>
    </row>
    <row r="183" spans="1:4" x14ac:dyDescent="0.35">
      <c r="A183" t="str">
        <f t="shared" si="4"/>
        <v>k0tfvs203at12c1x5</v>
      </c>
      <c r="B183" t="s">
        <v>111</v>
      </c>
      <c r="C183">
        <v>1.1040000000000001</v>
      </c>
      <c r="D183">
        <f t="shared" si="5"/>
        <v>23</v>
      </c>
    </row>
    <row r="184" spans="1:4" x14ac:dyDescent="0.35">
      <c r="A184" t="str">
        <f t="shared" si="4"/>
        <v>k0tfvs203at12c2x5</v>
      </c>
      <c r="B184" t="s">
        <v>112</v>
      </c>
      <c r="C184">
        <v>1.1519999999999999</v>
      </c>
      <c r="D184">
        <f t="shared" si="5"/>
        <v>23.999999999999996</v>
      </c>
    </row>
    <row r="185" spans="1:4" x14ac:dyDescent="0.35">
      <c r="A185" t="str">
        <f t="shared" si="4"/>
        <v>k0tfvs403at14b1x4</v>
      </c>
      <c r="B185" t="s">
        <v>113</v>
      </c>
      <c r="C185">
        <v>1.008</v>
      </c>
      <c r="D185">
        <f t="shared" si="5"/>
        <v>21</v>
      </c>
    </row>
    <row r="186" spans="1:4" x14ac:dyDescent="0.35">
      <c r="A186" t="str">
        <f t="shared" si="4"/>
        <v>k0tfvs403at14b1x5</v>
      </c>
      <c r="B186" t="s">
        <v>114</v>
      </c>
      <c r="C186">
        <v>1.1040000000000001</v>
      </c>
      <c r="D186">
        <f t="shared" si="5"/>
        <v>23</v>
      </c>
    </row>
    <row r="187" spans="1:4" x14ac:dyDescent="0.35">
      <c r="A187" t="str">
        <f t="shared" si="4"/>
        <v>k0tfvs403at14b2x5</v>
      </c>
      <c r="B187" t="s">
        <v>115</v>
      </c>
      <c r="C187">
        <v>1.1040000000000001</v>
      </c>
      <c r="D187">
        <f t="shared" si="5"/>
        <v>23</v>
      </c>
    </row>
    <row r="188" spans="1:4" x14ac:dyDescent="0.35">
      <c r="A188" t="str">
        <f t="shared" si="4"/>
        <v>k0tfvs403at14c1x4</v>
      </c>
      <c r="B188" t="s">
        <v>116</v>
      </c>
      <c r="C188">
        <v>1.008</v>
      </c>
      <c r="D188">
        <f t="shared" si="5"/>
        <v>21</v>
      </c>
    </row>
    <row r="189" spans="1:4" x14ac:dyDescent="0.35">
      <c r="A189" t="str">
        <f t="shared" si="4"/>
        <v>k0tfvs403at14c1x5</v>
      </c>
      <c r="B189" t="s">
        <v>117</v>
      </c>
      <c r="C189">
        <v>1.1040000000000001</v>
      </c>
      <c r="D189">
        <f t="shared" si="5"/>
        <v>23</v>
      </c>
    </row>
    <row r="190" spans="1:4" x14ac:dyDescent="0.35">
      <c r="A190" t="str">
        <f t="shared" si="4"/>
        <v>k0tfvs403at14c2x5</v>
      </c>
      <c r="B190" t="s">
        <v>118</v>
      </c>
      <c r="C190">
        <v>1.1040000000000001</v>
      </c>
      <c r="D190">
        <f t="shared" si="5"/>
        <v>23</v>
      </c>
    </row>
    <row r="191" spans="1:4" x14ac:dyDescent="0.35">
      <c r="A191" t="str">
        <f t="shared" si="4"/>
        <v>k0tfvs003at12b1w5</v>
      </c>
      <c r="B191" t="s">
        <v>390</v>
      </c>
      <c r="C191">
        <v>0.624</v>
      </c>
      <c r="D191">
        <f t="shared" si="5"/>
        <v>13</v>
      </c>
    </row>
    <row r="192" spans="1:4" x14ac:dyDescent="0.35">
      <c r="A192" t="str">
        <f t="shared" si="4"/>
        <v>k0tfvs003at12b1x4</v>
      </c>
      <c r="B192" t="s">
        <v>391</v>
      </c>
      <c r="C192">
        <v>0.57599999999999996</v>
      </c>
      <c r="D192">
        <f t="shared" si="5"/>
        <v>11.999999999999998</v>
      </c>
    </row>
    <row r="193" spans="1:4" x14ac:dyDescent="0.35">
      <c r="A193" t="str">
        <f t="shared" si="4"/>
        <v>k0tfvs003at12b1x5</v>
      </c>
      <c r="B193" t="s">
        <v>392</v>
      </c>
      <c r="C193">
        <v>0.624</v>
      </c>
      <c r="D193">
        <f t="shared" si="5"/>
        <v>13</v>
      </c>
    </row>
    <row r="194" spans="1:4" x14ac:dyDescent="0.35">
      <c r="A194" t="str">
        <f t="shared" si="4"/>
        <v>k0tfvs003at12b2x5</v>
      </c>
      <c r="B194" t="s">
        <v>393</v>
      </c>
      <c r="C194">
        <v>0.624</v>
      </c>
      <c r="D194">
        <f t="shared" si="5"/>
        <v>13</v>
      </c>
    </row>
    <row r="195" spans="1:4" x14ac:dyDescent="0.35">
      <c r="A195" t="str">
        <f t="shared" ref="A195:A258" si="6">REPLACE(B195,6,1,"s")</f>
        <v>k0tfvs003at12c1w5</v>
      </c>
      <c r="B195" t="s">
        <v>394</v>
      </c>
      <c r="C195">
        <v>0.624</v>
      </c>
      <c r="D195">
        <f t="shared" ref="D195:D258" si="7">C195/0.048</f>
        <v>13</v>
      </c>
    </row>
    <row r="196" spans="1:4" x14ac:dyDescent="0.35">
      <c r="A196" t="str">
        <f t="shared" si="6"/>
        <v>k0tfvs003at12c1x4</v>
      </c>
      <c r="B196" t="s">
        <v>395</v>
      </c>
      <c r="C196">
        <v>0.57599999999999996</v>
      </c>
      <c r="D196">
        <f t="shared" si="7"/>
        <v>11.999999999999998</v>
      </c>
    </row>
    <row r="197" spans="1:4" x14ac:dyDescent="0.35">
      <c r="A197" t="str">
        <f t="shared" si="6"/>
        <v>k0tfvs003at12c1x5</v>
      </c>
      <c r="B197" t="s">
        <v>396</v>
      </c>
      <c r="C197">
        <v>0.624</v>
      </c>
      <c r="D197">
        <f t="shared" si="7"/>
        <v>13</v>
      </c>
    </row>
    <row r="198" spans="1:4" x14ac:dyDescent="0.35">
      <c r="A198" t="str">
        <f t="shared" si="6"/>
        <v>k0tfvs003at12c1x6</v>
      </c>
      <c r="B198" t="s">
        <v>397</v>
      </c>
      <c r="C198">
        <v>0.624</v>
      </c>
      <c r="D198">
        <f t="shared" si="7"/>
        <v>13</v>
      </c>
    </row>
    <row r="199" spans="1:4" x14ac:dyDescent="0.35">
      <c r="A199" t="str">
        <f t="shared" si="6"/>
        <v>k0tfvs003at12c2x5</v>
      </c>
      <c r="B199" t="s">
        <v>398</v>
      </c>
      <c r="C199">
        <v>0.624</v>
      </c>
      <c r="D199">
        <f t="shared" si="7"/>
        <v>13</v>
      </c>
    </row>
    <row r="200" spans="1:4" x14ac:dyDescent="0.35">
      <c r="A200" t="str">
        <f t="shared" si="6"/>
        <v>k0tfvs003at12c4x5</v>
      </c>
      <c r="B200" t="s">
        <v>399</v>
      </c>
      <c r="C200">
        <v>0.76800000000000002</v>
      </c>
      <c r="D200">
        <f t="shared" si="7"/>
        <v>16</v>
      </c>
    </row>
    <row r="201" spans="1:4" x14ac:dyDescent="0.35">
      <c r="A201" t="str">
        <f t="shared" si="6"/>
        <v>k0tfvs00bat12b1w5</v>
      </c>
      <c r="B201" t="s">
        <v>400</v>
      </c>
      <c r="C201">
        <v>0.81599999999999995</v>
      </c>
      <c r="D201">
        <f t="shared" si="7"/>
        <v>17</v>
      </c>
    </row>
    <row r="202" spans="1:4" x14ac:dyDescent="0.35">
      <c r="A202" t="str">
        <f t="shared" si="6"/>
        <v>k0tfvs00bat12b1x4</v>
      </c>
      <c r="B202" t="s">
        <v>401</v>
      </c>
      <c r="C202">
        <v>0.72</v>
      </c>
      <c r="D202">
        <f t="shared" si="7"/>
        <v>15</v>
      </c>
    </row>
    <row r="203" spans="1:4" x14ac:dyDescent="0.35">
      <c r="A203" t="str">
        <f t="shared" si="6"/>
        <v>k0tfvs00bat12b1x5</v>
      </c>
      <c r="B203" t="s">
        <v>402</v>
      </c>
      <c r="C203">
        <v>0.76800000000000002</v>
      </c>
      <c r="D203">
        <f t="shared" si="7"/>
        <v>16</v>
      </c>
    </row>
    <row r="204" spans="1:4" x14ac:dyDescent="0.35">
      <c r="A204" t="str">
        <f t="shared" si="6"/>
        <v>k0tfvs00bat12b1y5</v>
      </c>
      <c r="B204" t="s">
        <v>403</v>
      </c>
      <c r="C204">
        <v>0.76800000000000002</v>
      </c>
      <c r="D204">
        <f t="shared" si="7"/>
        <v>16</v>
      </c>
    </row>
    <row r="205" spans="1:4" x14ac:dyDescent="0.35">
      <c r="A205" t="str">
        <f t="shared" si="6"/>
        <v>k0tfvs00bat12b2x5</v>
      </c>
      <c r="B205" t="s">
        <v>404</v>
      </c>
      <c r="C205">
        <v>0.76800000000000002</v>
      </c>
      <c r="D205">
        <f t="shared" si="7"/>
        <v>16</v>
      </c>
    </row>
    <row r="206" spans="1:4" x14ac:dyDescent="0.35">
      <c r="A206" t="str">
        <f t="shared" si="6"/>
        <v>k0tfvs00bat12c1w5</v>
      </c>
      <c r="B206" t="s">
        <v>405</v>
      </c>
      <c r="C206">
        <v>0.81599999999999995</v>
      </c>
      <c r="D206">
        <f t="shared" si="7"/>
        <v>17</v>
      </c>
    </row>
    <row r="207" spans="1:4" x14ac:dyDescent="0.35">
      <c r="A207" t="str">
        <f t="shared" si="6"/>
        <v>k0tfvs00bat12c1x4</v>
      </c>
      <c r="B207" t="s">
        <v>406</v>
      </c>
      <c r="C207">
        <v>0.72</v>
      </c>
      <c r="D207">
        <f t="shared" si="7"/>
        <v>15</v>
      </c>
    </row>
    <row r="208" spans="1:4" x14ac:dyDescent="0.35">
      <c r="A208" t="str">
        <f t="shared" si="6"/>
        <v>k0tfvs00bat12c1x5</v>
      </c>
      <c r="B208" t="s">
        <v>407</v>
      </c>
      <c r="C208">
        <v>0.76800000000000002</v>
      </c>
      <c r="D208">
        <f t="shared" si="7"/>
        <v>16</v>
      </c>
    </row>
    <row r="209" spans="1:4" x14ac:dyDescent="0.35">
      <c r="A209" t="str">
        <f t="shared" si="6"/>
        <v>k0tfvs00bat12c1x6</v>
      </c>
      <c r="B209" t="s">
        <v>408</v>
      </c>
      <c r="C209">
        <v>0.81599999999999995</v>
      </c>
      <c r="D209">
        <f t="shared" si="7"/>
        <v>17</v>
      </c>
    </row>
    <row r="210" spans="1:4" x14ac:dyDescent="0.35">
      <c r="A210" t="str">
        <f t="shared" si="6"/>
        <v>k0tfvs00bat12c1y5</v>
      </c>
      <c r="B210" t="s">
        <v>409</v>
      </c>
      <c r="C210">
        <v>0.76800000000000002</v>
      </c>
      <c r="D210">
        <f t="shared" si="7"/>
        <v>16</v>
      </c>
    </row>
    <row r="211" spans="1:4" x14ac:dyDescent="0.35">
      <c r="A211" t="str">
        <f t="shared" si="6"/>
        <v>k0tfvs00bat12c2x5</v>
      </c>
      <c r="B211" t="s">
        <v>410</v>
      </c>
      <c r="C211">
        <v>0.76800000000000002</v>
      </c>
      <c r="D211">
        <f t="shared" si="7"/>
        <v>16</v>
      </c>
    </row>
    <row r="212" spans="1:4" x14ac:dyDescent="0.35">
      <c r="A212" t="str">
        <f t="shared" si="6"/>
        <v>k0tfvs08bat12b1x4</v>
      </c>
      <c r="B212" t="s">
        <v>411</v>
      </c>
      <c r="C212">
        <v>0.72</v>
      </c>
      <c r="D212">
        <f t="shared" si="7"/>
        <v>15</v>
      </c>
    </row>
    <row r="213" spans="1:4" x14ac:dyDescent="0.35">
      <c r="A213" t="str">
        <f t="shared" si="6"/>
        <v>k0tfvs08bat12b1x5</v>
      </c>
      <c r="B213" t="s">
        <v>412</v>
      </c>
      <c r="C213">
        <v>0.76800000000000002</v>
      </c>
      <c r="D213">
        <f t="shared" si="7"/>
        <v>16</v>
      </c>
    </row>
    <row r="214" spans="1:4" x14ac:dyDescent="0.35">
      <c r="A214" t="str">
        <f t="shared" si="6"/>
        <v>k0tfvs08bat12b2x5</v>
      </c>
      <c r="B214" t="s">
        <v>413</v>
      </c>
      <c r="C214">
        <v>0.76800000000000002</v>
      </c>
      <c r="D214">
        <f t="shared" si="7"/>
        <v>16</v>
      </c>
    </row>
    <row r="215" spans="1:4" x14ac:dyDescent="0.35">
      <c r="A215" t="str">
        <f t="shared" si="6"/>
        <v>k0tfvs08bat12c1x4</v>
      </c>
      <c r="B215" t="s">
        <v>414</v>
      </c>
      <c r="C215">
        <v>0.72</v>
      </c>
      <c r="D215">
        <f t="shared" si="7"/>
        <v>15</v>
      </c>
    </row>
    <row r="216" spans="1:4" x14ac:dyDescent="0.35">
      <c r="A216" t="str">
        <f t="shared" si="6"/>
        <v>k0tfvs08bat12c1x5</v>
      </c>
      <c r="B216" t="s">
        <v>415</v>
      </c>
      <c r="C216">
        <v>0.76800000000000002</v>
      </c>
      <c r="D216">
        <f t="shared" si="7"/>
        <v>16</v>
      </c>
    </row>
    <row r="217" spans="1:4" x14ac:dyDescent="0.35">
      <c r="A217" t="str">
        <f t="shared" si="6"/>
        <v>k0tfvs08bat12c1x6</v>
      </c>
      <c r="B217" t="s">
        <v>416</v>
      </c>
      <c r="C217">
        <v>0.81599999999999995</v>
      </c>
      <c r="D217">
        <f t="shared" si="7"/>
        <v>17</v>
      </c>
    </row>
    <row r="218" spans="1:4" x14ac:dyDescent="0.35">
      <c r="A218" t="str">
        <f t="shared" si="6"/>
        <v>k0tfvs08bat12c2x5</v>
      </c>
      <c r="B218" t="s">
        <v>417</v>
      </c>
      <c r="C218">
        <v>0.76800000000000002</v>
      </c>
      <c r="D218">
        <f t="shared" si="7"/>
        <v>16</v>
      </c>
    </row>
    <row r="219" spans="1:4" x14ac:dyDescent="0.35">
      <c r="A219" t="str">
        <f t="shared" si="6"/>
        <v>k0tfvs203at12b1w5</v>
      </c>
      <c r="B219" t="s">
        <v>418</v>
      </c>
      <c r="C219">
        <v>1.248</v>
      </c>
      <c r="D219">
        <f t="shared" si="7"/>
        <v>26</v>
      </c>
    </row>
    <row r="220" spans="1:4" x14ac:dyDescent="0.35">
      <c r="A220" t="str">
        <f t="shared" si="6"/>
        <v>k0tfvs203at12b1x4</v>
      </c>
      <c r="B220" t="s">
        <v>419</v>
      </c>
      <c r="C220">
        <v>1.2</v>
      </c>
      <c r="D220">
        <f t="shared" si="7"/>
        <v>25</v>
      </c>
    </row>
    <row r="221" spans="1:4" x14ac:dyDescent="0.35">
      <c r="A221" t="str">
        <f t="shared" si="6"/>
        <v>k0tfvs203at12b1x5</v>
      </c>
      <c r="B221" t="s">
        <v>420</v>
      </c>
      <c r="C221">
        <v>1.248</v>
      </c>
      <c r="D221">
        <f t="shared" si="7"/>
        <v>26</v>
      </c>
    </row>
    <row r="222" spans="1:4" x14ac:dyDescent="0.35">
      <c r="A222" t="str">
        <f t="shared" si="6"/>
        <v>k0tfvs203at12b2x5</v>
      </c>
      <c r="B222" t="s">
        <v>421</v>
      </c>
      <c r="C222">
        <v>1.248</v>
      </c>
      <c r="D222">
        <f t="shared" si="7"/>
        <v>26</v>
      </c>
    </row>
    <row r="223" spans="1:4" x14ac:dyDescent="0.35">
      <c r="A223" t="str">
        <f t="shared" si="6"/>
        <v>k0tfvs203at12c1w5</v>
      </c>
      <c r="B223" t="s">
        <v>422</v>
      </c>
      <c r="C223">
        <v>1.248</v>
      </c>
      <c r="D223">
        <f t="shared" si="7"/>
        <v>26</v>
      </c>
    </row>
    <row r="224" spans="1:4" x14ac:dyDescent="0.35">
      <c r="A224" t="str">
        <f t="shared" si="6"/>
        <v>k0tfvs203at12c1x4</v>
      </c>
      <c r="B224" t="s">
        <v>423</v>
      </c>
      <c r="C224">
        <v>1.2</v>
      </c>
      <c r="D224">
        <f t="shared" si="7"/>
        <v>25</v>
      </c>
    </row>
    <row r="225" spans="1:4" x14ac:dyDescent="0.35">
      <c r="A225" t="str">
        <f t="shared" si="6"/>
        <v>k0tfvs203at12c1x5</v>
      </c>
      <c r="B225" t="s">
        <v>424</v>
      </c>
      <c r="C225">
        <v>1.248</v>
      </c>
      <c r="D225">
        <f t="shared" si="7"/>
        <v>26</v>
      </c>
    </row>
    <row r="226" spans="1:4" x14ac:dyDescent="0.35">
      <c r="A226" t="str">
        <f t="shared" si="6"/>
        <v>k0tfvs203at12c1x6</v>
      </c>
      <c r="B226" t="s">
        <v>425</v>
      </c>
      <c r="C226">
        <v>1.248</v>
      </c>
      <c r="D226">
        <f t="shared" si="7"/>
        <v>26</v>
      </c>
    </row>
    <row r="227" spans="1:4" x14ac:dyDescent="0.35">
      <c r="A227" t="str">
        <f t="shared" si="6"/>
        <v>k0tfvs203at12c2x5</v>
      </c>
      <c r="B227" t="s">
        <v>426</v>
      </c>
      <c r="C227">
        <v>1.248</v>
      </c>
      <c r="D227">
        <f t="shared" si="7"/>
        <v>26</v>
      </c>
    </row>
    <row r="228" spans="1:4" x14ac:dyDescent="0.35">
      <c r="A228" t="str">
        <f t="shared" si="6"/>
        <v>k0tfvs403at14b1w5</v>
      </c>
      <c r="B228" t="s">
        <v>427</v>
      </c>
      <c r="C228">
        <v>1.296</v>
      </c>
      <c r="D228">
        <f t="shared" si="7"/>
        <v>27</v>
      </c>
    </row>
    <row r="229" spans="1:4" x14ac:dyDescent="0.35">
      <c r="A229" t="str">
        <f t="shared" si="6"/>
        <v>k0tfvs403at14b1x4</v>
      </c>
      <c r="B229" t="s">
        <v>428</v>
      </c>
      <c r="C229">
        <v>1.1040000000000001</v>
      </c>
      <c r="D229">
        <f t="shared" si="7"/>
        <v>23</v>
      </c>
    </row>
    <row r="230" spans="1:4" x14ac:dyDescent="0.35">
      <c r="A230" t="str">
        <f t="shared" si="6"/>
        <v>k0tfvs403at14b1x5</v>
      </c>
      <c r="B230" t="s">
        <v>429</v>
      </c>
      <c r="C230">
        <v>1.2</v>
      </c>
      <c r="D230">
        <f t="shared" si="7"/>
        <v>25</v>
      </c>
    </row>
    <row r="231" spans="1:4" x14ac:dyDescent="0.35">
      <c r="A231" t="str">
        <f t="shared" si="6"/>
        <v>k0tfvs403at14b1y5</v>
      </c>
      <c r="B231" t="s">
        <v>430</v>
      </c>
      <c r="C231">
        <v>1.2</v>
      </c>
      <c r="D231">
        <f t="shared" si="7"/>
        <v>25</v>
      </c>
    </row>
    <row r="232" spans="1:4" x14ac:dyDescent="0.35">
      <c r="A232" t="str">
        <f t="shared" si="6"/>
        <v>k0tfvs403at14b2x5</v>
      </c>
      <c r="B232" t="s">
        <v>431</v>
      </c>
      <c r="C232">
        <v>1.2</v>
      </c>
      <c r="D232">
        <f t="shared" si="7"/>
        <v>25</v>
      </c>
    </row>
    <row r="233" spans="1:4" x14ac:dyDescent="0.35">
      <c r="A233" t="str">
        <f t="shared" si="6"/>
        <v>k0tfvs403at14c1w5</v>
      </c>
      <c r="B233" t="s">
        <v>432</v>
      </c>
      <c r="C233">
        <v>1.296</v>
      </c>
      <c r="D233">
        <f t="shared" si="7"/>
        <v>27</v>
      </c>
    </row>
    <row r="234" spans="1:4" x14ac:dyDescent="0.35">
      <c r="A234" t="str">
        <f t="shared" si="6"/>
        <v>k0tfvs403at14c1x4</v>
      </c>
      <c r="B234" t="s">
        <v>433</v>
      </c>
      <c r="C234">
        <v>1.1040000000000001</v>
      </c>
      <c r="D234">
        <f t="shared" si="7"/>
        <v>23</v>
      </c>
    </row>
    <row r="235" spans="1:4" x14ac:dyDescent="0.35">
      <c r="A235" t="str">
        <f t="shared" si="6"/>
        <v>k0tfvs403at14c1x5</v>
      </c>
      <c r="B235" t="s">
        <v>434</v>
      </c>
      <c r="C235">
        <v>1.2</v>
      </c>
      <c r="D235">
        <f t="shared" si="7"/>
        <v>25</v>
      </c>
    </row>
    <row r="236" spans="1:4" x14ac:dyDescent="0.35">
      <c r="A236" t="str">
        <f t="shared" si="6"/>
        <v>k0tfvs403at14c1x6</v>
      </c>
      <c r="B236" t="s">
        <v>435</v>
      </c>
      <c r="C236">
        <v>1.296</v>
      </c>
      <c r="D236">
        <f t="shared" si="7"/>
        <v>27</v>
      </c>
    </row>
    <row r="237" spans="1:4" x14ac:dyDescent="0.35">
      <c r="A237" t="str">
        <f t="shared" si="6"/>
        <v>k0tfvs403at14c1y5</v>
      </c>
      <c r="B237" t="s">
        <v>436</v>
      </c>
      <c r="C237">
        <v>1.2</v>
      </c>
      <c r="D237">
        <f t="shared" si="7"/>
        <v>25</v>
      </c>
    </row>
    <row r="238" spans="1:4" x14ac:dyDescent="0.35">
      <c r="A238" t="str">
        <f t="shared" si="6"/>
        <v>k0tfvs403at14c2x5adth</v>
      </c>
      <c r="B238" t="s">
        <v>437</v>
      </c>
      <c r="C238" t="s">
        <v>438</v>
      </c>
      <c r="D238" t="e">
        <f t="shared" si="7"/>
        <v>#VALUE!</v>
      </c>
    </row>
    <row r="239" spans="1:4" x14ac:dyDescent="0.35">
      <c r="A239" t="str">
        <f t="shared" si="6"/>
        <v>k0tfvs403at14c2x5</v>
      </c>
      <c r="B239" t="s">
        <v>439</v>
      </c>
      <c r="C239">
        <v>1.2</v>
      </c>
      <c r="D239">
        <f t="shared" si="7"/>
        <v>25</v>
      </c>
    </row>
    <row r="240" spans="1:4" x14ac:dyDescent="0.35">
      <c r="A240" t="str">
        <f t="shared" si="6"/>
        <v>k0tins000at11b1w5</v>
      </c>
      <c r="B240" t="s">
        <v>440</v>
      </c>
      <c r="C240">
        <v>0.14399999999999999</v>
      </c>
      <c r="D240">
        <f t="shared" si="7"/>
        <v>2.9999999999999996</v>
      </c>
    </row>
    <row r="241" spans="1:4" x14ac:dyDescent="0.35">
      <c r="A241" t="str">
        <f t="shared" si="6"/>
        <v>k0tins000at11b1x5</v>
      </c>
      <c r="B241" t="s">
        <v>119</v>
      </c>
      <c r="C241">
        <v>0.14399999999999999</v>
      </c>
      <c r="D241">
        <f t="shared" si="7"/>
        <v>2.9999999999999996</v>
      </c>
    </row>
    <row r="242" spans="1:4" x14ac:dyDescent="0.35">
      <c r="A242" t="str">
        <f t="shared" si="6"/>
        <v>k0tins000at11b2x5</v>
      </c>
      <c r="B242" t="s">
        <v>120</v>
      </c>
      <c r="C242">
        <v>0.14399999999999999</v>
      </c>
      <c r="D242">
        <f t="shared" si="7"/>
        <v>2.9999999999999996</v>
      </c>
    </row>
    <row r="243" spans="1:4" x14ac:dyDescent="0.35">
      <c r="A243" t="str">
        <f t="shared" si="6"/>
        <v>k0tins000at11c1w5</v>
      </c>
      <c r="B243" t="s">
        <v>441</v>
      </c>
      <c r="C243">
        <v>0.14399999999999999</v>
      </c>
      <c r="D243">
        <f t="shared" si="7"/>
        <v>2.9999999999999996</v>
      </c>
    </row>
    <row r="244" spans="1:4" x14ac:dyDescent="0.35">
      <c r="A244" t="str">
        <f t="shared" si="6"/>
        <v>k0tins000at11c1x5</v>
      </c>
      <c r="B244" t="s">
        <v>121</v>
      </c>
      <c r="C244">
        <v>0.14399999999999999</v>
      </c>
      <c r="D244">
        <f t="shared" si="7"/>
        <v>2.9999999999999996</v>
      </c>
    </row>
    <row r="245" spans="1:4" x14ac:dyDescent="0.35">
      <c r="A245" t="str">
        <f t="shared" si="6"/>
        <v>k0tins000at11c2x5</v>
      </c>
      <c r="B245" t="s">
        <v>122</v>
      </c>
      <c r="C245">
        <v>0.14399999999999999</v>
      </c>
      <c r="D245">
        <f t="shared" si="7"/>
        <v>2.9999999999999996</v>
      </c>
    </row>
    <row r="246" spans="1:4" x14ac:dyDescent="0.35">
      <c r="A246" t="str">
        <f t="shared" si="6"/>
        <v>k0tins000at11c3x5</v>
      </c>
      <c r="B246" t="s">
        <v>123</v>
      </c>
      <c r="C246">
        <v>0.192</v>
      </c>
      <c r="D246">
        <f t="shared" si="7"/>
        <v>4</v>
      </c>
    </row>
    <row r="247" spans="1:4" x14ac:dyDescent="0.35">
      <c r="A247" t="str">
        <f t="shared" si="6"/>
        <v>k0tins000at11c4x5</v>
      </c>
      <c r="B247" t="s">
        <v>124</v>
      </c>
      <c r="C247">
        <v>0.24</v>
      </c>
      <c r="D247">
        <f t="shared" si="7"/>
        <v>5</v>
      </c>
    </row>
    <row r="248" spans="1:4" x14ac:dyDescent="0.35">
      <c r="A248" t="str">
        <f t="shared" si="6"/>
        <v>k0tins000at11c6x5</v>
      </c>
      <c r="B248" t="s">
        <v>125</v>
      </c>
      <c r="C248">
        <v>0.33600000000000002</v>
      </c>
      <c r="D248">
        <f t="shared" si="7"/>
        <v>7</v>
      </c>
    </row>
    <row r="249" spans="1:4" x14ac:dyDescent="0.35">
      <c r="A249" t="str">
        <f t="shared" si="6"/>
        <v>k0tins000at11c8x5</v>
      </c>
      <c r="B249" t="s">
        <v>126</v>
      </c>
      <c r="C249">
        <v>0.432</v>
      </c>
      <c r="D249">
        <f t="shared" si="7"/>
        <v>9</v>
      </c>
    </row>
    <row r="250" spans="1:4" x14ac:dyDescent="0.35">
      <c r="A250" t="str">
        <f t="shared" si="6"/>
        <v>k0tins000at11ccx5</v>
      </c>
      <c r="B250" t="s">
        <v>127</v>
      </c>
      <c r="C250">
        <v>0.624</v>
      </c>
      <c r="D250">
        <f t="shared" si="7"/>
        <v>13</v>
      </c>
    </row>
    <row r="251" spans="1:4" x14ac:dyDescent="0.35">
      <c r="A251" t="str">
        <f t="shared" si="6"/>
        <v>k0tins000at11cgx5</v>
      </c>
      <c r="B251" t="s">
        <v>442</v>
      </c>
      <c r="C251">
        <v>0.81599999999999995</v>
      </c>
      <c r="D251">
        <f t="shared" si="7"/>
        <v>17</v>
      </c>
    </row>
    <row r="252" spans="1:4" x14ac:dyDescent="0.35">
      <c r="A252" t="str">
        <f t="shared" si="6"/>
        <v>k0tins000at12c4x5</v>
      </c>
      <c r="B252" t="s">
        <v>128</v>
      </c>
      <c r="C252">
        <v>0.14399999999999999</v>
      </c>
      <c r="D252">
        <f t="shared" si="7"/>
        <v>2.9999999999999996</v>
      </c>
    </row>
    <row r="253" spans="1:4" x14ac:dyDescent="0.35">
      <c r="A253" t="str">
        <f t="shared" si="6"/>
        <v>k0tins000at12c6x5</v>
      </c>
      <c r="B253" t="s">
        <v>129</v>
      </c>
      <c r="C253">
        <v>0.192</v>
      </c>
      <c r="D253">
        <f t="shared" si="7"/>
        <v>4</v>
      </c>
    </row>
    <row r="254" spans="1:4" x14ac:dyDescent="0.35">
      <c r="A254" t="str">
        <f t="shared" si="6"/>
        <v>k0tins000at12c8x5</v>
      </c>
      <c r="B254" t="s">
        <v>130</v>
      </c>
      <c r="C254">
        <v>0.24</v>
      </c>
      <c r="D254">
        <f t="shared" si="7"/>
        <v>5</v>
      </c>
    </row>
    <row r="255" spans="1:4" x14ac:dyDescent="0.35">
      <c r="A255" t="str">
        <f t="shared" si="6"/>
        <v>k0tins000at12ccx5</v>
      </c>
      <c r="B255" t="s">
        <v>131</v>
      </c>
      <c r="C255">
        <v>0.33600000000000002</v>
      </c>
      <c r="D255">
        <f t="shared" si="7"/>
        <v>7</v>
      </c>
    </row>
    <row r="256" spans="1:4" x14ac:dyDescent="0.35">
      <c r="A256" t="str">
        <f t="shared" si="6"/>
        <v>k0tins000at12cgx5</v>
      </c>
      <c r="B256" t="s">
        <v>132</v>
      </c>
      <c r="C256">
        <v>0.432</v>
      </c>
      <c r="D256">
        <f t="shared" si="7"/>
        <v>9</v>
      </c>
    </row>
    <row r="257" spans="1:4" x14ac:dyDescent="0.35">
      <c r="A257" t="str">
        <f t="shared" si="6"/>
        <v>k0tins000tt11b1w5</v>
      </c>
      <c r="B257" t="s">
        <v>443</v>
      </c>
      <c r="C257">
        <v>9.6000000000000002E-2</v>
      </c>
      <c r="D257">
        <f t="shared" si="7"/>
        <v>2</v>
      </c>
    </row>
    <row r="258" spans="1:4" x14ac:dyDescent="0.35">
      <c r="A258" t="str">
        <f t="shared" si="6"/>
        <v>k0tins000tt11b1x5</v>
      </c>
      <c r="B258" t="s">
        <v>444</v>
      </c>
      <c r="C258">
        <v>9.6000000000000002E-2</v>
      </c>
      <c r="D258">
        <f t="shared" si="7"/>
        <v>2</v>
      </c>
    </row>
    <row r="259" spans="1:4" x14ac:dyDescent="0.35">
      <c r="A259" t="str">
        <f t="shared" ref="A259:A322" si="8">REPLACE(B259,6,1,"s")</f>
        <v>k0tins000tt11c1w5</v>
      </c>
      <c r="B259" t="s">
        <v>445</v>
      </c>
      <c r="C259">
        <v>9.6000000000000002E-2</v>
      </c>
      <c r="D259">
        <f t="shared" ref="D259:D322" si="9">C259/0.048</f>
        <v>2</v>
      </c>
    </row>
    <row r="260" spans="1:4" x14ac:dyDescent="0.35">
      <c r="A260" t="str">
        <f t="shared" si="8"/>
        <v>k0tins000tt11c1x5</v>
      </c>
      <c r="B260" t="s">
        <v>446</v>
      </c>
      <c r="C260">
        <v>9.6000000000000002E-2</v>
      </c>
      <c r="D260">
        <f t="shared" si="9"/>
        <v>2</v>
      </c>
    </row>
    <row r="261" spans="1:4" x14ac:dyDescent="0.35">
      <c r="A261" t="str">
        <f t="shared" si="8"/>
        <v>k0tlas083at11b1x5</v>
      </c>
      <c r="B261" t="s">
        <v>133</v>
      </c>
      <c r="C261">
        <v>0.67200000000000004</v>
      </c>
      <c r="D261">
        <f t="shared" si="9"/>
        <v>14</v>
      </c>
    </row>
    <row r="262" spans="1:4" x14ac:dyDescent="0.35">
      <c r="A262" t="str">
        <f t="shared" si="8"/>
        <v>k0tlas083at11c1x5</v>
      </c>
      <c r="B262" t="s">
        <v>134</v>
      </c>
      <c r="C262">
        <v>0.67200000000000004</v>
      </c>
      <c r="D262">
        <f t="shared" si="9"/>
        <v>14</v>
      </c>
    </row>
    <row r="263" spans="1:4" x14ac:dyDescent="0.35">
      <c r="A263" t="str">
        <f t="shared" si="8"/>
        <v>k0tlas083at12b1x5</v>
      </c>
      <c r="B263" t="s">
        <v>447</v>
      </c>
      <c r="C263">
        <v>0.33600000000000002</v>
      </c>
      <c r="D263">
        <f t="shared" si="9"/>
        <v>7</v>
      </c>
    </row>
    <row r="264" spans="1:4" x14ac:dyDescent="0.35">
      <c r="A264" t="str">
        <f t="shared" si="8"/>
        <v>k0tlas083at12c1x5</v>
      </c>
      <c r="B264" t="s">
        <v>448</v>
      </c>
      <c r="C264">
        <v>0.33600000000000002</v>
      </c>
      <c r="D264">
        <f t="shared" si="9"/>
        <v>7</v>
      </c>
    </row>
    <row r="265" spans="1:4" x14ac:dyDescent="0.35">
      <c r="A265" t="str">
        <f t="shared" si="8"/>
        <v>k0tlss000at11b1w5</v>
      </c>
      <c r="B265" t="s">
        <v>449</v>
      </c>
      <c r="C265">
        <v>0.48</v>
      </c>
      <c r="D265">
        <f t="shared" si="9"/>
        <v>10</v>
      </c>
    </row>
    <row r="266" spans="1:4" x14ac:dyDescent="0.35">
      <c r="A266" t="str">
        <f t="shared" si="8"/>
        <v>k0tlss000at11b1x5</v>
      </c>
      <c r="B266" t="s">
        <v>135</v>
      </c>
      <c r="C266">
        <v>0.432</v>
      </c>
      <c r="D266">
        <f t="shared" si="9"/>
        <v>9</v>
      </c>
    </row>
    <row r="267" spans="1:4" x14ac:dyDescent="0.35">
      <c r="A267" t="str">
        <f t="shared" si="8"/>
        <v>k0tlss000at11b2x5</v>
      </c>
      <c r="B267" t="s">
        <v>136</v>
      </c>
      <c r="C267">
        <v>0.432</v>
      </c>
      <c r="D267">
        <f t="shared" si="9"/>
        <v>9</v>
      </c>
    </row>
    <row r="268" spans="1:4" x14ac:dyDescent="0.35">
      <c r="A268" t="str">
        <f t="shared" si="8"/>
        <v>k0tlss000at11c1w5</v>
      </c>
      <c r="B268" t="s">
        <v>450</v>
      </c>
      <c r="C268">
        <v>0.48</v>
      </c>
      <c r="D268">
        <f t="shared" si="9"/>
        <v>10</v>
      </c>
    </row>
    <row r="269" spans="1:4" x14ac:dyDescent="0.35">
      <c r="A269" t="str">
        <f t="shared" si="8"/>
        <v>k0tlss000at11c1x5</v>
      </c>
      <c r="B269" t="s">
        <v>137</v>
      </c>
      <c r="C269">
        <v>0.432</v>
      </c>
      <c r="D269">
        <f t="shared" si="9"/>
        <v>9</v>
      </c>
    </row>
    <row r="270" spans="1:4" x14ac:dyDescent="0.35">
      <c r="A270" t="str">
        <f t="shared" si="8"/>
        <v>k0tlss000at11c2x5</v>
      </c>
      <c r="B270" t="s">
        <v>138</v>
      </c>
      <c r="C270">
        <v>0.432</v>
      </c>
      <c r="D270">
        <f t="shared" si="9"/>
        <v>9</v>
      </c>
    </row>
    <row r="271" spans="1:4" x14ac:dyDescent="0.35">
      <c r="A271" t="str">
        <f t="shared" si="8"/>
        <v>k0tlss080at11b1x5</v>
      </c>
      <c r="B271" t="s">
        <v>139</v>
      </c>
      <c r="C271">
        <v>0.432</v>
      </c>
      <c r="D271">
        <f t="shared" si="9"/>
        <v>9</v>
      </c>
    </row>
    <row r="272" spans="1:4" x14ac:dyDescent="0.35">
      <c r="A272" t="str">
        <f t="shared" si="8"/>
        <v>k0tlss080at11b2x5</v>
      </c>
      <c r="B272" t="s">
        <v>140</v>
      </c>
      <c r="C272">
        <v>0.432</v>
      </c>
      <c r="D272">
        <f t="shared" si="9"/>
        <v>9</v>
      </c>
    </row>
    <row r="273" spans="1:4" x14ac:dyDescent="0.35">
      <c r="A273" t="str">
        <f t="shared" si="8"/>
        <v>k0tlss080at11c1x5</v>
      </c>
      <c r="B273" t="s">
        <v>141</v>
      </c>
      <c r="C273">
        <v>0.432</v>
      </c>
      <c r="D273">
        <f t="shared" si="9"/>
        <v>9</v>
      </c>
    </row>
    <row r="274" spans="1:4" x14ac:dyDescent="0.35">
      <c r="A274" t="str">
        <f t="shared" si="8"/>
        <v>k0tlss080at11c2x5</v>
      </c>
      <c r="B274" t="s">
        <v>142</v>
      </c>
      <c r="C274">
        <v>0.432</v>
      </c>
      <c r="D274">
        <f t="shared" si="9"/>
        <v>9</v>
      </c>
    </row>
    <row r="275" spans="1:4" x14ac:dyDescent="0.35">
      <c r="A275" t="str">
        <f t="shared" si="8"/>
        <v>k0tlts400at14b1x5</v>
      </c>
      <c r="B275" t="s">
        <v>143</v>
      </c>
      <c r="C275">
        <v>0.432</v>
      </c>
      <c r="D275">
        <f t="shared" si="9"/>
        <v>9</v>
      </c>
    </row>
    <row r="276" spans="1:4" x14ac:dyDescent="0.35">
      <c r="A276" t="str">
        <f t="shared" si="8"/>
        <v>k0tlts400at14c1x5</v>
      </c>
      <c r="B276" t="s">
        <v>144</v>
      </c>
      <c r="C276">
        <v>0.432</v>
      </c>
      <c r="D276">
        <f t="shared" si="9"/>
        <v>9</v>
      </c>
    </row>
    <row r="277" spans="1:4" x14ac:dyDescent="0.35">
      <c r="A277" t="str">
        <f t="shared" si="8"/>
        <v>k0tmbs022at11b1x5</v>
      </c>
      <c r="B277" t="s">
        <v>145</v>
      </c>
      <c r="C277">
        <v>0.33600000000000002</v>
      </c>
      <c r="D277">
        <f t="shared" si="9"/>
        <v>7</v>
      </c>
    </row>
    <row r="278" spans="1:4" x14ac:dyDescent="0.35">
      <c r="A278" t="str">
        <f t="shared" si="8"/>
        <v>k0tmbs022at11b2x5</v>
      </c>
      <c r="B278" t="s">
        <v>146</v>
      </c>
      <c r="C278">
        <v>0.38400000000000001</v>
      </c>
      <c r="D278">
        <f t="shared" si="9"/>
        <v>8</v>
      </c>
    </row>
    <row r="279" spans="1:4" x14ac:dyDescent="0.35">
      <c r="A279" t="str">
        <f t="shared" si="8"/>
        <v>k0tmbs022at11c1x5</v>
      </c>
      <c r="B279" t="s">
        <v>147</v>
      </c>
      <c r="C279">
        <v>0.33600000000000002</v>
      </c>
      <c r="D279">
        <f t="shared" si="9"/>
        <v>7</v>
      </c>
    </row>
    <row r="280" spans="1:4" x14ac:dyDescent="0.35">
      <c r="A280" t="str">
        <f t="shared" si="8"/>
        <v>k0tmbs022at11c2x5</v>
      </c>
      <c r="B280" t="s">
        <v>148</v>
      </c>
      <c r="C280">
        <v>0.38400000000000001</v>
      </c>
      <c r="D280">
        <f t="shared" si="9"/>
        <v>8</v>
      </c>
    </row>
    <row r="281" spans="1:4" x14ac:dyDescent="0.35">
      <c r="A281" t="str">
        <f t="shared" si="8"/>
        <v>k0tmbs022at11c4x5</v>
      </c>
      <c r="B281" t="s">
        <v>451</v>
      </c>
      <c r="C281">
        <v>0.67200000000000004</v>
      </c>
      <c r="D281">
        <f t="shared" si="9"/>
        <v>14</v>
      </c>
    </row>
    <row r="282" spans="1:4" x14ac:dyDescent="0.35">
      <c r="A282" t="str">
        <f t="shared" si="8"/>
        <v>k0tmbs022at12c4x5</v>
      </c>
      <c r="B282" t="s">
        <v>149</v>
      </c>
      <c r="C282">
        <v>0.38400000000000001</v>
      </c>
      <c r="D282">
        <f t="shared" si="9"/>
        <v>8</v>
      </c>
    </row>
    <row r="283" spans="1:4" x14ac:dyDescent="0.35">
      <c r="A283" t="str">
        <f t="shared" si="8"/>
        <v>k0tmds022at11b1x5</v>
      </c>
      <c r="B283" t="s">
        <v>150</v>
      </c>
      <c r="C283">
        <v>0.28799999999999998</v>
      </c>
      <c r="D283">
        <f t="shared" si="9"/>
        <v>5.9999999999999991</v>
      </c>
    </row>
    <row r="284" spans="1:4" x14ac:dyDescent="0.35">
      <c r="A284" t="str">
        <f t="shared" si="8"/>
        <v>k0tmds022at11b1x7</v>
      </c>
      <c r="B284" t="s">
        <v>151</v>
      </c>
      <c r="C284">
        <v>0.432</v>
      </c>
      <c r="D284">
        <f t="shared" si="9"/>
        <v>9</v>
      </c>
    </row>
    <row r="285" spans="1:4" x14ac:dyDescent="0.35">
      <c r="A285" t="str">
        <f t="shared" si="8"/>
        <v>k0tmds022at11c1x5</v>
      </c>
      <c r="B285" t="s">
        <v>152</v>
      </c>
      <c r="C285">
        <v>0.28799999999999998</v>
      </c>
      <c r="D285">
        <f t="shared" si="9"/>
        <v>5.9999999999999991</v>
      </c>
    </row>
    <row r="286" spans="1:4" x14ac:dyDescent="0.35">
      <c r="A286" t="str">
        <f t="shared" si="8"/>
        <v>k0tmds022at11c1x7</v>
      </c>
      <c r="B286" t="s">
        <v>153</v>
      </c>
      <c r="C286">
        <v>0.432</v>
      </c>
      <c r="D286">
        <f t="shared" si="9"/>
        <v>9</v>
      </c>
    </row>
    <row r="287" spans="1:4" x14ac:dyDescent="0.35">
      <c r="A287" t="str">
        <f t="shared" si="8"/>
        <v>k0tmds022at11c2x5</v>
      </c>
      <c r="B287" t="s">
        <v>154</v>
      </c>
      <c r="C287">
        <v>0.624</v>
      </c>
      <c r="D287">
        <f t="shared" si="9"/>
        <v>13</v>
      </c>
    </row>
    <row r="288" spans="1:4" x14ac:dyDescent="0.35">
      <c r="A288" t="str">
        <f t="shared" si="8"/>
        <v>k0tmds022at12c4x5</v>
      </c>
      <c r="B288" t="s">
        <v>155</v>
      </c>
      <c r="C288">
        <v>0.57599999999999996</v>
      </c>
      <c r="D288">
        <f t="shared" si="9"/>
        <v>11.999999999999998</v>
      </c>
    </row>
    <row r="289" spans="1:4" x14ac:dyDescent="0.35">
      <c r="A289" t="str">
        <f t="shared" si="8"/>
        <v>k0tmds022at12c6x5</v>
      </c>
      <c r="B289" t="s">
        <v>156</v>
      </c>
      <c r="C289">
        <v>0.81599999999999995</v>
      </c>
      <c r="D289">
        <f t="shared" si="9"/>
        <v>17</v>
      </c>
    </row>
    <row r="290" spans="1:4" x14ac:dyDescent="0.35">
      <c r="A290" t="str">
        <f t="shared" si="8"/>
        <v>k0tmts022at11b1x5</v>
      </c>
      <c r="B290" t="s">
        <v>157</v>
      </c>
      <c r="C290">
        <v>0.28799999999999998</v>
      </c>
      <c r="D290">
        <f t="shared" si="9"/>
        <v>5.9999999999999991</v>
      </c>
    </row>
    <row r="291" spans="1:4" x14ac:dyDescent="0.35">
      <c r="A291" t="str">
        <f t="shared" si="8"/>
        <v>k0tmts022at11c1x5</v>
      </c>
      <c r="B291" t="s">
        <v>158</v>
      </c>
      <c r="C291">
        <v>0.28799999999999998</v>
      </c>
      <c r="D291">
        <f t="shared" si="9"/>
        <v>5.9999999999999991</v>
      </c>
    </row>
    <row r="292" spans="1:4" x14ac:dyDescent="0.35">
      <c r="A292" t="str">
        <f t="shared" si="8"/>
        <v>k0tmts022at11c2x5</v>
      </c>
      <c r="B292" t="s">
        <v>159</v>
      </c>
      <c r="C292">
        <v>0.48</v>
      </c>
      <c r="D292">
        <f t="shared" si="9"/>
        <v>10</v>
      </c>
    </row>
    <row r="293" spans="1:4" x14ac:dyDescent="0.35">
      <c r="A293" t="str">
        <f t="shared" si="8"/>
        <v>k0tmts022at11c4x5</v>
      </c>
      <c r="B293" t="s">
        <v>452</v>
      </c>
      <c r="C293">
        <v>0.86399999999999999</v>
      </c>
      <c r="D293">
        <f t="shared" si="9"/>
        <v>18</v>
      </c>
    </row>
    <row r="294" spans="1:4" x14ac:dyDescent="0.35">
      <c r="A294" t="str">
        <f t="shared" si="8"/>
        <v>k0tmts022at12c2x5</v>
      </c>
      <c r="B294" t="s">
        <v>160</v>
      </c>
      <c r="C294">
        <v>0.28799999999999998</v>
      </c>
      <c r="D294">
        <f t="shared" si="9"/>
        <v>5.9999999999999991</v>
      </c>
    </row>
    <row r="295" spans="1:4" x14ac:dyDescent="0.35">
      <c r="A295" t="str">
        <f t="shared" si="8"/>
        <v>k0tmts022at12c4x5</v>
      </c>
      <c r="B295" t="s">
        <v>161</v>
      </c>
      <c r="C295">
        <v>0.48</v>
      </c>
      <c r="D295">
        <f t="shared" si="9"/>
        <v>10</v>
      </c>
    </row>
    <row r="296" spans="1:4" x14ac:dyDescent="0.35">
      <c r="A296" t="str">
        <f t="shared" si="8"/>
        <v>k0tnasb02at11b1x5</v>
      </c>
      <c r="B296" t="s">
        <v>162</v>
      </c>
      <c r="C296">
        <v>0.192</v>
      </c>
      <c r="D296">
        <f t="shared" si="9"/>
        <v>4</v>
      </c>
    </row>
    <row r="297" spans="1:4" x14ac:dyDescent="0.35">
      <c r="A297" t="str">
        <f t="shared" si="8"/>
        <v>k0tnasb02at11c1x5</v>
      </c>
      <c r="B297" t="s">
        <v>163</v>
      </c>
      <c r="C297">
        <v>0.192</v>
      </c>
      <c r="D297">
        <f t="shared" si="9"/>
        <v>4</v>
      </c>
    </row>
    <row r="298" spans="1:4" x14ac:dyDescent="0.35">
      <c r="A298" t="str">
        <f t="shared" si="8"/>
        <v>k0tnasb02at11c2x5</v>
      </c>
      <c r="B298" t="s">
        <v>164</v>
      </c>
      <c r="C298">
        <v>0.28799999999999998</v>
      </c>
      <c r="D298">
        <f t="shared" si="9"/>
        <v>5.9999999999999991</v>
      </c>
    </row>
    <row r="299" spans="1:4" x14ac:dyDescent="0.35">
      <c r="A299" t="str">
        <f t="shared" si="8"/>
        <v>k0tnasb02at11c4x5</v>
      </c>
      <c r="B299" t="s">
        <v>165</v>
      </c>
      <c r="C299">
        <v>0.52800000000000002</v>
      </c>
      <c r="D299">
        <f t="shared" si="9"/>
        <v>11</v>
      </c>
    </row>
    <row r="300" spans="1:4" x14ac:dyDescent="0.35">
      <c r="A300" t="str">
        <f t="shared" si="8"/>
        <v>k0tnasd24at11c1x5</v>
      </c>
      <c r="B300" t="s">
        <v>166</v>
      </c>
      <c r="C300">
        <v>0.432</v>
      </c>
      <c r="D300">
        <f t="shared" si="9"/>
        <v>9</v>
      </c>
    </row>
    <row r="301" spans="1:4" x14ac:dyDescent="0.35">
      <c r="A301" t="str">
        <f t="shared" si="8"/>
        <v>k0tnasd24at11c2x5</v>
      </c>
      <c r="B301" t="s">
        <v>167</v>
      </c>
      <c r="C301">
        <v>0.81599999999999995</v>
      </c>
      <c r="D301">
        <f t="shared" si="9"/>
        <v>17</v>
      </c>
    </row>
    <row r="302" spans="1:4" x14ac:dyDescent="0.35">
      <c r="A302" t="str">
        <f t="shared" si="8"/>
        <v>k0tnasd24at11c4x5</v>
      </c>
      <c r="B302" t="s">
        <v>453</v>
      </c>
      <c r="C302">
        <v>1.5840000000000001</v>
      </c>
      <c r="D302">
        <f t="shared" si="9"/>
        <v>33</v>
      </c>
    </row>
    <row r="303" spans="1:4" x14ac:dyDescent="0.35">
      <c r="A303" t="str">
        <f t="shared" si="8"/>
        <v>k0tnasd24at12c2x5</v>
      </c>
      <c r="B303" t="s">
        <v>168</v>
      </c>
      <c r="C303">
        <v>0.432</v>
      </c>
      <c r="D303">
        <f t="shared" si="9"/>
        <v>9</v>
      </c>
    </row>
    <row r="304" spans="1:4" x14ac:dyDescent="0.35">
      <c r="A304" t="str">
        <f t="shared" si="8"/>
        <v>k0tnasd24at12c4x5</v>
      </c>
      <c r="B304" t="s">
        <v>169</v>
      </c>
      <c r="C304">
        <v>0.81599999999999995</v>
      </c>
      <c r="D304">
        <f t="shared" si="9"/>
        <v>17</v>
      </c>
    </row>
    <row r="305" spans="1:4" x14ac:dyDescent="0.35">
      <c r="A305" t="str">
        <f t="shared" si="8"/>
        <v>k0tnasp02at11b1w5</v>
      </c>
      <c r="B305" t="s">
        <v>454</v>
      </c>
      <c r="C305">
        <v>0.14399999999999999</v>
      </c>
      <c r="D305">
        <f t="shared" si="9"/>
        <v>2.9999999999999996</v>
      </c>
    </row>
    <row r="306" spans="1:4" x14ac:dyDescent="0.35">
      <c r="A306" t="str">
        <f t="shared" si="8"/>
        <v>k0tnasp02at11b1x5</v>
      </c>
      <c r="B306" t="s">
        <v>170</v>
      </c>
      <c r="C306">
        <v>0.14399999999999999</v>
      </c>
      <c r="D306">
        <f t="shared" si="9"/>
        <v>2.9999999999999996</v>
      </c>
    </row>
    <row r="307" spans="1:4" x14ac:dyDescent="0.35">
      <c r="A307" t="str">
        <f t="shared" si="8"/>
        <v>k0tnasp02at11b2x5</v>
      </c>
      <c r="B307" t="s">
        <v>171</v>
      </c>
      <c r="C307">
        <v>0.24</v>
      </c>
      <c r="D307">
        <f t="shared" si="9"/>
        <v>5</v>
      </c>
    </row>
    <row r="308" spans="1:4" x14ac:dyDescent="0.35">
      <c r="A308" t="str">
        <f t="shared" si="8"/>
        <v>k0tnasp02at11c1w5</v>
      </c>
      <c r="B308" t="s">
        <v>455</v>
      </c>
      <c r="C308">
        <v>0.14399999999999999</v>
      </c>
      <c r="D308">
        <f t="shared" si="9"/>
        <v>2.9999999999999996</v>
      </c>
    </row>
    <row r="309" spans="1:4" x14ac:dyDescent="0.35">
      <c r="A309" t="str">
        <f t="shared" si="8"/>
        <v>k0tnasp02at11c1x5</v>
      </c>
      <c r="B309" t="s">
        <v>172</v>
      </c>
      <c r="C309">
        <v>0.14399999999999999</v>
      </c>
      <c r="D309">
        <f t="shared" si="9"/>
        <v>2.9999999999999996</v>
      </c>
    </row>
    <row r="310" spans="1:4" x14ac:dyDescent="0.35">
      <c r="A310" t="str">
        <f t="shared" si="8"/>
        <v>k0tnasp02at11c2x5</v>
      </c>
      <c r="B310" t="s">
        <v>173</v>
      </c>
      <c r="C310">
        <v>0.24</v>
      </c>
      <c r="D310">
        <f t="shared" si="9"/>
        <v>5</v>
      </c>
    </row>
    <row r="311" spans="1:4" x14ac:dyDescent="0.35">
      <c r="A311" t="str">
        <f t="shared" si="8"/>
        <v>k0tnasp02at11c4x5</v>
      </c>
      <c r="B311" t="s">
        <v>174</v>
      </c>
      <c r="C311">
        <v>0.432</v>
      </c>
      <c r="D311">
        <f t="shared" si="9"/>
        <v>9</v>
      </c>
    </row>
    <row r="312" spans="1:4" x14ac:dyDescent="0.35">
      <c r="A312" t="str">
        <f t="shared" si="8"/>
        <v>k0tnasp02at11c8x5</v>
      </c>
      <c r="B312" t="s">
        <v>175</v>
      </c>
      <c r="C312">
        <v>0.81599999999999995</v>
      </c>
      <c r="D312">
        <f t="shared" si="9"/>
        <v>17</v>
      </c>
    </row>
    <row r="313" spans="1:4" x14ac:dyDescent="0.35">
      <c r="A313" t="str">
        <f t="shared" si="8"/>
        <v>k0tnasp02at11ccx5</v>
      </c>
      <c r="B313" t="s">
        <v>456</v>
      </c>
      <c r="C313">
        <v>1.2</v>
      </c>
      <c r="D313">
        <f t="shared" si="9"/>
        <v>25</v>
      </c>
    </row>
    <row r="314" spans="1:4" x14ac:dyDescent="0.35">
      <c r="A314" t="str">
        <f t="shared" si="8"/>
        <v>k0tnasp02at12c4x5</v>
      </c>
      <c r="B314" t="s">
        <v>176</v>
      </c>
      <c r="C314">
        <v>0.24</v>
      </c>
      <c r="D314">
        <f t="shared" si="9"/>
        <v>5</v>
      </c>
    </row>
    <row r="315" spans="1:4" x14ac:dyDescent="0.35">
      <c r="A315" t="str">
        <f t="shared" si="8"/>
        <v>k0tnasp02at12c8x5</v>
      </c>
      <c r="B315" t="s">
        <v>177</v>
      </c>
      <c r="C315">
        <v>0.432</v>
      </c>
      <c r="D315">
        <f t="shared" si="9"/>
        <v>9</v>
      </c>
    </row>
    <row r="316" spans="1:4" x14ac:dyDescent="0.35">
      <c r="A316" t="str">
        <f t="shared" si="8"/>
        <v>k0tnasp02at12ccx5</v>
      </c>
      <c r="B316" t="s">
        <v>178</v>
      </c>
      <c r="C316">
        <v>0.624</v>
      </c>
      <c r="D316">
        <f t="shared" si="9"/>
        <v>13</v>
      </c>
    </row>
    <row r="317" spans="1:4" x14ac:dyDescent="0.35">
      <c r="A317" t="str">
        <f t="shared" si="8"/>
        <v>k0tnasp03at11b1w5</v>
      </c>
      <c r="B317" t="s">
        <v>457</v>
      </c>
      <c r="C317">
        <v>0.192</v>
      </c>
      <c r="D317">
        <f t="shared" si="9"/>
        <v>4</v>
      </c>
    </row>
    <row r="318" spans="1:4" x14ac:dyDescent="0.35">
      <c r="A318" t="str">
        <f t="shared" si="8"/>
        <v>k0tnasp03at11b1x5</v>
      </c>
      <c r="B318" t="s">
        <v>179</v>
      </c>
      <c r="C318">
        <v>0.192</v>
      </c>
      <c r="D318">
        <f t="shared" si="9"/>
        <v>4</v>
      </c>
    </row>
    <row r="319" spans="1:4" x14ac:dyDescent="0.35">
      <c r="A319" t="str">
        <f t="shared" si="8"/>
        <v>k0tnasp03at11b2x5</v>
      </c>
      <c r="B319" t="s">
        <v>458</v>
      </c>
      <c r="C319">
        <v>0.33600000000000002</v>
      </c>
      <c r="D319">
        <f t="shared" si="9"/>
        <v>7</v>
      </c>
    </row>
    <row r="320" spans="1:4" x14ac:dyDescent="0.35">
      <c r="A320" t="str">
        <f t="shared" si="8"/>
        <v>k0tnasp03at11c1w5</v>
      </c>
      <c r="B320" t="s">
        <v>459</v>
      </c>
      <c r="C320">
        <v>0.192</v>
      </c>
      <c r="D320">
        <f t="shared" si="9"/>
        <v>4</v>
      </c>
    </row>
    <row r="321" spans="1:4" x14ac:dyDescent="0.35">
      <c r="A321" t="str">
        <f t="shared" si="8"/>
        <v>k0tnasp03at11c1x5</v>
      </c>
      <c r="B321" t="s">
        <v>180</v>
      </c>
      <c r="C321">
        <v>0.192</v>
      </c>
      <c r="D321">
        <f t="shared" si="9"/>
        <v>4</v>
      </c>
    </row>
    <row r="322" spans="1:4" x14ac:dyDescent="0.35">
      <c r="A322" t="str">
        <f t="shared" si="8"/>
        <v>k0tnasp03at11c2x5</v>
      </c>
      <c r="B322" t="s">
        <v>181</v>
      </c>
      <c r="C322">
        <v>0.33600000000000002</v>
      </c>
      <c r="D322">
        <f t="shared" si="9"/>
        <v>7</v>
      </c>
    </row>
    <row r="323" spans="1:4" x14ac:dyDescent="0.35">
      <c r="A323" t="str">
        <f t="shared" ref="A323:A386" si="10">REPLACE(B323,6,1,"s")</f>
        <v>k0tnasp03at12c4x5</v>
      </c>
      <c r="B323" t="s">
        <v>182</v>
      </c>
      <c r="C323">
        <v>0.33600000000000002</v>
      </c>
      <c r="D323">
        <f t="shared" ref="D323:D386" si="11">C323/0.048</f>
        <v>7</v>
      </c>
    </row>
    <row r="324" spans="1:4" x14ac:dyDescent="0.35">
      <c r="A324" t="str">
        <f t="shared" si="10"/>
        <v>k0tnasp03at12c8x5</v>
      </c>
      <c r="B324" t="s">
        <v>183</v>
      </c>
      <c r="C324">
        <v>0.624</v>
      </c>
      <c r="D324">
        <f t="shared" si="11"/>
        <v>13</v>
      </c>
    </row>
    <row r="325" spans="1:4" x14ac:dyDescent="0.35">
      <c r="A325" t="str">
        <f t="shared" si="10"/>
        <v>k0tnasp03at12ccx5</v>
      </c>
      <c r="B325" t="s">
        <v>184</v>
      </c>
      <c r="C325">
        <v>0.91200000000000003</v>
      </c>
      <c r="D325">
        <f t="shared" si="11"/>
        <v>19</v>
      </c>
    </row>
    <row r="326" spans="1:4" x14ac:dyDescent="0.35">
      <c r="A326" t="str">
        <f t="shared" si="10"/>
        <v>k0tnasp04at11b1x5</v>
      </c>
      <c r="B326" t="s">
        <v>185</v>
      </c>
      <c r="C326">
        <v>0.24</v>
      </c>
      <c r="D326">
        <f t="shared" si="11"/>
        <v>5</v>
      </c>
    </row>
    <row r="327" spans="1:4" x14ac:dyDescent="0.35">
      <c r="A327" t="str">
        <f t="shared" si="10"/>
        <v>k0tnasp04at11c1x5</v>
      </c>
      <c r="B327" t="s">
        <v>186</v>
      </c>
      <c r="C327">
        <v>0.24</v>
      </c>
      <c r="D327">
        <f t="shared" si="11"/>
        <v>5</v>
      </c>
    </row>
    <row r="328" spans="1:4" x14ac:dyDescent="0.35">
      <c r="A328" t="str">
        <f t="shared" si="10"/>
        <v>k0tnos024at11c1x5</v>
      </c>
      <c r="B328" t="s">
        <v>460</v>
      </c>
      <c r="C328">
        <v>0.432</v>
      </c>
      <c r="D328">
        <f t="shared" si="11"/>
        <v>9</v>
      </c>
    </row>
    <row r="329" spans="1:4" x14ac:dyDescent="0.35">
      <c r="A329" t="str">
        <f t="shared" si="10"/>
        <v>k0tnos024at11c2x5</v>
      </c>
      <c r="B329" t="s">
        <v>461</v>
      </c>
      <c r="C329">
        <v>0.81599999999999995</v>
      </c>
      <c r="D329">
        <f t="shared" si="11"/>
        <v>17</v>
      </c>
    </row>
    <row r="330" spans="1:4" x14ac:dyDescent="0.35">
      <c r="A330" t="str">
        <f t="shared" si="10"/>
        <v>k0tnos024at11c4x5</v>
      </c>
      <c r="B330" t="s">
        <v>462</v>
      </c>
      <c r="C330">
        <v>1.5840000000000001</v>
      </c>
      <c r="D330">
        <f t="shared" si="11"/>
        <v>33</v>
      </c>
    </row>
    <row r="331" spans="1:4" x14ac:dyDescent="0.35">
      <c r="A331" t="str">
        <f t="shared" si="10"/>
        <v>k0tnos044at11c1x5</v>
      </c>
      <c r="B331" t="s">
        <v>187</v>
      </c>
      <c r="C331">
        <v>0.432</v>
      </c>
      <c r="D331">
        <f t="shared" si="11"/>
        <v>9</v>
      </c>
    </row>
    <row r="332" spans="1:4" x14ac:dyDescent="0.35">
      <c r="A332" t="str">
        <f t="shared" si="10"/>
        <v>k0tnos044at11c2x5</v>
      </c>
      <c r="B332" t="s">
        <v>188</v>
      </c>
      <c r="C332">
        <v>0.81599999999999995</v>
      </c>
      <c r="D332">
        <f t="shared" si="11"/>
        <v>17</v>
      </c>
    </row>
    <row r="333" spans="1:4" x14ac:dyDescent="0.35">
      <c r="A333" t="str">
        <f t="shared" si="10"/>
        <v>k0tnos044at11c4x5</v>
      </c>
      <c r="B333" t="s">
        <v>463</v>
      </c>
      <c r="C333">
        <v>1.5840000000000001</v>
      </c>
      <c r="D333">
        <f t="shared" si="11"/>
        <v>33</v>
      </c>
    </row>
    <row r="334" spans="1:4" x14ac:dyDescent="0.35">
      <c r="A334" t="str">
        <f t="shared" si="10"/>
        <v>k0tnos044at12c2x5</v>
      </c>
      <c r="B334" t="s">
        <v>189</v>
      </c>
      <c r="C334">
        <v>0.432</v>
      </c>
      <c r="D334">
        <f t="shared" si="11"/>
        <v>9</v>
      </c>
    </row>
    <row r="335" spans="1:4" x14ac:dyDescent="0.35">
      <c r="A335" t="str">
        <f t="shared" si="10"/>
        <v>k0tnos044at12c4x5</v>
      </c>
      <c r="B335" t="s">
        <v>190</v>
      </c>
      <c r="C335">
        <v>0.81599999999999995</v>
      </c>
      <c r="D335">
        <f t="shared" si="11"/>
        <v>17</v>
      </c>
    </row>
    <row r="336" spans="1:4" x14ac:dyDescent="0.35">
      <c r="A336" t="str">
        <f t="shared" si="10"/>
        <v>k0tnosb02at11b1x5</v>
      </c>
      <c r="B336" t="s">
        <v>191</v>
      </c>
      <c r="C336">
        <v>0.192</v>
      </c>
      <c r="D336">
        <f t="shared" si="11"/>
        <v>4</v>
      </c>
    </row>
    <row r="337" spans="1:4" x14ac:dyDescent="0.35">
      <c r="A337" t="str">
        <f t="shared" si="10"/>
        <v>k0tnosb02at11c1x5</v>
      </c>
      <c r="B337" t="s">
        <v>192</v>
      </c>
      <c r="C337">
        <v>0.192</v>
      </c>
      <c r="D337">
        <f t="shared" si="11"/>
        <v>4</v>
      </c>
    </row>
    <row r="338" spans="1:4" x14ac:dyDescent="0.35">
      <c r="A338" t="str">
        <f t="shared" si="10"/>
        <v>k0tnosb02at11c2x5</v>
      </c>
      <c r="B338" t="s">
        <v>193</v>
      </c>
      <c r="C338">
        <v>0.28799999999999998</v>
      </c>
      <c r="D338">
        <f t="shared" si="11"/>
        <v>5.9999999999999991</v>
      </c>
    </row>
    <row r="339" spans="1:4" x14ac:dyDescent="0.35">
      <c r="A339" t="str">
        <f t="shared" si="10"/>
        <v>k0tnosb02at11c4x5</v>
      </c>
      <c r="B339" t="s">
        <v>194</v>
      </c>
      <c r="C339">
        <v>0.52800000000000002</v>
      </c>
      <c r="D339">
        <f t="shared" si="11"/>
        <v>11</v>
      </c>
    </row>
    <row r="340" spans="1:4" x14ac:dyDescent="0.35">
      <c r="A340" t="str">
        <f t="shared" si="10"/>
        <v>k0tnosp02at11b1w5</v>
      </c>
      <c r="B340" t="s">
        <v>464</v>
      </c>
      <c r="C340">
        <v>0.14399999999999999</v>
      </c>
      <c r="D340">
        <f t="shared" si="11"/>
        <v>2.9999999999999996</v>
      </c>
    </row>
    <row r="341" spans="1:4" x14ac:dyDescent="0.35">
      <c r="A341" t="str">
        <f t="shared" si="10"/>
        <v>k0tnosp02at11b1x5</v>
      </c>
      <c r="B341" t="s">
        <v>195</v>
      </c>
      <c r="C341">
        <v>0.14399999999999999</v>
      </c>
      <c r="D341">
        <f t="shared" si="11"/>
        <v>2.9999999999999996</v>
      </c>
    </row>
    <row r="342" spans="1:4" x14ac:dyDescent="0.35">
      <c r="A342" t="str">
        <f t="shared" si="10"/>
        <v>k0tnosp02at11b2x5</v>
      </c>
      <c r="B342" t="s">
        <v>196</v>
      </c>
      <c r="C342">
        <v>0.24</v>
      </c>
      <c r="D342">
        <f t="shared" si="11"/>
        <v>5</v>
      </c>
    </row>
    <row r="343" spans="1:4" x14ac:dyDescent="0.35">
      <c r="A343" t="str">
        <f t="shared" si="10"/>
        <v>k0tnosp02at11c1w5</v>
      </c>
      <c r="B343" t="s">
        <v>465</v>
      </c>
      <c r="C343">
        <v>0.14399999999999999</v>
      </c>
      <c r="D343">
        <f t="shared" si="11"/>
        <v>2.9999999999999996</v>
      </c>
    </row>
    <row r="344" spans="1:4" x14ac:dyDescent="0.35">
      <c r="A344" t="str">
        <f t="shared" si="10"/>
        <v>k0tnosp02at11c1x5</v>
      </c>
      <c r="B344" t="s">
        <v>197</v>
      </c>
      <c r="C344">
        <v>0.14399999999999999</v>
      </c>
      <c r="D344">
        <f t="shared" si="11"/>
        <v>2.9999999999999996</v>
      </c>
    </row>
    <row r="345" spans="1:4" x14ac:dyDescent="0.35">
      <c r="A345" t="str">
        <f t="shared" si="10"/>
        <v>k0tnosp02at11c2x5</v>
      </c>
      <c r="B345" t="s">
        <v>198</v>
      </c>
      <c r="C345">
        <v>0.24</v>
      </c>
      <c r="D345">
        <f t="shared" si="11"/>
        <v>5</v>
      </c>
    </row>
    <row r="346" spans="1:4" x14ac:dyDescent="0.35">
      <c r="A346" t="str">
        <f t="shared" si="10"/>
        <v>k0tnosp02at11c4x5</v>
      </c>
      <c r="B346" t="s">
        <v>199</v>
      </c>
      <c r="C346">
        <v>0.432</v>
      </c>
      <c r="D346">
        <f t="shared" si="11"/>
        <v>9</v>
      </c>
    </row>
    <row r="347" spans="1:4" x14ac:dyDescent="0.35">
      <c r="A347" t="str">
        <f t="shared" si="10"/>
        <v>k0tnosp02at11c8x5</v>
      </c>
      <c r="B347" t="s">
        <v>200</v>
      </c>
      <c r="C347">
        <v>0.81599999999999995</v>
      </c>
      <c r="D347">
        <f t="shared" si="11"/>
        <v>17</v>
      </c>
    </row>
    <row r="348" spans="1:4" x14ac:dyDescent="0.35">
      <c r="A348" t="str">
        <f t="shared" si="10"/>
        <v>k0tnosp02at11ccx5</v>
      </c>
      <c r="B348" t="s">
        <v>466</v>
      </c>
      <c r="C348">
        <v>1.2</v>
      </c>
      <c r="D348">
        <f t="shared" si="11"/>
        <v>25</v>
      </c>
    </row>
    <row r="349" spans="1:4" x14ac:dyDescent="0.35">
      <c r="A349" t="str">
        <f t="shared" si="10"/>
        <v>k0tnosp02at12c4x5</v>
      </c>
      <c r="B349" t="s">
        <v>201</v>
      </c>
      <c r="C349">
        <v>0.24</v>
      </c>
      <c r="D349">
        <f t="shared" si="11"/>
        <v>5</v>
      </c>
    </row>
    <row r="350" spans="1:4" x14ac:dyDescent="0.35">
      <c r="A350" t="str">
        <f t="shared" si="10"/>
        <v>k0tnosp02at12c8x5</v>
      </c>
      <c r="B350" t="s">
        <v>202</v>
      </c>
      <c r="C350">
        <v>0.432</v>
      </c>
      <c r="D350">
        <f t="shared" si="11"/>
        <v>9</v>
      </c>
    </row>
    <row r="351" spans="1:4" x14ac:dyDescent="0.35">
      <c r="A351" t="str">
        <f t="shared" si="10"/>
        <v>k0tnosp02at12ccx5</v>
      </c>
      <c r="B351" t="s">
        <v>203</v>
      </c>
      <c r="C351">
        <v>0.624</v>
      </c>
      <c r="D351">
        <f t="shared" si="11"/>
        <v>13</v>
      </c>
    </row>
    <row r="352" spans="1:4" x14ac:dyDescent="0.35">
      <c r="A352" t="str">
        <f t="shared" si="10"/>
        <v>k0tnosp03at11b1w5</v>
      </c>
      <c r="B352" t="s">
        <v>467</v>
      </c>
      <c r="C352">
        <v>0.192</v>
      </c>
      <c r="D352">
        <f t="shared" si="11"/>
        <v>4</v>
      </c>
    </row>
    <row r="353" spans="1:4" x14ac:dyDescent="0.35">
      <c r="A353" t="str">
        <f t="shared" si="10"/>
        <v>k0tnosp03at11b1x5</v>
      </c>
      <c r="B353" t="s">
        <v>204</v>
      </c>
      <c r="C353">
        <v>0.192</v>
      </c>
      <c r="D353">
        <f t="shared" si="11"/>
        <v>4</v>
      </c>
    </row>
    <row r="354" spans="1:4" x14ac:dyDescent="0.35">
      <c r="A354" t="str">
        <f t="shared" si="10"/>
        <v>k0tnosp03at11b2x5</v>
      </c>
      <c r="B354" t="s">
        <v>468</v>
      </c>
      <c r="C354">
        <v>0.33600000000000002</v>
      </c>
      <c r="D354">
        <f t="shared" si="11"/>
        <v>7</v>
      </c>
    </row>
    <row r="355" spans="1:4" x14ac:dyDescent="0.35">
      <c r="A355" t="str">
        <f t="shared" si="10"/>
        <v>k0tnosp03at11c1w5</v>
      </c>
      <c r="B355" t="s">
        <v>469</v>
      </c>
      <c r="C355">
        <v>0.192</v>
      </c>
      <c r="D355">
        <f t="shared" si="11"/>
        <v>4</v>
      </c>
    </row>
    <row r="356" spans="1:4" x14ac:dyDescent="0.35">
      <c r="A356" t="str">
        <f t="shared" si="10"/>
        <v>k0tnosp03at11c1x5</v>
      </c>
      <c r="B356" t="s">
        <v>205</v>
      </c>
      <c r="C356">
        <v>0.192</v>
      </c>
      <c r="D356">
        <f t="shared" si="11"/>
        <v>4</v>
      </c>
    </row>
    <row r="357" spans="1:4" x14ac:dyDescent="0.35">
      <c r="A357" t="str">
        <f t="shared" si="10"/>
        <v>k0tnosp03at11c2x5</v>
      </c>
      <c r="B357" t="s">
        <v>206</v>
      </c>
      <c r="C357">
        <v>0.33600000000000002</v>
      </c>
      <c r="D357">
        <f t="shared" si="11"/>
        <v>7</v>
      </c>
    </row>
    <row r="358" spans="1:4" x14ac:dyDescent="0.35">
      <c r="A358" t="str">
        <f t="shared" si="10"/>
        <v>k0tnosp03at12c4x5</v>
      </c>
      <c r="B358" t="s">
        <v>207</v>
      </c>
      <c r="C358">
        <v>0.33600000000000002</v>
      </c>
      <c r="D358">
        <f t="shared" si="11"/>
        <v>7</v>
      </c>
    </row>
    <row r="359" spans="1:4" x14ac:dyDescent="0.35">
      <c r="A359" t="str">
        <f t="shared" si="10"/>
        <v>k0tnosp03at12c8x5</v>
      </c>
      <c r="B359" t="s">
        <v>208</v>
      </c>
      <c r="C359">
        <v>0.624</v>
      </c>
      <c r="D359">
        <f t="shared" si="11"/>
        <v>13</v>
      </c>
    </row>
    <row r="360" spans="1:4" x14ac:dyDescent="0.35">
      <c r="A360" t="str">
        <f t="shared" si="10"/>
        <v>k0tnosp03at12ccx5</v>
      </c>
      <c r="B360" t="s">
        <v>209</v>
      </c>
      <c r="C360">
        <v>0.91200000000000003</v>
      </c>
      <c r="D360">
        <f t="shared" si="11"/>
        <v>19</v>
      </c>
    </row>
    <row r="361" spans="1:4" x14ac:dyDescent="0.35">
      <c r="A361" t="str">
        <f t="shared" si="10"/>
        <v>k0tnosp04at11b1x5</v>
      </c>
      <c r="B361" t="s">
        <v>210</v>
      </c>
      <c r="C361">
        <v>0.24</v>
      </c>
      <c r="D361">
        <f t="shared" si="11"/>
        <v>5</v>
      </c>
    </row>
    <row r="362" spans="1:4" x14ac:dyDescent="0.35">
      <c r="A362" t="str">
        <f t="shared" si="10"/>
        <v>k0tnosp04at11c1x5</v>
      </c>
      <c r="B362" t="s">
        <v>211</v>
      </c>
      <c r="C362">
        <v>0.24</v>
      </c>
      <c r="D362">
        <f t="shared" si="11"/>
        <v>5</v>
      </c>
    </row>
    <row r="363" spans="1:4" x14ac:dyDescent="0.35">
      <c r="A363" t="str">
        <f t="shared" si="10"/>
        <v>k0toas012at11b1x5</v>
      </c>
      <c r="B363" t="s">
        <v>212</v>
      </c>
      <c r="C363">
        <v>0.24</v>
      </c>
      <c r="D363">
        <f t="shared" si="11"/>
        <v>5</v>
      </c>
    </row>
    <row r="364" spans="1:4" x14ac:dyDescent="0.35">
      <c r="A364" t="str">
        <f t="shared" si="10"/>
        <v>k0toas012at11c1x5</v>
      </c>
      <c r="B364" t="s">
        <v>213</v>
      </c>
      <c r="C364">
        <v>0.24</v>
      </c>
      <c r="D364">
        <f t="shared" si="11"/>
        <v>5</v>
      </c>
    </row>
    <row r="365" spans="1:4" x14ac:dyDescent="0.35">
      <c r="A365" t="str">
        <f t="shared" si="10"/>
        <v>k0toas012at11c2x5</v>
      </c>
      <c r="B365" t="s">
        <v>214</v>
      </c>
      <c r="C365">
        <v>0.33600000000000002</v>
      </c>
      <c r="D365">
        <f t="shared" si="11"/>
        <v>7</v>
      </c>
    </row>
    <row r="366" spans="1:4" x14ac:dyDescent="0.35">
      <c r="A366" t="str">
        <f t="shared" si="10"/>
        <v>k0toas012at11c4x5</v>
      </c>
      <c r="B366" t="s">
        <v>215</v>
      </c>
      <c r="C366">
        <v>0.624</v>
      </c>
      <c r="D366">
        <f t="shared" si="11"/>
        <v>13</v>
      </c>
    </row>
    <row r="367" spans="1:4" x14ac:dyDescent="0.35">
      <c r="A367" t="str">
        <f t="shared" si="10"/>
        <v>k0toas012at11b1x5</v>
      </c>
      <c r="B367" t="s">
        <v>216</v>
      </c>
      <c r="C367">
        <v>0.192</v>
      </c>
      <c r="D367">
        <f t="shared" si="11"/>
        <v>4</v>
      </c>
    </row>
    <row r="368" spans="1:4" x14ac:dyDescent="0.35">
      <c r="A368" t="str">
        <f t="shared" si="10"/>
        <v>k0toas012at11b2x5</v>
      </c>
      <c r="B368" t="s">
        <v>470</v>
      </c>
      <c r="C368">
        <v>0.33600000000000002</v>
      </c>
      <c r="D368">
        <f t="shared" si="11"/>
        <v>7</v>
      </c>
    </row>
    <row r="369" spans="1:4" x14ac:dyDescent="0.35">
      <c r="A369" t="str">
        <f t="shared" si="10"/>
        <v>k0toas012at11c1x5</v>
      </c>
      <c r="B369" t="s">
        <v>217</v>
      </c>
      <c r="C369">
        <v>0.192</v>
      </c>
      <c r="D369">
        <f t="shared" si="11"/>
        <v>4</v>
      </c>
    </row>
    <row r="370" spans="1:4" x14ac:dyDescent="0.35">
      <c r="A370" t="str">
        <f t="shared" si="10"/>
        <v>k0toas012at11c2x5</v>
      </c>
      <c r="B370" t="s">
        <v>218</v>
      </c>
      <c r="C370">
        <v>0.33600000000000002</v>
      </c>
      <c r="D370">
        <f t="shared" si="11"/>
        <v>7</v>
      </c>
    </row>
    <row r="371" spans="1:4" x14ac:dyDescent="0.35">
      <c r="A371" t="str">
        <f t="shared" si="10"/>
        <v>k0toas012at11c4x5</v>
      </c>
      <c r="B371" t="s">
        <v>219</v>
      </c>
      <c r="C371">
        <v>0.624</v>
      </c>
      <c r="D371">
        <f t="shared" si="11"/>
        <v>13</v>
      </c>
    </row>
    <row r="372" spans="1:4" x14ac:dyDescent="0.35">
      <c r="A372" t="str">
        <f t="shared" si="10"/>
        <v>k0toas012at11c6x5</v>
      </c>
      <c r="B372" t="s">
        <v>471</v>
      </c>
      <c r="C372">
        <v>0.91200000000000003</v>
      </c>
      <c r="D372">
        <f t="shared" si="11"/>
        <v>19</v>
      </c>
    </row>
    <row r="373" spans="1:4" x14ac:dyDescent="0.35">
      <c r="A373" t="str">
        <f t="shared" si="10"/>
        <v>k0toas012at12c4x5</v>
      </c>
      <c r="B373" t="s">
        <v>220</v>
      </c>
      <c r="C373">
        <v>0.33600000000000002</v>
      </c>
      <c r="D373">
        <f t="shared" si="11"/>
        <v>7</v>
      </c>
    </row>
    <row r="374" spans="1:4" x14ac:dyDescent="0.35">
      <c r="A374" t="str">
        <f t="shared" si="10"/>
        <v>k0toas012at12c6x5</v>
      </c>
      <c r="B374" t="s">
        <v>221</v>
      </c>
      <c r="C374">
        <v>0.48</v>
      </c>
      <c r="D374">
        <f t="shared" si="11"/>
        <v>10</v>
      </c>
    </row>
    <row r="375" spans="1:4" x14ac:dyDescent="0.35">
      <c r="A375" t="str">
        <f t="shared" si="10"/>
        <v>k0toas022at11b1x5</v>
      </c>
      <c r="B375" t="s">
        <v>222</v>
      </c>
      <c r="C375">
        <v>0.24</v>
      </c>
      <c r="D375">
        <f t="shared" si="11"/>
        <v>5</v>
      </c>
    </row>
    <row r="376" spans="1:4" x14ac:dyDescent="0.35">
      <c r="A376" t="str">
        <f t="shared" si="10"/>
        <v>k0toas022at11b2x5</v>
      </c>
      <c r="B376" t="s">
        <v>472</v>
      </c>
      <c r="C376">
        <v>0.432</v>
      </c>
      <c r="D376">
        <f t="shared" si="11"/>
        <v>9</v>
      </c>
    </row>
    <row r="377" spans="1:4" x14ac:dyDescent="0.35">
      <c r="A377" t="str">
        <f t="shared" si="10"/>
        <v>k0toas022at11c1x5</v>
      </c>
      <c r="B377" t="s">
        <v>223</v>
      </c>
      <c r="C377">
        <v>0.24</v>
      </c>
      <c r="D377">
        <f t="shared" si="11"/>
        <v>5</v>
      </c>
    </row>
    <row r="378" spans="1:4" x14ac:dyDescent="0.35">
      <c r="A378" t="str">
        <f t="shared" si="10"/>
        <v>k0toas022at11c2x5</v>
      </c>
      <c r="B378" t="s">
        <v>224</v>
      </c>
      <c r="C378">
        <v>0.432</v>
      </c>
      <c r="D378">
        <f t="shared" si="11"/>
        <v>9</v>
      </c>
    </row>
    <row r="379" spans="1:4" x14ac:dyDescent="0.35">
      <c r="A379" t="str">
        <f t="shared" si="10"/>
        <v>k0toas022at11c4x5</v>
      </c>
      <c r="B379" t="s">
        <v>225</v>
      </c>
      <c r="C379">
        <v>0.81599999999999995</v>
      </c>
      <c r="D379">
        <f t="shared" si="11"/>
        <v>17</v>
      </c>
    </row>
    <row r="380" spans="1:4" x14ac:dyDescent="0.35">
      <c r="A380" t="str">
        <f t="shared" si="10"/>
        <v>k0toas022at11c6x5</v>
      </c>
      <c r="B380" t="s">
        <v>473</v>
      </c>
      <c r="C380">
        <v>1.2</v>
      </c>
      <c r="D380">
        <f t="shared" si="11"/>
        <v>25</v>
      </c>
    </row>
    <row r="381" spans="1:4" x14ac:dyDescent="0.35">
      <c r="A381" t="str">
        <f t="shared" si="10"/>
        <v>k0toas022at12c4x5</v>
      </c>
      <c r="B381" t="s">
        <v>226</v>
      </c>
      <c r="C381">
        <v>0.432</v>
      </c>
      <c r="D381">
        <f t="shared" si="11"/>
        <v>9</v>
      </c>
    </row>
    <row r="382" spans="1:4" x14ac:dyDescent="0.35">
      <c r="A382" t="str">
        <f t="shared" si="10"/>
        <v>k0toas022at12c6x5</v>
      </c>
      <c r="B382" t="s">
        <v>227</v>
      </c>
      <c r="C382">
        <v>0.624</v>
      </c>
      <c r="D382">
        <f t="shared" si="11"/>
        <v>13</v>
      </c>
    </row>
    <row r="383" spans="1:4" x14ac:dyDescent="0.35">
      <c r="A383" t="str">
        <f t="shared" si="10"/>
        <v>k0tors002at11b1x5</v>
      </c>
      <c r="B383" t="s">
        <v>228</v>
      </c>
      <c r="C383">
        <v>0.192</v>
      </c>
      <c r="D383">
        <f t="shared" si="11"/>
        <v>4</v>
      </c>
    </row>
    <row r="384" spans="1:4" x14ac:dyDescent="0.35">
      <c r="A384" t="str">
        <f t="shared" si="10"/>
        <v>k0tors002at11c1x5</v>
      </c>
      <c r="B384" t="s">
        <v>229</v>
      </c>
      <c r="C384">
        <v>0.192</v>
      </c>
      <c r="D384">
        <f t="shared" si="11"/>
        <v>4</v>
      </c>
    </row>
    <row r="385" spans="1:4" x14ac:dyDescent="0.35">
      <c r="A385" t="str">
        <f t="shared" si="10"/>
        <v>k0tors002at11c2x5</v>
      </c>
      <c r="B385" t="s">
        <v>230</v>
      </c>
      <c r="C385">
        <v>0.24</v>
      </c>
      <c r="D385">
        <f t="shared" si="11"/>
        <v>5</v>
      </c>
    </row>
    <row r="386" spans="1:4" x14ac:dyDescent="0.35">
      <c r="A386" t="str">
        <f t="shared" si="10"/>
        <v>k0tors002at11c4x5</v>
      </c>
      <c r="B386" t="s">
        <v>231</v>
      </c>
      <c r="C386">
        <v>0.432</v>
      </c>
      <c r="D386">
        <f t="shared" si="11"/>
        <v>9</v>
      </c>
    </row>
    <row r="387" spans="1:4" x14ac:dyDescent="0.35">
      <c r="A387" t="str">
        <f t="shared" ref="A387:A450" si="12">REPLACE(B387,6,1,"s")</f>
        <v>k0tqosp01ad1100x5</v>
      </c>
      <c r="B387" t="s">
        <v>474</v>
      </c>
      <c r="C387">
        <v>0.33600000000000002</v>
      </c>
      <c r="D387">
        <f t="shared" ref="D387:D450" si="13">C387/0.048</f>
        <v>7</v>
      </c>
    </row>
    <row r="388" spans="1:4" x14ac:dyDescent="0.35">
      <c r="A388" t="str">
        <f t="shared" si="12"/>
        <v>k0tqosp01at1100x5</v>
      </c>
      <c r="B388" t="s">
        <v>475</v>
      </c>
      <c r="C388">
        <v>0.33600000000000002</v>
      </c>
      <c r="D388">
        <f t="shared" si="13"/>
        <v>7</v>
      </c>
    </row>
    <row r="389" spans="1:4" x14ac:dyDescent="0.35">
      <c r="A389" t="str">
        <f t="shared" si="12"/>
        <v>k0tqosp10at1100x5</v>
      </c>
      <c r="B389" t="s">
        <v>476</v>
      </c>
      <c r="C389">
        <v>0.33600000000000002</v>
      </c>
      <c r="D389">
        <f t="shared" si="13"/>
        <v>7</v>
      </c>
    </row>
    <row r="390" spans="1:4" x14ac:dyDescent="0.35">
      <c r="A390" t="str">
        <f t="shared" si="12"/>
        <v>k0trms023at12b1x5</v>
      </c>
      <c r="B390" t="s">
        <v>232</v>
      </c>
      <c r="C390">
        <v>0.38400000000000001</v>
      </c>
      <c r="D390">
        <f t="shared" si="13"/>
        <v>8</v>
      </c>
    </row>
    <row r="391" spans="1:4" x14ac:dyDescent="0.35">
      <c r="A391" t="str">
        <f t="shared" si="12"/>
        <v>k0trms023at12c1x5</v>
      </c>
      <c r="B391" t="s">
        <v>233</v>
      </c>
      <c r="C391">
        <v>0.38400000000000001</v>
      </c>
      <c r="D391">
        <f t="shared" si="13"/>
        <v>8</v>
      </c>
    </row>
    <row r="392" spans="1:4" x14ac:dyDescent="0.35">
      <c r="A392" t="str">
        <f t="shared" si="12"/>
        <v>k0trms023at12c2x5</v>
      </c>
      <c r="B392" t="s">
        <v>234</v>
      </c>
      <c r="C392">
        <v>0.432</v>
      </c>
      <c r="D392">
        <f t="shared" si="13"/>
        <v>9</v>
      </c>
    </row>
    <row r="393" spans="1:4" x14ac:dyDescent="0.35">
      <c r="A393" t="str">
        <f t="shared" si="12"/>
        <v>k0trms023at12c4x5</v>
      </c>
      <c r="B393" t="s">
        <v>235</v>
      </c>
      <c r="C393">
        <v>0.81599999999999995</v>
      </c>
      <c r="D393">
        <f t="shared" si="13"/>
        <v>17</v>
      </c>
    </row>
    <row r="394" spans="1:4" x14ac:dyDescent="0.35">
      <c r="A394" t="str">
        <f t="shared" si="12"/>
        <v>k0tsgs0d0at14c3x5</v>
      </c>
      <c r="B394" t="s">
        <v>477</v>
      </c>
      <c r="C394">
        <v>0.76800000000000002</v>
      </c>
      <c r="D394">
        <f t="shared" si="13"/>
        <v>16</v>
      </c>
    </row>
    <row r="395" spans="1:4" x14ac:dyDescent="0.35">
      <c r="A395" t="str">
        <f t="shared" si="12"/>
        <v>k0tsgs0d0bt14c3x5</v>
      </c>
      <c r="B395" t="s">
        <v>478</v>
      </c>
      <c r="C395">
        <v>0.76800000000000002</v>
      </c>
      <c r="D395">
        <f t="shared" si="13"/>
        <v>16</v>
      </c>
    </row>
    <row r="396" spans="1:4" x14ac:dyDescent="0.35">
      <c r="A396" t="str">
        <f t="shared" si="12"/>
        <v>k0tsgs0d1at14c3x5</v>
      </c>
      <c r="B396" t="s">
        <v>479</v>
      </c>
      <c r="C396">
        <v>0.76800000000000002</v>
      </c>
      <c r="D396">
        <f t="shared" si="13"/>
        <v>16</v>
      </c>
    </row>
    <row r="397" spans="1:4" x14ac:dyDescent="0.35">
      <c r="A397" t="str">
        <f t="shared" si="12"/>
        <v>k0tsgs0d1bt14c3x5</v>
      </c>
      <c r="B397" t="s">
        <v>480</v>
      </c>
      <c r="C397">
        <v>0.76800000000000002</v>
      </c>
      <c r="D397">
        <f t="shared" si="13"/>
        <v>16</v>
      </c>
    </row>
    <row r="398" spans="1:4" x14ac:dyDescent="0.35">
      <c r="A398" t="str">
        <f t="shared" si="12"/>
        <v>k0ttisi00at11b1x5</v>
      </c>
      <c r="B398" t="s">
        <v>481</v>
      </c>
      <c r="C398">
        <v>9.6000000000000002E-2</v>
      </c>
      <c r="D398">
        <f t="shared" si="13"/>
        <v>2</v>
      </c>
    </row>
    <row r="399" spans="1:4" x14ac:dyDescent="0.35">
      <c r="A399" t="str">
        <f t="shared" si="12"/>
        <v>k0ttisi00at11c1x5</v>
      </c>
      <c r="B399" t="s">
        <v>482</v>
      </c>
      <c r="C399">
        <v>9.6000000000000002E-2</v>
      </c>
      <c r="D399">
        <f t="shared" si="13"/>
        <v>2</v>
      </c>
    </row>
    <row r="400" spans="1:4" x14ac:dyDescent="0.35">
      <c r="A400" t="str">
        <f t="shared" si="12"/>
        <v>k0ttisi01at11b1x5</v>
      </c>
      <c r="B400" t="s">
        <v>236</v>
      </c>
      <c r="C400">
        <v>9.6000000000000002E-2</v>
      </c>
      <c r="D400">
        <f t="shared" si="13"/>
        <v>2</v>
      </c>
    </row>
    <row r="401" spans="1:4" x14ac:dyDescent="0.35">
      <c r="A401" t="str">
        <f t="shared" si="12"/>
        <v>k0ttisi01at11c1x5</v>
      </c>
      <c r="B401" t="s">
        <v>237</v>
      </c>
      <c r="C401">
        <v>9.6000000000000002E-2</v>
      </c>
      <c r="D401">
        <f t="shared" si="13"/>
        <v>2</v>
      </c>
    </row>
    <row r="402" spans="1:4" x14ac:dyDescent="0.35">
      <c r="A402" t="str">
        <f t="shared" si="12"/>
        <v>k0ttiso00at11b1x5</v>
      </c>
      <c r="B402" t="s">
        <v>483</v>
      </c>
      <c r="C402">
        <v>0.14399999999999999</v>
      </c>
      <c r="D402">
        <f t="shared" si="13"/>
        <v>2.9999999999999996</v>
      </c>
    </row>
    <row r="403" spans="1:4" x14ac:dyDescent="0.35">
      <c r="A403" t="str">
        <f t="shared" si="12"/>
        <v>k0ttiso00at11c1x5</v>
      </c>
      <c r="B403" t="s">
        <v>484</v>
      </c>
      <c r="C403">
        <v>0.14399999999999999</v>
      </c>
      <c r="D403">
        <f t="shared" si="13"/>
        <v>2.9999999999999996</v>
      </c>
    </row>
    <row r="404" spans="1:4" x14ac:dyDescent="0.35">
      <c r="A404" t="str">
        <f t="shared" si="12"/>
        <v>k0ttiso01at11b1x5</v>
      </c>
      <c r="B404" t="s">
        <v>238</v>
      </c>
      <c r="C404">
        <v>0.14399999999999999</v>
      </c>
      <c r="D404">
        <f t="shared" si="13"/>
        <v>2.9999999999999996</v>
      </c>
    </row>
    <row r="405" spans="1:4" x14ac:dyDescent="0.35">
      <c r="A405" t="str">
        <f t="shared" si="12"/>
        <v>k0ttiso01at11c1x5</v>
      </c>
      <c r="B405" t="s">
        <v>239</v>
      </c>
      <c r="C405">
        <v>0.14399999999999999</v>
      </c>
      <c r="D405">
        <f t="shared" si="13"/>
        <v>2.9999999999999996</v>
      </c>
    </row>
    <row r="406" spans="1:4" x14ac:dyDescent="0.35">
      <c r="A406" t="str">
        <f t="shared" si="12"/>
        <v>k0txns002at11b1x5</v>
      </c>
      <c r="B406" t="s">
        <v>240</v>
      </c>
      <c r="C406">
        <v>0.33600000000000002</v>
      </c>
      <c r="D406">
        <f t="shared" si="13"/>
        <v>7</v>
      </c>
    </row>
    <row r="407" spans="1:4" x14ac:dyDescent="0.35">
      <c r="A407" t="str">
        <f t="shared" si="12"/>
        <v>k0txns002at11b1x7</v>
      </c>
      <c r="B407" t="s">
        <v>241</v>
      </c>
      <c r="C407">
        <v>0.432</v>
      </c>
      <c r="D407">
        <f t="shared" si="13"/>
        <v>9</v>
      </c>
    </row>
    <row r="408" spans="1:4" x14ac:dyDescent="0.35">
      <c r="A408" t="str">
        <f t="shared" si="12"/>
        <v>k0txns002at11c1x5</v>
      </c>
      <c r="B408" t="s">
        <v>242</v>
      </c>
      <c r="C408">
        <v>0.33600000000000002</v>
      </c>
      <c r="D408">
        <f t="shared" si="13"/>
        <v>7</v>
      </c>
    </row>
    <row r="409" spans="1:4" x14ac:dyDescent="0.35">
      <c r="A409" t="str">
        <f t="shared" si="12"/>
        <v>k0txns002at11c1x7</v>
      </c>
      <c r="B409" t="s">
        <v>243</v>
      </c>
      <c r="C409">
        <v>0.432</v>
      </c>
      <c r="D409">
        <f t="shared" si="13"/>
        <v>9</v>
      </c>
    </row>
    <row r="410" spans="1:4" x14ac:dyDescent="0.35">
      <c r="A410" t="str">
        <f t="shared" si="12"/>
        <v>k0txns002at11c2x5</v>
      </c>
      <c r="B410" t="s">
        <v>244</v>
      </c>
      <c r="C410">
        <v>0.52800000000000002</v>
      </c>
      <c r="D410">
        <f t="shared" si="13"/>
        <v>11</v>
      </c>
    </row>
    <row r="411" spans="1:4" x14ac:dyDescent="0.35">
      <c r="A411" t="str">
        <f t="shared" si="12"/>
        <v>k0txns002at12c4x5</v>
      </c>
      <c r="B411" t="s">
        <v>245</v>
      </c>
      <c r="C411">
        <v>0.52800000000000002</v>
      </c>
      <c r="D411">
        <f t="shared" si="13"/>
        <v>11</v>
      </c>
    </row>
    <row r="412" spans="1:4" x14ac:dyDescent="0.35">
      <c r="A412" t="str">
        <f t="shared" si="12"/>
        <v>k0txnsb02at11b1x5</v>
      </c>
      <c r="B412" t="s">
        <v>246</v>
      </c>
      <c r="C412">
        <v>0.33600000000000002</v>
      </c>
      <c r="D412">
        <f t="shared" si="13"/>
        <v>7</v>
      </c>
    </row>
    <row r="413" spans="1:4" x14ac:dyDescent="0.35">
      <c r="A413" t="str">
        <f t="shared" si="12"/>
        <v>k0txnsb02at11c1x5</v>
      </c>
      <c r="B413" t="s">
        <v>247</v>
      </c>
      <c r="C413">
        <v>0.33600000000000002</v>
      </c>
      <c r="D413">
        <f t="shared" si="13"/>
        <v>7</v>
      </c>
    </row>
    <row r="414" spans="1:4" x14ac:dyDescent="0.35">
      <c r="A414" t="str">
        <f t="shared" si="12"/>
        <v>k0txnsb02at11c2x5</v>
      </c>
      <c r="B414" t="s">
        <v>248</v>
      </c>
      <c r="C414">
        <v>0.38400000000000001</v>
      </c>
      <c r="D414">
        <f t="shared" si="13"/>
        <v>8</v>
      </c>
    </row>
    <row r="415" spans="1:4" x14ac:dyDescent="0.35">
      <c r="A415" t="str">
        <f t="shared" si="12"/>
        <v>k0txnsb02at12c2x5</v>
      </c>
      <c r="B415" t="s">
        <v>249</v>
      </c>
      <c r="C415">
        <v>0.24</v>
      </c>
      <c r="D415">
        <f t="shared" si="13"/>
        <v>5</v>
      </c>
    </row>
    <row r="416" spans="1:4" x14ac:dyDescent="0.35">
      <c r="A416" t="str">
        <f t="shared" si="12"/>
        <v>k0txnsb02at12c4x5</v>
      </c>
      <c r="B416" t="s">
        <v>250</v>
      </c>
      <c r="C416">
        <v>0.33600000000000002</v>
      </c>
      <c r="D416">
        <f t="shared" si="13"/>
        <v>7</v>
      </c>
    </row>
    <row r="417" spans="1:4" x14ac:dyDescent="0.35">
      <c r="A417" t="str">
        <f t="shared" si="12"/>
        <v>k0txnsc02at11b1x5</v>
      </c>
      <c r="B417" t="s">
        <v>251</v>
      </c>
      <c r="C417">
        <v>0.33600000000000002</v>
      </c>
      <c r="D417">
        <f t="shared" si="13"/>
        <v>7</v>
      </c>
    </row>
    <row r="418" spans="1:4" x14ac:dyDescent="0.35">
      <c r="A418" t="str">
        <f t="shared" si="12"/>
        <v>k0txnsc02at11c1x5</v>
      </c>
      <c r="B418" t="s">
        <v>252</v>
      </c>
      <c r="C418">
        <v>0.33600000000000002</v>
      </c>
      <c r="D418">
        <f t="shared" si="13"/>
        <v>7</v>
      </c>
    </row>
    <row r="419" spans="1:4" x14ac:dyDescent="0.35">
      <c r="A419" t="str">
        <f t="shared" si="12"/>
        <v>k0txnsc02at11c2x5</v>
      </c>
      <c r="B419" t="s">
        <v>253</v>
      </c>
      <c r="C419">
        <v>0.432</v>
      </c>
      <c r="D419">
        <f t="shared" si="13"/>
        <v>9</v>
      </c>
    </row>
    <row r="420" spans="1:4" x14ac:dyDescent="0.35">
      <c r="A420" t="str">
        <f t="shared" si="12"/>
        <v>k0txnsc02at12c2x5</v>
      </c>
      <c r="B420" t="s">
        <v>254</v>
      </c>
      <c r="C420">
        <v>0.24</v>
      </c>
      <c r="D420">
        <f t="shared" si="13"/>
        <v>5</v>
      </c>
    </row>
    <row r="421" spans="1:4" x14ac:dyDescent="0.35">
      <c r="A421" t="str">
        <f t="shared" si="12"/>
        <v>k0txnsc02at12c4x5</v>
      </c>
      <c r="B421" t="s">
        <v>255</v>
      </c>
      <c r="C421">
        <v>0.432</v>
      </c>
      <c r="D421">
        <f t="shared" si="13"/>
        <v>9</v>
      </c>
    </row>
    <row r="422" spans="1:4" x14ac:dyDescent="0.35">
      <c r="A422" t="str">
        <f t="shared" si="12"/>
        <v>k0txos002at11b1w5</v>
      </c>
      <c r="B422" t="s">
        <v>485</v>
      </c>
      <c r="C422">
        <v>0.33600000000000002</v>
      </c>
      <c r="D422">
        <f t="shared" si="13"/>
        <v>7</v>
      </c>
    </row>
    <row r="423" spans="1:4" x14ac:dyDescent="0.35">
      <c r="A423" t="str">
        <f t="shared" si="12"/>
        <v>k0txos002at11b1x5</v>
      </c>
      <c r="B423" t="s">
        <v>256</v>
      </c>
      <c r="C423">
        <v>0.33600000000000002</v>
      </c>
      <c r="D423">
        <f t="shared" si="13"/>
        <v>7</v>
      </c>
    </row>
    <row r="424" spans="1:4" x14ac:dyDescent="0.35">
      <c r="A424" t="str">
        <f t="shared" si="12"/>
        <v>k0txos002at11b1x7</v>
      </c>
      <c r="B424" t="s">
        <v>257</v>
      </c>
      <c r="C424">
        <v>0.432</v>
      </c>
      <c r="D424">
        <f t="shared" si="13"/>
        <v>9</v>
      </c>
    </row>
    <row r="425" spans="1:4" x14ac:dyDescent="0.35">
      <c r="A425" t="str">
        <f t="shared" si="12"/>
        <v>k0txos002at11c1w5</v>
      </c>
      <c r="B425" t="s">
        <v>486</v>
      </c>
      <c r="C425">
        <v>0.33600000000000002</v>
      </c>
      <c r="D425">
        <f t="shared" si="13"/>
        <v>7</v>
      </c>
    </row>
    <row r="426" spans="1:4" x14ac:dyDescent="0.35">
      <c r="A426" t="str">
        <f t="shared" si="12"/>
        <v>k0txos002at11c1x5</v>
      </c>
      <c r="B426" t="s">
        <v>258</v>
      </c>
      <c r="C426">
        <v>0.33600000000000002</v>
      </c>
      <c r="D426">
        <f t="shared" si="13"/>
        <v>7</v>
      </c>
    </row>
    <row r="427" spans="1:4" x14ac:dyDescent="0.35">
      <c r="A427" t="str">
        <f t="shared" si="12"/>
        <v>k0txos002at11c1x7</v>
      </c>
      <c r="B427" t="s">
        <v>259</v>
      </c>
      <c r="C427">
        <v>0.432</v>
      </c>
      <c r="D427">
        <f t="shared" si="13"/>
        <v>9</v>
      </c>
    </row>
    <row r="428" spans="1:4" x14ac:dyDescent="0.35">
      <c r="A428" t="str">
        <f t="shared" si="12"/>
        <v>k0txos002at11c2x5</v>
      </c>
      <c r="B428" t="s">
        <v>260</v>
      </c>
      <c r="C428">
        <v>0.52800000000000002</v>
      </c>
      <c r="D428">
        <f t="shared" si="13"/>
        <v>11</v>
      </c>
    </row>
    <row r="429" spans="1:4" x14ac:dyDescent="0.35">
      <c r="A429" t="str">
        <f t="shared" si="12"/>
        <v>k0txos002at12c4x5</v>
      </c>
      <c r="B429" t="s">
        <v>261</v>
      </c>
      <c r="C429">
        <v>0.52800000000000002</v>
      </c>
      <c r="D429">
        <f t="shared" si="13"/>
        <v>11</v>
      </c>
    </row>
    <row r="430" spans="1:4" x14ac:dyDescent="0.35">
      <c r="A430" t="str">
        <f t="shared" si="12"/>
        <v>k0txosb02at11b1x5</v>
      </c>
      <c r="B430" t="s">
        <v>262</v>
      </c>
      <c r="C430">
        <v>0.33600000000000002</v>
      </c>
      <c r="D430">
        <f t="shared" si="13"/>
        <v>7</v>
      </c>
    </row>
    <row r="431" spans="1:4" x14ac:dyDescent="0.35">
      <c r="A431" t="str">
        <f t="shared" si="12"/>
        <v>k0txosb02at11c1x5</v>
      </c>
      <c r="B431" t="s">
        <v>263</v>
      </c>
      <c r="C431">
        <v>0.33600000000000002</v>
      </c>
      <c r="D431">
        <f t="shared" si="13"/>
        <v>7</v>
      </c>
    </row>
    <row r="432" spans="1:4" x14ac:dyDescent="0.35">
      <c r="A432" t="str">
        <f t="shared" si="12"/>
        <v>k0txosb02at11c2x5</v>
      </c>
      <c r="B432" t="s">
        <v>264</v>
      </c>
      <c r="C432">
        <v>0.38400000000000001</v>
      </c>
      <c r="D432">
        <f t="shared" si="13"/>
        <v>8</v>
      </c>
    </row>
    <row r="433" spans="1:4" x14ac:dyDescent="0.35">
      <c r="A433" t="str">
        <f t="shared" si="12"/>
        <v>k0txosb02at12c2x5</v>
      </c>
      <c r="B433" t="s">
        <v>265</v>
      </c>
      <c r="C433">
        <v>0.24</v>
      </c>
      <c r="D433">
        <f t="shared" si="13"/>
        <v>5</v>
      </c>
    </row>
    <row r="434" spans="1:4" x14ac:dyDescent="0.35">
      <c r="A434" t="str">
        <f t="shared" si="12"/>
        <v>k0txosb02at12c4x5</v>
      </c>
      <c r="B434" t="s">
        <v>266</v>
      </c>
      <c r="C434">
        <v>0.33600000000000002</v>
      </c>
      <c r="D434">
        <f t="shared" si="13"/>
        <v>7</v>
      </c>
    </row>
    <row r="435" spans="1:4" x14ac:dyDescent="0.35">
      <c r="A435" t="str">
        <f t="shared" si="12"/>
        <v>k0txosc02at11b1x5</v>
      </c>
      <c r="B435" t="s">
        <v>267</v>
      </c>
      <c r="C435">
        <v>0.33600000000000002</v>
      </c>
      <c r="D435">
        <f t="shared" si="13"/>
        <v>7</v>
      </c>
    </row>
    <row r="436" spans="1:4" x14ac:dyDescent="0.35">
      <c r="A436" t="str">
        <f t="shared" si="12"/>
        <v>k0txosc02at11c1x5</v>
      </c>
      <c r="B436" t="s">
        <v>268</v>
      </c>
      <c r="C436">
        <v>0.33600000000000002</v>
      </c>
      <c r="D436">
        <f t="shared" si="13"/>
        <v>7</v>
      </c>
    </row>
    <row r="437" spans="1:4" x14ac:dyDescent="0.35">
      <c r="A437" t="str">
        <f t="shared" si="12"/>
        <v>k0txosc02at11c2x5</v>
      </c>
      <c r="B437" t="s">
        <v>269</v>
      </c>
      <c r="C437">
        <v>0.432</v>
      </c>
      <c r="D437">
        <f t="shared" si="13"/>
        <v>9</v>
      </c>
    </row>
    <row r="438" spans="1:4" x14ac:dyDescent="0.35">
      <c r="A438" t="str">
        <f t="shared" si="12"/>
        <v>k0txosc02at12c2x5</v>
      </c>
      <c r="B438" t="s">
        <v>270</v>
      </c>
      <c r="C438">
        <v>0.24</v>
      </c>
      <c r="D438">
        <f t="shared" si="13"/>
        <v>5</v>
      </c>
    </row>
    <row r="439" spans="1:4" x14ac:dyDescent="0.35">
      <c r="A439" t="str">
        <f t="shared" si="12"/>
        <v>k0txosc02at12c4x5</v>
      </c>
      <c r="B439" t="s">
        <v>271</v>
      </c>
      <c r="C439">
        <v>0.432</v>
      </c>
      <c r="D439">
        <f t="shared" si="13"/>
        <v>9</v>
      </c>
    </row>
    <row r="440" spans="1:4" x14ac:dyDescent="0.35">
      <c r="A440" t="str">
        <f t="shared" si="12"/>
        <v>k0tyds122at11b0x5</v>
      </c>
      <c r="B440" t="s">
        <v>272</v>
      </c>
      <c r="C440">
        <v>0.14399999999999999</v>
      </c>
      <c r="D440">
        <f t="shared" si="13"/>
        <v>2.9999999999999996</v>
      </c>
    </row>
    <row r="441" spans="1:4" x14ac:dyDescent="0.35">
      <c r="A441" t="str">
        <f t="shared" si="12"/>
        <v>k0tyds122at11c0x5</v>
      </c>
      <c r="B441" t="s">
        <v>487</v>
      </c>
      <c r="C441">
        <v>0.14399999999999999</v>
      </c>
      <c r="D441">
        <f t="shared" si="13"/>
        <v>2.9999999999999996</v>
      </c>
    </row>
    <row r="442" spans="1:4" x14ac:dyDescent="0.35">
      <c r="A442" t="str">
        <f t="shared" si="12"/>
        <v>k0tyds133at11c0x5</v>
      </c>
      <c r="B442" t="s">
        <v>273</v>
      </c>
      <c r="C442">
        <v>0.14399999999999999</v>
      </c>
      <c r="D442">
        <f t="shared" si="13"/>
        <v>2.9999999999999996</v>
      </c>
    </row>
    <row r="443" spans="1:4" x14ac:dyDescent="0.35">
      <c r="A443" t="str">
        <f t="shared" si="12"/>
        <v>k0tzasndnat12b1x5</v>
      </c>
      <c r="B443" t="s">
        <v>488</v>
      </c>
      <c r="C443">
        <v>9.6000000000000002E-2</v>
      </c>
      <c r="D443">
        <f t="shared" si="13"/>
        <v>2</v>
      </c>
    </row>
    <row r="444" spans="1:4" x14ac:dyDescent="0.35">
      <c r="A444" t="str">
        <f t="shared" si="12"/>
        <v>k0tzasndnat12c1x5</v>
      </c>
      <c r="B444" t="s">
        <v>489</v>
      </c>
      <c r="C444">
        <v>9.6000000000000002E-2</v>
      </c>
      <c r="D444">
        <f t="shared" si="13"/>
        <v>2</v>
      </c>
    </row>
    <row r="445" spans="1:4" x14ac:dyDescent="0.35">
      <c r="A445" t="str">
        <f t="shared" si="12"/>
        <v>k0tzasntpat12b1x5</v>
      </c>
      <c r="B445" t="s">
        <v>490</v>
      </c>
      <c r="C445">
        <v>0.28799999999999998</v>
      </c>
      <c r="D445">
        <f t="shared" si="13"/>
        <v>5.9999999999999991</v>
      </c>
    </row>
    <row r="446" spans="1:4" x14ac:dyDescent="0.35">
      <c r="A446" t="str">
        <f t="shared" si="12"/>
        <v>k0tzasntpat12c1x5</v>
      </c>
      <c r="B446" t="s">
        <v>491</v>
      </c>
      <c r="C446">
        <v>0.28799999999999998</v>
      </c>
      <c r="D446">
        <f t="shared" si="13"/>
        <v>5.9999999999999991</v>
      </c>
    </row>
    <row r="447" spans="1:4" x14ac:dyDescent="0.35">
      <c r="A447" t="str">
        <f t="shared" si="12"/>
        <v>k0tzdsv22at11b1x5</v>
      </c>
      <c r="B447" t="s">
        <v>492</v>
      </c>
      <c r="C447">
        <v>4.8000000000000001E-2</v>
      </c>
      <c r="D447">
        <f t="shared" si="13"/>
        <v>1</v>
      </c>
    </row>
    <row r="448" spans="1:4" x14ac:dyDescent="0.35">
      <c r="A448" t="str">
        <f t="shared" si="12"/>
        <v>k0tzdsv22at11b2x5</v>
      </c>
      <c r="B448" t="s">
        <v>493</v>
      </c>
      <c r="C448">
        <v>9.6000000000000002E-2</v>
      </c>
      <c r="D448">
        <f t="shared" si="13"/>
        <v>2</v>
      </c>
    </row>
    <row r="449" spans="1:4" x14ac:dyDescent="0.35">
      <c r="A449" t="str">
        <f t="shared" si="12"/>
        <v>k0tzdsv22at11b3x5</v>
      </c>
      <c r="B449" t="s">
        <v>494</v>
      </c>
      <c r="C449">
        <v>0.14399999999999999</v>
      </c>
      <c r="D449">
        <f t="shared" si="13"/>
        <v>2.9999999999999996</v>
      </c>
    </row>
    <row r="450" spans="1:4" x14ac:dyDescent="0.35">
      <c r="A450" t="str">
        <f t="shared" si="12"/>
        <v>k0tzdsv22at11b4x5</v>
      </c>
      <c r="B450" t="s">
        <v>495</v>
      </c>
      <c r="C450">
        <v>0.192</v>
      </c>
      <c r="D450">
        <f t="shared" si="13"/>
        <v>4</v>
      </c>
    </row>
    <row r="451" spans="1:4" x14ac:dyDescent="0.35">
      <c r="A451" t="str">
        <f t="shared" ref="A451:A506" si="14">REPLACE(B451,6,1,"s")</f>
        <v>k0tzdsv22at11b5x5</v>
      </c>
      <c r="B451" t="s">
        <v>496</v>
      </c>
      <c r="C451">
        <v>0.24</v>
      </c>
      <c r="D451">
        <f t="shared" ref="D451:D506" si="15">C451/0.048</f>
        <v>5</v>
      </c>
    </row>
    <row r="452" spans="1:4" x14ac:dyDescent="0.35">
      <c r="A452" t="str">
        <f t="shared" si="14"/>
        <v>k0tzdsv22at11b6x5</v>
      </c>
      <c r="B452" t="s">
        <v>497</v>
      </c>
      <c r="C452">
        <v>0.28799999999999998</v>
      </c>
      <c r="D452">
        <f t="shared" si="15"/>
        <v>5.9999999999999991</v>
      </c>
    </row>
    <row r="453" spans="1:4" x14ac:dyDescent="0.35">
      <c r="A453" t="str">
        <f t="shared" si="14"/>
        <v>k0tzdsv22at11b8x5</v>
      </c>
      <c r="B453" t="s">
        <v>498</v>
      </c>
      <c r="C453">
        <v>0.38400000000000001</v>
      </c>
      <c r="D453">
        <f t="shared" si="15"/>
        <v>8</v>
      </c>
    </row>
    <row r="454" spans="1:4" x14ac:dyDescent="0.35">
      <c r="A454" t="str">
        <f t="shared" si="14"/>
        <v>k0tzdsv22at11bax5</v>
      </c>
      <c r="B454" t="s">
        <v>499</v>
      </c>
      <c r="C454">
        <v>0.48</v>
      </c>
      <c r="D454">
        <f t="shared" si="15"/>
        <v>10</v>
      </c>
    </row>
    <row r="455" spans="1:4" x14ac:dyDescent="0.35">
      <c r="A455" t="str">
        <f t="shared" si="14"/>
        <v>k0tzdsv33at11c1x5</v>
      </c>
      <c r="B455" t="s">
        <v>500</v>
      </c>
      <c r="C455">
        <v>4.8000000000000001E-2</v>
      </c>
      <c r="D455">
        <f t="shared" si="15"/>
        <v>1</v>
      </c>
    </row>
    <row r="456" spans="1:4" x14ac:dyDescent="0.35">
      <c r="A456" t="str">
        <f t="shared" si="14"/>
        <v>k0tzdsv33at11c2x5</v>
      </c>
      <c r="B456" t="s">
        <v>501</v>
      </c>
      <c r="C456">
        <v>9.6000000000000002E-2</v>
      </c>
      <c r="D456">
        <f t="shared" si="15"/>
        <v>2</v>
      </c>
    </row>
    <row r="457" spans="1:4" x14ac:dyDescent="0.35">
      <c r="A457" t="str">
        <f t="shared" si="14"/>
        <v>k0tzdsv33at11c3x5</v>
      </c>
      <c r="B457" t="s">
        <v>502</v>
      </c>
      <c r="C457">
        <v>0.14399999999999999</v>
      </c>
      <c r="D457">
        <f t="shared" si="15"/>
        <v>2.9999999999999996</v>
      </c>
    </row>
    <row r="458" spans="1:4" x14ac:dyDescent="0.35">
      <c r="A458" t="str">
        <f t="shared" si="14"/>
        <v>k0tzdsv33at11c4x5</v>
      </c>
      <c r="B458" t="s">
        <v>503</v>
      </c>
      <c r="C458">
        <v>0.192</v>
      </c>
      <c r="D458">
        <f t="shared" si="15"/>
        <v>4</v>
      </c>
    </row>
    <row r="459" spans="1:4" x14ac:dyDescent="0.35">
      <c r="A459" t="str">
        <f t="shared" si="14"/>
        <v>k0tzdsv33at11c5x5</v>
      </c>
      <c r="B459" t="s">
        <v>504</v>
      </c>
      <c r="C459">
        <v>0.24</v>
      </c>
      <c r="D459">
        <f t="shared" si="15"/>
        <v>5</v>
      </c>
    </row>
    <row r="460" spans="1:4" x14ac:dyDescent="0.35">
      <c r="A460" t="str">
        <f t="shared" si="14"/>
        <v>k0tzdsv33at11c6x5</v>
      </c>
      <c r="B460" t="s">
        <v>505</v>
      </c>
      <c r="C460">
        <v>0.28799999999999998</v>
      </c>
      <c r="D460">
        <f t="shared" si="15"/>
        <v>5.9999999999999991</v>
      </c>
    </row>
    <row r="461" spans="1:4" x14ac:dyDescent="0.35">
      <c r="A461" t="str">
        <f t="shared" si="14"/>
        <v>k0tzdsv33at11c8x5</v>
      </c>
      <c r="B461" t="s">
        <v>506</v>
      </c>
      <c r="C461">
        <v>0.38400000000000001</v>
      </c>
      <c r="D461">
        <f t="shared" si="15"/>
        <v>8</v>
      </c>
    </row>
    <row r="462" spans="1:4" x14ac:dyDescent="0.35">
      <c r="A462" t="str">
        <f t="shared" si="14"/>
        <v>k0tzdsv33at11cax5</v>
      </c>
      <c r="B462" t="s">
        <v>507</v>
      </c>
      <c r="C462">
        <v>0.48</v>
      </c>
      <c r="D462">
        <f t="shared" si="15"/>
        <v>10</v>
      </c>
    </row>
    <row r="463" spans="1:4" x14ac:dyDescent="0.35">
      <c r="A463" t="str">
        <f t="shared" si="14"/>
        <v>k0tzfse22at11b1x5</v>
      </c>
      <c r="B463" t="s">
        <v>274</v>
      </c>
      <c r="C463">
        <v>4.8000000000000001E-2</v>
      </c>
      <c r="D463">
        <f t="shared" si="15"/>
        <v>1</v>
      </c>
    </row>
    <row r="464" spans="1:4" x14ac:dyDescent="0.35">
      <c r="A464" t="str">
        <f t="shared" si="14"/>
        <v>k0tzfse22at11b2x5</v>
      </c>
      <c r="B464" t="s">
        <v>275</v>
      </c>
      <c r="C464">
        <v>9.6000000000000002E-2</v>
      </c>
      <c r="D464">
        <f t="shared" si="15"/>
        <v>2</v>
      </c>
    </row>
    <row r="465" spans="1:4" x14ac:dyDescent="0.35">
      <c r="A465" t="str">
        <f t="shared" si="14"/>
        <v>k0tzfse22at11b3x5</v>
      </c>
      <c r="B465" t="s">
        <v>276</v>
      </c>
      <c r="C465">
        <v>0.14399999999999999</v>
      </c>
      <c r="D465">
        <f t="shared" si="15"/>
        <v>2.9999999999999996</v>
      </c>
    </row>
    <row r="466" spans="1:4" x14ac:dyDescent="0.35">
      <c r="A466" t="str">
        <f t="shared" si="14"/>
        <v>k0tzfse22at11b4x5</v>
      </c>
      <c r="B466" t="s">
        <v>277</v>
      </c>
      <c r="C466">
        <v>0.192</v>
      </c>
      <c r="D466">
        <f t="shared" si="15"/>
        <v>4</v>
      </c>
    </row>
    <row r="467" spans="1:4" x14ac:dyDescent="0.35">
      <c r="A467" t="str">
        <f t="shared" si="14"/>
        <v>k0tzfse22at11b8x5</v>
      </c>
      <c r="B467" t="s">
        <v>278</v>
      </c>
      <c r="C467">
        <v>0.38400000000000001</v>
      </c>
      <c r="D467">
        <f t="shared" si="15"/>
        <v>8</v>
      </c>
    </row>
    <row r="468" spans="1:4" x14ac:dyDescent="0.35">
      <c r="A468" t="str">
        <f t="shared" si="14"/>
        <v>k0tzfse22at11bgx5</v>
      </c>
      <c r="B468" t="s">
        <v>279</v>
      </c>
      <c r="C468">
        <v>0.76800000000000002</v>
      </c>
      <c r="D468">
        <f t="shared" si="15"/>
        <v>16</v>
      </c>
    </row>
    <row r="469" spans="1:4" x14ac:dyDescent="0.35">
      <c r="A469" t="str">
        <f t="shared" si="14"/>
        <v>k0tzfse22at11bwx5</v>
      </c>
      <c r="B469" t="s">
        <v>280</v>
      </c>
      <c r="C469">
        <v>1.536</v>
      </c>
      <c r="D469">
        <f t="shared" si="15"/>
        <v>32</v>
      </c>
    </row>
    <row r="470" spans="1:4" x14ac:dyDescent="0.35">
      <c r="A470" t="str">
        <f t="shared" si="14"/>
        <v>k0tzfse22at11htx5</v>
      </c>
      <c r="B470" t="s">
        <v>281</v>
      </c>
      <c r="C470">
        <v>3.0720000000000001</v>
      </c>
      <c r="D470">
        <f t="shared" si="15"/>
        <v>64</v>
      </c>
    </row>
    <row r="471" spans="1:4" x14ac:dyDescent="0.35">
      <c r="A471" t="str">
        <f t="shared" si="14"/>
        <v>k0tzfse33at11c1x5</v>
      </c>
      <c r="B471" t="s">
        <v>282</v>
      </c>
      <c r="C471">
        <v>4.8000000000000001E-2</v>
      </c>
      <c r="D471">
        <f t="shared" si="15"/>
        <v>1</v>
      </c>
    </row>
    <row r="472" spans="1:4" x14ac:dyDescent="0.35">
      <c r="A472" t="str">
        <f t="shared" si="14"/>
        <v>k0tzfse33at11c2x5</v>
      </c>
      <c r="B472" t="s">
        <v>283</v>
      </c>
      <c r="C472">
        <v>9.6000000000000002E-2</v>
      </c>
      <c r="D472">
        <f t="shared" si="15"/>
        <v>2</v>
      </c>
    </row>
    <row r="473" spans="1:4" x14ac:dyDescent="0.35">
      <c r="A473" t="str">
        <f t="shared" si="14"/>
        <v>k0tzfse33at11c3x5</v>
      </c>
      <c r="B473" t="s">
        <v>284</v>
      </c>
      <c r="C473">
        <v>0.14399999999999999</v>
      </c>
      <c r="D473">
        <f t="shared" si="15"/>
        <v>2.9999999999999996</v>
      </c>
    </row>
    <row r="474" spans="1:4" x14ac:dyDescent="0.35">
      <c r="A474" t="str">
        <f t="shared" si="14"/>
        <v>k0tzfse33at11c4x5</v>
      </c>
      <c r="B474" t="s">
        <v>285</v>
      </c>
      <c r="C474">
        <v>0.192</v>
      </c>
      <c r="D474">
        <f t="shared" si="15"/>
        <v>4</v>
      </c>
    </row>
    <row r="475" spans="1:4" x14ac:dyDescent="0.35">
      <c r="A475" t="str">
        <f t="shared" si="14"/>
        <v>k0tzfse33at11c8x5</v>
      </c>
      <c r="B475" t="s">
        <v>286</v>
      </c>
      <c r="C475">
        <v>0.38400000000000001</v>
      </c>
      <c r="D475">
        <f t="shared" si="15"/>
        <v>8</v>
      </c>
    </row>
    <row r="476" spans="1:4" x14ac:dyDescent="0.35">
      <c r="A476" t="str">
        <f t="shared" si="14"/>
        <v>k0tzfse33at11cgx5</v>
      </c>
      <c r="B476" t="s">
        <v>287</v>
      </c>
      <c r="C476">
        <v>0.76800000000000002</v>
      </c>
      <c r="D476">
        <f t="shared" si="15"/>
        <v>16</v>
      </c>
    </row>
    <row r="477" spans="1:4" x14ac:dyDescent="0.35">
      <c r="A477" t="str">
        <f t="shared" si="14"/>
        <v>k0tzfse33at11cwx5</v>
      </c>
      <c r="B477" t="s">
        <v>288</v>
      </c>
      <c r="C477">
        <v>1.536</v>
      </c>
      <c r="D477">
        <f t="shared" si="15"/>
        <v>32</v>
      </c>
    </row>
    <row r="478" spans="1:4" x14ac:dyDescent="0.35">
      <c r="A478" t="str">
        <f t="shared" si="14"/>
        <v>k0tzfse33at11itx5</v>
      </c>
      <c r="B478" t="s">
        <v>289</v>
      </c>
      <c r="C478">
        <v>3.0720000000000001</v>
      </c>
      <c r="D478">
        <f t="shared" si="15"/>
        <v>64</v>
      </c>
    </row>
    <row r="479" spans="1:4" x14ac:dyDescent="0.35">
      <c r="A479" t="str">
        <f t="shared" si="14"/>
        <v>k0tzfso22at11b1x5</v>
      </c>
      <c r="B479" t="s">
        <v>290</v>
      </c>
      <c r="C479">
        <v>4.8000000000000001E-2</v>
      </c>
      <c r="D479">
        <f t="shared" si="15"/>
        <v>1</v>
      </c>
    </row>
    <row r="480" spans="1:4" x14ac:dyDescent="0.35">
      <c r="A480" t="str">
        <f t="shared" si="14"/>
        <v>k0tzfso22at11b2x5</v>
      </c>
      <c r="B480" t="s">
        <v>291</v>
      </c>
      <c r="C480">
        <v>9.6000000000000002E-2</v>
      </c>
      <c r="D480">
        <f t="shared" si="15"/>
        <v>2</v>
      </c>
    </row>
    <row r="481" spans="1:4" x14ac:dyDescent="0.35">
      <c r="A481" t="str">
        <f t="shared" si="14"/>
        <v>k0tzfso22at11b3x5</v>
      </c>
      <c r="B481" t="s">
        <v>292</v>
      </c>
      <c r="C481">
        <v>0.14399999999999999</v>
      </c>
      <c r="D481">
        <f t="shared" si="15"/>
        <v>2.9999999999999996</v>
      </c>
    </row>
    <row r="482" spans="1:4" x14ac:dyDescent="0.35">
      <c r="A482" t="str">
        <f t="shared" si="14"/>
        <v>k0tzfso22at11b4x5</v>
      </c>
      <c r="B482" t="s">
        <v>293</v>
      </c>
      <c r="C482">
        <v>0.192</v>
      </c>
      <c r="D482">
        <f t="shared" si="15"/>
        <v>4</v>
      </c>
    </row>
    <row r="483" spans="1:4" x14ac:dyDescent="0.35">
      <c r="A483" t="str">
        <f t="shared" si="14"/>
        <v>k0tzfso22at11b8x5</v>
      </c>
      <c r="B483" t="s">
        <v>294</v>
      </c>
      <c r="C483">
        <v>0.38400000000000001</v>
      </c>
      <c r="D483">
        <f t="shared" si="15"/>
        <v>8</v>
      </c>
    </row>
    <row r="484" spans="1:4" x14ac:dyDescent="0.35">
      <c r="A484" t="str">
        <f t="shared" si="14"/>
        <v>k0tzfso22at11bgx5</v>
      </c>
      <c r="B484" t="s">
        <v>295</v>
      </c>
      <c r="C484">
        <v>0.76800000000000002</v>
      </c>
      <c r="D484">
        <f t="shared" si="15"/>
        <v>16</v>
      </c>
    </row>
    <row r="485" spans="1:4" x14ac:dyDescent="0.35">
      <c r="A485" t="str">
        <f t="shared" si="14"/>
        <v>k0tzfso22at11bwx5</v>
      </c>
      <c r="B485" t="s">
        <v>296</v>
      </c>
      <c r="C485">
        <v>1.536</v>
      </c>
      <c r="D485">
        <f t="shared" si="15"/>
        <v>32</v>
      </c>
    </row>
    <row r="486" spans="1:4" x14ac:dyDescent="0.35">
      <c r="A486" t="str">
        <f t="shared" si="14"/>
        <v>k0tzfso22at11htx5</v>
      </c>
      <c r="B486" t="s">
        <v>297</v>
      </c>
      <c r="C486">
        <v>3.0720000000000001</v>
      </c>
      <c r="D486">
        <f t="shared" si="15"/>
        <v>64</v>
      </c>
    </row>
    <row r="487" spans="1:4" x14ac:dyDescent="0.35">
      <c r="A487" t="str">
        <f t="shared" si="14"/>
        <v>k0tzfso33at11c1x5</v>
      </c>
      <c r="B487" t="s">
        <v>298</v>
      </c>
      <c r="C487">
        <v>4.8000000000000001E-2</v>
      </c>
      <c r="D487">
        <f t="shared" si="15"/>
        <v>1</v>
      </c>
    </row>
    <row r="488" spans="1:4" x14ac:dyDescent="0.35">
      <c r="A488" t="str">
        <f t="shared" si="14"/>
        <v>k0tzfso33at11c2x5</v>
      </c>
      <c r="B488" t="s">
        <v>299</v>
      </c>
      <c r="C488">
        <v>9.6000000000000002E-2</v>
      </c>
      <c r="D488">
        <f t="shared" si="15"/>
        <v>2</v>
      </c>
    </row>
    <row r="489" spans="1:4" x14ac:dyDescent="0.35">
      <c r="A489" t="str">
        <f t="shared" si="14"/>
        <v>k0tzfso33at11c3x5</v>
      </c>
      <c r="B489" t="s">
        <v>300</v>
      </c>
      <c r="C489">
        <v>0.14399999999999999</v>
      </c>
      <c r="D489">
        <f t="shared" si="15"/>
        <v>2.9999999999999996</v>
      </c>
    </row>
    <row r="490" spans="1:4" x14ac:dyDescent="0.35">
      <c r="A490" t="str">
        <f t="shared" si="14"/>
        <v>k0tzfso33at11c4x5</v>
      </c>
      <c r="B490" t="s">
        <v>301</v>
      </c>
      <c r="C490">
        <v>0.192</v>
      </c>
      <c r="D490">
        <f t="shared" si="15"/>
        <v>4</v>
      </c>
    </row>
    <row r="491" spans="1:4" x14ac:dyDescent="0.35">
      <c r="A491" t="str">
        <f t="shared" si="14"/>
        <v>k0tzfso33at11c8x5</v>
      </c>
      <c r="B491" t="s">
        <v>302</v>
      </c>
      <c r="C491">
        <v>0.38400000000000001</v>
      </c>
      <c r="D491">
        <f t="shared" si="15"/>
        <v>8</v>
      </c>
    </row>
    <row r="492" spans="1:4" x14ac:dyDescent="0.35">
      <c r="A492" t="str">
        <f t="shared" si="14"/>
        <v>k0tzfso33at11cgx5</v>
      </c>
      <c r="B492" t="s">
        <v>303</v>
      </c>
      <c r="C492">
        <v>0.76800000000000002</v>
      </c>
      <c r="D492">
        <f t="shared" si="15"/>
        <v>16</v>
      </c>
    </row>
    <row r="493" spans="1:4" x14ac:dyDescent="0.35">
      <c r="A493" t="str">
        <f t="shared" si="14"/>
        <v>k0tzfso33at11cwx5</v>
      </c>
      <c r="B493" t="s">
        <v>304</v>
      </c>
      <c r="C493">
        <v>1.536</v>
      </c>
      <c r="D493">
        <f t="shared" si="15"/>
        <v>32</v>
      </c>
    </row>
    <row r="494" spans="1:4" x14ac:dyDescent="0.35">
      <c r="A494" t="str">
        <f t="shared" si="14"/>
        <v>k0tzfso33at11itx5</v>
      </c>
      <c r="B494" t="s">
        <v>305</v>
      </c>
      <c r="C494">
        <v>3.0720000000000001</v>
      </c>
      <c r="D494">
        <f t="shared" si="15"/>
        <v>64</v>
      </c>
    </row>
    <row r="495" spans="1:4" x14ac:dyDescent="0.35">
      <c r="A495" t="str">
        <f t="shared" si="14"/>
        <v>k0tzfse22at11b1x5</v>
      </c>
      <c r="B495" t="s">
        <v>306</v>
      </c>
      <c r="C495">
        <v>4.8000000000000001E-2</v>
      </c>
      <c r="D495">
        <f t="shared" si="15"/>
        <v>1</v>
      </c>
    </row>
    <row r="496" spans="1:4" x14ac:dyDescent="0.35">
      <c r="A496" t="str">
        <f t="shared" si="14"/>
        <v>k0tzfse33at11c1x5</v>
      </c>
      <c r="B496" t="s">
        <v>307</v>
      </c>
      <c r="C496">
        <v>4.8000000000000001E-2</v>
      </c>
      <c r="D496">
        <f t="shared" si="15"/>
        <v>1</v>
      </c>
    </row>
    <row r="497" spans="1:4" x14ac:dyDescent="0.35">
      <c r="A497" t="str">
        <f t="shared" si="14"/>
        <v>k0tzfso22at11b1x5</v>
      </c>
      <c r="B497" t="s">
        <v>308</v>
      </c>
      <c r="C497">
        <v>4.8000000000000001E-2</v>
      </c>
      <c r="D497">
        <f t="shared" si="15"/>
        <v>1</v>
      </c>
    </row>
    <row r="498" spans="1:4" x14ac:dyDescent="0.35">
      <c r="A498" t="str">
        <f t="shared" si="14"/>
        <v>k0tzfso33at11c1x5</v>
      </c>
      <c r="B498" t="s">
        <v>309</v>
      </c>
      <c r="C498">
        <v>4.8000000000000001E-2</v>
      </c>
      <c r="D498">
        <f t="shared" si="15"/>
        <v>1</v>
      </c>
    </row>
    <row r="499" spans="1:4" x14ac:dyDescent="0.35">
      <c r="A499" t="str">
        <f t="shared" si="14"/>
        <v>k0tzfse22at11b1x5</v>
      </c>
      <c r="B499" t="s">
        <v>310</v>
      </c>
      <c r="C499">
        <v>4.8000000000000001E-2</v>
      </c>
      <c r="D499">
        <f t="shared" si="15"/>
        <v>1</v>
      </c>
    </row>
    <row r="500" spans="1:4" x14ac:dyDescent="0.35">
      <c r="A500" t="str">
        <f t="shared" si="14"/>
        <v>k0tzfse33at11c1x5</v>
      </c>
      <c r="B500" t="s">
        <v>311</v>
      </c>
      <c r="C500">
        <v>4.8000000000000001E-2</v>
      </c>
      <c r="D500">
        <f t="shared" si="15"/>
        <v>1</v>
      </c>
    </row>
    <row r="501" spans="1:4" x14ac:dyDescent="0.35">
      <c r="A501" t="str">
        <f t="shared" si="14"/>
        <v>k0tzfso22at11b1x5</v>
      </c>
      <c r="B501" t="s">
        <v>312</v>
      </c>
      <c r="C501">
        <v>4.8000000000000001E-2</v>
      </c>
      <c r="D501">
        <f t="shared" si="15"/>
        <v>1</v>
      </c>
    </row>
    <row r="502" spans="1:4" x14ac:dyDescent="0.35">
      <c r="A502" t="str">
        <f t="shared" si="14"/>
        <v>k0tzfso33at11c1x5</v>
      </c>
      <c r="B502" t="s">
        <v>313</v>
      </c>
      <c r="C502">
        <v>4.8000000000000001E-2</v>
      </c>
      <c r="D502">
        <f t="shared" si="15"/>
        <v>1</v>
      </c>
    </row>
    <row r="503" spans="1:4" x14ac:dyDescent="0.35">
      <c r="A503" t="str">
        <f t="shared" si="14"/>
        <v>k0tzvsc00at11b0x5</v>
      </c>
      <c r="B503" t="s">
        <v>314</v>
      </c>
      <c r="C503">
        <v>0.33600000000000002</v>
      </c>
      <c r="D503">
        <f t="shared" si="15"/>
        <v>7</v>
      </c>
    </row>
    <row r="504" spans="1:4" x14ac:dyDescent="0.35">
      <c r="A504" t="str">
        <f t="shared" si="14"/>
        <v>k0tzvsc00at11c0x5</v>
      </c>
      <c r="B504" t="s">
        <v>315</v>
      </c>
      <c r="C504">
        <v>0.33600000000000002</v>
      </c>
      <c r="D504">
        <f t="shared" si="15"/>
        <v>7</v>
      </c>
    </row>
    <row r="505" spans="1:4" x14ac:dyDescent="0.35">
      <c r="A505" t="str">
        <f t="shared" si="14"/>
        <v>k0tzvss00at11b0x5</v>
      </c>
      <c r="B505" t="s">
        <v>316</v>
      </c>
      <c r="C505">
        <v>0.33600000000000002</v>
      </c>
      <c r="D505">
        <f t="shared" si="15"/>
        <v>7</v>
      </c>
    </row>
    <row r="506" spans="1:4" x14ac:dyDescent="0.35">
      <c r="A506" t="str">
        <f t="shared" si="14"/>
        <v>k0tzvss00at11c0x5</v>
      </c>
      <c r="B506" t="s">
        <v>317</v>
      </c>
      <c r="C506">
        <v>0.33600000000000002</v>
      </c>
      <c r="D506">
        <f t="shared" si="15"/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515F-5467-4596-BB19-5C553F2B05D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466BE-DC38-47FA-81FC-0010C1B27878}">
  <sheetPr>
    <tabColor rgb="FF00B0F0"/>
  </sheetPr>
  <dimension ref="A1:G576"/>
  <sheetViews>
    <sheetView workbookViewId="0">
      <selection activeCell="G19" sqref="G19"/>
    </sheetView>
  </sheetViews>
  <sheetFormatPr defaultRowHeight="14.5" x14ac:dyDescent="0.35"/>
  <cols>
    <col min="1" max="1" width="19.453125" customWidth="1"/>
    <col min="2" max="2" width="15.26953125" customWidth="1"/>
    <col min="3" max="3" width="15.453125" customWidth="1"/>
    <col min="4" max="4" width="16.7265625" customWidth="1"/>
    <col min="5" max="5" width="12.54296875" customWidth="1"/>
    <col min="7" max="7" width="10.7265625" customWidth="1"/>
  </cols>
  <sheetData>
    <row r="1" spans="1:7" x14ac:dyDescent="0.35">
      <c r="A1" s="19" t="s">
        <v>2248</v>
      </c>
      <c r="B1" s="19" t="s">
        <v>2249</v>
      </c>
      <c r="C1" s="19" t="s">
        <v>2250</v>
      </c>
      <c r="D1" s="19" t="s">
        <v>2251</v>
      </c>
      <c r="E1" s="19" t="s">
        <v>2252</v>
      </c>
      <c r="F1" s="19" t="s">
        <v>2253</v>
      </c>
      <c r="G1" s="19" t="s">
        <v>2254</v>
      </c>
    </row>
    <row r="2" spans="1:7" x14ac:dyDescent="0.35">
      <c r="A2" s="19" t="s">
        <v>2255</v>
      </c>
      <c r="B2" s="19">
        <v>4</v>
      </c>
      <c r="C2" s="19">
        <v>4</v>
      </c>
      <c r="D2" s="19">
        <v>0</v>
      </c>
      <c r="E2" s="19"/>
      <c r="F2" s="19"/>
      <c r="G2" s="19"/>
    </row>
    <row r="3" spans="1:7" x14ac:dyDescent="0.35">
      <c r="A3" s="19" t="s">
        <v>2256</v>
      </c>
      <c r="B3" s="19">
        <v>4</v>
      </c>
      <c r="C3" s="19">
        <v>4</v>
      </c>
      <c r="D3" s="19">
        <v>0</v>
      </c>
      <c r="E3" s="19"/>
      <c r="F3" s="19"/>
      <c r="G3" s="19"/>
    </row>
    <row r="4" spans="1:7" x14ac:dyDescent="0.35">
      <c r="A4" s="19" t="s">
        <v>2257</v>
      </c>
      <c r="B4" s="19">
        <v>5</v>
      </c>
      <c r="C4" s="19">
        <v>5</v>
      </c>
      <c r="D4" s="19">
        <v>0</v>
      </c>
      <c r="E4" s="19"/>
      <c r="F4" s="19"/>
      <c r="G4" s="19"/>
    </row>
    <row r="5" spans="1:7" x14ac:dyDescent="0.35">
      <c r="A5" s="19" t="s">
        <v>2258</v>
      </c>
      <c r="B5" s="19">
        <v>9</v>
      </c>
      <c r="C5" s="19">
        <v>9</v>
      </c>
      <c r="D5" s="19">
        <v>0</v>
      </c>
      <c r="E5" s="19"/>
      <c r="F5" s="19"/>
      <c r="G5" s="19"/>
    </row>
    <row r="6" spans="1:7" x14ac:dyDescent="0.35">
      <c r="A6" s="19" t="s">
        <v>2259</v>
      </c>
      <c r="B6" s="19">
        <v>5</v>
      </c>
      <c r="C6" s="19" t="e">
        <v>#N/A</v>
      </c>
      <c r="D6" s="19" t="e">
        <v>#N/A</v>
      </c>
      <c r="E6" s="19"/>
      <c r="F6" s="19"/>
      <c r="G6" s="19"/>
    </row>
    <row r="7" spans="1:7" x14ac:dyDescent="0.35">
      <c r="A7" s="19" t="s">
        <v>2260</v>
      </c>
      <c r="B7" s="19">
        <v>5</v>
      </c>
      <c r="C7" s="19">
        <v>5</v>
      </c>
      <c r="D7" s="19">
        <v>0</v>
      </c>
      <c r="E7" s="19"/>
      <c r="F7" s="19"/>
      <c r="G7" s="19"/>
    </row>
    <row r="8" spans="1:7" x14ac:dyDescent="0.35">
      <c r="A8" s="19" t="s">
        <v>2261</v>
      </c>
      <c r="B8" s="19">
        <v>5</v>
      </c>
      <c r="C8" s="19">
        <v>5</v>
      </c>
      <c r="D8" s="19">
        <v>0</v>
      </c>
      <c r="E8" s="19"/>
      <c r="F8" s="19"/>
      <c r="G8" s="19"/>
    </row>
    <row r="9" spans="1:7" x14ac:dyDescent="0.35">
      <c r="A9" s="19" t="s">
        <v>2262</v>
      </c>
      <c r="B9" s="19">
        <v>7</v>
      </c>
      <c r="C9" s="19">
        <v>7</v>
      </c>
      <c r="D9" s="19">
        <v>0</v>
      </c>
      <c r="E9" s="19"/>
      <c r="F9" s="19"/>
      <c r="G9" s="19"/>
    </row>
    <row r="10" spans="1:7" x14ac:dyDescent="0.35">
      <c r="A10" s="19" t="s">
        <v>2263</v>
      </c>
      <c r="B10" s="19">
        <v>13</v>
      </c>
      <c r="C10" s="19">
        <v>13</v>
      </c>
      <c r="D10" s="19">
        <v>0</v>
      </c>
      <c r="E10" s="19"/>
      <c r="F10" s="19"/>
      <c r="G10" s="19"/>
    </row>
    <row r="11" spans="1:7" x14ac:dyDescent="0.35">
      <c r="A11" s="19" t="s">
        <v>2264</v>
      </c>
      <c r="B11" s="19">
        <v>7</v>
      </c>
      <c r="C11" s="19" t="e">
        <v>#N/A</v>
      </c>
      <c r="D11" s="19" t="e">
        <v>#N/A</v>
      </c>
      <c r="E11" s="19"/>
      <c r="F11" s="19"/>
      <c r="G11" s="19"/>
    </row>
    <row r="12" spans="1:7" x14ac:dyDescent="0.35">
      <c r="A12" s="19" t="s">
        <v>2265</v>
      </c>
      <c r="B12" s="19">
        <v>4</v>
      </c>
      <c r="C12" s="19">
        <v>4</v>
      </c>
      <c r="D12" s="19">
        <v>0</v>
      </c>
      <c r="E12" s="19"/>
      <c r="F12" s="19"/>
      <c r="G12" s="19"/>
    </row>
    <row r="13" spans="1:7" x14ac:dyDescent="0.35">
      <c r="A13" s="19" t="s">
        <v>2266</v>
      </c>
      <c r="B13" s="19">
        <v>7</v>
      </c>
      <c r="C13" s="19" t="e">
        <v>#N/A</v>
      </c>
      <c r="D13" s="19" t="e">
        <v>#N/A</v>
      </c>
      <c r="E13" s="19"/>
      <c r="F13" s="19"/>
      <c r="G13" s="19"/>
    </row>
    <row r="14" spans="1:7" x14ac:dyDescent="0.35">
      <c r="A14" s="19" t="s">
        <v>2267</v>
      </c>
      <c r="B14" s="19">
        <v>4</v>
      </c>
      <c r="C14" s="19">
        <v>4</v>
      </c>
      <c r="D14" s="19">
        <v>0</v>
      </c>
      <c r="E14" s="19"/>
      <c r="F14" s="19"/>
      <c r="G14" s="19"/>
    </row>
    <row r="15" spans="1:7" x14ac:dyDescent="0.35">
      <c r="A15" s="19" t="s">
        <v>2268</v>
      </c>
      <c r="B15" s="19">
        <v>7</v>
      </c>
      <c r="C15" s="19">
        <v>7</v>
      </c>
      <c r="D15" s="19">
        <v>0</v>
      </c>
      <c r="E15" s="19"/>
      <c r="F15" s="19"/>
      <c r="G15" s="19"/>
    </row>
    <row r="16" spans="1:7" x14ac:dyDescent="0.35">
      <c r="A16" s="19" t="s">
        <v>2269</v>
      </c>
      <c r="B16" s="19">
        <v>13</v>
      </c>
      <c r="C16" s="19">
        <v>13</v>
      </c>
      <c r="D16" s="19">
        <v>0</v>
      </c>
      <c r="E16" s="19"/>
      <c r="F16" s="19"/>
      <c r="G16" s="19"/>
    </row>
    <row r="17" spans="1:7" x14ac:dyDescent="0.35">
      <c r="A17" s="19" t="s">
        <v>2270</v>
      </c>
      <c r="B17" s="19">
        <v>19</v>
      </c>
      <c r="C17" s="19" t="e">
        <v>#N/A</v>
      </c>
      <c r="D17" s="19" t="e">
        <v>#N/A</v>
      </c>
      <c r="E17" s="19"/>
      <c r="F17" s="19"/>
      <c r="G17" s="19"/>
    </row>
    <row r="18" spans="1:7" x14ac:dyDescent="0.35">
      <c r="A18" s="19" t="s">
        <v>2271</v>
      </c>
      <c r="B18" s="19" t="e">
        <v>#N/A</v>
      </c>
      <c r="C18" s="19">
        <v>4</v>
      </c>
      <c r="D18" s="19" t="e">
        <v>#N/A</v>
      </c>
      <c r="E18" s="19"/>
      <c r="F18" s="19"/>
      <c r="G18" s="19"/>
    </row>
    <row r="19" spans="1:7" x14ac:dyDescent="0.35">
      <c r="A19" s="19" t="s">
        <v>2272</v>
      </c>
      <c r="B19" s="19" t="e">
        <v>#N/A</v>
      </c>
      <c r="C19" s="19">
        <v>4</v>
      </c>
      <c r="D19" s="19" t="e">
        <v>#N/A</v>
      </c>
      <c r="E19" s="19"/>
      <c r="F19" s="19"/>
      <c r="G19" s="19"/>
    </row>
    <row r="20" spans="1:7" x14ac:dyDescent="0.35">
      <c r="A20" s="19" t="s">
        <v>2273</v>
      </c>
      <c r="B20" s="19" t="e">
        <v>#N/A</v>
      </c>
      <c r="C20" s="19">
        <v>4</v>
      </c>
      <c r="D20" s="19" t="e">
        <v>#N/A</v>
      </c>
      <c r="E20" s="19"/>
      <c r="F20" s="19"/>
      <c r="G20" s="19"/>
    </row>
    <row r="21" spans="1:7" x14ac:dyDescent="0.35">
      <c r="A21" s="19" t="s">
        <v>2274</v>
      </c>
      <c r="B21" s="19" t="e">
        <v>#N/A</v>
      </c>
      <c r="C21" s="19">
        <v>7</v>
      </c>
      <c r="D21" s="19" t="e">
        <v>#N/A</v>
      </c>
      <c r="E21" s="19"/>
      <c r="F21" s="19"/>
      <c r="G21" s="19"/>
    </row>
    <row r="22" spans="1:7" x14ac:dyDescent="0.35">
      <c r="A22" s="19" t="s">
        <v>2275</v>
      </c>
      <c r="B22" s="19" t="e">
        <v>#N/A</v>
      </c>
      <c r="C22" s="19">
        <v>7</v>
      </c>
      <c r="D22" s="19" t="e">
        <v>#N/A</v>
      </c>
      <c r="E22" s="19"/>
      <c r="F22" s="19"/>
      <c r="G22" s="19"/>
    </row>
    <row r="23" spans="1:7" x14ac:dyDescent="0.35">
      <c r="A23" s="19" t="s">
        <v>2276</v>
      </c>
      <c r="B23" s="19">
        <v>7</v>
      </c>
      <c r="C23" s="19">
        <v>7</v>
      </c>
      <c r="D23" s="19">
        <v>0</v>
      </c>
      <c r="E23" s="19"/>
      <c r="F23" s="19"/>
      <c r="G23" s="19"/>
    </row>
    <row r="24" spans="1:7" x14ac:dyDescent="0.35">
      <c r="A24" s="19" t="s">
        <v>2277</v>
      </c>
      <c r="B24" s="19" t="e">
        <v>#N/A</v>
      </c>
      <c r="C24" s="19">
        <v>10</v>
      </c>
      <c r="D24" s="19" t="e">
        <v>#N/A</v>
      </c>
      <c r="E24" s="19"/>
      <c r="F24" s="19"/>
      <c r="G24" s="19"/>
    </row>
    <row r="25" spans="1:7" x14ac:dyDescent="0.35">
      <c r="A25" s="19" t="s">
        <v>2278</v>
      </c>
      <c r="B25" s="19" t="e">
        <v>#N/A</v>
      </c>
      <c r="C25" s="19">
        <v>10</v>
      </c>
      <c r="D25" s="19" t="e">
        <v>#N/A</v>
      </c>
      <c r="E25" s="19"/>
      <c r="F25" s="19"/>
      <c r="G25" s="19"/>
    </row>
    <row r="26" spans="1:7" x14ac:dyDescent="0.35">
      <c r="A26" s="19" t="s">
        <v>2279</v>
      </c>
      <c r="B26" s="19">
        <v>10</v>
      </c>
      <c r="C26" s="19">
        <v>10</v>
      </c>
      <c r="D26" s="19">
        <v>0</v>
      </c>
      <c r="E26" s="19"/>
      <c r="F26" s="19"/>
      <c r="G26" s="19"/>
    </row>
    <row r="27" spans="1:7" x14ac:dyDescent="0.35">
      <c r="A27" s="19" t="s">
        <v>2280</v>
      </c>
      <c r="B27" s="19">
        <v>5</v>
      </c>
      <c r="C27" s="19">
        <v>5</v>
      </c>
      <c r="D27" s="19">
        <v>0</v>
      </c>
      <c r="E27" s="19"/>
      <c r="F27" s="19"/>
      <c r="G27" s="19"/>
    </row>
    <row r="28" spans="1:7" x14ac:dyDescent="0.35">
      <c r="A28" s="19" t="s">
        <v>2281</v>
      </c>
      <c r="B28" s="19">
        <v>9</v>
      </c>
      <c r="C28" s="19" t="e">
        <v>#N/A</v>
      </c>
      <c r="D28" s="19" t="e">
        <v>#N/A</v>
      </c>
      <c r="E28" s="19"/>
      <c r="F28" s="19"/>
      <c r="G28" s="19"/>
    </row>
    <row r="29" spans="1:7" x14ac:dyDescent="0.35">
      <c r="A29" s="19" t="s">
        <v>2282</v>
      </c>
      <c r="B29" s="19">
        <v>5</v>
      </c>
      <c r="C29" s="19">
        <v>5</v>
      </c>
      <c r="D29" s="19">
        <v>0</v>
      </c>
      <c r="E29" s="19"/>
      <c r="F29" s="19"/>
      <c r="G29" s="19"/>
    </row>
    <row r="30" spans="1:7" x14ac:dyDescent="0.35">
      <c r="A30" s="19" t="s">
        <v>2283</v>
      </c>
      <c r="B30" s="19">
        <v>9</v>
      </c>
      <c r="C30" s="19">
        <v>9</v>
      </c>
      <c r="D30" s="19">
        <v>0</v>
      </c>
      <c r="E30" s="19"/>
      <c r="F30" s="19"/>
      <c r="G30" s="19"/>
    </row>
    <row r="31" spans="1:7" x14ac:dyDescent="0.35">
      <c r="A31" s="19" t="s">
        <v>2284</v>
      </c>
      <c r="B31" s="19">
        <v>17</v>
      </c>
      <c r="C31" s="19">
        <v>17</v>
      </c>
      <c r="D31" s="19">
        <v>0</v>
      </c>
      <c r="E31" s="19"/>
      <c r="F31" s="19"/>
      <c r="G31" s="19"/>
    </row>
    <row r="32" spans="1:7" x14ac:dyDescent="0.35">
      <c r="A32" s="19" t="s">
        <v>2285</v>
      </c>
      <c r="B32" s="19">
        <v>25</v>
      </c>
      <c r="C32" s="19" t="e">
        <v>#N/A</v>
      </c>
      <c r="D32" s="19" t="e">
        <v>#N/A</v>
      </c>
      <c r="E32" s="19"/>
      <c r="F32" s="19"/>
      <c r="G32" s="19"/>
    </row>
    <row r="33" spans="1:7" x14ac:dyDescent="0.35">
      <c r="A33" s="19" t="s">
        <v>2286</v>
      </c>
      <c r="B33" s="19">
        <v>5</v>
      </c>
      <c r="C33" s="19" t="e">
        <v>#N/A</v>
      </c>
      <c r="D33" s="19" t="e">
        <v>#N/A</v>
      </c>
      <c r="E33" s="19"/>
      <c r="F33" s="19"/>
      <c r="G33" s="19"/>
    </row>
    <row r="34" spans="1:7" x14ac:dyDescent="0.35">
      <c r="A34" s="19" t="s">
        <v>2287</v>
      </c>
      <c r="B34" s="19" t="e">
        <v>#N/A</v>
      </c>
      <c r="C34" s="19">
        <v>5</v>
      </c>
      <c r="D34" s="19" t="e">
        <v>#N/A</v>
      </c>
      <c r="E34" s="19"/>
      <c r="F34" s="19"/>
      <c r="G34" s="19"/>
    </row>
    <row r="35" spans="1:7" x14ac:dyDescent="0.35">
      <c r="A35" s="19" t="s">
        <v>2288</v>
      </c>
      <c r="B35" s="19" t="e">
        <v>#N/A</v>
      </c>
      <c r="C35" s="19">
        <v>5</v>
      </c>
      <c r="D35" s="19" t="e">
        <v>#N/A</v>
      </c>
      <c r="E35" s="19"/>
      <c r="F35" s="19"/>
      <c r="G35" s="19"/>
    </row>
    <row r="36" spans="1:7" x14ac:dyDescent="0.35">
      <c r="A36" s="19" t="s">
        <v>2289</v>
      </c>
      <c r="B36" s="19">
        <v>5</v>
      </c>
      <c r="C36" s="19">
        <v>5</v>
      </c>
      <c r="D36" s="19">
        <v>0</v>
      </c>
      <c r="E36" s="19"/>
      <c r="F36" s="19"/>
      <c r="G36" s="19"/>
    </row>
    <row r="37" spans="1:7" x14ac:dyDescent="0.35">
      <c r="A37" s="19" t="s">
        <v>2290</v>
      </c>
      <c r="B37" s="19" t="e">
        <v>#N/A</v>
      </c>
      <c r="C37" s="19">
        <v>9</v>
      </c>
      <c r="D37" s="19" t="e">
        <v>#N/A</v>
      </c>
      <c r="E37" s="19"/>
      <c r="F37" s="19"/>
      <c r="G37" s="19"/>
    </row>
    <row r="38" spans="1:7" x14ac:dyDescent="0.35">
      <c r="A38" s="19" t="s">
        <v>2291</v>
      </c>
      <c r="B38" s="19" t="e">
        <v>#N/A</v>
      </c>
      <c r="C38" s="19">
        <v>9</v>
      </c>
      <c r="D38" s="19" t="e">
        <v>#N/A</v>
      </c>
      <c r="E38" s="19"/>
      <c r="F38" s="19"/>
      <c r="G38" s="19"/>
    </row>
    <row r="39" spans="1:7" x14ac:dyDescent="0.35">
      <c r="A39" s="19" t="s">
        <v>2292</v>
      </c>
      <c r="B39" s="19">
        <v>9</v>
      </c>
      <c r="C39" s="19">
        <v>9</v>
      </c>
      <c r="D39" s="19">
        <v>0</v>
      </c>
      <c r="E39" s="19"/>
      <c r="F39" s="19"/>
      <c r="G39" s="19"/>
    </row>
    <row r="40" spans="1:7" x14ac:dyDescent="0.35">
      <c r="A40" s="19" t="s">
        <v>2293</v>
      </c>
      <c r="B40" s="19" t="e">
        <v>#N/A</v>
      </c>
      <c r="C40" s="19">
        <v>13</v>
      </c>
      <c r="D40" s="19" t="e">
        <v>#N/A</v>
      </c>
      <c r="E40" s="19"/>
      <c r="F40" s="19"/>
      <c r="G40" s="19"/>
    </row>
    <row r="41" spans="1:7" x14ac:dyDescent="0.35">
      <c r="A41" s="19" t="s">
        <v>2294</v>
      </c>
      <c r="B41" s="19" t="e">
        <v>#N/A</v>
      </c>
      <c r="C41" s="19">
        <v>14</v>
      </c>
      <c r="D41" s="19" t="e">
        <v>#N/A</v>
      </c>
      <c r="E41" s="19"/>
      <c r="F41" s="19"/>
      <c r="G41" s="19"/>
    </row>
    <row r="42" spans="1:7" x14ac:dyDescent="0.35">
      <c r="A42" s="19" t="s">
        <v>2295</v>
      </c>
      <c r="B42" s="19">
        <v>13</v>
      </c>
      <c r="C42" s="19">
        <v>13</v>
      </c>
      <c r="D42" s="19">
        <v>0</v>
      </c>
      <c r="E42" s="19"/>
      <c r="F42" s="19"/>
      <c r="G42" s="19"/>
    </row>
    <row r="43" spans="1:7" x14ac:dyDescent="0.35">
      <c r="A43" s="19" t="s">
        <v>2296</v>
      </c>
      <c r="B43" s="19">
        <v>5</v>
      </c>
      <c r="C43" s="19">
        <v>5</v>
      </c>
      <c r="D43" s="19">
        <v>0</v>
      </c>
      <c r="E43" s="19"/>
      <c r="F43" s="19"/>
      <c r="G43" s="19"/>
    </row>
    <row r="44" spans="1:7" x14ac:dyDescent="0.35">
      <c r="A44" s="19" t="s">
        <v>2297</v>
      </c>
      <c r="B44" s="19">
        <v>6</v>
      </c>
      <c r="C44" s="19">
        <v>6</v>
      </c>
      <c r="D44" s="19">
        <v>0</v>
      </c>
      <c r="E44" s="19"/>
      <c r="F44" s="19"/>
      <c r="G44" s="19"/>
    </row>
    <row r="45" spans="1:7" x14ac:dyDescent="0.35">
      <c r="A45" s="19" t="s">
        <v>2298</v>
      </c>
      <c r="B45" s="19">
        <v>5</v>
      </c>
      <c r="C45" s="19">
        <v>5</v>
      </c>
      <c r="D45" s="19">
        <v>0</v>
      </c>
      <c r="E45" s="19"/>
      <c r="F45" s="19"/>
      <c r="G45" s="19"/>
    </row>
    <row r="46" spans="1:7" x14ac:dyDescent="0.35">
      <c r="A46" s="19" t="s">
        <v>2299</v>
      </c>
      <c r="B46" s="19">
        <v>6</v>
      </c>
      <c r="C46" s="19">
        <v>6</v>
      </c>
      <c r="D46" s="19">
        <v>0</v>
      </c>
      <c r="E46" s="19"/>
      <c r="F46" s="19"/>
      <c r="G46" s="19"/>
    </row>
    <row r="47" spans="1:7" x14ac:dyDescent="0.35">
      <c r="A47" s="19" t="s">
        <v>2300</v>
      </c>
      <c r="B47" s="19">
        <v>8</v>
      </c>
      <c r="C47" s="19" t="e">
        <v>#N/A</v>
      </c>
      <c r="D47" s="19" t="e">
        <v>#N/A</v>
      </c>
      <c r="E47" s="19"/>
      <c r="F47" s="19"/>
      <c r="G47" s="19"/>
    </row>
    <row r="48" spans="1:7" x14ac:dyDescent="0.35">
      <c r="A48" s="19" t="s">
        <v>2301</v>
      </c>
      <c r="B48" s="19">
        <v>6</v>
      </c>
      <c r="C48" s="19" t="e">
        <v>#N/A</v>
      </c>
      <c r="D48" s="19" t="e">
        <v>#N/A</v>
      </c>
      <c r="E48" s="19"/>
      <c r="F48" s="19"/>
      <c r="G48" s="19"/>
    </row>
    <row r="49" spans="1:7" x14ac:dyDescent="0.35">
      <c r="A49" s="19" t="s">
        <v>2302</v>
      </c>
      <c r="B49" s="19">
        <v>9</v>
      </c>
      <c r="C49" s="19" t="e">
        <v>#N/A</v>
      </c>
      <c r="D49" s="19" t="e">
        <v>#N/A</v>
      </c>
      <c r="E49" s="19"/>
      <c r="F49" s="19"/>
      <c r="G49" s="19"/>
    </row>
    <row r="50" spans="1:7" x14ac:dyDescent="0.35">
      <c r="A50" s="19" t="s">
        <v>2303</v>
      </c>
      <c r="B50" s="19">
        <v>9</v>
      </c>
      <c r="C50" s="19" t="e">
        <v>#N/A</v>
      </c>
      <c r="D50" s="19" t="e">
        <v>#N/A</v>
      </c>
      <c r="E50" s="19"/>
      <c r="F50" s="19"/>
      <c r="G50" s="19"/>
    </row>
    <row r="51" spans="1:7" x14ac:dyDescent="0.35">
      <c r="A51" s="19" t="s">
        <v>2304</v>
      </c>
      <c r="B51" s="19">
        <v>9</v>
      </c>
      <c r="C51" s="19" t="e">
        <v>#N/A</v>
      </c>
      <c r="D51" s="19" t="e">
        <v>#N/A</v>
      </c>
      <c r="E51" s="19"/>
      <c r="F51" s="19"/>
      <c r="G51" s="19"/>
    </row>
    <row r="52" spans="1:7" x14ac:dyDescent="0.35">
      <c r="A52" s="19" t="s">
        <v>2305</v>
      </c>
      <c r="B52" s="19">
        <v>9</v>
      </c>
      <c r="C52" s="19" t="e">
        <v>#N/A</v>
      </c>
      <c r="D52" s="19" t="e">
        <v>#N/A</v>
      </c>
      <c r="E52" s="19"/>
      <c r="F52" s="19"/>
      <c r="G52" s="19"/>
    </row>
    <row r="53" spans="1:7" x14ac:dyDescent="0.35">
      <c r="A53" s="19" t="s">
        <v>2306</v>
      </c>
      <c r="B53" s="19">
        <v>3</v>
      </c>
      <c r="C53" s="19">
        <v>3</v>
      </c>
      <c r="D53" s="19">
        <v>0</v>
      </c>
      <c r="E53" s="19"/>
      <c r="F53" s="19"/>
      <c r="G53" s="19"/>
    </row>
    <row r="54" spans="1:7" x14ac:dyDescent="0.35">
      <c r="A54" s="19" t="s">
        <v>2307</v>
      </c>
      <c r="B54" s="19">
        <v>4</v>
      </c>
      <c r="C54" s="19">
        <v>4</v>
      </c>
      <c r="D54" s="19">
        <v>0</v>
      </c>
      <c r="E54" s="19"/>
      <c r="F54" s="19"/>
      <c r="G54" s="19"/>
    </row>
    <row r="55" spans="1:7" x14ac:dyDescent="0.35">
      <c r="A55" s="19" t="s">
        <v>2308</v>
      </c>
      <c r="B55" s="19">
        <v>3</v>
      </c>
      <c r="C55" s="19">
        <v>3</v>
      </c>
      <c r="D55" s="19">
        <v>0</v>
      </c>
      <c r="E55" s="19"/>
      <c r="F55" s="19"/>
      <c r="G55" s="19"/>
    </row>
    <row r="56" spans="1:7" x14ac:dyDescent="0.35">
      <c r="A56" s="19" t="s">
        <v>2309</v>
      </c>
      <c r="B56" s="19">
        <v>4</v>
      </c>
      <c r="C56" s="19">
        <v>4</v>
      </c>
      <c r="D56" s="19">
        <v>0</v>
      </c>
      <c r="E56" s="19"/>
      <c r="F56" s="19"/>
      <c r="G56" s="19"/>
    </row>
    <row r="57" spans="1:7" x14ac:dyDescent="0.35">
      <c r="A57" s="19" t="s">
        <v>2310</v>
      </c>
      <c r="B57" s="19">
        <v>5</v>
      </c>
      <c r="C57" s="19">
        <v>5</v>
      </c>
      <c r="D57" s="19">
        <v>0</v>
      </c>
      <c r="E57" s="19"/>
      <c r="F57" s="19"/>
      <c r="G57" s="19"/>
    </row>
    <row r="58" spans="1:7" x14ac:dyDescent="0.35">
      <c r="A58" s="19" t="s">
        <v>2311</v>
      </c>
      <c r="B58" s="19" t="e">
        <v>#N/A</v>
      </c>
      <c r="C58" s="19">
        <v>7</v>
      </c>
      <c r="D58" s="19" t="e">
        <v>#N/A</v>
      </c>
      <c r="E58" s="19"/>
      <c r="F58" s="19"/>
      <c r="G58" s="19"/>
    </row>
    <row r="59" spans="1:7" x14ac:dyDescent="0.35">
      <c r="A59" s="19" t="s">
        <v>2312</v>
      </c>
      <c r="B59" s="19">
        <v>7</v>
      </c>
      <c r="C59" s="19" t="e">
        <v>#N/A</v>
      </c>
      <c r="D59" s="19" t="e">
        <v>#N/A</v>
      </c>
      <c r="E59" s="19"/>
      <c r="F59" s="19"/>
      <c r="G59" s="19"/>
    </row>
    <row r="60" spans="1:7" x14ac:dyDescent="0.35">
      <c r="A60" s="19" t="s">
        <v>2313</v>
      </c>
      <c r="B60" s="19">
        <v>9</v>
      </c>
      <c r="C60" s="19">
        <v>9</v>
      </c>
      <c r="D60" s="19">
        <v>0</v>
      </c>
      <c r="E60" s="19"/>
      <c r="F60" s="19"/>
      <c r="G60" s="19"/>
    </row>
    <row r="61" spans="1:7" x14ac:dyDescent="0.35">
      <c r="A61" s="19" t="s">
        <v>2314</v>
      </c>
      <c r="B61" s="19">
        <v>12</v>
      </c>
      <c r="C61" s="19">
        <v>12</v>
      </c>
      <c r="D61" s="19">
        <v>0</v>
      </c>
      <c r="E61" s="19"/>
      <c r="F61" s="19"/>
      <c r="G61" s="19"/>
    </row>
    <row r="62" spans="1:7" x14ac:dyDescent="0.35">
      <c r="A62" s="19" t="s">
        <v>2315</v>
      </c>
      <c r="B62" s="19">
        <v>17</v>
      </c>
      <c r="C62" s="19" t="e">
        <v>#N/A</v>
      </c>
      <c r="D62" s="19" t="e">
        <v>#N/A</v>
      </c>
      <c r="E62" s="19"/>
      <c r="F62" s="19"/>
      <c r="G62" s="19"/>
    </row>
    <row r="63" spans="1:7" x14ac:dyDescent="0.35">
      <c r="A63" s="19" t="s">
        <v>2316</v>
      </c>
      <c r="B63" s="19" t="e">
        <v>#N/A</v>
      </c>
      <c r="C63" s="19">
        <v>3</v>
      </c>
      <c r="D63" s="19" t="e">
        <v>#N/A</v>
      </c>
      <c r="E63" s="19"/>
      <c r="F63" s="19"/>
      <c r="G63" s="19"/>
    </row>
    <row r="64" spans="1:7" x14ac:dyDescent="0.35">
      <c r="A64" s="19" t="s">
        <v>2317</v>
      </c>
      <c r="B64" s="19" t="e">
        <v>#N/A</v>
      </c>
      <c r="C64" s="19">
        <v>3</v>
      </c>
      <c r="D64" s="19" t="e">
        <v>#N/A</v>
      </c>
      <c r="E64" s="19"/>
      <c r="F64" s="19"/>
      <c r="G64" s="19"/>
    </row>
    <row r="65" spans="1:7" x14ac:dyDescent="0.35">
      <c r="A65" s="19" t="s">
        <v>2318</v>
      </c>
      <c r="B65" s="19" t="e">
        <v>#N/A</v>
      </c>
      <c r="C65" s="19">
        <v>3</v>
      </c>
      <c r="D65" s="19" t="e">
        <v>#N/A</v>
      </c>
      <c r="E65" s="19"/>
      <c r="F65" s="19"/>
      <c r="G65" s="19"/>
    </row>
    <row r="66" spans="1:7" x14ac:dyDescent="0.35">
      <c r="A66" s="19" t="s">
        <v>2319</v>
      </c>
      <c r="B66" s="19" t="e">
        <v>#N/A</v>
      </c>
      <c r="C66" s="19">
        <v>4</v>
      </c>
      <c r="D66" s="19" t="e">
        <v>#N/A</v>
      </c>
      <c r="E66" s="19"/>
      <c r="F66" s="19"/>
      <c r="G66" s="19"/>
    </row>
    <row r="67" spans="1:7" x14ac:dyDescent="0.35">
      <c r="A67" s="19" t="s">
        <v>2320</v>
      </c>
      <c r="B67" s="19" t="e">
        <v>#N/A</v>
      </c>
      <c r="C67" s="19">
        <v>4</v>
      </c>
      <c r="D67" s="19" t="e">
        <v>#N/A</v>
      </c>
      <c r="E67" s="19"/>
      <c r="F67" s="19"/>
      <c r="G67" s="19"/>
    </row>
    <row r="68" spans="1:7" x14ac:dyDescent="0.35">
      <c r="A68" s="19" t="s">
        <v>2321</v>
      </c>
      <c r="B68" s="19" t="e">
        <v>#N/A</v>
      </c>
      <c r="C68" s="19">
        <v>4</v>
      </c>
      <c r="D68" s="19" t="e">
        <v>#N/A</v>
      </c>
      <c r="E68" s="19"/>
      <c r="F68" s="19"/>
      <c r="G68" s="19"/>
    </row>
    <row r="69" spans="1:7" x14ac:dyDescent="0.35">
      <c r="A69" s="19" t="s">
        <v>2322</v>
      </c>
      <c r="B69" s="19">
        <v>4</v>
      </c>
      <c r="C69" s="19" t="e">
        <v>#N/A</v>
      </c>
      <c r="D69" s="19" t="e">
        <v>#N/A</v>
      </c>
      <c r="E69" s="19"/>
      <c r="F69" s="19"/>
      <c r="G69" s="19"/>
    </row>
    <row r="70" spans="1:7" x14ac:dyDescent="0.35">
      <c r="A70" s="19" t="s">
        <v>2323</v>
      </c>
      <c r="B70" s="19" t="e">
        <v>#N/A</v>
      </c>
      <c r="C70" s="19">
        <v>5</v>
      </c>
      <c r="D70" s="19" t="e">
        <v>#N/A</v>
      </c>
      <c r="E70" s="19"/>
      <c r="F70" s="19"/>
      <c r="G70" s="19"/>
    </row>
    <row r="71" spans="1:7" x14ac:dyDescent="0.35">
      <c r="A71" s="19" t="s">
        <v>2324</v>
      </c>
      <c r="B71" s="19" t="e">
        <v>#N/A</v>
      </c>
      <c r="C71" s="19">
        <v>5</v>
      </c>
      <c r="D71" s="19" t="e">
        <v>#N/A</v>
      </c>
      <c r="E71" s="19"/>
      <c r="F71" s="19"/>
      <c r="G71" s="19"/>
    </row>
    <row r="72" spans="1:7" x14ac:dyDescent="0.35">
      <c r="A72" s="19" t="s">
        <v>2325</v>
      </c>
      <c r="B72" s="19">
        <v>5</v>
      </c>
      <c r="C72" s="19">
        <v>5</v>
      </c>
      <c r="D72" s="19">
        <v>0</v>
      </c>
      <c r="E72" s="19"/>
      <c r="F72" s="19"/>
      <c r="G72" s="19"/>
    </row>
    <row r="73" spans="1:7" x14ac:dyDescent="0.35">
      <c r="A73" s="19" t="s">
        <v>2326</v>
      </c>
      <c r="B73" s="19" t="e">
        <v>#N/A</v>
      </c>
      <c r="C73" s="19">
        <v>6</v>
      </c>
      <c r="D73" s="19" t="e">
        <v>#N/A</v>
      </c>
      <c r="E73" s="19"/>
      <c r="F73" s="19"/>
      <c r="G73" s="19"/>
    </row>
    <row r="74" spans="1:7" x14ac:dyDescent="0.35">
      <c r="A74" s="19" t="s">
        <v>2327</v>
      </c>
      <c r="B74" s="19" t="e">
        <v>#N/A</v>
      </c>
      <c r="C74" s="19">
        <v>6</v>
      </c>
      <c r="D74" s="19" t="e">
        <v>#N/A</v>
      </c>
      <c r="E74" s="19"/>
      <c r="F74" s="19"/>
      <c r="G74" s="19"/>
    </row>
    <row r="75" spans="1:7" x14ac:dyDescent="0.35">
      <c r="A75" s="19" t="s">
        <v>2328</v>
      </c>
      <c r="B75" s="19">
        <v>7</v>
      </c>
      <c r="C75" s="19">
        <v>7</v>
      </c>
      <c r="D75" s="19">
        <v>0</v>
      </c>
      <c r="E75" s="19"/>
      <c r="F75" s="19"/>
      <c r="G75" s="19"/>
    </row>
    <row r="76" spans="1:7" x14ac:dyDescent="0.35">
      <c r="A76" s="19" t="s">
        <v>2329</v>
      </c>
      <c r="B76" s="19" t="e">
        <v>#N/A</v>
      </c>
      <c r="C76" s="19">
        <v>9</v>
      </c>
      <c r="D76" s="19" t="e">
        <v>#N/A</v>
      </c>
      <c r="E76" s="19"/>
      <c r="F76" s="19"/>
      <c r="G76" s="19"/>
    </row>
    <row r="77" spans="1:7" x14ac:dyDescent="0.35">
      <c r="A77" s="19" t="s">
        <v>2330</v>
      </c>
      <c r="B77" s="19" t="e">
        <v>#N/A</v>
      </c>
      <c r="C77" s="19">
        <v>9</v>
      </c>
      <c r="D77" s="19" t="e">
        <v>#N/A</v>
      </c>
      <c r="E77" s="19"/>
      <c r="F77" s="19"/>
      <c r="G77" s="19"/>
    </row>
    <row r="78" spans="1:7" x14ac:dyDescent="0.35">
      <c r="A78" s="19" t="s">
        <v>2331</v>
      </c>
      <c r="B78" s="19">
        <v>9</v>
      </c>
      <c r="C78" s="19">
        <v>9</v>
      </c>
      <c r="D78" s="19">
        <v>0</v>
      </c>
      <c r="E78" s="19"/>
      <c r="F78" s="19"/>
      <c r="G78" s="19"/>
    </row>
    <row r="79" spans="1:7" x14ac:dyDescent="0.35">
      <c r="A79" s="19" t="s">
        <v>2332</v>
      </c>
      <c r="B79" s="19">
        <v>5</v>
      </c>
      <c r="C79" s="19">
        <v>5</v>
      </c>
      <c r="D79" s="19">
        <v>0</v>
      </c>
      <c r="E79" s="19"/>
      <c r="F79" s="19"/>
      <c r="G79" s="19"/>
    </row>
    <row r="80" spans="1:7" x14ac:dyDescent="0.35">
      <c r="A80" s="19" t="s">
        <v>2333</v>
      </c>
      <c r="B80" s="19">
        <v>5</v>
      </c>
      <c r="C80" s="19">
        <v>5</v>
      </c>
      <c r="D80" s="19">
        <v>0</v>
      </c>
      <c r="E80" s="19"/>
      <c r="F80" s="19"/>
      <c r="G80" s="19"/>
    </row>
    <row r="81" spans="1:7" x14ac:dyDescent="0.35">
      <c r="A81" s="19" t="s">
        <v>2334</v>
      </c>
      <c r="B81" s="19">
        <v>5</v>
      </c>
      <c r="C81" s="19">
        <v>5</v>
      </c>
      <c r="D81" s="19">
        <v>0</v>
      </c>
      <c r="E81" s="19"/>
      <c r="F81" s="19"/>
      <c r="G81" s="19"/>
    </row>
    <row r="82" spans="1:7" x14ac:dyDescent="0.35">
      <c r="A82" s="19" t="s">
        <v>2335</v>
      </c>
      <c r="B82" s="19">
        <v>5</v>
      </c>
      <c r="C82" s="19">
        <v>5</v>
      </c>
      <c r="D82" s="19">
        <v>0</v>
      </c>
      <c r="E82" s="19"/>
      <c r="F82" s="19"/>
      <c r="G82" s="19"/>
    </row>
    <row r="83" spans="1:7" x14ac:dyDescent="0.35">
      <c r="A83" s="19" t="s">
        <v>2336</v>
      </c>
      <c r="B83" s="19">
        <v>7</v>
      </c>
      <c r="C83" s="19">
        <v>7</v>
      </c>
      <c r="D83" s="19">
        <v>0</v>
      </c>
      <c r="E83" s="19"/>
      <c r="F83" s="19"/>
      <c r="G83" s="19"/>
    </row>
    <row r="84" spans="1:7" x14ac:dyDescent="0.35">
      <c r="A84" s="19" t="s">
        <v>2337</v>
      </c>
      <c r="B84" s="19">
        <v>9</v>
      </c>
      <c r="C84" s="19">
        <v>9</v>
      </c>
      <c r="D84" s="19">
        <v>0</v>
      </c>
      <c r="E84" s="19"/>
      <c r="F84" s="19"/>
      <c r="G84" s="19"/>
    </row>
    <row r="85" spans="1:7" x14ac:dyDescent="0.35">
      <c r="A85" s="19" t="s">
        <v>2338</v>
      </c>
      <c r="B85" s="19">
        <v>11</v>
      </c>
      <c r="C85" s="19">
        <v>11</v>
      </c>
      <c r="D85" s="19">
        <v>0</v>
      </c>
      <c r="E85" s="19"/>
      <c r="F85" s="19"/>
      <c r="G85" s="19"/>
    </row>
    <row r="86" spans="1:7" x14ac:dyDescent="0.35">
      <c r="A86" s="19" t="s">
        <v>2339</v>
      </c>
      <c r="B86" s="19">
        <v>5</v>
      </c>
      <c r="C86" s="19" t="e">
        <v>#N/A</v>
      </c>
      <c r="D86" s="19" t="e">
        <v>#N/A</v>
      </c>
      <c r="E86" s="19"/>
      <c r="F86" s="19"/>
      <c r="G86" s="19"/>
    </row>
    <row r="87" spans="1:7" x14ac:dyDescent="0.35">
      <c r="A87" s="19" t="s">
        <v>2340</v>
      </c>
      <c r="B87" s="19">
        <v>5</v>
      </c>
      <c r="C87" s="19" t="e">
        <v>#N/A</v>
      </c>
      <c r="D87" s="19" t="e">
        <v>#N/A</v>
      </c>
      <c r="E87" s="19"/>
      <c r="F87" s="19"/>
      <c r="G87" s="19"/>
    </row>
    <row r="88" spans="1:7" x14ac:dyDescent="0.35">
      <c r="A88" s="19" t="s">
        <v>2341</v>
      </c>
      <c r="B88" s="19">
        <v>6</v>
      </c>
      <c r="C88" s="19">
        <v>6</v>
      </c>
      <c r="D88" s="19">
        <v>0</v>
      </c>
      <c r="E88" s="19"/>
      <c r="F88" s="19"/>
      <c r="G88" s="19"/>
    </row>
    <row r="89" spans="1:7" x14ac:dyDescent="0.35">
      <c r="A89" s="19" t="s">
        <v>2342</v>
      </c>
      <c r="B89" s="19">
        <v>8</v>
      </c>
      <c r="C89" s="19">
        <v>8</v>
      </c>
      <c r="D89" s="19">
        <v>0</v>
      </c>
      <c r="E89" s="19"/>
      <c r="F89" s="19"/>
      <c r="G89" s="19"/>
    </row>
    <row r="90" spans="1:7" x14ac:dyDescent="0.35">
      <c r="A90" s="19" t="s">
        <v>2343</v>
      </c>
      <c r="B90" s="19">
        <v>11</v>
      </c>
      <c r="C90" s="19">
        <v>11</v>
      </c>
      <c r="D90" s="19">
        <v>0</v>
      </c>
      <c r="E90" s="19"/>
      <c r="F90" s="19"/>
      <c r="G90" s="19"/>
    </row>
    <row r="91" spans="1:7" x14ac:dyDescent="0.35">
      <c r="A91" s="19" t="s">
        <v>2344</v>
      </c>
      <c r="B91" s="19">
        <v>15</v>
      </c>
      <c r="C91" s="19" t="e">
        <v>#N/A</v>
      </c>
      <c r="D91" s="19" t="e">
        <v>#N/A</v>
      </c>
      <c r="E91" s="19"/>
      <c r="F91" s="19"/>
      <c r="G91" s="19"/>
    </row>
    <row r="92" spans="1:7" x14ac:dyDescent="0.35">
      <c r="A92" s="19" t="s">
        <v>2345</v>
      </c>
      <c r="B92" s="19">
        <v>22</v>
      </c>
      <c r="C92" s="19" t="e">
        <v>#N/A</v>
      </c>
      <c r="D92" s="19" t="e">
        <v>#N/A</v>
      </c>
      <c r="E92" s="19"/>
      <c r="F92" s="19"/>
      <c r="G92" s="19"/>
    </row>
    <row r="93" spans="1:7" x14ac:dyDescent="0.35">
      <c r="A93" s="19" t="s">
        <v>2346</v>
      </c>
      <c r="B93" s="19">
        <v>16</v>
      </c>
      <c r="C93" s="19">
        <v>16</v>
      </c>
      <c r="D93" s="19">
        <v>0</v>
      </c>
      <c r="E93" s="19"/>
      <c r="F93" s="19"/>
      <c r="G93" s="19"/>
    </row>
    <row r="94" spans="1:7" x14ac:dyDescent="0.35">
      <c r="A94" s="19" t="s">
        <v>2347</v>
      </c>
      <c r="B94" s="19">
        <v>17</v>
      </c>
      <c r="C94" s="19">
        <v>16</v>
      </c>
      <c r="D94" s="19">
        <v>-1</v>
      </c>
      <c r="E94" s="19"/>
      <c r="F94" s="19"/>
      <c r="G94" s="19" t="s">
        <v>2348</v>
      </c>
    </row>
    <row r="95" spans="1:7" x14ac:dyDescent="0.35">
      <c r="A95" s="19" t="s">
        <v>2349</v>
      </c>
      <c r="B95" s="19">
        <v>16</v>
      </c>
      <c r="C95" s="19">
        <v>16</v>
      </c>
      <c r="D95" s="19">
        <v>0</v>
      </c>
      <c r="E95" s="19"/>
      <c r="F95" s="19"/>
      <c r="G95" s="19"/>
    </row>
    <row r="96" spans="1:7" x14ac:dyDescent="0.35">
      <c r="A96" s="19" t="s">
        <v>2350</v>
      </c>
      <c r="B96" s="19">
        <v>19</v>
      </c>
      <c r="C96" s="19">
        <v>19</v>
      </c>
      <c r="D96" s="19">
        <v>0</v>
      </c>
      <c r="E96" s="19"/>
      <c r="F96" s="19"/>
      <c r="G96" s="19"/>
    </row>
    <row r="97" spans="1:7" x14ac:dyDescent="0.35">
      <c r="A97" s="19" t="s">
        <v>2351</v>
      </c>
      <c r="B97" s="19">
        <v>25</v>
      </c>
      <c r="C97" s="19" t="e">
        <v>#N/A</v>
      </c>
      <c r="D97" s="19" t="e">
        <v>#N/A</v>
      </c>
      <c r="E97" s="19"/>
      <c r="F97" s="19"/>
      <c r="G97" s="19"/>
    </row>
    <row r="98" spans="1:7" x14ac:dyDescent="0.35">
      <c r="A98" s="19" t="s">
        <v>2352</v>
      </c>
      <c r="B98" s="19">
        <v>33</v>
      </c>
      <c r="C98" s="19" t="e">
        <v>#N/A</v>
      </c>
      <c r="D98" s="19" t="e">
        <v>#N/A</v>
      </c>
      <c r="E98" s="19"/>
      <c r="F98" s="19"/>
      <c r="G98" s="19"/>
    </row>
    <row r="99" spans="1:7" x14ac:dyDescent="0.35">
      <c r="A99" s="19" t="s">
        <v>2353</v>
      </c>
      <c r="B99" s="19">
        <v>41</v>
      </c>
      <c r="C99" s="19" t="e">
        <v>#N/A</v>
      </c>
      <c r="D99" s="19" t="e">
        <v>#N/A</v>
      </c>
      <c r="E99" s="19"/>
      <c r="F99" s="19"/>
      <c r="G99" s="19"/>
    </row>
    <row r="100" spans="1:7" x14ac:dyDescent="0.35">
      <c r="A100" s="19" t="s">
        <v>2354</v>
      </c>
      <c r="B100" s="19">
        <v>10</v>
      </c>
      <c r="C100" s="19" t="e">
        <v>#N/A</v>
      </c>
      <c r="D100" s="19" t="e">
        <v>#N/A</v>
      </c>
      <c r="E100" s="19"/>
      <c r="F100" s="19"/>
      <c r="G100" s="19"/>
    </row>
    <row r="101" spans="1:7" x14ac:dyDescent="0.35">
      <c r="A101" s="19" t="s">
        <v>2355</v>
      </c>
      <c r="B101" s="19">
        <v>14</v>
      </c>
      <c r="C101" s="19">
        <v>11</v>
      </c>
      <c r="D101" s="19">
        <v>-3</v>
      </c>
      <c r="E101" s="19"/>
      <c r="F101" s="19"/>
      <c r="G101" s="19" t="s">
        <v>2348</v>
      </c>
    </row>
    <row r="102" spans="1:7" x14ac:dyDescent="0.35">
      <c r="A102" s="19" t="s">
        <v>2356</v>
      </c>
      <c r="B102" s="19" t="e">
        <v>#N/A</v>
      </c>
      <c r="C102" s="19">
        <v>13</v>
      </c>
      <c r="D102" s="19" t="e">
        <v>#N/A</v>
      </c>
      <c r="E102" s="19"/>
      <c r="F102" s="19"/>
      <c r="G102" s="19"/>
    </row>
    <row r="103" spans="1:7" x14ac:dyDescent="0.35">
      <c r="A103" s="19" t="s">
        <v>2357</v>
      </c>
      <c r="B103" s="19">
        <v>18</v>
      </c>
      <c r="C103" s="19" t="e">
        <v>#N/A</v>
      </c>
      <c r="D103" s="19" t="e">
        <v>#N/A</v>
      </c>
      <c r="E103" s="19"/>
      <c r="F103" s="19"/>
      <c r="G103" s="19"/>
    </row>
    <row r="104" spans="1:7" x14ac:dyDescent="0.35">
      <c r="A104" s="19" t="s">
        <v>2358</v>
      </c>
      <c r="B104" s="19" t="e">
        <v>#N/A</v>
      </c>
      <c r="C104" s="19">
        <v>17</v>
      </c>
      <c r="D104" s="19" t="e">
        <v>#N/A</v>
      </c>
      <c r="E104" s="19"/>
      <c r="F104" s="19"/>
      <c r="G104" s="19"/>
    </row>
    <row r="105" spans="1:7" x14ac:dyDescent="0.35">
      <c r="A105" s="19" t="s">
        <v>2359</v>
      </c>
      <c r="B105" s="19">
        <v>21</v>
      </c>
      <c r="C105" s="19" t="e">
        <v>#N/A</v>
      </c>
      <c r="D105" s="19" t="e">
        <v>#N/A</v>
      </c>
      <c r="E105" s="19"/>
      <c r="F105" s="19"/>
      <c r="G105" s="19"/>
    </row>
    <row r="106" spans="1:7" x14ac:dyDescent="0.35">
      <c r="A106" s="19" t="s">
        <v>2360</v>
      </c>
      <c r="B106" s="19">
        <v>4</v>
      </c>
      <c r="C106" s="19">
        <v>4</v>
      </c>
      <c r="D106" s="19">
        <v>0</v>
      </c>
      <c r="E106" s="19"/>
      <c r="F106" s="19"/>
      <c r="G106" s="19"/>
    </row>
    <row r="107" spans="1:7" x14ac:dyDescent="0.35">
      <c r="A107" s="19" t="s">
        <v>2361</v>
      </c>
      <c r="B107" s="19">
        <v>5</v>
      </c>
      <c r="C107" s="19">
        <v>4</v>
      </c>
      <c r="D107" s="19">
        <v>-1</v>
      </c>
      <c r="E107" s="19"/>
      <c r="F107" s="19"/>
      <c r="G107" s="19" t="s">
        <v>2362</v>
      </c>
    </row>
    <row r="108" spans="1:7" x14ac:dyDescent="0.35">
      <c r="A108" s="19" t="s">
        <v>2363</v>
      </c>
      <c r="B108" s="19">
        <v>4</v>
      </c>
      <c r="C108" s="19">
        <v>4</v>
      </c>
      <c r="D108" s="19">
        <v>0</v>
      </c>
      <c r="E108" s="19"/>
      <c r="F108" s="19"/>
      <c r="G108" s="19"/>
    </row>
    <row r="109" spans="1:7" x14ac:dyDescent="0.35">
      <c r="A109" s="19" t="s">
        <v>2364</v>
      </c>
      <c r="B109" s="19">
        <v>5</v>
      </c>
      <c r="C109" s="19">
        <v>4</v>
      </c>
      <c r="D109" s="19">
        <v>-1</v>
      </c>
      <c r="E109" s="19"/>
      <c r="F109" s="19"/>
      <c r="G109" s="19" t="s">
        <v>2362</v>
      </c>
    </row>
    <row r="110" spans="1:7" x14ac:dyDescent="0.35">
      <c r="A110" s="19" t="s">
        <v>2365</v>
      </c>
      <c r="B110" s="19">
        <v>6</v>
      </c>
      <c r="C110" s="19">
        <v>5</v>
      </c>
      <c r="D110" s="19">
        <v>-1</v>
      </c>
      <c r="E110" s="19"/>
      <c r="F110" s="19"/>
      <c r="G110" s="19" t="s">
        <v>2362</v>
      </c>
    </row>
    <row r="111" spans="1:7" x14ac:dyDescent="0.35">
      <c r="A111" s="19" t="s">
        <v>2366</v>
      </c>
      <c r="B111" s="19">
        <v>9</v>
      </c>
      <c r="C111" s="19">
        <v>7</v>
      </c>
      <c r="D111" s="19">
        <v>-2</v>
      </c>
      <c r="E111" s="19"/>
      <c r="F111" s="19"/>
      <c r="G111" s="19" t="s">
        <v>2362</v>
      </c>
    </row>
    <row r="112" spans="1:7" x14ac:dyDescent="0.35">
      <c r="A112" s="19" t="s">
        <v>2367</v>
      </c>
      <c r="B112" s="19">
        <v>11</v>
      </c>
      <c r="C112" s="19">
        <v>9</v>
      </c>
      <c r="D112" s="19">
        <v>-2</v>
      </c>
      <c r="E112" s="19"/>
      <c r="F112" s="19"/>
      <c r="G112" s="19" t="s">
        <v>2362</v>
      </c>
    </row>
    <row r="113" spans="1:7" x14ac:dyDescent="0.35">
      <c r="A113" s="19" t="s">
        <v>2368</v>
      </c>
      <c r="B113" s="19">
        <v>16</v>
      </c>
      <c r="C113" s="19">
        <v>13</v>
      </c>
      <c r="D113" s="19">
        <v>-3</v>
      </c>
      <c r="E113" s="19"/>
      <c r="F113" s="19"/>
      <c r="G113" s="19" t="s">
        <v>2362</v>
      </c>
    </row>
    <row r="114" spans="1:7" x14ac:dyDescent="0.35">
      <c r="A114" s="19" t="s">
        <v>2369</v>
      </c>
      <c r="B114" s="19">
        <v>5</v>
      </c>
      <c r="C114" s="19" t="e">
        <v>#N/A</v>
      </c>
      <c r="D114" s="19" t="e">
        <v>#N/A</v>
      </c>
      <c r="E114" s="19"/>
      <c r="F114" s="19"/>
      <c r="G114" s="19"/>
    </row>
    <row r="115" spans="1:7" x14ac:dyDescent="0.35">
      <c r="A115" s="19" t="s">
        <v>2370</v>
      </c>
      <c r="B115" s="19">
        <v>5</v>
      </c>
      <c r="C115" s="19" t="e">
        <v>#N/A</v>
      </c>
      <c r="D115" s="19" t="e">
        <v>#N/A</v>
      </c>
      <c r="E115" s="19"/>
      <c r="F115" s="19"/>
      <c r="G115" s="19"/>
    </row>
    <row r="116" spans="1:7" x14ac:dyDescent="0.35">
      <c r="A116" s="19" t="s">
        <v>2371</v>
      </c>
      <c r="B116" s="19">
        <v>6</v>
      </c>
      <c r="C116" s="19">
        <v>5</v>
      </c>
      <c r="D116" s="19">
        <v>-1</v>
      </c>
      <c r="E116" s="19"/>
      <c r="F116" s="19"/>
      <c r="G116" s="19" t="s">
        <v>2362</v>
      </c>
    </row>
    <row r="117" spans="1:7" x14ac:dyDescent="0.35">
      <c r="A117" s="19" t="s">
        <v>2372</v>
      </c>
      <c r="B117" s="19">
        <v>9</v>
      </c>
      <c r="C117" s="19">
        <v>7</v>
      </c>
      <c r="D117" s="19">
        <v>-2</v>
      </c>
      <c r="E117" s="19"/>
      <c r="F117" s="19"/>
      <c r="G117" s="19" t="s">
        <v>2362</v>
      </c>
    </row>
    <row r="118" spans="1:7" x14ac:dyDescent="0.35">
      <c r="A118" s="19" t="s">
        <v>2373</v>
      </c>
      <c r="B118" s="19">
        <v>11</v>
      </c>
      <c r="C118" s="19">
        <v>9</v>
      </c>
      <c r="D118" s="19">
        <v>-2</v>
      </c>
      <c r="E118" s="19"/>
      <c r="F118" s="19"/>
      <c r="G118" s="19" t="s">
        <v>2362</v>
      </c>
    </row>
    <row r="119" spans="1:7" x14ac:dyDescent="0.35">
      <c r="A119" s="19" t="s">
        <v>2374</v>
      </c>
      <c r="B119" s="19">
        <v>16</v>
      </c>
      <c r="C119" s="19" t="e">
        <v>#N/A</v>
      </c>
      <c r="D119" s="19" t="e">
        <v>#N/A</v>
      </c>
      <c r="E119" s="19"/>
      <c r="F119" s="19"/>
      <c r="G119" s="19"/>
    </row>
    <row r="120" spans="1:7" x14ac:dyDescent="0.35">
      <c r="A120" s="19" t="s">
        <v>2375</v>
      </c>
      <c r="B120" s="19">
        <v>6</v>
      </c>
      <c r="C120" s="19">
        <v>6</v>
      </c>
      <c r="D120" s="19">
        <v>0</v>
      </c>
      <c r="E120" s="19"/>
      <c r="F120" s="19"/>
      <c r="G120" s="19"/>
    </row>
    <row r="121" spans="1:7" x14ac:dyDescent="0.35">
      <c r="A121" s="19" t="s">
        <v>2376</v>
      </c>
      <c r="B121" s="19">
        <v>6</v>
      </c>
      <c r="C121" s="19">
        <v>6</v>
      </c>
      <c r="D121" s="19">
        <v>0</v>
      </c>
      <c r="E121" s="19"/>
      <c r="F121" s="19"/>
      <c r="G121" s="19"/>
    </row>
    <row r="122" spans="1:7" x14ac:dyDescent="0.35">
      <c r="A122" s="19" t="s">
        <v>2377</v>
      </c>
      <c r="B122" s="19">
        <v>6</v>
      </c>
      <c r="C122" s="19">
        <v>6</v>
      </c>
      <c r="D122" s="19">
        <v>0</v>
      </c>
      <c r="E122" s="19"/>
      <c r="F122" s="19"/>
      <c r="G122" s="19"/>
    </row>
    <row r="123" spans="1:7" x14ac:dyDescent="0.35">
      <c r="A123" s="19" t="s">
        <v>2378</v>
      </c>
      <c r="B123" s="19">
        <v>6</v>
      </c>
      <c r="C123" s="19">
        <v>6</v>
      </c>
      <c r="D123" s="19">
        <v>0</v>
      </c>
      <c r="E123" s="19"/>
      <c r="F123" s="19"/>
      <c r="G123" s="19"/>
    </row>
    <row r="124" spans="1:7" x14ac:dyDescent="0.35">
      <c r="A124" s="19" t="s">
        <v>2379</v>
      </c>
      <c r="B124" s="19">
        <v>10</v>
      </c>
      <c r="C124" s="19">
        <v>9</v>
      </c>
      <c r="D124" s="19">
        <v>-1</v>
      </c>
      <c r="E124" s="19"/>
      <c r="F124" s="19"/>
      <c r="G124" s="19" t="s">
        <v>2348</v>
      </c>
    </row>
    <row r="125" spans="1:7" x14ac:dyDescent="0.35">
      <c r="A125" s="19" t="s">
        <v>2380</v>
      </c>
      <c r="B125" s="19">
        <v>12</v>
      </c>
      <c r="C125" s="19">
        <v>11</v>
      </c>
      <c r="D125" s="19">
        <v>-1</v>
      </c>
      <c r="E125" s="19"/>
      <c r="F125" s="19"/>
      <c r="G125" s="19" t="s">
        <v>2348</v>
      </c>
    </row>
    <row r="126" spans="1:7" x14ac:dyDescent="0.35">
      <c r="A126" s="19" t="s">
        <v>2381</v>
      </c>
      <c r="B126" s="19">
        <v>8</v>
      </c>
      <c r="C126" s="19">
        <v>7</v>
      </c>
      <c r="D126" s="19">
        <v>-1</v>
      </c>
      <c r="E126" s="19"/>
      <c r="F126" s="19"/>
      <c r="G126" s="19" t="s">
        <v>2348</v>
      </c>
    </row>
    <row r="127" spans="1:7" x14ac:dyDescent="0.35">
      <c r="A127" s="19" t="s">
        <v>2382</v>
      </c>
      <c r="B127" s="19">
        <v>10</v>
      </c>
      <c r="C127" s="19">
        <v>9</v>
      </c>
      <c r="D127" s="19">
        <v>-1</v>
      </c>
      <c r="E127" s="19"/>
      <c r="F127" s="19"/>
      <c r="G127" s="19" t="s">
        <v>2348</v>
      </c>
    </row>
    <row r="128" spans="1:7" x14ac:dyDescent="0.35">
      <c r="A128" s="19" t="s">
        <v>2383</v>
      </c>
      <c r="B128" s="19">
        <v>15</v>
      </c>
      <c r="C128" s="19" t="e">
        <v>#N/A</v>
      </c>
      <c r="D128" s="19" t="e">
        <v>#N/A</v>
      </c>
      <c r="E128" s="19"/>
      <c r="F128" s="19"/>
      <c r="G128" s="19"/>
    </row>
    <row r="129" spans="1:7" x14ac:dyDescent="0.35">
      <c r="A129" s="19" t="s">
        <v>2384</v>
      </c>
      <c r="B129" s="19">
        <v>15</v>
      </c>
      <c r="C129" s="19" t="e">
        <v>#N/A</v>
      </c>
      <c r="D129" s="19" t="e">
        <v>#N/A</v>
      </c>
      <c r="E129" s="19"/>
      <c r="F129" s="19"/>
      <c r="G129" s="19"/>
    </row>
    <row r="130" spans="1:7" x14ac:dyDescent="0.35">
      <c r="A130" s="19" t="s">
        <v>2385</v>
      </c>
      <c r="B130" s="19">
        <v>9</v>
      </c>
      <c r="C130" s="19" t="e">
        <v>#N/A</v>
      </c>
      <c r="D130" s="19" t="e">
        <v>#N/A</v>
      </c>
      <c r="E130" s="19"/>
      <c r="F130" s="19"/>
      <c r="G130" s="19"/>
    </row>
    <row r="131" spans="1:7" x14ac:dyDescent="0.35">
      <c r="A131" s="19" t="s">
        <v>2386</v>
      </c>
      <c r="B131" s="19">
        <v>9</v>
      </c>
      <c r="C131" s="19" t="e">
        <v>#N/A</v>
      </c>
      <c r="D131" s="19" t="e">
        <v>#N/A</v>
      </c>
      <c r="E131" s="19"/>
      <c r="F131" s="19"/>
      <c r="G131" s="19"/>
    </row>
    <row r="132" spans="1:7" x14ac:dyDescent="0.35">
      <c r="A132" s="19" t="s">
        <v>2387</v>
      </c>
      <c r="B132" s="19" t="e">
        <v>#N/A</v>
      </c>
      <c r="C132" s="19">
        <v>10</v>
      </c>
      <c r="D132" s="19" t="e">
        <v>#N/A</v>
      </c>
      <c r="E132" s="19">
        <v>11</v>
      </c>
      <c r="F132" s="19">
        <v>-1</v>
      </c>
      <c r="G132" s="19" t="s">
        <v>2388</v>
      </c>
    </row>
    <row r="133" spans="1:7" x14ac:dyDescent="0.35">
      <c r="A133" s="19" t="s">
        <v>2389</v>
      </c>
      <c r="B133" s="19" t="e">
        <v>#N/A</v>
      </c>
      <c r="C133" s="19">
        <v>11</v>
      </c>
      <c r="D133" s="19" t="e">
        <v>#N/A</v>
      </c>
      <c r="E133" s="19">
        <v>11</v>
      </c>
      <c r="F133" s="19">
        <v>0</v>
      </c>
      <c r="G133" s="19"/>
    </row>
    <row r="134" spans="1:7" x14ac:dyDescent="0.35">
      <c r="A134" s="19" t="s">
        <v>2390</v>
      </c>
      <c r="B134" s="19" t="e">
        <v>#N/A</v>
      </c>
      <c r="C134" s="19">
        <v>11</v>
      </c>
      <c r="D134" s="19" t="e">
        <v>#N/A</v>
      </c>
      <c r="E134" s="19">
        <v>12</v>
      </c>
      <c r="F134" s="19">
        <v>-1</v>
      </c>
      <c r="G134" s="19" t="s">
        <v>2388</v>
      </c>
    </row>
    <row r="135" spans="1:7" x14ac:dyDescent="0.35">
      <c r="A135" s="19" t="s">
        <v>2391</v>
      </c>
      <c r="B135" s="19" t="e">
        <v>#N/A</v>
      </c>
      <c r="C135" s="19">
        <v>10</v>
      </c>
      <c r="D135" s="19" t="e">
        <v>#N/A</v>
      </c>
      <c r="E135" s="19">
        <v>11</v>
      </c>
      <c r="F135" s="19">
        <v>-1</v>
      </c>
      <c r="G135" s="19" t="s">
        <v>2388</v>
      </c>
    </row>
    <row r="136" spans="1:7" x14ac:dyDescent="0.35">
      <c r="A136" s="19" t="s">
        <v>2392</v>
      </c>
      <c r="B136" s="19" t="e">
        <v>#N/A</v>
      </c>
      <c r="C136" s="19">
        <v>11</v>
      </c>
      <c r="D136" s="19" t="e">
        <v>#N/A</v>
      </c>
      <c r="E136" s="19">
        <v>11</v>
      </c>
      <c r="F136" s="19">
        <v>0</v>
      </c>
      <c r="G136" s="19"/>
    </row>
    <row r="137" spans="1:7" x14ac:dyDescent="0.35">
      <c r="A137" s="19" t="s">
        <v>2393</v>
      </c>
      <c r="B137" s="19" t="e">
        <v>#N/A</v>
      </c>
      <c r="C137" s="19">
        <v>11</v>
      </c>
      <c r="D137" s="19" t="e">
        <v>#N/A</v>
      </c>
      <c r="E137" s="19">
        <v>12</v>
      </c>
      <c r="F137" s="19">
        <v>-1</v>
      </c>
      <c r="G137" s="19" t="s">
        <v>2388</v>
      </c>
    </row>
    <row r="138" spans="1:7" x14ac:dyDescent="0.35">
      <c r="A138" s="19" t="s">
        <v>2394</v>
      </c>
      <c r="B138" s="19" t="e">
        <v>#N/A</v>
      </c>
      <c r="C138" s="19">
        <v>13</v>
      </c>
      <c r="D138" s="19" t="e">
        <v>#N/A</v>
      </c>
      <c r="E138" s="19">
        <v>13</v>
      </c>
      <c r="F138" s="19">
        <v>0</v>
      </c>
      <c r="G138" s="19"/>
    </row>
    <row r="139" spans="1:7" x14ac:dyDescent="0.35">
      <c r="A139" s="19" t="s">
        <v>2395</v>
      </c>
      <c r="B139" s="19" t="e">
        <v>#N/A</v>
      </c>
      <c r="C139" s="19">
        <v>22</v>
      </c>
      <c r="D139" s="19" t="e">
        <v>#N/A</v>
      </c>
      <c r="E139" s="19">
        <v>25</v>
      </c>
      <c r="F139" s="19">
        <v>-3</v>
      </c>
      <c r="G139" s="19" t="s">
        <v>2396</v>
      </c>
    </row>
    <row r="140" spans="1:7" x14ac:dyDescent="0.35">
      <c r="A140" s="19" t="s">
        <v>2397</v>
      </c>
      <c r="B140" s="19" t="e">
        <v>#N/A</v>
      </c>
      <c r="C140" s="19">
        <v>18</v>
      </c>
      <c r="D140" s="19" t="e">
        <v>#N/A</v>
      </c>
      <c r="E140" s="19">
        <v>24</v>
      </c>
      <c r="F140" s="19">
        <v>-6</v>
      </c>
      <c r="G140" s="19" t="s">
        <v>2396</v>
      </c>
    </row>
    <row r="141" spans="1:7" x14ac:dyDescent="0.35">
      <c r="A141" s="19" t="s">
        <v>2398</v>
      </c>
      <c r="B141" s="19" t="e">
        <v>#N/A</v>
      </c>
      <c r="C141" s="19">
        <v>20</v>
      </c>
      <c r="D141" s="19" t="e">
        <v>#N/A</v>
      </c>
      <c r="E141" s="19">
        <v>24</v>
      </c>
      <c r="F141" s="19">
        <v>-4</v>
      </c>
      <c r="G141" s="19" t="s">
        <v>2396</v>
      </c>
    </row>
    <row r="142" spans="1:7" x14ac:dyDescent="0.35">
      <c r="A142" s="19" t="s">
        <v>2399</v>
      </c>
      <c r="B142" s="19" t="e">
        <v>#N/A</v>
      </c>
      <c r="C142" s="19">
        <v>20</v>
      </c>
      <c r="D142" s="19" t="e">
        <v>#N/A</v>
      </c>
      <c r="E142" s="19">
        <v>24</v>
      </c>
      <c r="F142" s="19">
        <v>-4</v>
      </c>
      <c r="G142" s="19" t="s">
        <v>2396</v>
      </c>
    </row>
    <row r="143" spans="1:7" x14ac:dyDescent="0.35">
      <c r="A143" s="19" t="s">
        <v>2400</v>
      </c>
      <c r="B143" s="19" t="e">
        <v>#N/A</v>
      </c>
      <c r="C143" s="19">
        <v>18</v>
      </c>
      <c r="D143" s="19" t="e">
        <v>#N/A</v>
      </c>
      <c r="E143" s="19">
        <v>24</v>
      </c>
      <c r="F143" s="19">
        <v>-6</v>
      </c>
      <c r="G143" s="19" t="s">
        <v>2396</v>
      </c>
    </row>
    <row r="144" spans="1:7" x14ac:dyDescent="0.35">
      <c r="A144" s="19" t="s">
        <v>2401</v>
      </c>
      <c r="B144" s="19" t="e">
        <v>#N/A</v>
      </c>
      <c r="C144" s="19">
        <v>20</v>
      </c>
      <c r="D144" s="19" t="e">
        <v>#N/A</v>
      </c>
      <c r="E144" s="19">
        <v>24</v>
      </c>
      <c r="F144" s="19">
        <v>-4</v>
      </c>
      <c r="G144" s="19" t="s">
        <v>2396</v>
      </c>
    </row>
    <row r="145" spans="1:7" x14ac:dyDescent="0.35">
      <c r="A145" s="19" t="s">
        <v>2402</v>
      </c>
      <c r="B145" s="19" t="e">
        <v>#N/A</v>
      </c>
      <c r="C145" s="19">
        <v>20</v>
      </c>
      <c r="D145" s="19" t="e">
        <v>#N/A</v>
      </c>
      <c r="E145" s="19">
        <v>24</v>
      </c>
      <c r="F145" s="19">
        <v>-4</v>
      </c>
      <c r="G145" s="19" t="s">
        <v>2396</v>
      </c>
    </row>
    <row r="146" spans="1:7" x14ac:dyDescent="0.35">
      <c r="A146" s="19" t="s">
        <v>2403</v>
      </c>
      <c r="B146" s="19" t="e">
        <v>#N/A</v>
      </c>
      <c r="C146" s="19">
        <v>17</v>
      </c>
      <c r="D146" s="19" t="e">
        <v>#N/A</v>
      </c>
      <c r="E146" s="19">
        <v>21</v>
      </c>
      <c r="F146" s="19">
        <v>-4</v>
      </c>
      <c r="G146" s="19" t="s">
        <v>2388</v>
      </c>
    </row>
    <row r="147" spans="1:7" x14ac:dyDescent="0.35">
      <c r="A147" s="19" t="s">
        <v>2404</v>
      </c>
      <c r="B147" s="19" t="e">
        <v>#N/A</v>
      </c>
      <c r="C147" s="19">
        <v>18</v>
      </c>
      <c r="D147" s="19" t="e">
        <v>#N/A</v>
      </c>
      <c r="E147" s="19">
        <v>21</v>
      </c>
      <c r="F147" s="19">
        <v>-3</v>
      </c>
      <c r="G147" s="19" t="s">
        <v>2388</v>
      </c>
    </row>
    <row r="148" spans="1:7" x14ac:dyDescent="0.35">
      <c r="A148" s="19" t="s">
        <v>2405</v>
      </c>
      <c r="B148" s="19" t="e">
        <v>#N/A</v>
      </c>
      <c r="C148" s="19">
        <v>20</v>
      </c>
      <c r="D148" s="19" t="e">
        <v>#N/A</v>
      </c>
      <c r="E148" s="19">
        <v>21</v>
      </c>
      <c r="F148" s="19">
        <v>-1</v>
      </c>
      <c r="G148" s="19" t="s">
        <v>2388</v>
      </c>
    </row>
    <row r="149" spans="1:7" x14ac:dyDescent="0.35">
      <c r="A149" s="19" t="s">
        <v>2406</v>
      </c>
      <c r="B149" s="19" t="e">
        <v>#N/A</v>
      </c>
      <c r="C149" s="19">
        <v>17</v>
      </c>
      <c r="D149" s="19" t="e">
        <v>#N/A</v>
      </c>
      <c r="E149" s="19">
        <v>21</v>
      </c>
      <c r="F149" s="19">
        <v>-4</v>
      </c>
      <c r="G149" s="19" t="s">
        <v>2388</v>
      </c>
    </row>
    <row r="150" spans="1:7" x14ac:dyDescent="0.35">
      <c r="A150" s="19" t="s">
        <v>2407</v>
      </c>
      <c r="B150" s="19" t="e">
        <v>#N/A</v>
      </c>
      <c r="C150" s="19">
        <v>18</v>
      </c>
      <c r="D150" s="19" t="e">
        <v>#N/A</v>
      </c>
      <c r="E150" s="19">
        <v>21</v>
      </c>
      <c r="F150" s="19">
        <v>-3</v>
      </c>
      <c r="G150" s="19" t="s">
        <v>2388</v>
      </c>
    </row>
    <row r="151" spans="1:7" x14ac:dyDescent="0.35">
      <c r="A151" s="19" t="s">
        <v>2408</v>
      </c>
      <c r="B151" s="19" t="e">
        <v>#N/A</v>
      </c>
      <c r="C151" s="19">
        <v>20</v>
      </c>
      <c r="D151" s="19" t="e">
        <v>#N/A</v>
      </c>
      <c r="E151" s="19">
        <v>21</v>
      </c>
      <c r="F151" s="19">
        <v>-1</v>
      </c>
      <c r="G151" s="19" t="s">
        <v>2388</v>
      </c>
    </row>
    <row r="152" spans="1:7" x14ac:dyDescent="0.35">
      <c r="A152" s="19" t="s">
        <v>2409</v>
      </c>
      <c r="B152" s="19">
        <v>11</v>
      </c>
      <c r="C152" s="19" t="e">
        <v>#N/A</v>
      </c>
      <c r="D152" s="19" t="e">
        <v>#N/A</v>
      </c>
      <c r="E152" s="19"/>
      <c r="F152" s="19"/>
      <c r="G152" s="19"/>
    </row>
    <row r="153" spans="1:7" x14ac:dyDescent="0.35">
      <c r="A153" s="19" t="s">
        <v>2410</v>
      </c>
      <c r="B153" s="19">
        <v>11</v>
      </c>
      <c r="C153" s="19" t="e">
        <v>#N/A</v>
      </c>
      <c r="D153" s="19" t="e">
        <v>#N/A</v>
      </c>
      <c r="E153" s="19"/>
      <c r="F153" s="19"/>
      <c r="G153" s="19"/>
    </row>
    <row r="154" spans="1:7" x14ac:dyDescent="0.35">
      <c r="A154" s="19" t="s">
        <v>2411</v>
      </c>
      <c r="B154" s="19">
        <v>11</v>
      </c>
      <c r="C154" s="19" t="e">
        <v>#N/A</v>
      </c>
      <c r="D154" s="19" t="e">
        <v>#N/A</v>
      </c>
      <c r="E154" s="19"/>
      <c r="F154" s="19"/>
      <c r="G154" s="19"/>
    </row>
    <row r="155" spans="1:7" x14ac:dyDescent="0.35">
      <c r="A155" s="19" t="s">
        <v>2412</v>
      </c>
      <c r="B155" s="19">
        <v>12</v>
      </c>
      <c r="C155" s="19" t="e">
        <v>#N/A</v>
      </c>
      <c r="D155" s="19" t="e">
        <v>#N/A</v>
      </c>
      <c r="E155" s="19"/>
      <c r="F155" s="19"/>
      <c r="G155" s="19"/>
    </row>
    <row r="156" spans="1:7" x14ac:dyDescent="0.35">
      <c r="A156" s="19" t="s">
        <v>2413</v>
      </c>
      <c r="B156" s="19">
        <v>11</v>
      </c>
      <c r="C156" s="19" t="e">
        <v>#N/A</v>
      </c>
      <c r="D156" s="19" t="e">
        <v>#N/A</v>
      </c>
      <c r="E156" s="19"/>
      <c r="F156" s="19"/>
      <c r="G156" s="19"/>
    </row>
    <row r="157" spans="1:7" x14ac:dyDescent="0.35">
      <c r="A157" s="19" t="s">
        <v>2414</v>
      </c>
      <c r="B157" s="19">
        <v>11</v>
      </c>
      <c r="C157" s="19" t="e">
        <v>#N/A</v>
      </c>
      <c r="D157" s="19" t="e">
        <v>#N/A</v>
      </c>
      <c r="E157" s="19"/>
      <c r="F157" s="19"/>
      <c r="G157" s="19"/>
    </row>
    <row r="158" spans="1:7" x14ac:dyDescent="0.35">
      <c r="A158" s="19" t="s">
        <v>2415</v>
      </c>
      <c r="B158" s="19">
        <v>11</v>
      </c>
      <c r="C158" s="19" t="e">
        <v>#N/A</v>
      </c>
      <c r="D158" s="19" t="e">
        <v>#N/A</v>
      </c>
      <c r="E158" s="19"/>
      <c r="F158" s="19"/>
      <c r="G158" s="19"/>
    </row>
    <row r="159" spans="1:7" x14ac:dyDescent="0.35">
      <c r="A159" s="19" t="s">
        <v>2416</v>
      </c>
      <c r="B159" s="19">
        <v>12</v>
      </c>
      <c r="C159" s="19" t="e">
        <v>#N/A</v>
      </c>
      <c r="D159" s="19" t="e">
        <v>#N/A</v>
      </c>
      <c r="E159" s="19"/>
      <c r="F159" s="19"/>
      <c r="G159" s="19"/>
    </row>
    <row r="160" spans="1:7" x14ac:dyDescent="0.35">
      <c r="A160" s="19" t="s">
        <v>2417</v>
      </c>
      <c r="B160" s="19">
        <v>13</v>
      </c>
      <c r="C160" s="19" t="e">
        <v>#N/A</v>
      </c>
      <c r="D160" s="19" t="e">
        <v>#N/A</v>
      </c>
      <c r="E160" s="19"/>
      <c r="F160" s="19"/>
      <c r="G160" s="19"/>
    </row>
    <row r="161" spans="1:7" x14ac:dyDescent="0.35">
      <c r="A161" s="19" t="s">
        <v>2418</v>
      </c>
      <c r="B161" s="19">
        <v>25</v>
      </c>
      <c r="C161" s="19" t="e">
        <v>#N/A</v>
      </c>
      <c r="D161" s="19" t="e">
        <v>#N/A</v>
      </c>
      <c r="E161" s="19"/>
      <c r="F161" s="19"/>
      <c r="G161" s="19"/>
    </row>
    <row r="162" spans="1:7" x14ac:dyDescent="0.35">
      <c r="A162" s="19" t="s">
        <v>2419</v>
      </c>
      <c r="B162" s="19">
        <v>21</v>
      </c>
      <c r="C162" s="19" t="e">
        <v>#N/A</v>
      </c>
      <c r="D162" s="19" t="e">
        <v>#N/A</v>
      </c>
      <c r="E162" s="19"/>
      <c r="F162" s="19"/>
      <c r="G162" s="19"/>
    </row>
    <row r="163" spans="1:7" x14ac:dyDescent="0.35">
      <c r="A163" s="19" t="s">
        <v>2420</v>
      </c>
      <c r="B163" s="19">
        <v>21</v>
      </c>
      <c r="C163" s="19" t="e">
        <v>#N/A</v>
      </c>
      <c r="D163" s="19" t="e">
        <v>#N/A</v>
      </c>
      <c r="E163" s="19"/>
      <c r="F163" s="19"/>
      <c r="G163" s="19"/>
    </row>
    <row r="164" spans="1:7" x14ac:dyDescent="0.35">
      <c r="A164" s="19" t="s">
        <v>2421</v>
      </c>
      <c r="B164" s="19">
        <v>12</v>
      </c>
      <c r="C164" s="19" t="e">
        <v>#N/A</v>
      </c>
      <c r="D164" s="19" t="e">
        <v>#N/A</v>
      </c>
      <c r="E164" s="19"/>
      <c r="F164" s="19"/>
      <c r="G164" s="19"/>
    </row>
    <row r="165" spans="1:7" x14ac:dyDescent="0.35">
      <c r="A165" s="19" t="s">
        <v>2422</v>
      </c>
      <c r="B165" s="19">
        <v>12</v>
      </c>
      <c r="C165" s="19" t="e">
        <v>#N/A</v>
      </c>
      <c r="D165" s="19" t="e">
        <v>#N/A</v>
      </c>
      <c r="E165" s="19"/>
      <c r="F165" s="19"/>
      <c r="G165" s="19"/>
    </row>
    <row r="166" spans="1:7" x14ac:dyDescent="0.35">
      <c r="A166" s="19" t="s">
        <v>2423</v>
      </c>
      <c r="B166" s="19">
        <v>12</v>
      </c>
      <c r="C166" s="19" t="e">
        <v>#N/A</v>
      </c>
      <c r="D166" s="19" t="e">
        <v>#N/A</v>
      </c>
      <c r="E166" s="19"/>
      <c r="F166" s="19"/>
      <c r="G166" s="19"/>
    </row>
    <row r="167" spans="1:7" x14ac:dyDescent="0.35">
      <c r="A167" s="19" t="s">
        <v>2424</v>
      </c>
      <c r="B167" s="19">
        <v>12</v>
      </c>
      <c r="C167" s="19" t="e">
        <v>#N/A</v>
      </c>
      <c r="D167" s="19" t="e">
        <v>#N/A</v>
      </c>
      <c r="E167" s="19"/>
      <c r="F167" s="19"/>
      <c r="G167" s="19"/>
    </row>
    <row r="168" spans="1:7" x14ac:dyDescent="0.35">
      <c r="A168" s="19" t="s">
        <v>2425</v>
      </c>
      <c r="B168" s="19">
        <v>12</v>
      </c>
      <c r="C168" s="19" t="e">
        <v>#N/A</v>
      </c>
      <c r="D168" s="19" t="e">
        <v>#N/A</v>
      </c>
      <c r="E168" s="19"/>
      <c r="F168" s="19"/>
      <c r="G168" s="19"/>
    </row>
    <row r="169" spans="1:7" x14ac:dyDescent="0.35">
      <c r="A169" s="19" t="s">
        <v>2426</v>
      </c>
      <c r="B169" s="19">
        <v>12</v>
      </c>
      <c r="C169" s="19" t="e">
        <v>#N/A</v>
      </c>
      <c r="D169" s="19" t="e">
        <v>#N/A</v>
      </c>
      <c r="E169" s="19"/>
      <c r="F169" s="19"/>
      <c r="G169" s="19"/>
    </row>
    <row r="170" spans="1:7" x14ac:dyDescent="0.35">
      <c r="A170" s="19" t="s">
        <v>2427</v>
      </c>
      <c r="B170" s="19">
        <v>21</v>
      </c>
      <c r="C170" s="19" t="e">
        <v>#N/A</v>
      </c>
      <c r="D170" s="19" t="e">
        <v>#N/A</v>
      </c>
      <c r="E170" s="19"/>
      <c r="F170" s="19"/>
      <c r="G170" s="19"/>
    </row>
    <row r="171" spans="1:7" x14ac:dyDescent="0.35">
      <c r="A171" s="19" t="s">
        <v>2428</v>
      </c>
      <c r="B171" s="19">
        <v>21</v>
      </c>
      <c r="C171" s="19" t="e">
        <v>#N/A</v>
      </c>
      <c r="D171" s="19" t="e">
        <v>#N/A</v>
      </c>
      <c r="E171" s="19"/>
      <c r="F171" s="19"/>
      <c r="G171" s="19"/>
    </row>
    <row r="172" spans="1:7" x14ac:dyDescent="0.35">
      <c r="A172" s="19" t="s">
        <v>2429</v>
      </c>
      <c r="B172" s="19">
        <v>19</v>
      </c>
      <c r="C172" s="19" t="e">
        <v>#N/A</v>
      </c>
      <c r="D172" s="19" t="e">
        <v>#N/A</v>
      </c>
      <c r="E172" s="19"/>
      <c r="F172" s="19"/>
      <c r="G172" s="19"/>
    </row>
    <row r="173" spans="1:7" x14ac:dyDescent="0.35">
      <c r="A173" s="19" t="s">
        <v>2430</v>
      </c>
      <c r="B173" s="19">
        <v>21</v>
      </c>
      <c r="C173" s="19" t="e">
        <v>#N/A</v>
      </c>
      <c r="D173" s="19" t="e">
        <v>#N/A</v>
      </c>
      <c r="E173" s="19"/>
      <c r="F173" s="19"/>
      <c r="G173" s="19"/>
    </row>
    <row r="174" spans="1:7" x14ac:dyDescent="0.35">
      <c r="A174" s="19" t="s">
        <v>2431</v>
      </c>
      <c r="B174" s="19">
        <v>21</v>
      </c>
      <c r="C174" s="19" t="e">
        <v>#N/A</v>
      </c>
      <c r="D174" s="19" t="e">
        <v>#N/A</v>
      </c>
      <c r="E174" s="19"/>
      <c r="F174" s="19"/>
      <c r="G174" s="19"/>
    </row>
    <row r="175" spans="1:7" x14ac:dyDescent="0.35">
      <c r="A175" s="19" t="s">
        <v>2432</v>
      </c>
      <c r="B175" s="19">
        <v>21</v>
      </c>
      <c r="C175" s="19" t="e">
        <v>#N/A</v>
      </c>
      <c r="D175" s="19" t="e">
        <v>#N/A</v>
      </c>
      <c r="E175" s="19"/>
      <c r="F175" s="19"/>
      <c r="G175" s="19"/>
    </row>
    <row r="176" spans="1:7" x14ac:dyDescent="0.35">
      <c r="A176" s="19" t="s">
        <v>2433</v>
      </c>
      <c r="B176" s="19">
        <v>19</v>
      </c>
      <c r="C176" s="19" t="e">
        <v>#N/A</v>
      </c>
      <c r="D176" s="19" t="e">
        <v>#N/A</v>
      </c>
      <c r="E176" s="19"/>
      <c r="F176" s="19"/>
      <c r="G176" s="19"/>
    </row>
    <row r="177" spans="1:7" x14ac:dyDescent="0.35">
      <c r="A177" s="19" t="s">
        <v>2434</v>
      </c>
      <c r="B177" s="19">
        <v>21</v>
      </c>
      <c r="C177" s="19" t="e">
        <v>#N/A</v>
      </c>
      <c r="D177" s="19" t="e">
        <v>#N/A</v>
      </c>
      <c r="E177" s="19"/>
      <c r="F177" s="19"/>
      <c r="G177" s="19"/>
    </row>
    <row r="178" spans="1:7" x14ac:dyDescent="0.35">
      <c r="A178" s="19" t="s">
        <v>2435</v>
      </c>
      <c r="B178" s="19">
        <v>11</v>
      </c>
      <c r="C178" s="19" t="e">
        <v>#N/A</v>
      </c>
      <c r="D178" s="19" t="e">
        <v>#N/A</v>
      </c>
      <c r="E178" s="19"/>
      <c r="F178" s="19"/>
      <c r="G178" s="19"/>
    </row>
    <row r="179" spans="1:7" x14ac:dyDescent="0.35">
      <c r="A179" s="19" t="s">
        <v>2436</v>
      </c>
      <c r="B179" s="19">
        <v>11</v>
      </c>
      <c r="C179" s="19" t="e">
        <v>#N/A</v>
      </c>
      <c r="D179" s="19" t="e">
        <v>#N/A</v>
      </c>
      <c r="E179" s="19"/>
      <c r="F179" s="19"/>
      <c r="G179" s="19"/>
    </row>
    <row r="180" spans="1:7" x14ac:dyDescent="0.35">
      <c r="A180" s="19" t="s">
        <v>2437</v>
      </c>
      <c r="B180" s="19" t="e">
        <v>#N/A</v>
      </c>
      <c r="C180" s="19">
        <v>12</v>
      </c>
      <c r="D180" s="19" t="e">
        <v>#N/A</v>
      </c>
      <c r="E180" s="19">
        <v>12</v>
      </c>
      <c r="F180" s="19">
        <v>0</v>
      </c>
      <c r="G180" s="19"/>
    </row>
    <row r="181" spans="1:7" x14ac:dyDescent="0.35">
      <c r="A181" s="19" t="s">
        <v>2438</v>
      </c>
      <c r="B181" s="19" t="e">
        <v>#N/A</v>
      </c>
      <c r="C181" s="19">
        <v>13</v>
      </c>
      <c r="D181" s="19" t="e">
        <v>#N/A</v>
      </c>
      <c r="E181" s="19">
        <v>13</v>
      </c>
      <c r="F181" s="19">
        <v>0</v>
      </c>
      <c r="G181" s="19"/>
    </row>
    <row r="182" spans="1:7" x14ac:dyDescent="0.35">
      <c r="A182" s="19" t="s">
        <v>2439</v>
      </c>
      <c r="B182" s="19" t="e">
        <v>#N/A</v>
      </c>
      <c r="C182" s="19">
        <v>13</v>
      </c>
      <c r="D182" s="19" t="e">
        <v>#N/A</v>
      </c>
      <c r="E182" s="19">
        <v>13</v>
      </c>
      <c r="F182" s="19">
        <v>0</v>
      </c>
      <c r="G182" s="19"/>
    </row>
    <row r="183" spans="1:7" x14ac:dyDescent="0.35">
      <c r="A183" s="19" t="s">
        <v>2440</v>
      </c>
      <c r="B183" s="19" t="e">
        <v>#N/A</v>
      </c>
      <c r="C183" s="19">
        <v>12</v>
      </c>
      <c r="D183" s="19" t="e">
        <v>#N/A</v>
      </c>
      <c r="E183" s="19">
        <v>12</v>
      </c>
      <c r="F183" s="19">
        <v>0</v>
      </c>
      <c r="G183" s="19"/>
    </row>
    <row r="184" spans="1:7" x14ac:dyDescent="0.35">
      <c r="A184" s="19" t="s">
        <v>2441</v>
      </c>
      <c r="B184" s="19" t="e">
        <v>#N/A</v>
      </c>
      <c r="C184" s="19">
        <v>13</v>
      </c>
      <c r="D184" s="19" t="e">
        <v>#N/A</v>
      </c>
      <c r="E184" s="19">
        <v>13</v>
      </c>
      <c r="F184" s="19">
        <v>0</v>
      </c>
      <c r="G184" s="19"/>
    </row>
    <row r="185" spans="1:7" x14ac:dyDescent="0.35">
      <c r="A185" s="19" t="s">
        <v>2442</v>
      </c>
      <c r="B185" s="19" t="e">
        <v>#N/A</v>
      </c>
      <c r="C185" s="19">
        <v>13</v>
      </c>
      <c r="D185" s="19" t="e">
        <v>#N/A</v>
      </c>
      <c r="E185" s="19">
        <v>13</v>
      </c>
      <c r="F185" s="19">
        <v>0</v>
      </c>
      <c r="G185" s="19"/>
    </row>
    <row r="186" spans="1:7" x14ac:dyDescent="0.35">
      <c r="A186" s="19" t="s">
        <v>2443</v>
      </c>
      <c r="B186" s="19" t="e">
        <v>#N/A</v>
      </c>
      <c r="C186" s="19">
        <v>16</v>
      </c>
      <c r="D186" s="19" t="e">
        <v>#N/A</v>
      </c>
      <c r="E186" s="19">
        <v>17</v>
      </c>
      <c r="F186" s="19">
        <v>-1</v>
      </c>
      <c r="G186" s="19" t="s">
        <v>2388</v>
      </c>
    </row>
    <row r="187" spans="1:7" x14ac:dyDescent="0.35">
      <c r="A187" s="19" t="s">
        <v>2444</v>
      </c>
      <c r="B187" s="19" t="e">
        <v>#N/A</v>
      </c>
      <c r="C187" s="19">
        <v>15</v>
      </c>
      <c r="D187" s="19" t="e">
        <v>#N/A</v>
      </c>
      <c r="E187" s="19">
        <v>16</v>
      </c>
      <c r="F187" s="19">
        <v>-1</v>
      </c>
      <c r="G187" s="19" t="s">
        <v>2388</v>
      </c>
    </row>
    <row r="188" spans="1:7" x14ac:dyDescent="0.35">
      <c r="A188" s="19" t="s">
        <v>2445</v>
      </c>
      <c r="B188" s="19" t="e">
        <v>#N/A</v>
      </c>
      <c r="C188" s="19">
        <v>15</v>
      </c>
      <c r="D188" s="19" t="e">
        <v>#N/A</v>
      </c>
      <c r="E188" s="19">
        <v>16</v>
      </c>
      <c r="F188" s="19">
        <v>-1</v>
      </c>
      <c r="G188" s="19" t="s">
        <v>2388</v>
      </c>
    </row>
    <row r="189" spans="1:7" x14ac:dyDescent="0.35">
      <c r="A189" s="19" t="s">
        <v>2446</v>
      </c>
      <c r="B189" s="19" t="e">
        <v>#N/A</v>
      </c>
      <c r="C189" s="19">
        <v>15</v>
      </c>
      <c r="D189" s="19" t="e">
        <v>#N/A</v>
      </c>
      <c r="E189" s="19">
        <v>16</v>
      </c>
      <c r="F189" s="19">
        <v>-1</v>
      </c>
      <c r="G189" s="19" t="s">
        <v>2388</v>
      </c>
    </row>
    <row r="190" spans="1:7" x14ac:dyDescent="0.35">
      <c r="A190" s="19" t="s">
        <v>2447</v>
      </c>
      <c r="B190" s="19" t="e">
        <v>#N/A</v>
      </c>
      <c r="C190" s="19">
        <v>15</v>
      </c>
      <c r="D190" s="19" t="e">
        <v>#N/A</v>
      </c>
      <c r="E190" s="19">
        <v>16</v>
      </c>
      <c r="F190" s="19">
        <v>-1</v>
      </c>
      <c r="G190" s="19" t="s">
        <v>2388</v>
      </c>
    </row>
    <row r="191" spans="1:7" x14ac:dyDescent="0.35">
      <c r="A191" s="19" t="s">
        <v>2448</v>
      </c>
      <c r="B191" s="19" t="e">
        <v>#N/A</v>
      </c>
      <c r="C191" s="19">
        <v>15</v>
      </c>
      <c r="D191" s="19" t="e">
        <v>#N/A</v>
      </c>
      <c r="E191" s="19">
        <v>16</v>
      </c>
      <c r="F191" s="19">
        <v>-1</v>
      </c>
      <c r="G191" s="19" t="s">
        <v>2388</v>
      </c>
    </row>
    <row r="192" spans="1:7" x14ac:dyDescent="0.35">
      <c r="A192" s="19" t="s">
        <v>2449</v>
      </c>
      <c r="B192" s="19" t="e">
        <v>#N/A</v>
      </c>
      <c r="C192" s="19">
        <v>15</v>
      </c>
      <c r="D192" s="19" t="e">
        <v>#N/A</v>
      </c>
      <c r="E192" s="19">
        <v>16</v>
      </c>
      <c r="F192" s="19">
        <v>-1</v>
      </c>
      <c r="G192" s="19" t="s">
        <v>2388</v>
      </c>
    </row>
    <row r="193" spans="1:7" x14ac:dyDescent="0.35">
      <c r="A193" s="19" t="s">
        <v>2450</v>
      </c>
      <c r="B193" s="19" t="e">
        <v>#N/A</v>
      </c>
      <c r="C193" s="19">
        <v>15</v>
      </c>
      <c r="D193" s="19" t="e">
        <v>#N/A</v>
      </c>
      <c r="E193" s="19">
        <v>16</v>
      </c>
      <c r="F193" s="19">
        <v>-1</v>
      </c>
      <c r="G193" s="19" t="s">
        <v>2388</v>
      </c>
    </row>
    <row r="194" spans="1:7" x14ac:dyDescent="0.35">
      <c r="A194" s="19" t="s">
        <v>2451</v>
      </c>
      <c r="B194" s="19" t="e">
        <v>#N/A</v>
      </c>
      <c r="C194" s="19">
        <v>15</v>
      </c>
      <c r="D194" s="19" t="e">
        <v>#N/A</v>
      </c>
      <c r="E194" s="19">
        <v>16</v>
      </c>
      <c r="F194" s="19">
        <v>-1</v>
      </c>
      <c r="G194" s="19" t="s">
        <v>2388</v>
      </c>
    </row>
    <row r="195" spans="1:7" x14ac:dyDescent="0.35">
      <c r="A195" s="19" t="s">
        <v>2452</v>
      </c>
      <c r="B195" s="19" t="e">
        <v>#N/A</v>
      </c>
      <c r="C195" s="19">
        <v>22</v>
      </c>
      <c r="D195" s="19" t="e">
        <v>#N/A</v>
      </c>
      <c r="E195" s="19">
        <v>26</v>
      </c>
      <c r="F195" s="19">
        <v>-4</v>
      </c>
      <c r="G195" s="19" t="s">
        <v>2396</v>
      </c>
    </row>
    <row r="196" spans="1:7" x14ac:dyDescent="0.35">
      <c r="A196" s="19" t="s">
        <v>2453</v>
      </c>
      <c r="B196" s="19" t="e">
        <v>#N/A</v>
      </c>
      <c r="C196" s="19">
        <v>23</v>
      </c>
      <c r="D196" s="19" t="e">
        <v>#N/A</v>
      </c>
      <c r="E196" s="19">
        <v>28</v>
      </c>
      <c r="F196" s="19">
        <v>-5</v>
      </c>
      <c r="G196" s="19" t="s">
        <v>2396</v>
      </c>
    </row>
    <row r="197" spans="1:7" x14ac:dyDescent="0.35">
      <c r="A197" s="19" t="s">
        <v>2454</v>
      </c>
      <c r="B197" s="19" t="e">
        <v>#N/A</v>
      </c>
      <c r="C197" s="19">
        <v>24</v>
      </c>
      <c r="D197" s="19" t="e">
        <v>#N/A</v>
      </c>
      <c r="E197" s="19">
        <v>30</v>
      </c>
      <c r="F197" s="19">
        <v>-6</v>
      </c>
      <c r="G197" s="19" t="s">
        <v>2396</v>
      </c>
    </row>
    <row r="198" spans="1:7" x14ac:dyDescent="0.35">
      <c r="A198" s="19" t="s">
        <v>2455</v>
      </c>
      <c r="B198" s="19" t="e">
        <v>#N/A</v>
      </c>
      <c r="C198" s="19">
        <v>22</v>
      </c>
      <c r="D198" s="19" t="e">
        <v>#N/A</v>
      </c>
      <c r="E198" s="19">
        <v>26</v>
      </c>
      <c r="F198" s="19">
        <v>-4</v>
      </c>
      <c r="G198" s="19" t="s">
        <v>2396</v>
      </c>
    </row>
    <row r="199" spans="1:7" x14ac:dyDescent="0.35">
      <c r="A199" s="19" t="s">
        <v>2456</v>
      </c>
      <c r="B199" s="19" t="e">
        <v>#N/A</v>
      </c>
      <c r="C199" s="19">
        <v>23</v>
      </c>
      <c r="D199" s="19" t="e">
        <v>#N/A</v>
      </c>
      <c r="E199" s="19">
        <v>28</v>
      </c>
      <c r="F199" s="19">
        <v>-5</v>
      </c>
      <c r="G199" s="19" t="s">
        <v>2396</v>
      </c>
    </row>
    <row r="200" spans="1:7" x14ac:dyDescent="0.35">
      <c r="A200" s="19" t="s">
        <v>2457</v>
      </c>
      <c r="B200" s="19" t="e">
        <v>#N/A</v>
      </c>
      <c r="C200" s="19">
        <v>24</v>
      </c>
      <c r="D200" s="19" t="e">
        <v>#N/A</v>
      </c>
      <c r="E200" s="19">
        <v>30</v>
      </c>
      <c r="F200" s="19">
        <v>-6</v>
      </c>
      <c r="G200" s="19" t="s">
        <v>2396</v>
      </c>
    </row>
    <row r="201" spans="1:7" x14ac:dyDescent="0.35">
      <c r="A201" s="19" t="s">
        <v>2458</v>
      </c>
      <c r="B201" s="19" t="e">
        <v>#N/A</v>
      </c>
      <c r="C201" s="19">
        <v>21</v>
      </c>
      <c r="D201" s="19" t="e">
        <v>#N/A</v>
      </c>
      <c r="E201" s="19">
        <v>23</v>
      </c>
      <c r="F201" s="19">
        <v>-2</v>
      </c>
      <c r="G201" s="19" t="s">
        <v>2388</v>
      </c>
    </row>
    <row r="202" spans="1:7" x14ac:dyDescent="0.35">
      <c r="A202" s="19" t="s">
        <v>2459</v>
      </c>
      <c r="B202" s="19" t="e">
        <v>#N/A</v>
      </c>
      <c r="C202" s="19">
        <v>23</v>
      </c>
      <c r="D202" s="19" t="e">
        <v>#N/A</v>
      </c>
      <c r="E202" s="19">
        <v>25</v>
      </c>
      <c r="F202" s="19">
        <v>-2</v>
      </c>
      <c r="G202" s="19" t="s">
        <v>2388</v>
      </c>
    </row>
    <row r="203" spans="1:7" x14ac:dyDescent="0.35">
      <c r="A203" s="19" t="s">
        <v>2460</v>
      </c>
      <c r="B203" s="19" t="e">
        <v>#N/A</v>
      </c>
      <c r="C203" s="19">
        <v>23</v>
      </c>
      <c r="D203" s="19" t="e">
        <v>#N/A</v>
      </c>
      <c r="E203" s="19">
        <v>25</v>
      </c>
      <c r="F203" s="19">
        <v>-2</v>
      </c>
      <c r="G203" s="19" t="s">
        <v>2388</v>
      </c>
    </row>
    <row r="204" spans="1:7" x14ac:dyDescent="0.35">
      <c r="A204" s="19" t="s">
        <v>2461</v>
      </c>
      <c r="B204" s="19" t="e">
        <v>#N/A</v>
      </c>
      <c r="C204" s="19">
        <v>21</v>
      </c>
      <c r="D204" s="19" t="e">
        <v>#N/A</v>
      </c>
      <c r="E204" s="19">
        <v>23</v>
      </c>
      <c r="F204" s="19">
        <v>-2</v>
      </c>
      <c r="G204" s="19" t="s">
        <v>2388</v>
      </c>
    </row>
    <row r="205" spans="1:7" x14ac:dyDescent="0.35">
      <c r="A205" s="19" t="s">
        <v>2462</v>
      </c>
      <c r="B205" s="19" t="e">
        <v>#N/A</v>
      </c>
      <c r="C205" s="19">
        <v>23</v>
      </c>
      <c r="D205" s="19" t="e">
        <v>#N/A</v>
      </c>
      <c r="E205" s="19">
        <v>25</v>
      </c>
      <c r="F205" s="19">
        <v>-2</v>
      </c>
      <c r="G205" s="19" t="s">
        <v>2388</v>
      </c>
    </row>
    <row r="206" spans="1:7" x14ac:dyDescent="0.35">
      <c r="A206" s="19" t="s">
        <v>2463</v>
      </c>
      <c r="B206" s="19" t="e">
        <v>#N/A</v>
      </c>
      <c r="C206" s="19">
        <v>23</v>
      </c>
      <c r="D206" s="19" t="e">
        <v>#N/A</v>
      </c>
      <c r="E206" s="19">
        <v>25</v>
      </c>
      <c r="F206" s="19">
        <v>-2</v>
      </c>
      <c r="G206" s="19" t="s">
        <v>2388</v>
      </c>
    </row>
    <row r="207" spans="1:7" x14ac:dyDescent="0.35">
      <c r="A207" s="19" t="s">
        <v>2464</v>
      </c>
      <c r="B207" s="19">
        <v>12</v>
      </c>
      <c r="C207" s="19" t="e">
        <v>#N/A</v>
      </c>
      <c r="D207" s="19" t="e">
        <v>#N/A</v>
      </c>
      <c r="E207" s="19"/>
      <c r="F207" s="19"/>
      <c r="G207" s="19"/>
    </row>
    <row r="208" spans="1:7" x14ac:dyDescent="0.35">
      <c r="A208" s="19" t="s">
        <v>2465</v>
      </c>
      <c r="B208" s="19">
        <v>13</v>
      </c>
      <c r="C208" s="19" t="e">
        <v>#N/A</v>
      </c>
      <c r="D208" s="19" t="e">
        <v>#N/A</v>
      </c>
      <c r="E208" s="19"/>
      <c r="F208" s="19"/>
      <c r="G208" s="19"/>
    </row>
    <row r="209" spans="1:7" x14ac:dyDescent="0.35">
      <c r="A209" s="19" t="s">
        <v>2466</v>
      </c>
      <c r="B209" s="19">
        <v>13</v>
      </c>
      <c r="C209" s="19" t="e">
        <v>#N/A</v>
      </c>
      <c r="D209" s="19" t="e">
        <v>#N/A</v>
      </c>
      <c r="E209" s="19"/>
      <c r="F209" s="19"/>
      <c r="G209" s="19"/>
    </row>
    <row r="210" spans="1:7" x14ac:dyDescent="0.35">
      <c r="A210" s="19" t="s">
        <v>2467</v>
      </c>
      <c r="B210" s="19">
        <v>12</v>
      </c>
      <c r="C210" s="19" t="e">
        <v>#N/A</v>
      </c>
      <c r="D210" s="19" t="e">
        <v>#N/A</v>
      </c>
      <c r="E210" s="19"/>
      <c r="F210" s="19"/>
      <c r="G210" s="19"/>
    </row>
    <row r="211" spans="1:7" x14ac:dyDescent="0.35">
      <c r="A211" s="19" t="s">
        <v>2468</v>
      </c>
      <c r="B211" s="19">
        <v>13</v>
      </c>
      <c r="C211" s="19" t="e">
        <v>#N/A</v>
      </c>
      <c r="D211" s="19" t="e">
        <v>#N/A</v>
      </c>
      <c r="E211" s="19"/>
      <c r="F211" s="19"/>
      <c r="G211" s="19"/>
    </row>
    <row r="212" spans="1:7" x14ac:dyDescent="0.35">
      <c r="A212" s="19" t="s">
        <v>2469</v>
      </c>
      <c r="B212" s="19">
        <v>13</v>
      </c>
      <c r="C212" s="19" t="e">
        <v>#N/A</v>
      </c>
      <c r="D212" s="19" t="e">
        <v>#N/A</v>
      </c>
      <c r="E212" s="19"/>
      <c r="F212" s="19"/>
      <c r="G212" s="19"/>
    </row>
    <row r="213" spans="1:7" x14ac:dyDescent="0.35">
      <c r="A213" s="19" t="s">
        <v>2470</v>
      </c>
      <c r="B213" s="19">
        <v>17</v>
      </c>
      <c r="C213" s="19" t="e">
        <v>#N/A</v>
      </c>
      <c r="D213" s="19" t="e">
        <v>#N/A</v>
      </c>
      <c r="E213" s="19"/>
      <c r="F213" s="19"/>
      <c r="G213" s="19"/>
    </row>
    <row r="214" spans="1:7" x14ac:dyDescent="0.35">
      <c r="A214" s="19" t="s">
        <v>2471</v>
      </c>
      <c r="B214" s="19">
        <v>15</v>
      </c>
      <c r="C214" s="19" t="e">
        <v>#N/A</v>
      </c>
      <c r="D214" s="19" t="e">
        <v>#N/A</v>
      </c>
      <c r="E214" s="19"/>
      <c r="F214" s="19"/>
      <c r="G214" s="19"/>
    </row>
    <row r="215" spans="1:7" x14ac:dyDescent="0.35">
      <c r="A215" s="19" t="s">
        <v>2472</v>
      </c>
      <c r="B215" s="19">
        <v>16</v>
      </c>
      <c r="C215" s="19" t="e">
        <v>#N/A</v>
      </c>
      <c r="D215" s="19" t="e">
        <v>#N/A</v>
      </c>
      <c r="E215" s="19"/>
      <c r="F215" s="19"/>
      <c r="G215" s="19"/>
    </row>
    <row r="216" spans="1:7" x14ac:dyDescent="0.35">
      <c r="A216" s="19" t="s">
        <v>2473</v>
      </c>
      <c r="B216" s="19">
        <v>16</v>
      </c>
      <c r="C216" s="19" t="e">
        <v>#N/A</v>
      </c>
      <c r="D216" s="19" t="e">
        <v>#N/A</v>
      </c>
      <c r="E216" s="19"/>
      <c r="F216" s="19"/>
      <c r="G216" s="19"/>
    </row>
    <row r="217" spans="1:7" x14ac:dyDescent="0.35">
      <c r="A217" s="19" t="s">
        <v>2474</v>
      </c>
      <c r="B217" s="19">
        <v>16</v>
      </c>
      <c r="C217" s="19" t="e">
        <v>#N/A</v>
      </c>
      <c r="D217" s="19" t="e">
        <v>#N/A</v>
      </c>
      <c r="E217" s="19"/>
      <c r="F217" s="19"/>
      <c r="G217" s="19"/>
    </row>
    <row r="218" spans="1:7" x14ac:dyDescent="0.35">
      <c r="A218" s="19" t="s">
        <v>2475</v>
      </c>
      <c r="B218" s="19">
        <v>15</v>
      </c>
      <c r="C218" s="19" t="e">
        <v>#N/A</v>
      </c>
      <c r="D218" s="19" t="e">
        <v>#N/A</v>
      </c>
      <c r="E218" s="19"/>
      <c r="F218" s="19"/>
      <c r="G218" s="19"/>
    </row>
    <row r="219" spans="1:7" x14ac:dyDescent="0.35">
      <c r="A219" s="19" t="s">
        <v>2476</v>
      </c>
      <c r="B219" s="19">
        <v>16</v>
      </c>
      <c r="C219" s="19" t="e">
        <v>#N/A</v>
      </c>
      <c r="D219" s="19" t="e">
        <v>#N/A</v>
      </c>
      <c r="E219" s="19"/>
      <c r="F219" s="19"/>
      <c r="G219" s="19"/>
    </row>
    <row r="220" spans="1:7" x14ac:dyDescent="0.35">
      <c r="A220" s="19" t="s">
        <v>2477</v>
      </c>
      <c r="B220" s="19">
        <v>16</v>
      </c>
      <c r="C220" s="19" t="e">
        <v>#N/A</v>
      </c>
      <c r="D220" s="19" t="e">
        <v>#N/A</v>
      </c>
      <c r="E220" s="19"/>
      <c r="F220" s="19"/>
      <c r="G220" s="19"/>
    </row>
    <row r="221" spans="1:7" x14ac:dyDescent="0.35">
      <c r="A221" s="19" t="s">
        <v>2478</v>
      </c>
      <c r="B221" s="19">
        <v>16</v>
      </c>
      <c r="C221" s="19" t="e">
        <v>#N/A</v>
      </c>
      <c r="D221" s="19" t="e">
        <v>#N/A</v>
      </c>
      <c r="E221" s="19"/>
      <c r="F221" s="19"/>
      <c r="G221" s="19"/>
    </row>
    <row r="222" spans="1:7" x14ac:dyDescent="0.35">
      <c r="A222" s="19" t="s">
        <v>2479</v>
      </c>
      <c r="B222" s="19">
        <v>15</v>
      </c>
      <c r="C222" s="19" t="e">
        <v>#N/A</v>
      </c>
      <c r="D222" s="19" t="e">
        <v>#N/A</v>
      </c>
      <c r="E222" s="19"/>
      <c r="F222" s="19"/>
      <c r="G222" s="19"/>
    </row>
    <row r="223" spans="1:7" x14ac:dyDescent="0.35">
      <c r="A223" s="19" t="s">
        <v>2480</v>
      </c>
      <c r="B223" s="19">
        <v>16</v>
      </c>
      <c r="C223" s="19" t="e">
        <v>#N/A</v>
      </c>
      <c r="D223" s="19" t="e">
        <v>#N/A</v>
      </c>
      <c r="E223" s="19"/>
      <c r="F223" s="19"/>
      <c r="G223" s="19"/>
    </row>
    <row r="224" spans="1:7" x14ac:dyDescent="0.35">
      <c r="A224" s="19" t="s">
        <v>2481</v>
      </c>
      <c r="B224" s="19">
        <v>16</v>
      </c>
      <c r="C224" s="19" t="e">
        <v>#N/A</v>
      </c>
      <c r="D224" s="19" t="e">
        <v>#N/A</v>
      </c>
      <c r="E224" s="19"/>
      <c r="F224" s="19"/>
      <c r="G224" s="19"/>
    </row>
    <row r="225" spans="1:7" x14ac:dyDescent="0.35">
      <c r="A225" s="19" t="s">
        <v>2482</v>
      </c>
      <c r="B225" s="19">
        <v>15</v>
      </c>
      <c r="C225" s="19" t="e">
        <v>#N/A</v>
      </c>
      <c r="D225" s="19" t="e">
        <v>#N/A</v>
      </c>
      <c r="E225" s="19"/>
      <c r="F225" s="19"/>
      <c r="G225" s="19"/>
    </row>
    <row r="226" spans="1:7" x14ac:dyDescent="0.35">
      <c r="A226" s="19" t="s">
        <v>2483</v>
      </c>
      <c r="B226" s="19">
        <v>16</v>
      </c>
      <c r="C226" s="19" t="e">
        <v>#N/A</v>
      </c>
      <c r="D226" s="19" t="e">
        <v>#N/A</v>
      </c>
      <c r="E226" s="19"/>
      <c r="F226" s="19"/>
      <c r="G226" s="19"/>
    </row>
    <row r="227" spans="1:7" x14ac:dyDescent="0.35">
      <c r="A227" s="19" t="s">
        <v>2484</v>
      </c>
      <c r="B227" s="19">
        <v>16</v>
      </c>
      <c r="C227" s="19" t="e">
        <v>#N/A</v>
      </c>
      <c r="D227" s="19" t="e">
        <v>#N/A</v>
      </c>
      <c r="E227" s="19"/>
      <c r="F227" s="19"/>
      <c r="G227" s="19"/>
    </row>
    <row r="228" spans="1:7" x14ac:dyDescent="0.35">
      <c r="A228" s="19" t="s">
        <v>2485</v>
      </c>
      <c r="B228" s="19">
        <v>13</v>
      </c>
      <c r="C228" s="19" t="e">
        <v>#N/A</v>
      </c>
      <c r="D228" s="19" t="e">
        <v>#N/A</v>
      </c>
      <c r="E228" s="19"/>
      <c r="F228" s="19"/>
      <c r="G228" s="19"/>
    </row>
    <row r="229" spans="1:7" x14ac:dyDescent="0.35">
      <c r="A229" s="19" t="s">
        <v>2486</v>
      </c>
      <c r="B229" s="19">
        <v>14</v>
      </c>
      <c r="C229" s="19" t="e">
        <v>#N/A</v>
      </c>
      <c r="D229" s="19" t="e">
        <v>#N/A</v>
      </c>
      <c r="E229" s="19"/>
      <c r="F229" s="19"/>
      <c r="G229" s="19"/>
    </row>
    <row r="230" spans="1:7" x14ac:dyDescent="0.35">
      <c r="A230" s="19" t="s">
        <v>2487</v>
      </c>
      <c r="B230" s="19">
        <v>15</v>
      </c>
      <c r="C230" s="19" t="e">
        <v>#N/A</v>
      </c>
      <c r="D230" s="19" t="e">
        <v>#N/A</v>
      </c>
      <c r="E230" s="19"/>
      <c r="F230" s="19"/>
      <c r="G230" s="19"/>
    </row>
    <row r="231" spans="1:7" x14ac:dyDescent="0.35">
      <c r="A231" s="19" t="s">
        <v>2488</v>
      </c>
      <c r="B231" s="19">
        <v>13</v>
      </c>
      <c r="C231" s="19" t="e">
        <v>#N/A</v>
      </c>
      <c r="D231" s="19" t="e">
        <v>#N/A</v>
      </c>
      <c r="E231" s="19"/>
      <c r="F231" s="19"/>
      <c r="G231" s="19"/>
    </row>
    <row r="232" spans="1:7" x14ac:dyDescent="0.35">
      <c r="A232" s="19" t="s">
        <v>2489</v>
      </c>
      <c r="B232" s="19">
        <v>14</v>
      </c>
      <c r="C232" s="19" t="e">
        <v>#N/A</v>
      </c>
      <c r="D232" s="19" t="e">
        <v>#N/A</v>
      </c>
      <c r="E232" s="19"/>
      <c r="F232" s="19"/>
      <c r="G232" s="19"/>
    </row>
    <row r="233" spans="1:7" x14ac:dyDescent="0.35">
      <c r="A233" s="19" t="s">
        <v>2490</v>
      </c>
      <c r="B233" s="19">
        <v>15</v>
      </c>
      <c r="C233" s="19" t="e">
        <v>#N/A</v>
      </c>
      <c r="D233" s="19" t="e">
        <v>#N/A</v>
      </c>
      <c r="E233" s="19"/>
      <c r="F233" s="19"/>
      <c r="G233" s="19"/>
    </row>
    <row r="234" spans="1:7" x14ac:dyDescent="0.35">
      <c r="A234" s="19" t="s">
        <v>2491</v>
      </c>
      <c r="B234" s="19">
        <v>23</v>
      </c>
      <c r="C234" s="19" t="e">
        <v>#N/A</v>
      </c>
      <c r="D234" s="19" t="e">
        <v>#N/A</v>
      </c>
      <c r="E234" s="19"/>
      <c r="F234" s="19"/>
      <c r="G234" s="19"/>
    </row>
    <row r="235" spans="1:7" x14ac:dyDescent="0.35">
      <c r="A235" s="19" t="s">
        <v>2492</v>
      </c>
      <c r="B235" s="19">
        <v>25</v>
      </c>
      <c r="C235" s="19" t="e">
        <v>#N/A</v>
      </c>
      <c r="D235" s="19" t="e">
        <v>#N/A</v>
      </c>
      <c r="E235" s="19"/>
      <c r="F235" s="19"/>
      <c r="G235" s="19"/>
    </row>
    <row r="236" spans="1:7" x14ac:dyDescent="0.35">
      <c r="A236" s="19" t="s">
        <v>2493</v>
      </c>
      <c r="B236" s="19">
        <v>25</v>
      </c>
      <c r="C236" s="19" t="e">
        <v>#N/A</v>
      </c>
      <c r="D236" s="19" t="e">
        <v>#N/A</v>
      </c>
      <c r="E236" s="19"/>
      <c r="F236" s="19"/>
      <c r="G236" s="19"/>
    </row>
    <row r="237" spans="1:7" x14ac:dyDescent="0.35">
      <c r="A237" s="19" t="s">
        <v>2494</v>
      </c>
      <c r="B237" s="19">
        <v>25</v>
      </c>
      <c r="C237" s="19" t="e">
        <v>#N/A</v>
      </c>
      <c r="D237" s="19" t="e">
        <v>#N/A</v>
      </c>
      <c r="E237" s="19"/>
      <c r="F237" s="19"/>
      <c r="G237" s="19"/>
    </row>
    <row r="238" spans="1:7" x14ac:dyDescent="0.35">
      <c r="A238" s="19" t="s">
        <v>2495</v>
      </c>
      <c r="B238" s="19">
        <v>23</v>
      </c>
      <c r="C238" s="19" t="e">
        <v>#N/A</v>
      </c>
      <c r="D238" s="19" t="e">
        <v>#N/A</v>
      </c>
      <c r="E238" s="19"/>
      <c r="F238" s="19"/>
      <c r="G238" s="19"/>
    </row>
    <row r="239" spans="1:7" x14ac:dyDescent="0.35">
      <c r="A239" s="19" t="s">
        <v>2496</v>
      </c>
      <c r="B239" s="19">
        <v>25</v>
      </c>
      <c r="C239" s="19" t="e">
        <v>#N/A</v>
      </c>
      <c r="D239" s="19" t="e">
        <v>#N/A</v>
      </c>
      <c r="E239" s="19"/>
      <c r="F239" s="19"/>
      <c r="G239" s="19"/>
    </row>
    <row r="240" spans="1:7" x14ac:dyDescent="0.35">
      <c r="A240" s="19" t="s">
        <v>2497</v>
      </c>
      <c r="B240" s="19">
        <v>25</v>
      </c>
      <c r="C240" s="19" t="e">
        <v>#N/A</v>
      </c>
      <c r="D240" s="19" t="e">
        <v>#N/A</v>
      </c>
      <c r="E240" s="19"/>
      <c r="F240" s="19"/>
      <c r="G240" s="19"/>
    </row>
    <row r="241" spans="1:7" x14ac:dyDescent="0.35">
      <c r="A241" s="19" t="s">
        <v>2498</v>
      </c>
      <c r="B241" s="19">
        <v>25</v>
      </c>
      <c r="C241" s="19" t="e">
        <v>#N/A</v>
      </c>
      <c r="D241" s="19" t="e">
        <v>#N/A</v>
      </c>
      <c r="E241" s="19"/>
      <c r="F241" s="19"/>
      <c r="G241" s="19"/>
    </row>
    <row r="242" spans="1:7" x14ac:dyDescent="0.35">
      <c r="A242" s="19" t="s">
        <v>2499</v>
      </c>
      <c r="B242" s="19">
        <v>3</v>
      </c>
      <c r="C242" s="19">
        <v>3</v>
      </c>
      <c r="D242" s="19">
        <v>0</v>
      </c>
      <c r="E242" s="19"/>
      <c r="F242" s="19"/>
      <c r="G242" s="19"/>
    </row>
    <row r="243" spans="1:7" x14ac:dyDescent="0.35">
      <c r="A243" s="19" t="s">
        <v>2500</v>
      </c>
      <c r="B243" s="19">
        <v>3</v>
      </c>
      <c r="C243" s="19">
        <v>3</v>
      </c>
      <c r="D243" s="19">
        <v>0</v>
      </c>
      <c r="E243" s="19"/>
      <c r="F243" s="19"/>
      <c r="G243" s="19"/>
    </row>
    <row r="244" spans="1:7" x14ac:dyDescent="0.35">
      <c r="A244" s="19" t="s">
        <v>2501</v>
      </c>
      <c r="B244" s="19">
        <v>3</v>
      </c>
      <c r="C244" s="19">
        <v>3</v>
      </c>
      <c r="D244" s="19">
        <v>0</v>
      </c>
      <c r="E244" s="19"/>
      <c r="F244" s="19"/>
      <c r="G244" s="19"/>
    </row>
    <row r="245" spans="1:7" x14ac:dyDescent="0.35">
      <c r="A245" s="19" t="s">
        <v>2502</v>
      </c>
      <c r="B245" s="19">
        <v>3</v>
      </c>
      <c r="C245" s="19">
        <v>3</v>
      </c>
      <c r="D245" s="19">
        <v>0</v>
      </c>
      <c r="E245" s="19"/>
      <c r="F245" s="19"/>
      <c r="G245" s="19"/>
    </row>
    <row r="246" spans="1:7" x14ac:dyDescent="0.35">
      <c r="A246" s="19" t="s">
        <v>2503</v>
      </c>
      <c r="B246" s="19">
        <v>4</v>
      </c>
      <c r="C246" s="19">
        <v>4</v>
      </c>
      <c r="D246" s="19">
        <v>0</v>
      </c>
      <c r="E246" s="19"/>
      <c r="F246" s="19"/>
      <c r="G246" s="19"/>
    </row>
    <row r="247" spans="1:7" x14ac:dyDescent="0.35">
      <c r="A247" s="19" t="s">
        <v>2504</v>
      </c>
      <c r="B247" s="19">
        <v>5</v>
      </c>
      <c r="C247" s="19">
        <v>5</v>
      </c>
      <c r="D247" s="19">
        <v>0</v>
      </c>
      <c r="E247" s="19"/>
      <c r="F247" s="19"/>
      <c r="G247" s="19"/>
    </row>
    <row r="248" spans="1:7" x14ac:dyDescent="0.35">
      <c r="A248" s="19" t="s">
        <v>2505</v>
      </c>
      <c r="B248" s="19">
        <v>7</v>
      </c>
      <c r="C248" s="19">
        <v>7</v>
      </c>
      <c r="D248" s="19">
        <v>0</v>
      </c>
      <c r="E248" s="19"/>
      <c r="F248" s="19"/>
      <c r="G248" s="19"/>
    </row>
    <row r="249" spans="1:7" x14ac:dyDescent="0.35">
      <c r="A249" s="19" t="s">
        <v>2506</v>
      </c>
      <c r="B249" s="19">
        <v>9</v>
      </c>
      <c r="C249" s="19">
        <v>9</v>
      </c>
      <c r="D249" s="19">
        <v>0</v>
      </c>
      <c r="E249" s="19"/>
      <c r="F249" s="19"/>
      <c r="G249" s="19"/>
    </row>
    <row r="250" spans="1:7" x14ac:dyDescent="0.35">
      <c r="A250" s="19" t="s">
        <v>2507</v>
      </c>
      <c r="B250" s="19">
        <v>13</v>
      </c>
      <c r="C250" s="19">
        <v>13</v>
      </c>
      <c r="D250" s="19">
        <v>0</v>
      </c>
      <c r="E250" s="19"/>
      <c r="F250" s="19"/>
      <c r="G250" s="19"/>
    </row>
    <row r="251" spans="1:7" x14ac:dyDescent="0.35">
      <c r="A251" s="19" t="s">
        <v>2508</v>
      </c>
      <c r="B251" s="19">
        <v>17</v>
      </c>
      <c r="C251" s="19" t="e">
        <v>#N/A</v>
      </c>
      <c r="D251" s="19" t="e">
        <v>#N/A</v>
      </c>
      <c r="E251" s="19"/>
      <c r="F251" s="19"/>
      <c r="G251" s="19"/>
    </row>
    <row r="252" spans="1:7" x14ac:dyDescent="0.35">
      <c r="A252" s="19" t="s">
        <v>2509</v>
      </c>
      <c r="B252" s="19" t="e">
        <v>#N/A</v>
      </c>
      <c r="C252" s="19">
        <v>3</v>
      </c>
      <c r="D252" s="19" t="e">
        <v>#N/A</v>
      </c>
      <c r="E252" s="19"/>
      <c r="F252" s="19"/>
      <c r="G252" s="19"/>
    </row>
    <row r="253" spans="1:7" x14ac:dyDescent="0.35">
      <c r="A253" s="19" t="s">
        <v>2510</v>
      </c>
      <c r="B253" s="19" t="e">
        <v>#N/A</v>
      </c>
      <c r="C253" s="19">
        <v>3</v>
      </c>
      <c r="D253" s="19" t="e">
        <v>#N/A</v>
      </c>
      <c r="E253" s="19"/>
      <c r="F253" s="19"/>
      <c r="G253" s="19"/>
    </row>
    <row r="254" spans="1:7" x14ac:dyDescent="0.35">
      <c r="A254" s="19" t="s">
        <v>2511</v>
      </c>
      <c r="B254" s="19" t="e">
        <v>#N/A</v>
      </c>
      <c r="C254" s="19">
        <v>3</v>
      </c>
      <c r="D254" s="19" t="e">
        <v>#N/A</v>
      </c>
      <c r="E254" s="19"/>
      <c r="F254" s="19"/>
      <c r="G254" s="19"/>
    </row>
    <row r="255" spans="1:7" x14ac:dyDescent="0.35">
      <c r="A255" s="19" t="s">
        <v>2512</v>
      </c>
      <c r="B255" s="19" t="e">
        <v>#N/A</v>
      </c>
      <c r="C255" s="19">
        <v>3</v>
      </c>
      <c r="D255" s="19" t="e">
        <v>#N/A</v>
      </c>
      <c r="E255" s="19"/>
      <c r="F255" s="19"/>
      <c r="G255" s="19"/>
    </row>
    <row r="256" spans="1:7" x14ac:dyDescent="0.35">
      <c r="A256" s="19" t="s">
        <v>2513</v>
      </c>
      <c r="B256" s="19" t="e">
        <v>#N/A</v>
      </c>
      <c r="C256" s="19">
        <v>3</v>
      </c>
      <c r="D256" s="19" t="e">
        <v>#N/A</v>
      </c>
      <c r="E256" s="19"/>
      <c r="F256" s="19"/>
      <c r="G256" s="19"/>
    </row>
    <row r="257" spans="1:7" x14ac:dyDescent="0.35">
      <c r="A257" s="19" t="s">
        <v>2514</v>
      </c>
      <c r="B257" s="19">
        <v>3</v>
      </c>
      <c r="C257" s="19">
        <v>3</v>
      </c>
      <c r="D257" s="19">
        <v>0</v>
      </c>
      <c r="E257" s="19"/>
      <c r="F257" s="19"/>
      <c r="G257" s="19"/>
    </row>
    <row r="258" spans="1:7" x14ac:dyDescent="0.35">
      <c r="A258" s="19" t="s">
        <v>2515</v>
      </c>
      <c r="B258" s="19" t="e">
        <v>#N/A</v>
      </c>
      <c r="C258" s="19">
        <v>4</v>
      </c>
      <c r="D258" s="19" t="e">
        <v>#N/A</v>
      </c>
      <c r="E258" s="19"/>
      <c r="F258" s="19"/>
      <c r="G258" s="19"/>
    </row>
    <row r="259" spans="1:7" x14ac:dyDescent="0.35">
      <c r="A259" s="19" t="s">
        <v>2516</v>
      </c>
      <c r="B259" s="19" t="e">
        <v>#N/A</v>
      </c>
      <c r="C259" s="19">
        <v>4</v>
      </c>
      <c r="D259" s="19" t="e">
        <v>#N/A</v>
      </c>
      <c r="E259" s="19"/>
      <c r="F259" s="19"/>
      <c r="G259" s="19"/>
    </row>
    <row r="260" spans="1:7" x14ac:dyDescent="0.35">
      <c r="A260" s="19" t="s">
        <v>2517</v>
      </c>
      <c r="B260" s="19">
        <v>4</v>
      </c>
      <c r="C260" s="19">
        <v>4</v>
      </c>
      <c r="D260" s="19">
        <v>0</v>
      </c>
      <c r="E260" s="19"/>
      <c r="F260" s="19"/>
      <c r="G260" s="19"/>
    </row>
    <row r="261" spans="1:7" x14ac:dyDescent="0.35">
      <c r="A261" s="19" t="s">
        <v>2518</v>
      </c>
      <c r="B261" s="19" t="e">
        <v>#N/A</v>
      </c>
      <c r="C261" s="19">
        <v>5</v>
      </c>
      <c r="D261" s="19" t="e">
        <v>#N/A</v>
      </c>
      <c r="E261" s="19"/>
      <c r="F261" s="19"/>
      <c r="G261" s="19"/>
    </row>
    <row r="262" spans="1:7" x14ac:dyDescent="0.35">
      <c r="A262" s="19" t="s">
        <v>2519</v>
      </c>
      <c r="B262" s="19" t="e">
        <v>#N/A</v>
      </c>
      <c r="C262" s="19">
        <v>5</v>
      </c>
      <c r="D262" s="19" t="e">
        <v>#N/A</v>
      </c>
      <c r="E262" s="19"/>
      <c r="F262" s="19"/>
      <c r="G262" s="19"/>
    </row>
    <row r="263" spans="1:7" x14ac:dyDescent="0.35">
      <c r="A263" s="19" t="s">
        <v>2520</v>
      </c>
      <c r="B263" s="19">
        <v>5</v>
      </c>
      <c r="C263" s="19">
        <v>5</v>
      </c>
      <c r="D263" s="19">
        <v>0</v>
      </c>
      <c r="E263" s="19"/>
      <c r="F263" s="19"/>
      <c r="G263" s="19"/>
    </row>
    <row r="264" spans="1:7" x14ac:dyDescent="0.35">
      <c r="A264" s="19" t="s">
        <v>2521</v>
      </c>
      <c r="B264" s="19" t="e">
        <v>#N/A</v>
      </c>
      <c r="C264" s="19">
        <v>7</v>
      </c>
      <c r="D264" s="19" t="e">
        <v>#N/A</v>
      </c>
      <c r="E264" s="19"/>
      <c r="F264" s="19"/>
      <c r="G264" s="19"/>
    </row>
    <row r="265" spans="1:7" x14ac:dyDescent="0.35">
      <c r="A265" s="19" t="s">
        <v>2522</v>
      </c>
      <c r="B265" s="19" t="e">
        <v>#N/A</v>
      </c>
      <c r="C265" s="19">
        <v>7</v>
      </c>
      <c r="D265" s="19" t="e">
        <v>#N/A</v>
      </c>
      <c r="E265" s="19"/>
      <c r="F265" s="19"/>
      <c r="G265" s="19"/>
    </row>
    <row r="266" spans="1:7" x14ac:dyDescent="0.35">
      <c r="A266" s="19" t="s">
        <v>2523</v>
      </c>
      <c r="B266" s="19">
        <v>7</v>
      </c>
      <c r="C266" s="19">
        <v>7</v>
      </c>
      <c r="D266" s="19">
        <v>0</v>
      </c>
      <c r="E266" s="19"/>
      <c r="F266" s="19"/>
      <c r="G266" s="19"/>
    </row>
    <row r="267" spans="1:7" x14ac:dyDescent="0.35">
      <c r="A267" s="19" t="s">
        <v>2524</v>
      </c>
      <c r="B267" s="19" t="e">
        <v>#N/A</v>
      </c>
      <c r="C267" s="19">
        <v>9</v>
      </c>
      <c r="D267" s="19" t="e">
        <v>#N/A</v>
      </c>
      <c r="E267" s="19"/>
      <c r="F267" s="19"/>
      <c r="G267" s="19"/>
    </row>
    <row r="268" spans="1:7" x14ac:dyDescent="0.35">
      <c r="A268" s="19" t="s">
        <v>2525</v>
      </c>
      <c r="B268" s="19" t="e">
        <v>#N/A</v>
      </c>
      <c r="C268" s="19">
        <v>9</v>
      </c>
      <c r="D268" s="19" t="e">
        <v>#N/A</v>
      </c>
      <c r="E268" s="19"/>
      <c r="F268" s="19"/>
      <c r="G268" s="19"/>
    </row>
    <row r="269" spans="1:7" x14ac:dyDescent="0.35">
      <c r="A269" s="19" t="s">
        <v>2526</v>
      </c>
      <c r="B269" s="19">
        <v>9</v>
      </c>
      <c r="C269" s="19">
        <v>9</v>
      </c>
      <c r="D269" s="19">
        <v>0</v>
      </c>
      <c r="E269" s="19"/>
      <c r="F269" s="19"/>
      <c r="G269" s="19"/>
    </row>
    <row r="270" spans="1:7" x14ac:dyDescent="0.35">
      <c r="A270" s="19" t="s">
        <v>2527</v>
      </c>
      <c r="B270" s="19" t="e">
        <v>#N/A</v>
      </c>
      <c r="C270" s="19">
        <v>14</v>
      </c>
      <c r="D270" s="19" t="e">
        <v>#N/A</v>
      </c>
      <c r="E270" s="19"/>
      <c r="F270" s="19"/>
      <c r="G270" s="19"/>
    </row>
    <row r="271" spans="1:7" x14ac:dyDescent="0.35">
      <c r="A271" s="19" t="s">
        <v>2528</v>
      </c>
      <c r="B271" s="19" t="e">
        <v>#N/A</v>
      </c>
      <c r="C271" s="19">
        <v>14</v>
      </c>
      <c r="D271" s="19" t="e">
        <v>#N/A</v>
      </c>
      <c r="E271" s="19"/>
      <c r="F271" s="19"/>
      <c r="G271" s="19"/>
    </row>
    <row r="272" spans="1:7" x14ac:dyDescent="0.35">
      <c r="A272" s="19" t="s">
        <v>2529</v>
      </c>
      <c r="B272" s="19">
        <v>7</v>
      </c>
      <c r="C272" s="19" t="e">
        <v>#N/A</v>
      </c>
      <c r="D272" s="19" t="e">
        <v>#N/A</v>
      </c>
      <c r="E272" s="19"/>
      <c r="F272" s="19"/>
      <c r="G272" s="19"/>
    </row>
    <row r="273" spans="1:7" x14ac:dyDescent="0.35">
      <c r="A273" s="19" t="s">
        <v>2530</v>
      </c>
      <c r="B273" s="19">
        <v>7</v>
      </c>
      <c r="C273" s="19" t="e">
        <v>#N/A</v>
      </c>
      <c r="D273" s="19" t="e">
        <v>#N/A</v>
      </c>
      <c r="E273" s="19"/>
      <c r="F273" s="19"/>
      <c r="G273" s="19"/>
    </row>
    <row r="274" spans="1:7" x14ac:dyDescent="0.35">
      <c r="A274" s="19" t="s">
        <v>2531</v>
      </c>
      <c r="B274" s="19">
        <v>10</v>
      </c>
      <c r="C274" s="19">
        <v>9</v>
      </c>
      <c r="D274" s="19">
        <v>-1</v>
      </c>
      <c r="E274" s="19"/>
      <c r="F274" s="19"/>
      <c r="G274" s="19" t="s">
        <v>2348</v>
      </c>
    </row>
    <row r="275" spans="1:7" x14ac:dyDescent="0.35">
      <c r="A275" s="19" t="s">
        <v>2532</v>
      </c>
      <c r="B275" s="19">
        <v>11</v>
      </c>
      <c r="C275" s="19">
        <v>9</v>
      </c>
      <c r="D275" s="19">
        <v>-2</v>
      </c>
      <c r="E275" s="19"/>
      <c r="F275" s="19"/>
      <c r="G275" s="19" t="s">
        <v>2348</v>
      </c>
    </row>
    <row r="276" spans="1:7" x14ac:dyDescent="0.35">
      <c r="A276" s="19" t="s">
        <v>2533</v>
      </c>
      <c r="B276" s="19">
        <v>10</v>
      </c>
      <c r="C276" s="19">
        <v>9</v>
      </c>
      <c r="D276" s="19">
        <v>-1</v>
      </c>
      <c r="E276" s="19"/>
      <c r="F276" s="19"/>
      <c r="G276" s="19" t="s">
        <v>2348</v>
      </c>
    </row>
    <row r="277" spans="1:7" x14ac:dyDescent="0.35">
      <c r="A277" s="19" t="s">
        <v>2534</v>
      </c>
      <c r="B277" s="19">
        <v>11</v>
      </c>
      <c r="C277" s="19">
        <v>9</v>
      </c>
      <c r="D277" s="19">
        <v>-2</v>
      </c>
      <c r="E277" s="19"/>
      <c r="F277" s="19"/>
      <c r="G277" s="19" t="s">
        <v>2348</v>
      </c>
    </row>
    <row r="278" spans="1:7" x14ac:dyDescent="0.35">
      <c r="A278" s="19" t="s">
        <v>2535</v>
      </c>
      <c r="B278" s="19">
        <v>10</v>
      </c>
      <c r="C278" s="19">
        <v>9</v>
      </c>
      <c r="D278" s="19">
        <v>-1</v>
      </c>
      <c r="E278" s="19"/>
      <c r="F278" s="19"/>
      <c r="G278" s="19" t="s">
        <v>2348</v>
      </c>
    </row>
    <row r="279" spans="1:7" x14ac:dyDescent="0.35">
      <c r="A279" s="19" t="s">
        <v>2536</v>
      </c>
      <c r="B279" s="19">
        <v>11</v>
      </c>
      <c r="C279" s="19">
        <v>9</v>
      </c>
      <c r="D279" s="19">
        <v>-2</v>
      </c>
      <c r="E279" s="19"/>
      <c r="F279" s="19"/>
      <c r="G279" s="19" t="s">
        <v>2348</v>
      </c>
    </row>
    <row r="280" spans="1:7" x14ac:dyDescent="0.35">
      <c r="A280" s="19" t="s">
        <v>2537</v>
      </c>
      <c r="B280" s="19">
        <v>10</v>
      </c>
      <c r="C280" s="19">
        <v>9</v>
      </c>
      <c r="D280" s="19">
        <v>-1</v>
      </c>
      <c r="E280" s="19"/>
      <c r="F280" s="19"/>
      <c r="G280" s="19" t="s">
        <v>2348</v>
      </c>
    </row>
    <row r="281" spans="1:7" x14ac:dyDescent="0.35">
      <c r="A281" s="19" t="s">
        <v>2538</v>
      </c>
      <c r="B281" s="19">
        <v>11</v>
      </c>
      <c r="C281" s="19">
        <v>9</v>
      </c>
      <c r="D281" s="19">
        <v>-2</v>
      </c>
      <c r="E281" s="19"/>
      <c r="F281" s="19"/>
      <c r="G281" s="19" t="s">
        <v>2348</v>
      </c>
    </row>
    <row r="282" spans="1:7" x14ac:dyDescent="0.35">
      <c r="A282" s="19" t="s">
        <v>2539</v>
      </c>
      <c r="B282" s="19">
        <v>10</v>
      </c>
      <c r="C282" s="19">
        <v>9</v>
      </c>
      <c r="D282" s="19">
        <v>-1</v>
      </c>
      <c r="E282" s="19"/>
      <c r="F282" s="19"/>
      <c r="G282" s="19" t="s">
        <v>2348</v>
      </c>
    </row>
    <row r="283" spans="1:7" x14ac:dyDescent="0.35">
      <c r="A283" s="19" t="s">
        <v>2540</v>
      </c>
      <c r="B283" s="19">
        <v>10</v>
      </c>
      <c r="C283" s="19">
        <v>9</v>
      </c>
      <c r="D283" s="19">
        <v>-1</v>
      </c>
      <c r="E283" s="19"/>
      <c r="F283" s="19"/>
      <c r="G283" s="19" t="s">
        <v>2348</v>
      </c>
    </row>
    <row r="284" spans="1:7" x14ac:dyDescent="0.35">
      <c r="A284" s="19" t="s">
        <v>2541</v>
      </c>
      <c r="B284" s="19">
        <v>7</v>
      </c>
      <c r="C284" s="19">
        <v>7</v>
      </c>
      <c r="D284" s="19">
        <v>0</v>
      </c>
      <c r="E284" s="19"/>
      <c r="F284" s="19"/>
      <c r="G284" s="19"/>
    </row>
    <row r="285" spans="1:7" x14ac:dyDescent="0.35">
      <c r="A285" s="19" t="s">
        <v>2542</v>
      </c>
      <c r="B285" s="19">
        <v>8</v>
      </c>
      <c r="C285" s="19">
        <v>8</v>
      </c>
      <c r="D285" s="19">
        <v>0</v>
      </c>
      <c r="E285" s="19"/>
      <c r="F285" s="19"/>
      <c r="G285" s="19"/>
    </row>
    <row r="286" spans="1:7" x14ac:dyDescent="0.35">
      <c r="A286" s="19" t="s">
        <v>2543</v>
      </c>
      <c r="B286" s="19">
        <v>7</v>
      </c>
      <c r="C286" s="19">
        <v>7</v>
      </c>
      <c r="D286" s="19">
        <v>0</v>
      </c>
      <c r="E286" s="19"/>
      <c r="F286" s="19"/>
      <c r="G286" s="19"/>
    </row>
    <row r="287" spans="1:7" x14ac:dyDescent="0.35">
      <c r="A287" s="19" t="s">
        <v>2544</v>
      </c>
      <c r="B287" s="19">
        <v>8</v>
      </c>
      <c r="C287" s="19">
        <v>8</v>
      </c>
      <c r="D287" s="19">
        <v>0</v>
      </c>
      <c r="E287" s="19"/>
      <c r="F287" s="19"/>
      <c r="G287" s="19"/>
    </row>
    <row r="288" spans="1:7" x14ac:dyDescent="0.35">
      <c r="A288" s="19" t="s">
        <v>2545</v>
      </c>
      <c r="B288" s="19">
        <v>14</v>
      </c>
      <c r="C288" s="19" t="e">
        <v>#N/A</v>
      </c>
      <c r="D288" s="19" t="e">
        <v>#N/A</v>
      </c>
      <c r="E288" s="19"/>
      <c r="F288" s="19"/>
      <c r="G288" s="19"/>
    </row>
    <row r="289" spans="1:7" x14ac:dyDescent="0.35">
      <c r="A289" s="19" t="s">
        <v>2546</v>
      </c>
      <c r="B289" s="19">
        <v>8</v>
      </c>
      <c r="C289" s="19">
        <v>8</v>
      </c>
      <c r="D289" s="19">
        <v>0</v>
      </c>
      <c r="E289" s="19"/>
      <c r="F289" s="19"/>
      <c r="G289" s="19"/>
    </row>
    <row r="290" spans="1:7" x14ac:dyDescent="0.35">
      <c r="A290" s="19" t="s">
        <v>2547</v>
      </c>
      <c r="B290" s="19">
        <v>6</v>
      </c>
      <c r="C290" s="19">
        <v>6</v>
      </c>
      <c r="D290" s="19">
        <v>0</v>
      </c>
      <c r="E290" s="19"/>
      <c r="F290" s="19"/>
      <c r="G290" s="19"/>
    </row>
    <row r="291" spans="1:7" x14ac:dyDescent="0.35">
      <c r="A291" s="19" t="s">
        <v>2548</v>
      </c>
      <c r="B291" s="19">
        <v>9</v>
      </c>
      <c r="C291" s="19">
        <v>9</v>
      </c>
      <c r="D291" s="19">
        <v>0</v>
      </c>
      <c r="E291" s="19"/>
      <c r="F291" s="19"/>
      <c r="G291" s="19"/>
    </row>
    <row r="292" spans="1:7" x14ac:dyDescent="0.35">
      <c r="A292" s="19" t="s">
        <v>2549</v>
      </c>
      <c r="B292" s="19">
        <v>6</v>
      </c>
      <c r="C292" s="19">
        <v>6</v>
      </c>
      <c r="D292" s="19">
        <v>0</v>
      </c>
      <c r="E292" s="19"/>
      <c r="F292" s="19"/>
      <c r="G292" s="19"/>
    </row>
    <row r="293" spans="1:7" x14ac:dyDescent="0.35">
      <c r="A293" s="19" t="s">
        <v>2550</v>
      </c>
      <c r="B293" s="19">
        <v>9</v>
      </c>
      <c r="C293" s="19">
        <v>9</v>
      </c>
      <c r="D293" s="19">
        <v>0</v>
      </c>
      <c r="E293" s="19"/>
      <c r="F293" s="19"/>
      <c r="G293" s="19"/>
    </row>
    <row r="294" spans="1:7" x14ac:dyDescent="0.35">
      <c r="A294" s="19" t="s">
        <v>2551</v>
      </c>
      <c r="B294" s="19">
        <v>13</v>
      </c>
      <c r="C294" s="19">
        <v>13</v>
      </c>
      <c r="D294" s="19">
        <v>0</v>
      </c>
      <c r="E294" s="19"/>
      <c r="F294" s="19"/>
      <c r="G294" s="19"/>
    </row>
    <row r="295" spans="1:7" x14ac:dyDescent="0.35">
      <c r="A295" s="19" t="s">
        <v>2552</v>
      </c>
      <c r="B295" s="19">
        <v>7</v>
      </c>
      <c r="C295" s="19">
        <v>7</v>
      </c>
      <c r="D295" s="19">
        <v>0</v>
      </c>
      <c r="E295" s="19"/>
      <c r="F295" s="19"/>
      <c r="G295" s="19"/>
    </row>
    <row r="296" spans="1:7" x14ac:dyDescent="0.35">
      <c r="A296" s="19" t="s">
        <v>2553</v>
      </c>
      <c r="B296" s="19">
        <v>12</v>
      </c>
      <c r="C296" s="19">
        <v>12</v>
      </c>
      <c r="D296" s="19">
        <v>0</v>
      </c>
      <c r="E296" s="19"/>
      <c r="F296" s="19"/>
      <c r="G296" s="19"/>
    </row>
    <row r="297" spans="1:7" x14ac:dyDescent="0.35">
      <c r="A297" s="19" t="s">
        <v>2554</v>
      </c>
      <c r="B297" s="19">
        <v>17</v>
      </c>
      <c r="C297" s="19">
        <v>17</v>
      </c>
      <c r="D297" s="19">
        <v>0</v>
      </c>
      <c r="E297" s="19"/>
      <c r="F297" s="19"/>
      <c r="G297" s="19"/>
    </row>
    <row r="298" spans="1:7" x14ac:dyDescent="0.35">
      <c r="A298" s="19" t="s">
        <v>2555</v>
      </c>
      <c r="B298" s="19" t="e">
        <v>#N/A</v>
      </c>
      <c r="C298" s="19">
        <v>6</v>
      </c>
      <c r="D298" s="19" t="e">
        <v>#N/A</v>
      </c>
      <c r="E298" s="19"/>
      <c r="F298" s="19"/>
      <c r="G298" s="19"/>
    </row>
    <row r="299" spans="1:7" x14ac:dyDescent="0.35">
      <c r="A299" s="19" t="s">
        <v>2556</v>
      </c>
      <c r="B299" s="19" t="e">
        <v>#N/A</v>
      </c>
      <c r="C299" s="19">
        <v>6</v>
      </c>
      <c r="D299" s="19" t="e">
        <v>#N/A</v>
      </c>
      <c r="E299" s="19"/>
      <c r="F299" s="19"/>
      <c r="G299" s="19"/>
    </row>
    <row r="300" spans="1:7" x14ac:dyDescent="0.35">
      <c r="A300" s="19" t="s">
        <v>2557</v>
      </c>
      <c r="B300" s="19" t="e">
        <v>#N/A</v>
      </c>
      <c r="C300" s="19">
        <v>11</v>
      </c>
      <c r="D300" s="19" t="e">
        <v>#N/A</v>
      </c>
      <c r="E300" s="19"/>
      <c r="F300" s="19"/>
      <c r="G300" s="19"/>
    </row>
    <row r="301" spans="1:7" x14ac:dyDescent="0.35">
      <c r="A301" s="19" t="s">
        <v>2558</v>
      </c>
      <c r="B301" s="19" t="e">
        <v>#N/A</v>
      </c>
      <c r="C301" s="19">
        <v>6</v>
      </c>
      <c r="D301" s="19" t="e">
        <v>#N/A</v>
      </c>
      <c r="E301" s="19"/>
      <c r="F301" s="19"/>
      <c r="G301" s="19"/>
    </row>
    <row r="302" spans="1:7" x14ac:dyDescent="0.35">
      <c r="A302" s="19" t="s">
        <v>2559</v>
      </c>
      <c r="B302" s="19" t="e">
        <v>#N/A</v>
      </c>
      <c r="C302" s="19">
        <v>10</v>
      </c>
      <c r="D302" s="19" t="e">
        <v>#N/A</v>
      </c>
      <c r="E302" s="19"/>
      <c r="F302" s="19"/>
      <c r="G302" s="19"/>
    </row>
    <row r="303" spans="1:7" x14ac:dyDescent="0.35">
      <c r="A303" s="19" t="s">
        <v>2560</v>
      </c>
      <c r="B303" s="19">
        <v>4</v>
      </c>
      <c r="C303" s="19">
        <v>4</v>
      </c>
      <c r="D303" s="19">
        <v>0</v>
      </c>
      <c r="E303" s="19"/>
      <c r="F303" s="19"/>
      <c r="G303" s="19"/>
    </row>
    <row r="304" spans="1:7" x14ac:dyDescent="0.35">
      <c r="A304" s="19" t="s">
        <v>2561</v>
      </c>
      <c r="B304" s="19">
        <v>4</v>
      </c>
      <c r="C304" s="19">
        <v>4</v>
      </c>
      <c r="D304" s="19">
        <v>0</v>
      </c>
      <c r="E304" s="19"/>
      <c r="F304" s="19"/>
      <c r="G304" s="19"/>
    </row>
    <row r="305" spans="1:7" x14ac:dyDescent="0.35">
      <c r="A305" s="19" t="s">
        <v>2562</v>
      </c>
      <c r="B305" s="19">
        <v>6</v>
      </c>
      <c r="C305" s="19">
        <v>6</v>
      </c>
      <c r="D305" s="19">
        <v>0</v>
      </c>
      <c r="E305" s="19"/>
      <c r="F305" s="19"/>
      <c r="G305" s="19"/>
    </row>
    <row r="306" spans="1:7" x14ac:dyDescent="0.35">
      <c r="A306" s="19" t="s">
        <v>2563</v>
      </c>
      <c r="B306" s="19">
        <v>11</v>
      </c>
      <c r="C306" s="19">
        <v>11</v>
      </c>
      <c r="D306" s="19">
        <v>0</v>
      </c>
      <c r="E306" s="19"/>
      <c r="F306" s="19"/>
      <c r="G306" s="19"/>
    </row>
    <row r="307" spans="1:7" x14ac:dyDescent="0.35">
      <c r="A307" s="19" t="s">
        <v>2564</v>
      </c>
      <c r="B307" s="19">
        <v>6</v>
      </c>
      <c r="C307" s="19" t="e">
        <v>#N/A</v>
      </c>
      <c r="D307" s="19" t="e">
        <v>#N/A</v>
      </c>
      <c r="E307" s="19"/>
      <c r="F307" s="19"/>
      <c r="G307" s="19"/>
    </row>
    <row r="308" spans="1:7" x14ac:dyDescent="0.35">
      <c r="A308" s="19" t="s">
        <v>2565</v>
      </c>
      <c r="B308" s="19">
        <v>9</v>
      </c>
      <c r="C308" s="19">
        <v>9</v>
      </c>
      <c r="D308" s="19">
        <v>0</v>
      </c>
      <c r="E308" s="19"/>
      <c r="F308" s="19"/>
      <c r="G308" s="19"/>
    </row>
    <row r="309" spans="1:7" x14ac:dyDescent="0.35">
      <c r="A309" s="19" t="s">
        <v>2566</v>
      </c>
      <c r="B309" s="19">
        <v>17</v>
      </c>
      <c r="C309" s="19">
        <v>17</v>
      </c>
      <c r="D309" s="19">
        <v>0</v>
      </c>
      <c r="E309" s="19"/>
      <c r="F309" s="19"/>
      <c r="G309" s="19"/>
    </row>
    <row r="310" spans="1:7" x14ac:dyDescent="0.35">
      <c r="A310" s="19" t="s">
        <v>2567</v>
      </c>
      <c r="B310" s="19">
        <v>33</v>
      </c>
      <c r="C310" s="19" t="e">
        <v>#N/A</v>
      </c>
      <c r="D310" s="19" t="e">
        <v>#N/A</v>
      </c>
      <c r="E310" s="19"/>
      <c r="F310" s="19"/>
      <c r="G310" s="19"/>
    </row>
    <row r="311" spans="1:7" x14ac:dyDescent="0.35">
      <c r="A311" s="19" t="s">
        <v>2568</v>
      </c>
      <c r="B311" s="19">
        <v>9</v>
      </c>
      <c r="C311" s="19">
        <v>9</v>
      </c>
      <c r="D311" s="19">
        <v>0</v>
      </c>
      <c r="E311" s="19"/>
      <c r="F311" s="19"/>
      <c r="G311" s="19"/>
    </row>
    <row r="312" spans="1:7" x14ac:dyDescent="0.35">
      <c r="A312" s="19" t="s">
        <v>2569</v>
      </c>
      <c r="B312" s="19">
        <v>17</v>
      </c>
      <c r="C312" s="19">
        <v>17</v>
      </c>
      <c r="D312" s="19">
        <v>0</v>
      </c>
      <c r="E312" s="19"/>
      <c r="F312" s="19"/>
      <c r="G312" s="19"/>
    </row>
    <row r="313" spans="1:7" x14ac:dyDescent="0.35">
      <c r="A313" s="19" t="s">
        <v>2570</v>
      </c>
      <c r="B313" s="19">
        <v>3</v>
      </c>
      <c r="C313" s="19">
        <v>3</v>
      </c>
      <c r="D313" s="19">
        <v>0</v>
      </c>
      <c r="E313" s="19"/>
      <c r="F313" s="19"/>
      <c r="G313" s="19"/>
    </row>
    <row r="314" spans="1:7" x14ac:dyDescent="0.35">
      <c r="A314" s="19" t="s">
        <v>2571</v>
      </c>
      <c r="B314" s="19">
        <v>5</v>
      </c>
      <c r="C314" s="19">
        <v>5</v>
      </c>
      <c r="D314" s="19">
        <v>0</v>
      </c>
      <c r="E314" s="19"/>
      <c r="F314" s="19"/>
      <c r="G314" s="19"/>
    </row>
    <row r="315" spans="1:7" x14ac:dyDescent="0.35">
      <c r="A315" s="19" t="s">
        <v>2572</v>
      </c>
      <c r="B315" s="19">
        <v>3</v>
      </c>
      <c r="C315" s="19">
        <v>3</v>
      </c>
      <c r="D315" s="19">
        <v>0</v>
      </c>
      <c r="E315" s="19"/>
      <c r="F315" s="19"/>
      <c r="G315" s="19"/>
    </row>
    <row r="316" spans="1:7" x14ac:dyDescent="0.35">
      <c r="A316" s="19" t="s">
        <v>2573</v>
      </c>
      <c r="B316" s="19">
        <v>5</v>
      </c>
      <c r="C316" s="19">
        <v>5</v>
      </c>
      <c r="D316" s="19">
        <v>0</v>
      </c>
      <c r="E316" s="19"/>
      <c r="F316" s="19"/>
      <c r="G316" s="19"/>
    </row>
    <row r="317" spans="1:7" x14ac:dyDescent="0.35">
      <c r="A317" s="19" t="s">
        <v>2574</v>
      </c>
      <c r="B317" s="19">
        <v>9</v>
      </c>
      <c r="C317" s="19">
        <v>9</v>
      </c>
      <c r="D317" s="19">
        <v>0</v>
      </c>
      <c r="E317" s="19"/>
      <c r="F317" s="19"/>
      <c r="G317" s="19"/>
    </row>
    <row r="318" spans="1:7" x14ac:dyDescent="0.35">
      <c r="A318" s="19" t="s">
        <v>2575</v>
      </c>
      <c r="B318" s="19">
        <v>17</v>
      </c>
      <c r="C318" s="19">
        <v>17</v>
      </c>
      <c r="D318" s="19">
        <v>0</v>
      </c>
      <c r="E318" s="19"/>
      <c r="F318" s="19"/>
      <c r="G318" s="19"/>
    </row>
    <row r="319" spans="1:7" x14ac:dyDescent="0.35">
      <c r="A319" s="19" t="s">
        <v>2576</v>
      </c>
      <c r="B319" s="19">
        <v>25</v>
      </c>
      <c r="C319" s="19" t="e">
        <v>#N/A</v>
      </c>
      <c r="D319" s="19" t="e">
        <v>#N/A</v>
      </c>
      <c r="E319" s="19"/>
      <c r="F319" s="19"/>
      <c r="G319" s="19"/>
    </row>
    <row r="320" spans="1:7" x14ac:dyDescent="0.35">
      <c r="A320" s="19" t="s">
        <v>2577</v>
      </c>
      <c r="B320" s="19" t="e">
        <v>#N/A</v>
      </c>
      <c r="C320" s="19">
        <v>3</v>
      </c>
      <c r="D320" s="19" t="e">
        <v>#N/A</v>
      </c>
      <c r="E320" s="19"/>
      <c r="F320" s="19"/>
      <c r="G320" s="19"/>
    </row>
    <row r="321" spans="1:7" x14ac:dyDescent="0.35">
      <c r="A321" s="19" t="s">
        <v>2578</v>
      </c>
      <c r="B321" s="19" t="e">
        <v>#N/A</v>
      </c>
      <c r="C321" s="19">
        <v>3</v>
      </c>
      <c r="D321" s="19" t="e">
        <v>#N/A</v>
      </c>
      <c r="E321" s="19"/>
      <c r="F321" s="19"/>
      <c r="G321" s="19"/>
    </row>
    <row r="322" spans="1:7" x14ac:dyDescent="0.35">
      <c r="A322" s="19" t="s">
        <v>2579</v>
      </c>
      <c r="B322" s="19" t="e">
        <v>#N/A</v>
      </c>
      <c r="C322" s="19">
        <v>3</v>
      </c>
      <c r="D322" s="19" t="e">
        <v>#N/A</v>
      </c>
      <c r="E322" s="19"/>
      <c r="F322" s="19"/>
      <c r="G322" s="19"/>
    </row>
    <row r="323" spans="1:7" x14ac:dyDescent="0.35">
      <c r="A323" s="19" t="s">
        <v>2580</v>
      </c>
      <c r="B323" s="19" t="e">
        <v>#N/A</v>
      </c>
      <c r="C323" s="19">
        <v>5</v>
      </c>
      <c r="D323" s="19" t="e">
        <v>#N/A</v>
      </c>
      <c r="E323" s="19"/>
      <c r="F323" s="19"/>
      <c r="G323" s="19"/>
    </row>
    <row r="324" spans="1:7" x14ac:dyDescent="0.35">
      <c r="A324" s="19" t="s">
        <v>2581</v>
      </c>
      <c r="B324" s="19" t="e">
        <v>#N/A</v>
      </c>
      <c r="C324" s="19">
        <v>5</v>
      </c>
      <c r="D324" s="19" t="e">
        <v>#N/A</v>
      </c>
      <c r="E324" s="19"/>
      <c r="F324" s="19"/>
      <c r="G324" s="19"/>
    </row>
    <row r="325" spans="1:7" x14ac:dyDescent="0.35">
      <c r="A325" s="19" t="s">
        <v>2582</v>
      </c>
      <c r="B325" s="19">
        <v>5</v>
      </c>
      <c r="C325" s="19">
        <v>5</v>
      </c>
      <c r="D325" s="19">
        <v>0</v>
      </c>
      <c r="E325" s="19"/>
      <c r="F325" s="19"/>
      <c r="G325" s="19"/>
    </row>
    <row r="326" spans="1:7" x14ac:dyDescent="0.35">
      <c r="A326" s="19" t="s">
        <v>2583</v>
      </c>
      <c r="B326" s="19" t="e">
        <v>#N/A</v>
      </c>
      <c r="C326" s="19">
        <v>9</v>
      </c>
      <c r="D326" s="19" t="e">
        <v>#N/A</v>
      </c>
      <c r="E326" s="19"/>
      <c r="F326" s="19"/>
      <c r="G326" s="19"/>
    </row>
    <row r="327" spans="1:7" x14ac:dyDescent="0.35">
      <c r="A327" s="19" t="s">
        <v>2584</v>
      </c>
      <c r="B327" s="19" t="e">
        <v>#N/A</v>
      </c>
      <c r="C327" s="19">
        <v>9</v>
      </c>
      <c r="D327" s="19" t="e">
        <v>#N/A</v>
      </c>
      <c r="E327" s="19"/>
      <c r="F327" s="19"/>
      <c r="G327" s="19"/>
    </row>
    <row r="328" spans="1:7" x14ac:dyDescent="0.35">
      <c r="A328" s="19" t="s">
        <v>2585</v>
      </c>
      <c r="B328" s="19">
        <v>9</v>
      </c>
      <c r="C328" s="19">
        <v>9</v>
      </c>
      <c r="D328" s="19">
        <v>0</v>
      </c>
      <c r="E328" s="19"/>
      <c r="F328" s="19"/>
      <c r="G328" s="19"/>
    </row>
    <row r="329" spans="1:7" x14ac:dyDescent="0.35">
      <c r="A329" s="19" t="s">
        <v>2586</v>
      </c>
      <c r="B329" s="19" t="e">
        <v>#N/A</v>
      </c>
      <c r="C329" s="19">
        <v>13</v>
      </c>
      <c r="D329" s="19" t="e">
        <v>#N/A</v>
      </c>
      <c r="E329" s="19"/>
      <c r="F329" s="19"/>
      <c r="G329" s="19"/>
    </row>
    <row r="330" spans="1:7" x14ac:dyDescent="0.35">
      <c r="A330" s="19" t="s">
        <v>2587</v>
      </c>
      <c r="B330" s="19" t="e">
        <v>#N/A</v>
      </c>
      <c r="C330" s="19">
        <v>13</v>
      </c>
      <c r="D330" s="19" t="e">
        <v>#N/A</v>
      </c>
      <c r="E330" s="19"/>
      <c r="F330" s="19"/>
      <c r="G330" s="19"/>
    </row>
    <row r="331" spans="1:7" x14ac:dyDescent="0.35">
      <c r="A331" s="19" t="s">
        <v>2588</v>
      </c>
      <c r="B331" s="19">
        <v>13</v>
      </c>
      <c r="C331" s="19">
        <v>13</v>
      </c>
      <c r="D331" s="19">
        <v>0</v>
      </c>
      <c r="E331" s="19"/>
      <c r="F331" s="19"/>
      <c r="G331" s="19"/>
    </row>
    <row r="332" spans="1:7" x14ac:dyDescent="0.35">
      <c r="A332" s="19" t="s">
        <v>2589</v>
      </c>
      <c r="B332" s="19">
        <v>4</v>
      </c>
      <c r="C332" s="19">
        <v>4</v>
      </c>
      <c r="D332" s="19">
        <v>0</v>
      </c>
      <c r="E332" s="19"/>
      <c r="F332" s="19"/>
      <c r="G332" s="19"/>
    </row>
    <row r="333" spans="1:7" x14ac:dyDescent="0.35">
      <c r="A333" s="19" t="s">
        <v>2590</v>
      </c>
      <c r="B333" s="19">
        <v>7</v>
      </c>
      <c r="C333" s="19" t="e">
        <v>#N/A</v>
      </c>
      <c r="D333" s="19" t="e">
        <v>#N/A</v>
      </c>
      <c r="E333" s="19"/>
      <c r="F333" s="19"/>
      <c r="G333" s="19"/>
    </row>
    <row r="334" spans="1:7" x14ac:dyDescent="0.35">
      <c r="A334" s="19" t="s">
        <v>2591</v>
      </c>
      <c r="B334" s="19">
        <v>4</v>
      </c>
      <c r="C334" s="19">
        <v>4</v>
      </c>
      <c r="D334" s="19">
        <v>0</v>
      </c>
      <c r="E334" s="19"/>
      <c r="F334" s="19"/>
      <c r="G334" s="19"/>
    </row>
    <row r="335" spans="1:7" x14ac:dyDescent="0.35">
      <c r="A335" s="19" t="s">
        <v>2592</v>
      </c>
      <c r="B335" s="19">
        <v>7</v>
      </c>
      <c r="C335" s="19">
        <v>7</v>
      </c>
      <c r="D335" s="19">
        <v>0</v>
      </c>
      <c r="E335" s="19"/>
      <c r="F335" s="19"/>
      <c r="G335" s="19"/>
    </row>
    <row r="336" spans="1:7" x14ac:dyDescent="0.35">
      <c r="A336" s="19" t="s">
        <v>2593</v>
      </c>
      <c r="B336" s="19" t="e">
        <v>#N/A</v>
      </c>
      <c r="C336" s="19">
        <v>4</v>
      </c>
      <c r="D336" s="19" t="e">
        <v>#N/A</v>
      </c>
      <c r="E336" s="19"/>
      <c r="F336" s="19"/>
      <c r="G336" s="19"/>
    </row>
    <row r="337" spans="1:7" x14ac:dyDescent="0.35">
      <c r="A337" s="19" t="s">
        <v>2594</v>
      </c>
      <c r="B337" s="19" t="e">
        <v>#N/A</v>
      </c>
      <c r="C337" s="19">
        <v>4</v>
      </c>
      <c r="D337" s="19" t="e">
        <v>#N/A</v>
      </c>
      <c r="E337" s="19"/>
      <c r="F337" s="19"/>
      <c r="G337" s="19"/>
    </row>
    <row r="338" spans="1:7" x14ac:dyDescent="0.35">
      <c r="A338" s="19" t="s">
        <v>2595</v>
      </c>
      <c r="B338" s="19" t="e">
        <v>#N/A</v>
      </c>
      <c r="C338" s="19">
        <v>4</v>
      </c>
      <c r="D338" s="19" t="e">
        <v>#N/A</v>
      </c>
      <c r="E338" s="19"/>
      <c r="F338" s="19"/>
      <c r="G338" s="19"/>
    </row>
    <row r="339" spans="1:7" x14ac:dyDescent="0.35">
      <c r="A339" s="19" t="s">
        <v>2596</v>
      </c>
      <c r="B339" s="19" t="e">
        <v>#N/A</v>
      </c>
      <c r="C339" s="19">
        <v>7</v>
      </c>
      <c r="D339" s="19" t="e">
        <v>#N/A</v>
      </c>
      <c r="E339" s="19"/>
      <c r="F339" s="19"/>
      <c r="G339" s="19"/>
    </row>
    <row r="340" spans="1:7" x14ac:dyDescent="0.35">
      <c r="A340" s="19" t="s">
        <v>2597</v>
      </c>
      <c r="B340" s="19" t="e">
        <v>#N/A</v>
      </c>
      <c r="C340" s="19">
        <v>7</v>
      </c>
      <c r="D340" s="19" t="e">
        <v>#N/A</v>
      </c>
      <c r="E340" s="19"/>
      <c r="F340" s="19"/>
      <c r="G340" s="19"/>
    </row>
    <row r="341" spans="1:7" x14ac:dyDescent="0.35">
      <c r="A341" s="19" t="s">
        <v>2598</v>
      </c>
      <c r="B341" s="19">
        <v>7</v>
      </c>
      <c r="C341" s="19">
        <v>7</v>
      </c>
      <c r="D341" s="19">
        <v>0</v>
      </c>
      <c r="E341" s="19"/>
      <c r="F341" s="19"/>
      <c r="G341" s="19"/>
    </row>
    <row r="342" spans="1:7" x14ac:dyDescent="0.35">
      <c r="A342" s="19" t="s">
        <v>2599</v>
      </c>
      <c r="B342" s="19" t="e">
        <v>#N/A</v>
      </c>
      <c r="C342" s="19">
        <v>13</v>
      </c>
      <c r="D342" s="19" t="e">
        <v>#N/A</v>
      </c>
      <c r="E342" s="19"/>
      <c r="F342" s="19"/>
      <c r="G342" s="19"/>
    </row>
    <row r="343" spans="1:7" x14ac:dyDescent="0.35">
      <c r="A343" s="19" t="s">
        <v>2600</v>
      </c>
      <c r="B343" s="19" t="e">
        <v>#N/A</v>
      </c>
      <c r="C343" s="19">
        <v>13</v>
      </c>
      <c r="D343" s="19" t="e">
        <v>#N/A</v>
      </c>
      <c r="E343" s="19"/>
      <c r="F343" s="19"/>
      <c r="G343" s="19"/>
    </row>
    <row r="344" spans="1:7" x14ac:dyDescent="0.35">
      <c r="A344" s="19" t="s">
        <v>2601</v>
      </c>
      <c r="B344" s="19">
        <v>13</v>
      </c>
      <c r="C344" s="19">
        <v>13</v>
      </c>
      <c r="D344" s="19">
        <v>0</v>
      </c>
      <c r="E344" s="19"/>
      <c r="F344" s="19"/>
      <c r="G344" s="19"/>
    </row>
    <row r="345" spans="1:7" x14ac:dyDescent="0.35">
      <c r="A345" s="19" t="s">
        <v>2602</v>
      </c>
      <c r="B345" s="19" t="e">
        <v>#N/A</v>
      </c>
      <c r="C345" s="19">
        <v>19</v>
      </c>
      <c r="D345" s="19" t="e">
        <v>#N/A</v>
      </c>
      <c r="E345" s="19"/>
      <c r="F345" s="19"/>
      <c r="G345" s="19"/>
    </row>
    <row r="346" spans="1:7" x14ac:dyDescent="0.35">
      <c r="A346" s="19" t="s">
        <v>2603</v>
      </c>
      <c r="B346" s="19" t="e">
        <v>#N/A</v>
      </c>
      <c r="C346" s="19">
        <v>19</v>
      </c>
      <c r="D346" s="19" t="e">
        <v>#N/A</v>
      </c>
      <c r="E346" s="19"/>
      <c r="F346" s="19"/>
      <c r="G346" s="19"/>
    </row>
    <row r="347" spans="1:7" x14ac:dyDescent="0.35">
      <c r="A347" s="19" t="s">
        <v>2604</v>
      </c>
      <c r="B347" s="19">
        <v>19</v>
      </c>
      <c r="C347" s="19">
        <v>19</v>
      </c>
      <c r="D347" s="19">
        <v>0</v>
      </c>
      <c r="E347" s="19"/>
      <c r="F347" s="19"/>
      <c r="G347" s="19"/>
    </row>
    <row r="348" spans="1:7" x14ac:dyDescent="0.35">
      <c r="A348" s="19" t="s">
        <v>2605</v>
      </c>
      <c r="B348" s="19">
        <v>5</v>
      </c>
      <c r="C348" s="19">
        <v>5</v>
      </c>
      <c r="D348" s="19">
        <v>0</v>
      </c>
      <c r="E348" s="19"/>
      <c r="F348" s="19"/>
      <c r="G348" s="19"/>
    </row>
    <row r="349" spans="1:7" x14ac:dyDescent="0.35">
      <c r="A349" s="19" t="s">
        <v>2606</v>
      </c>
      <c r="B349" s="19">
        <v>5</v>
      </c>
      <c r="C349" s="19">
        <v>5</v>
      </c>
      <c r="D349" s="19">
        <v>0</v>
      </c>
      <c r="E349" s="19"/>
      <c r="F349" s="19"/>
      <c r="G349" s="19"/>
    </row>
    <row r="350" spans="1:7" x14ac:dyDescent="0.35">
      <c r="A350" s="19" t="s">
        <v>2607</v>
      </c>
      <c r="B350" s="19">
        <v>9</v>
      </c>
      <c r="C350" s="19" t="e">
        <v>#N/A</v>
      </c>
      <c r="D350" s="19" t="e">
        <v>#N/A</v>
      </c>
      <c r="E350" s="19"/>
      <c r="F350" s="19"/>
      <c r="G350" s="19"/>
    </row>
    <row r="351" spans="1:7" x14ac:dyDescent="0.35">
      <c r="A351" s="19" t="s">
        <v>2608</v>
      </c>
      <c r="B351" s="19">
        <v>17</v>
      </c>
      <c r="C351" s="19" t="e">
        <v>#N/A</v>
      </c>
      <c r="D351" s="19" t="e">
        <v>#N/A</v>
      </c>
      <c r="E351" s="19"/>
      <c r="F351" s="19"/>
      <c r="G351" s="19"/>
    </row>
    <row r="352" spans="1:7" x14ac:dyDescent="0.35">
      <c r="A352" s="19" t="s">
        <v>2609</v>
      </c>
      <c r="B352" s="19">
        <v>33</v>
      </c>
      <c r="C352" s="19" t="e">
        <v>#N/A</v>
      </c>
      <c r="D352" s="19" t="e">
        <v>#N/A</v>
      </c>
      <c r="E352" s="19"/>
      <c r="F352" s="19"/>
      <c r="G352" s="19"/>
    </row>
    <row r="353" spans="1:7" x14ac:dyDescent="0.35">
      <c r="A353" s="19" t="s">
        <v>2610</v>
      </c>
      <c r="B353" s="19">
        <v>9</v>
      </c>
      <c r="C353" s="19" t="e">
        <v>#N/A</v>
      </c>
      <c r="D353" s="19" t="e">
        <v>#N/A</v>
      </c>
      <c r="E353" s="19"/>
      <c r="F353" s="19"/>
      <c r="G353" s="19"/>
    </row>
    <row r="354" spans="1:7" x14ac:dyDescent="0.35">
      <c r="A354" s="19" t="s">
        <v>2611</v>
      </c>
      <c r="B354" s="19">
        <v>17</v>
      </c>
      <c r="C354" s="19" t="e">
        <v>#N/A</v>
      </c>
      <c r="D354" s="19" t="e">
        <v>#N/A</v>
      </c>
      <c r="E354" s="19"/>
      <c r="F354" s="19"/>
      <c r="G354" s="19"/>
    </row>
    <row r="355" spans="1:7" x14ac:dyDescent="0.35">
      <c r="A355" s="19" t="s">
        <v>2612</v>
      </c>
      <c r="B355" s="19" t="e">
        <v>#N/A</v>
      </c>
      <c r="C355" s="19">
        <v>9</v>
      </c>
      <c r="D355" s="19" t="e">
        <v>#N/A</v>
      </c>
      <c r="E355" s="19"/>
      <c r="F355" s="19"/>
      <c r="G355" s="19"/>
    </row>
    <row r="356" spans="1:7" x14ac:dyDescent="0.35">
      <c r="A356" s="19" t="s">
        <v>2613</v>
      </c>
      <c r="B356" s="19" t="e">
        <v>#N/A</v>
      </c>
      <c r="C356" s="19">
        <v>17</v>
      </c>
      <c r="D356" s="19" t="e">
        <v>#N/A</v>
      </c>
      <c r="E356" s="19"/>
      <c r="F356" s="19"/>
      <c r="G356" s="19"/>
    </row>
    <row r="357" spans="1:7" x14ac:dyDescent="0.35">
      <c r="A357" s="19" t="s">
        <v>2614</v>
      </c>
      <c r="B357" s="19" t="e">
        <v>#N/A</v>
      </c>
      <c r="C357" s="19">
        <v>9</v>
      </c>
      <c r="D357" s="19" t="e">
        <v>#N/A</v>
      </c>
      <c r="E357" s="19"/>
      <c r="F357" s="19"/>
      <c r="G357" s="19"/>
    </row>
    <row r="358" spans="1:7" x14ac:dyDescent="0.35">
      <c r="A358" s="19" t="s">
        <v>2615</v>
      </c>
      <c r="B358" s="19" t="e">
        <v>#N/A</v>
      </c>
      <c r="C358" s="19">
        <v>17</v>
      </c>
      <c r="D358" s="19" t="e">
        <v>#N/A</v>
      </c>
      <c r="E358" s="19"/>
      <c r="F358" s="19"/>
      <c r="G358" s="19"/>
    </row>
    <row r="359" spans="1:7" x14ac:dyDescent="0.35">
      <c r="A359" s="19" t="s">
        <v>2616</v>
      </c>
      <c r="B359" s="19">
        <v>4</v>
      </c>
      <c r="C359" s="19">
        <v>4</v>
      </c>
      <c r="D359" s="19">
        <v>0</v>
      </c>
      <c r="E359" s="19"/>
      <c r="F359" s="19"/>
      <c r="G359" s="19"/>
    </row>
    <row r="360" spans="1:7" x14ac:dyDescent="0.35">
      <c r="A360" s="19" t="s">
        <v>2617</v>
      </c>
      <c r="B360" s="19">
        <v>4</v>
      </c>
      <c r="C360" s="19">
        <v>4</v>
      </c>
      <c r="D360" s="19">
        <v>0</v>
      </c>
      <c r="E360" s="19"/>
      <c r="F360" s="19"/>
      <c r="G360" s="19"/>
    </row>
    <row r="361" spans="1:7" x14ac:dyDescent="0.35">
      <c r="A361" s="19" t="s">
        <v>2618</v>
      </c>
      <c r="B361" s="19">
        <v>6</v>
      </c>
      <c r="C361" s="19">
        <v>6</v>
      </c>
      <c r="D361" s="19">
        <v>0</v>
      </c>
      <c r="E361" s="19"/>
      <c r="F361" s="19"/>
      <c r="G361" s="19"/>
    </row>
    <row r="362" spans="1:7" x14ac:dyDescent="0.35">
      <c r="A362" s="19" t="s">
        <v>2619</v>
      </c>
      <c r="B362" s="19">
        <v>11</v>
      </c>
      <c r="C362" s="19">
        <v>11</v>
      </c>
      <c r="D362" s="19">
        <v>0</v>
      </c>
      <c r="E362" s="19"/>
      <c r="F362" s="19"/>
      <c r="G362" s="19"/>
    </row>
    <row r="363" spans="1:7" x14ac:dyDescent="0.35">
      <c r="A363" s="19" t="s">
        <v>2620</v>
      </c>
      <c r="B363" s="19">
        <v>6</v>
      </c>
      <c r="C363" s="19" t="e">
        <v>#N/A</v>
      </c>
      <c r="D363" s="19" t="e">
        <v>#N/A</v>
      </c>
      <c r="E363" s="19"/>
      <c r="F363" s="19"/>
      <c r="G363" s="19"/>
    </row>
    <row r="364" spans="1:7" x14ac:dyDescent="0.35">
      <c r="A364" s="19" t="s">
        <v>2621</v>
      </c>
      <c r="B364" s="19">
        <v>3</v>
      </c>
      <c r="C364" s="19">
        <v>3</v>
      </c>
      <c r="D364" s="19">
        <v>0</v>
      </c>
      <c r="E364" s="19"/>
      <c r="F364" s="19"/>
      <c r="G364" s="19"/>
    </row>
    <row r="365" spans="1:7" x14ac:dyDescent="0.35">
      <c r="A365" s="19" t="s">
        <v>2622</v>
      </c>
      <c r="B365" s="19">
        <v>5</v>
      </c>
      <c r="C365" s="19">
        <v>5</v>
      </c>
      <c r="D365" s="19">
        <v>0</v>
      </c>
      <c r="E365" s="19"/>
      <c r="F365" s="19"/>
      <c r="G365" s="19"/>
    </row>
    <row r="366" spans="1:7" x14ac:dyDescent="0.35">
      <c r="A366" s="19" t="s">
        <v>2623</v>
      </c>
      <c r="B366" s="19">
        <v>3</v>
      </c>
      <c r="C366" s="19">
        <v>3</v>
      </c>
      <c r="D366" s="19">
        <v>0</v>
      </c>
      <c r="E366" s="19"/>
      <c r="F366" s="19"/>
      <c r="G366" s="19"/>
    </row>
    <row r="367" spans="1:7" x14ac:dyDescent="0.35">
      <c r="A367" s="19" t="s">
        <v>2624</v>
      </c>
      <c r="B367" s="19">
        <v>5</v>
      </c>
      <c r="C367" s="19">
        <v>5</v>
      </c>
      <c r="D367" s="19">
        <v>0</v>
      </c>
      <c r="E367" s="19"/>
      <c r="F367" s="19"/>
      <c r="G367" s="19"/>
    </row>
    <row r="368" spans="1:7" x14ac:dyDescent="0.35">
      <c r="A368" s="19" t="s">
        <v>2625</v>
      </c>
      <c r="B368" s="19">
        <v>9</v>
      </c>
      <c r="C368" s="19">
        <v>9</v>
      </c>
      <c r="D368" s="19">
        <v>0</v>
      </c>
      <c r="E368" s="19"/>
      <c r="F368" s="19"/>
      <c r="G368" s="19"/>
    </row>
    <row r="369" spans="1:7" x14ac:dyDescent="0.35">
      <c r="A369" s="19" t="s">
        <v>2626</v>
      </c>
      <c r="B369" s="19">
        <v>17</v>
      </c>
      <c r="C369" s="19">
        <v>17</v>
      </c>
      <c r="D369" s="19">
        <v>0</v>
      </c>
      <c r="E369" s="19"/>
      <c r="F369" s="19"/>
      <c r="G369" s="19"/>
    </row>
    <row r="370" spans="1:7" x14ac:dyDescent="0.35">
      <c r="A370" s="19" t="s">
        <v>2627</v>
      </c>
      <c r="B370" s="19">
        <v>25</v>
      </c>
      <c r="C370" s="19" t="e">
        <v>#N/A</v>
      </c>
      <c r="D370" s="19" t="e">
        <v>#N/A</v>
      </c>
      <c r="E370" s="19"/>
      <c r="F370" s="19"/>
      <c r="G370" s="19"/>
    </row>
    <row r="371" spans="1:7" x14ac:dyDescent="0.35">
      <c r="A371" s="19" t="s">
        <v>2628</v>
      </c>
      <c r="B371" s="19" t="e">
        <v>#N/A</v>
      </c>
      <c r="C371" s="19">
        <v>3</v>
      </c>
      <c r="D371" s="19" t="e">
        <v>#N/A</v>
      </c>
      <c r="E371" s="19"/>
      <c r="F371" s="19"/>
      <c r="G371" s="19"/>
    </row>
    <row r="372" spans="1:7" x14ac:dyDescent="0.35">
      <c r="A372" s="19" t="s">
        <v>2629</v>
      </c>
      <c r="B372" s="19" t="e">
        <v>#N/A</v>
      </c>
      <c r="C372" s="19">
        <v>3</v>
      </c>
      <c r="D372" s="19" t="e">
        <v>#N/A</v>
      </c>
      <c r="E372" s="19"/>
      <c r="F372" s="19"/>
      <c r="G372" s="19"/>
    </row>
    <row r="373" spans="1:7" x14ac:dyDescent="0.35">
      <c r="A373" s="19" t="s">
        <v>2630</v>
      </c>
      <c r="B373" s="19" t="e">
        <v>#N/A</v>
      </c>
      <c r="C373" s="19">
        <v>3</v>
      </c>
      <c r="D373" s="19" t="e">
        <v>#N/A</v>
      </c>
      <c r="E373" s="19"/>
      <c r="F373" s="19"/>
      <c r="G373" s="19"/>
    </row>
    <row r="374" spans="1:7" x14ac:dyDescent="0.35">
      <c r="A374" s="19" t="s">
        <v>2631</v>
      </c>
      <c r="B374" s="19" t="e">
        <v>#N/A</v>
      </c>
      <c r="C374" s="19">
        <v>5</v>
      </c>
      <c r="D374" s="19" t="e">
        <v>#N/A</v>
      </c>
      <c r="E374" s="19"/>
      <c r="F374" s="19"/>
      <c r="G374" s="19"/>
    </row>
    <row r="375" spans="1:7" x14ac:dyDescent="0.35">
      <c r="A375" s="19" t="s">
        <v>2632</v>
      </c>
      <c r="B375" s="19" t="e">
        <v>#N/A</v>
      </c>
      <c r="C375" s="19">
        <v>5</v>
      </c>
      <c r="D375" s="19" t="e">
        <v>#N/A</v>
      </c>
      <c r="E375" s="19"/>
      <c r="F375" s="19"/>
      <c r="G375" s="19"/>
    </row>
    <row r="376" spans="1:7" x14ac:dyDescent="0.35">
      <c r="A376" s="19" t="s">
        <v>2633</v>
      </c>
      <c r="B376" s="19">
        <v>5</v>
      </c>
      <c r="C376" s="19">
        <v>5</v>
      </c>
      <c r="D376" s="19">
        <v>0</v>
      </c>
      <c r="E376" s="19"/>
      <c r="F376" s="19"/>
      <c r="G376" s="19"/>
    </row>
    <row r="377" spans="1:7" x14ac:dyDescent="0.35">
      <c r="A377" s="19" t="s">
        <v>2634</v>
      </c>
      <c r="B377" s="19" t="e">
        <v>#N/A</v>
      </c>
      <c r="C377" s="19">
        <v>9</v>
      </c>
      <c r="D377" s="19" t="e">
        <v>#N/A</v>
      </c>
      <c r="E377" s="19"/>
      <c r="F377" s="19"/>
      <c r="G377" s="19"/>
    </row>
    <row r="378" spans="1:7" x14ac:dyDescent="0.35">
      <c r="A378" s="19" t="s">
        <v>2635</v>
      </c>
      <c r="B378" s="19" t="e">
        <v>#N/A</v>
      </c>
      <c r="C378" s="19">
        <v>9</v>
      </c>
      <c r="D378" s="19" t="e">
        <v>#N/A</v>
      </c>
      <c r="E378" s="19"/>
      <c r="F378" s="19"/>
      <c r="G378" s="19"/>
    </row>
    <row r="379" spans="1:7" x14ac:dyDescent="0.35">
      <c r="A379" s="19" t="s">
        <v>2636</v>
      </c>
      <c r="B379" s="19">
        <v>9</v>
      </c>
      <c r="C379" s="19">
        <v>9</v>
      </c>
      <c r="D379" s="19">
        <v>0</v>
      </c>
      <c r="E379" s="19"/>
      <c r="F379" s="19"/>
      <c r="G379" s="19"/>
    </row>
    <row r="380" spans="1:7" x14ac:dyDescent="0.35">
      <c r="A380" s="19" t="s">
        <v>2637</v>
      </c>
      <c r="B380" s="19" t="e">
        <v>#N/A</v>
      </c>
      <c r="C380" s="19">
        <v>13</v>
      </c>
      <c r="D380" s="19" t="e">
        <v>#N/A</v>
      </c>
      <c r="E380" s="19"/>
      <c r="F380" s="19"/>
      <c r="G380" s="19"/>
    </row>
    <row r="381" spans="1:7" x14ac:dyDescent="0.35">
      <c r="A381" s="19" t="s">
        <v>2638</v>
      </c>
      <c r="B381" s="19" t="e">
        <v>#N/A</v>
      </c>
      <c r="C381" s="19">
        <v>13</v>
      </c>
      <c r="D381" s="19" t="e">
        <v>#N/A</v>
      </c>
      <c r="E381" s="19"/>
      <c r="F381" s="19"/>
      <c r="G381" s="19"/>
    </row>
    <row r="382" spans="1:7" x14ac:dyDescent="0.35">
      <c r="A382" s="19" t="s">
        <v>2639</v>
      </c>
      <c r="B382" s="19">
        <v>13</v>
      </c>
      <c r="C382" s="19">
        <v>13</v>
      </c>
      <c r="D382" s="19">
        <v>0</v>
      </c>
      <c r="E382" s="19"/>
      <c r="F382" s="19"/>
      <c r="G382" s="19"/>
    </row>
    <row r="383" spans="1:7" x14ac:dyDescent="0.35">
      <c r="A383" s="19" t="s">
        <v>2640</v>
      </c>
      <c r="B383" s="19">
        <v>4</v>
      </c>
      <c r="C383" s="19">
        <v>4</v>
      </c>
      <c r="D383" s="19">
        <v>0</v>
      </c>
      <c r="E383" s="19"/>
      <c r="F383" s="19"/>
      <c r="G383" s="19"/>
    </row>
    <row r="384" spans="1:7" x14ac:dyDescent="0.35">
      <c r="A384" s="19" t="s">
        <v>2641</v>
      </c>
      <c r="B384" s="19">
        <v>7</v>
      </c>
      <c r="C384" s="19" t="e">
        <v>#N/A</v>
      </c>
      <c r="D384" s="19" t="e">
        <v>#N/A</v>
      </c>
      <c r="E384" s="19"/>
      <c r="F384" s="19"/>
      <c r="G384" s="19"/>
    </row>
    <row r="385" spans="1:7" x14ac:dyDescent="0.35">
      <c r="A385" s="19" t="s">
        <v>2642</v>
      </c>
      <c r="B385" s="19">
        <v>4</v>
      </c>
      <c r="C385" s="19">
        <v>4</v>
      </c>
      <c r="D385" s="19">
        <v>0</v>
      </c>
      <c r="E385" s="19"/>
      <c r="F385" s="19"/>
      <c r="G385" s="19"/>
    </row>
    <row r="386" spans="1:7" x14ac:dyDescent="0.35">
      <c r="A386" s="19" t="s">
        <v>2643</v>
      </c>
      <c r="B386" s="19">
        <v>7</v>
      </c>
      <c r="C386" s="19">
        <v>7</v>
      </c>
      <c r="D386" s="19">
        <v>0</v>
      </c>
      <c r="E386" s="19"/>
      <c r="F386" s="19"/>
      <c r="G386" s="19"/>
    </row>
    <row r="387" spans="1:7" x14ac:dyDescent="0.35">
      <c r="A387" s="19" t="s">
        <v>2644</v>
      </c>
      <c r="B387" s="19" t="e">
        <v>#N/A</v>
      </c>
      <c r="C387" s="19">
        <v>4</v>
      </c>
      <c r="D387" s="19" t="e">
        <v>#N/A</v>
      </c>
      <c r="E387" s="19"/>
      <c r="F387" s="19"/>
      <c r="G387" s="19"/>
    </row>
    <row r="388" spans="1:7" x14ac:dyDescent="0.35">
      <c r="A388" s="19" t="s">
        <v>2645</v>
      </c>
      <c r="B388" s="19" t="e">
        <v>#N/A</v>
      </c>
      <c r="C388" s="19">
        <v>4</v>
      </c>
      <c r="D388" s="19" t="e">
        <v>#N/A</v>
      </c>
      <c r="E388" s="19"/>
      <c r="F388" s="19"/>
      <c r="G388" s="19"/>
    </row>
    <row r="389" spans="1:7" x14ac:dyDescent="0.35">
      <c r="A389" s="19" t="s">
        <v>2646</v>
      </c>
      <c r="B389" s="19" t="e">
        <v>#N/A</v>
      </c>
      <c r="C389" s="19">
        <v>4</v>
      </c>
      <c r="D389" s="19" t="e">
        <v>#N/A</v>
      </c>
      <c r="E389" s="19"/>
      <c r="F389" s="19"/>
      <c r="G389" s="19"/>
    </row>
    <row r="390" spans="1:7" x14ac:dyDescent="0.35">
      <c r="A390" s="19" t="s">
        <v>2647</v>
      </c>
      <c r="B390" s="19" t="e">
        <v>#N/A</v>
      </c>
      <c r="C390" s="19">
        <v>7</v>
      </c>
      <c r="D390" s="19" t="e">
        <v>#N/A</v>
      </c>
      <c r="E390" s="19"/>
      <c r="F390" s="19"/>
      <c r="G390" s="19"/>
    </row>
    <row r="391" spans="1:7" x14ac:dyDescent="0.35">
      <c r="A391" s="19" t="s">
        <v>2648</v>
      </c>
      <c r="B391" s="19" t="e">
        <v>#N/A</v>
      </c>
      <c r="C391" s="19">
        <v>7</v>
      </c>
      <c r="D391" s="19" t="e">
        <v>#N/A</v>
      </c>
      <c r="E391" s="19"/>
      <c r="F391" s="19"/>
      <c r="G391" s="19"/>
    </row>
    <row r="392" spans="1:7" x14ac:dyDescent="0.35">
      <c r="A392" s="19" t="s">
        <v>2649</v>
      </c>
      <c r="B392" s="19">
        <v>7</v>
      </c>
      <c r="C392" s="19">
        <v>7</v>
      </c>
      <c r="D392" s="19">
        <v>0</v>
      </c>
      <c r="E392" s="19"/>
      <c r="F392" s="19"/>
      <c r="G392" s="19"/>
    </row>
    <row r="393" spans="1:7" x14ac:dyDescent="0.35">
      <c r="A393" s="19" t="s">
        <v>2650</v>
      </c>
      <c r="B393" s="19" t="e">
        <v>#N/A</v>
      </c>
      <c r="C393" s="19">
        <v>13</v>
      </c>
      <c r="D393" s="19" t="e">
        <v>#N/A</v>
      </c>
      <c r="E393" s="19"/>
      <c r="F393" s="19"/>
      <c r="G393" s="19"/>
    </row>
    <row r="394" spans="1:7" x14ac:dyDescent="0.35">
      <c r="A394" s="19" t="s">
        <v>2651</v>
      </c>
      <c r="B394" s="19" t="e">
        <v>#N/A</v>
      </c>
      <c r="C394" s="19">
        <v>13</v>
      </c>
      <c r="D394" s="19" t="e">
        <v>#N/A</v>
      </c>
      <c r="E394" s="19"/>
      <c r="F394" s="19"/>
      <c r="G394" s="19"/>
    </row>
    <row r="395" spans="1:7" x14ac:dyDescent="0.35">
      <c r="A395" s="19" t="s">
        <v>2652</v>
      </c>
      <c r="B395" s="19">
        <v>13</v>
      </c>
      <c r="C395" s="19">
        <v>13</v>
      </c>
      <c r="D395" s="19">
        <v>0</v>
      </c>
      <c r="E395" s="19"/>
      <c r="F395" s="19"/>
      <c r="G395" s="19"/>
    </row>
    <row r="396" spans="1:7" x14ac:dyDescent="0.35">
      <c r="A396" s="19" t="s">
        <v>2653</v>
      </c>
      <c r="B396" s="19" t="e">
        <v>#N/A</v>
      </c>
      <c r="C396" s="19">
        <v>19</v>
      </c>
      <c r="D396" s="19" t="e">
        <v>#N/A</v>
      </c>
      <c r="E396" s="19"/>
      <c r="F396" s="19"/>
      <c r="G396" s="19"/>
    </row>
    <row r="397" spans="1:7" x14ac:dyDescent="0.35">
      <c r="A397" s="19" t="s">
        <v>2654</v>
      </c>
      <c r="B397" s="19" t="e">
        <v>#N/A</v>
      </c>
      <c r="C397" s="19">
        <v>19</v>
      </c>
      <c r="D397" s="19" t="e">
        <v>#N/A</v>
      </c>
      <c r="E397" s="19"/>
      <c r="F397" s="19"/>
      <c r="G397" s="19"/>
    </row>
    <row r="398" spans="1:7" x14ac:dyDescent="0.35">
      <c r="A398" s="19" t="s">
        <v>2655</v>
      </c>
      <c r="B398" s="19">
        <v>19</v>
      </c>
      <c r="C398" s="19">
        <v>19</v>
      </c>
      <c r="D398" s="19">
        <v>0</v>
      </c>
      <c r="E398" s="19"/>
      <c r="F398" s="19"/>
      <c r="G398" s="19"/>
    </row>
    <row r="399" spans="1:7" x14ac:dyDescent="0.35">
      <c r="A399" s="19" t="s">
        <v>2656</v>
      </c>
      <c r="B399" s="19">
        <v>5</v>
      </c>
      <c r="C399" s="19">
        <v>5</v>
      </c>
      <c r="D399" s="19">
        <v>0</v>
      </c>
      <c r="E399" s="19"/>
      <c r="F399" s="19"/>
      <c r="G399" s="19"/>
    </row>
    <row r="400" spans="1:7" x14ac:dyDescent="0.35">
      <c r="A400" s="19" t="s">
        <v>2657</v>
      </c>
      <c r="B400" s="19">
        <v>5</v>
      </c>
      <c r="C400" s="19">
        <v>5</v>
      </c>
      <c r="D400" s="19">
        <v>0</v>
      </c>
      <c r="E400" s="19"/>
      <c r="F400" s="19"/>
      <c r="G400" s="19"/>
    </row>
    <row r="401" spans="1:7" x14ac:dyDescent="0.35">
      <c r="A401" s="19" t="s">
        <v>2658</v>
      </c>
      <c r="B401" s="19">
        <v>5</v>
      </c>
      <c r="C401" s="19">
        <v>5</v>
      </c>
      <c r="D401" s="19">
        <v>0</v>
      </c>
      <c r="E401" s="19"/>
      <c r="F401" s="19"/>
      <c r="G401" s="19"/>
    </row>
    <row r="402" spans="1:7" x14ac:dyDescent="0.35">
      <c r="A402" s="19" t="s">
        <v>2659</v>
      </c>
      <c r="B402" s="19">
        <v>5</v>
      </c>
      <c r="C402" s="19">
        <v>5</v>
      </c>
      <c r="D402" s="19">
        <v>0</v>
      </c>
      <c r="E402" s="19"/>
      <c r="F402" s="19"/>
      <c r="G402" s="19"/>
    </row>
    <row r="403" spans="1:7" x14ac:dyDescent="0.35">
      <c r="A403" s="19" t="s">
        <v>2660</v>
      </c>
      <c r="B403" s="19">
        <v>7</v>
      </c>
      <c r="C403" s="19">
        <v>7</v>
      </c>
      <c r="D403" s="19">
        <v>0</v>
      </c>
      <c r="E403" s="19"/>
      <c r="F403" s="19"/>
      <c r="G403" s="19"/>
    </row>
    <row r="404" spans="1:7" x14ac:dyDescent="0.35">
      <c r="A404" s="19" t="s">
        <v>2661</v>
      </c>
      <c r="B404" s="19">
        <v>13</v>
      </c>
      <c r="C404" s="19">
        <v>13</v>
      </c>
      <c r="D404" s="19">
        <v>0</v>
      </c>
      <c r="E404" s="19"/>
      <c r="F404" s="19"/>
      <c r="G404" s="19"/>
    </row>
    <row r="405" spans="1:7" x14ac:dyDescent="0.35">
      <c r="A405" s="19" t="s">
        <v>2662</v>
      </c>
      <c r="B405" s="19">
        <v>7</v>
      </c>
      <c r="C405" s="19" t="e">
        <v>#N/A</v>
      </c>
      <c r="D405" s="19" t="e">
        <v>#N/A</v>
      </c>
      <c r="E405" s="19"/>
      <c r="F405" s="19"/>
      <c r="G405" s="19"/>
    </row>
    <row r="406" spans="1:7" x14ac:dyDescent="0.35">
      <c r="A406" s="19" t="s">
        <v>2663</v>
      </c>
      <c r="B406" s="19">
        <v>4</v>
      </c>
      <c r="C406" s="19">
        <v>4</v>
      </c>
      <c r="D406" s="19">
        <v>0</v>
      </c>
      <c r="E406" s="19"/>
      <c r="F406" s="19"/>
      <c r="G406" s="19"/>
    </row>
    <row r="407" spans="1:7" x14ac:dyDescent="0.35">
      <c r="A407" s="19" t="s">
        <v>2664</v>
      </c>
      <c r="B407" s="19">
        <v>7</v>
      </c>
      <c r="C407" s="19" t="e">
        <v>#N/A</v>
      </c>
      <c r="D407" s="19" t="e">
        <v>#N/A</v>
      </c>
      <c r="E407" s="19"/>
      <c r="F407" s="19"/>
      <c r="G407" s="19"/>
    </row>
    <row r="408" spans="1:7" x14ac:dyDescent="0.35">
      <c r="A408" s="19" t="s">
        <v>2665</v>
      </c>
      <c r="B408" s="19">
        <v>4</v>
      </c>
      <c r="C408" s="19">
        <v>4</v>
      </c>
      <c r="D408" s="19">
        <v>0</v>
      </c>
      <c r="E408" s="19"/>
      <c r="F408" s="19"/>
      <c r="G408" s="19"/>
    </row>
    <row r="409" spans="1:7" x14ac:dyDescent="0.35">
      <c r="A409" s="19" t="s">
        <v>2666</v>
      </c>
      <c r="B409" s="19">
        <v>7</v>
      </c>
      <c r="C409" s="19">
        <v>7</v>
      </c>
      <c r="D409" s="19">
        <v>0</v>
      </c>
      <c r="E409" s="19"/>
      <c r="F409" s="19"/>
      <c r="G409" s="19"/>
    </row>
    <row r="410" spans="1:7" x14ac:dyDescent="0.35">
      <c r="A410" s="19" t="s">
        <v>2667</v>
      </c>
      <c r="B410" s="19">
        <v>13</v>
      </c>
      <c r="C410" s="19">
        <v>13</v>
      </c>
      <c r="D410" s="19">
        <v>0</v>
      </c>
      <c r="E410" s="19"/>
      <c r="F410" s="19"/>
      <c r="G410" s="19"/>
    </row>
    <row r="411" spans="1:7" x14ac:dyDescent="0.35">
      <c r="A411" s="19" t="s">
        <v>2668</v>
      </c>
      <c r="B411" s="19">
        <v>19</v>
      </c>
      <c r="C411" s="19" t="e">
        <v>#N/A</v>
      </c>
      <c r="D411" s="19" t="e">
        <v>#N/A</v>
      </c>
      <c r="E411" s="19"/>
      <c r="F411" s="19"/>
      <c r="G411" s="19"/>
    </row>
    <row r="412" spans="1:7" x14ac:dyDescent="0.35">
      <c r="A412" s="19" t="s">
        <v>2669</v>
      </c>
      <c r="B412" s="19" t="e">
        <v>#N/A</v>
      </c>
      <c r="C412" s="19">
        <v>4</v>
      </c>
      <c r="D412" s="19" t="e">
        <v>#N/A</v>
      </c>
      <c r="E412" s="19"/>
      <c r="F412" s="19"/>
      <c r="G412" s="19"/>
    </row>
    <row r="413" spans="1:7" x14ac:dyDescent="0.35">
      <c r="A413" s="19" t="s">
        <v>2670</v>
      </c>
      <c r="B413" s="19" t="e">
        <v>#N/A</v>
      </c>
      <c r="C413" s="19">
        <v>4</v>
      </c>
      <c r="D413" s="19" t="e">
        <v>#N/A</v>
      </c>
      <c r="E413" s="19"/>
      <c r="F413" s="19"/>
      <c r="G413" s="19"/>
    </row>
    <row r="414" spans="1:7" x14ac:dyDescent="0.35">
      <c r="A414" s="19" t="s">
        <v>2671</v>
      </c>
      <c r="B414" s="19" t="e">
        <v>#N/A</v>
      </c>
      <c r="C414" s="19">
        <v>4</v>
      </c>
      <c r="D414" s="19" t="e">
        <v>#N/A</v>
      </c>
      <c r="E414" s="19"/>
      <c r="F414" s="19"/>
      <c r="G414" s="19"/>
    </row>
    <row r="415" spans="1:7" x14ac:dyDescent="0.35">
      <c r="A415" s="19" t="s">
        <v>2672</v>
      </c>
      <c r="B415" s="19" t="e">
        <v>#N/A</v>
      </c>
      <c r="C415" s="19">
        <v>7</v>
      </c>
      <c r="D415" s="19" t="e">
        <v>#N/A</v>
      </c>
      <c r="E415" s="19"/>
      <c r="F415" s="19"/>
      <c r="G415" s="19"/>
    </row>
    <row r="416" spans="1:7" x14ac:dyDescent="0.35">
      <c r="A416" s="19" t="s">
        <v>2673</v>
      </c>
      <c r="B416" s="19" t="e">
        <v>#N/A</v>
      </c>
      <c r="C416" s="19">
        <v>7</v>
      </c>
      <c r="D416" s="19" t="e">
        <v>#N/A</v>
      </c>
      <c r="E416" s="19"/>
      <c r="F416" s="19"/>
      <c r="G416" s="19"/>
    </row>
    <row r="417" spans="1:7" x14ac:dyDescent="0.35">
      <c r="A417" s="19" t="s">
        <v>2674</v>
      </c>
      <c r="B417" s="19">
        <v>7</v>
      </c>
      <c r="C417" s="19">
        <v>7</v>
      </c>
      <c r="D417" s="19">
        <v>0</v>
      </c>
      <c r="E417" s="19"/>
      <c r="F417" s="19"/>
      <c r="G417" s="19"/>
    </row>
    <row r="418" spans="1:7" x14ac:dyDescent="0.35">
      <c r="A418" s="19" t="s">
        <v>2675</v>
      </c>
      <c r="B418" s="19" t="e">
        <v>#N/A</v>
      </c>
      <c r="C418" s="19">
        <v>10</v>
      </c>
      <c r="D418" s="19" t="e">
        <v>#N/A</v>
      </c>
      <c r="E418" s="19"/>
      <c r="F418" s="19"/>
      <c r="G418" s="19"/>
    </row>
    <row r="419" spans="1:7" x14ac:dyDescent="0.35">
      <c r="A419" s="19" t="s">
        <v>2676</v>
      </c>
      <c r="B419" s="19" t="e">
        <v>#N/A</v>
      </c>
      <c r="C419" s="19">
        <v>10</v>
      </c>
      <c r="D419" s="19" t="e">
        <v>#N/A</v>
      </c>
      <c r="E419" s="19"/>
      <c r="F419" s="19"/>
      <c r="G419" s="19"/>
    </row>
    <row r="420" spans="1:7" x14ac:dyDescent="0.35">
      <c r="A420" s="19" t="s">
        <v>2677</v>
      </c>
      <c r="B420" s="19">
        <v>10</v>
      </c>
      <c r="C420" s="19">
        <v>10</v>
      </c>
      <c r="D420" s="19">
        <v>0</v>
      </c>
      <c r="E420" s="19"/>
      <c r="F420" s="19"/>
      <c r="G420" s="19"/>
    </row>
    <row r="421" spans="1:7" x14ac:dyDescent="0.35">
      <c r="A421" s="19" t="s">
        <v>2678</v>
      </c>
      <c r="B421" s="19">
        <v>5</v>
      </c>
      <c r="C421" s="19">
        <v>5</v>
      </c>
      <c r="D421" s="19">
        <v>0</v>
      </c>
      <c r="E421" s="19"/>
      <c r="F421" s="19"/>
      <c r="G421" s="19"/>
    </row>
    <row r="422" spans="1:7" x14ac:dyDescent="0.35">
      <c r="A422" s="19" t="s">
        <v>2679</v>
      </c>
      <c r="B422" s="19">
        <v>9</v>
      </c>
      <c r="C422" s="19" t="e">
        <v>#N/A</v>
      </c>
      <c r="D422" s="19" t="e">
        <v>#N/A</v>
      </c>
      <c r="E422" s="19"/>
      <c r="F422" s="19"/>
      <c r="G422" s="19"/>
    </row>
    <row r="423" spans="1:7" x14ac:dyDescent="0.35">
      <c r="A423" s="19" t="s">
        <v>2680</v>
      </c>
      <c r="B423" s="19">
        <v>5</v>
      </c>
      <c r="C423" s="19">
        <v>5</v>
      </c>
      <c r="D423" s="19">
        <v>0</v>
      </c>
      <c r="E423" s="19"/>
      <c r="F423" s="19"/>
      <c r="G423" s="19"/>
    </row>
    <row r="424" spans="1:7" x14ac:dyDescent="0.35">
      <c r="A424" s="19" t="s">
        <v>2681</v>
      </c>
      <c r="B424" s="19">
        <v>9</v>
      </c>
      <c r="C424" s="19">
        <v>9</v>
      </c>
      <c r="D424" s="19">
        <v>0</v>
      </c>
      <c r="E424" s="19"/>
      <c r="F424" s="19"/>
      <c r="G424" s="19"/>
    </row>
    <row r="425" spans="1:7" x14ac:dyDescent="0.35">
      <c r="A425" s="19" t="s">
        <v>2682</v>
      </c>
      <c r="B425" s="19">
        <v>17</v>
      </c>
      <c r="C425" s="19">
        <v>17</v>
      </c>
      <c r="D425" s="19">
        <v>0</v>
      </c>
      <c r="E425" s="19"/>
      <c r="F425" s="19"/>
      <c r="G425" s="19"/>
    </row>
    <row r="426" spans="1:7" x14ac:dyDescent="0.35">
      <c r="A426" s="19" t="s">
        <v>2683</v>
      </c>
      <c r="B426" s="19">
        <v>25</v>
      </c>
      <c r="C426" s="19" t="e">
        <v>#N/A</v>
      </c>
      <c r="D426" s="19" t="e">
        <v>#N/A</v>
      </c>
      <c r="E426" s="19"/>
      <c r="F426" s="19"/>
      <c r="G426" s="19"/>
    </row>
    <row r="427" spans="1:7" x14ac:dyDescent="0.35">
      <c r="A427" s="19" t="s">
        <v>2684</v>
      </c>
      <c r="B427" s="19" t="e">
        <v>#N/A</v>
      </c>
      <c r="C427" s="19">
        <v>5</v>
      </c>
      <c r="D427" s="19" t="e">
        <v>#N/A</v>
      </c>
      <c r="E427" s="19"/>
      <c r="F427" s="19"/>
      <c r="G427" s="19"/>
    </row>
    <row r="428" spans="1:7" x14ac:dyDescent="0.35">
      <c r="A428" s="19" t="s">
        <v>2685</v>
      </c>
      <c r="B428" s="19" t="e">
        <v>#N/A</v>
      </c>
      <c r="C428" s="19">
        <v>5</v>
      </c>
      <c r="D428" s="19" t="e">
        <v>#N/A</v>
      </c>
      <c r="E428" s="19"/>
      <c r="F428" s="19"/>
      <c r="G428" s="19"/>
    </row>
    <row r="429" spans="1:7" x14ac:dyDescent="0.35">
      <c r="A429" s="19" t="s">
        <v>2686</v>
      </c>
      <c r="B429" s="19" t="e">
        <v>#N/A</v>
      </c>
      <c r="C429" s="19">
        <v>5</v>
      </c>
      <c r="D429" s="19" t="e">
        <v>#N/A</v>
      </c>
      <c r="E429" s="19"/>
      <c r="F429" s="19"/>
      <c r="G429" s="19"/>
    </row>
    <row r="430" spans="1:7" x14ac:dyDescent="0.35">
      <c r="A430" s="19" t="s">
        <v>2687</v>
      </c>
      <c r="B430" s="19" t="e">
        <v>#N/A</v>
      </c>
      <c r="C430" s="19">
        <v>9</v>
      </c>
      <c r="D430" s="19" t="e">
        <v>#N/A</v>
      </c>
      <c r="E430" s="19"/>
      <c r="F430" s="19"/>
      <c r="G430" s="19"/>
    </row>
    <row r="431" spans="1:7" x14ac:dyDescent="0.35">
      <c r="A431" s="19" t="s">
        <v>2688</v>
      </c>
      <c r="B431" s="19" t="e">
        <v>#N/A</v>
      </c>
      <c r="C431" s="19">
        <v>9</v>
      </c>
      <c r="D431" s="19" t="e">
        <v>#N/A</v>
      </c>
      <c r="E431" s="19"/>
      <c r="F431" s="19"/>
      <c r="G431" s="19"/>
    </row>
    <row r="432" spans="1:7" x14ac:dyDescent="0.35">
      <c r="A432" s="19" t="s">
        <v>2689</v>
      </c>
      <c r="B432" s="19">
        <v>9</v>
      </c>
      <c r="C432" s="19">
        <v>9</v>
      </c>
      <c r="D432" s="19">
        <v>0</v>
      </c>
      <c r="E432" s="19"/>
      <c r="F432" s="19"/>
      <c r="G432" s="19"/>
    </row>
    <row r="433" spans="1:7" x14ac:dyDescent="0.35">
      <c r="A433" s="19" t="s">
        <v>2690</v>
      </c>
      <c r="B433" s="19" t="e">
        <v>#N/A</v>
      </c>
      <c r="C433" s="19">
        <v>14</v>
      </c>
      <c r="D433" s="19" t="e">
        <v>#N/A</v>
      </c>
      <c r="E433" s="19"/>
      <c r="F433" s="19"/>
      <c r="G433" s="19"/>
    </row>
    <row r="434" spans="1:7" x14ac:dyDescent="0.35">
      <c r="A434" s="19" t="s">
        <v>2691</v>
      </c>
      <c r="B434" s="19" t="e">
        <v>#N/A</v>
      </c>
      <c r="C434" s="19">
        <v>13</v>
      </c>
      <c r="D434" s="19" t="e">
        <v>#N/A</v>
      </c>
      <c r="E434" s="19"/>
      <c r="F434" s="19"/>
      <c r="G434" s="19"/>
    </row>
    <row r="435" spans="1:7" x14ac:dyDescent="0.35">
      <c r="A435" s="19" t="s">
        <v>2692</v>
      </c>
      <c r="B435" s="19">
        <v>13</v>
      </c>
      <c r="C435" s="19">
        <v>14</v>
      </c>
      <c r="D435" s="19">
        <v>1</v>
      </c>
      <c r="E435" s="19"/>
      <c r="F435" s="19"/>
      <c r="G435" s="19" t="s">
        <v>2693</v>
      </c>
    </row>
    <row r="436" spans="1:7" x14ac:dyDescent="0.35">
      <c r="A436" s="19" t="s">
        <v>2694</v>
      </c>
      <c r="B436" s="19">
        <v>4</v>
      </c>
      <c r="C436" s="19">
        <v>4</v>
      </c>
      <c r="D436" s="19">
        <v>0</v>
      </c>
      <c r="E436" s="19"/>
      <c r="F436" s="19"/>
      <c r="G436" s="19"/>
    </row>
    <row r="437" spans="1:7" x14ac:dyDescent="0.35">
      <c r="A437" s="19" t="s">
        <v>2695</v>
      </c>
      <c r="B437" s="19">
        <v>4</v>
      </c>
      <c r="C437" s="19">
        <v>4</v>
      </c>
      <c r="D437" s="19">
        <v>0</v>
      </c>
      <c r="E437" s="19"/>
      <c r="F437" s="19"/>
      <c r="G437" s="19"/>
    </row>
    <row r="438" spans="1:7" x14ac:dyDescent="0.35">
      <c r="A438" s="19" t="s">
        <v>2696</v>
      </c>
      <c r="B438" s="19">
        <v>5</v>
      </c>
      <c r="C438" s="19">
        <v>5</v>
      </c>
      <c r="D438" s="19">
        <v>0</v>
      </c>
      <c r="E438" s="19"/>
      <c r="F438" s="19"/>
      <c r="G438" s="19"/>
    </row>
    <row r="439" spans="1:7" x14ac:dyDescent="0.35">
      <c r="A439" s="19" t="s">
        <v>2697</v>
      </c>
      <c r="B439" s="19">
        <v>9</v>
      </c>
      <c r="C439" s="19">
        <v>9</v>
      </c>
      <c r="D439" s="19">
        <v>0</v>
      </c>
      <c r="E439" s="19"/>
      <c r="F439" s="19"/>
      <c r="G439" s="19"/>
    </row>
    <row r="440" spans="1:7" x14ac:dyDescent="0.35">
      <c r="A440" s="19" t="s">
        <v>2698</v>
      </c>
      <c r="B440" s="19">
        <v>5</v>
      </c>
      <c r="C440" s="19" t="e">
        <v>#N/A</v>
      </c>
      <c r="D440" s="19" t="e">
        <v>#N/A</v>
      </c>
      <c r="E440" s="19"/>
      <c r="F440" s="19"/>
      <c r="G440" s="19"/>
    </row>
    <row r="441" spans="1:7" x14ac:dyDescent="0.35">
      <c r="A441" s="19" t="s">
        <v>2699</v>
      </c>
      <c r="B441" s="19">
        <v>7</v>
      </c>
      <c r="C441" s="19" t="e">
        <v>#N/A</v>
      </c>
      <c r="D441" s="19" t="e">
        <v>#N/A</v>
      </c>
      <c r="E441" s="19"/>
      <c r="F441" s="19"/>
      <c r="G441" s="19"/>
    </row>
    <row r="442" spans="1:7" x14ac:dyDescent="0.35">
      <c r="A442" s="19" t="s">
        <v>2700</v>
      </c>
      <c r="B442" s="19">
        <v>7</v>
      </c>
      <c r="C442" s="19" t="e">
        <v>#N/A</v>
      </c>
      <c r="D442" s="19" t="e">
        <v>#N/A</v>
      </c>
      <c r="E442" s="19"/>
      <c r="F442" s="19"/>
      <c r="G442" s="19"/>
    </row>
    <row r="443" spans="1:7" x14ac:dyDescent="0.35">
      <c r="A443" s="19" t="s">
        <v>2701</v>
      </c>
      <c r="B443" s="19">
        <v>8</v>
      </c>
      <c r="C443" s="19">
        <v>8</v>
      </c>
      <c r="D443" s="19">
        <v>0</v>
      </c>
      <c r="E443" s="19"/>
      <c r="F443" s="19"/>
      <c r="G443" s="19"/>
    </row>
    <row r="444" spans="1:7" x14ac:dyDescent="0.35">
      <c r="A444" s="19" t="s">
        <v>2702</v>
      </c>
      <c r="B444" s="19">
        <v>8</v>
      </c>
      <c r="C444" s="19">
        <v>8</v>
      </c>
      <c r="D444" s="19">
        <v>0</v>
      </c>
      <c r="E444" s="19"/>
      <c r="F444" s="19"/>
      <c r="G444" s="19"/>
    </row>
    <row r="445" spans="1:7" x14ac:dyDescent="0.35">
      <c r="A445" s="19" t="s">
        <v>2703</v>
      </c>
      <c r="B445" s="19">
        <v>9</v>
      </c>
      <c r="C445" s="19">
        <v>9</v>
      </c>
      <c r="D445" s="19">
        <v>0</v>
      </c>
      <c r="E445" s="19"/>
      <c r="F445" s="19"/>
      <c r="G445" s="19"/>
    </row>
    <row r="446" spans="1:7" x14ac:dyDescent="0.35">
      <c r="A446" s="19" t="s">
        <v>2704</v>
      </c>
      <c r="B446" s="19">
        <v>17</v>
      </c>
      <c r="C446" s="19">
        <v>17</v>
      </c>
      <c r="D446" s="19">
        <v>0</v>
      </c>
      <c r="E446" s="19"/>
      <c r="F446" s="19"/>
      <c r="G446" s="19"/>
    </row>
    <row r="447" spans="1:7" x14ac:dyDescent="0.35">
      <c r="A447" s="19" t="s">
        <v>2705</v>
      </c>
      <c r="B447" s="19">
        <v>15</v>
      </c>
      <c r="C447" s="19" t="e">
        <v>#N/A</v>
      </c>
      <c r="D447" s="19" t="e">
        <v>#N/A</v>
      </c>
      <c r="E447" s="19"/>
      <c r="F447" s="19"/>
      <c r="G447" s="19"/>
    </row>
    <row r="448" spans="1:7" x14ac:dyDescent="0.35">
      <c r="A448" s="19" t="s">
        <v>2706</v>
      </c>
      <c r="B448" s="19">
        <v>15</v>
      </c>
      <c r="C448" s="19" t="e">
        <v>#N/A</v>
      </c>
      <c r="D448" s="19" t="e">
        <v>#N/A</v>
      </c>
      <c r="E448" s="19"/>
      <c r="F448" s="19"/>
      <c r="G448" s="19"/>
    </row>
    <row r="449" spans="1:7" x14ac:dyDescent="0.35">
      <c r="A449" s="19" t="s">
        <v>2707</v>
      </c>
      <c r="B449" s="19">
        <v>15</v>
      </c>
      <c r="C449" s="19" t="e">
        <v>#N/A</v>
      </c>
      <c r="D449" s="19" t="e">
        <v>#N/A</v>
      </c>
      <c r="E449" s="19"/>
      <c r="F449" s="19"/>
      <c r="G449" s="19"/>
    </row>
    <row r="450" spans="1:7" x14ac:dyDescent="0.35">
      <c r="A450" s="19" t="s">
        <v>2708</v>
      </c>
      <c r="B450" s="19">
        <v>15</v>
      </c>
      <c r="C450" s="19" t="e">
        <v>#N/A</v>
      </c>
      <c r="D450" s="19" t="e">
        <v>#N/A</v>
      </c>
      <c r="E450" s="19"/>
      <c r="F450" s="19"/>
      <c r="G450" s="19"/>
    </row>
    <row r="451" spans="1:7" x14ac:dyDescent="0.35">
      <c r="A451" s="19" t="s">
        <v>2709</v>
      </c>
      <c r="B451" s="19">
        <v>2</v>
      </c>
      <c r="C451" s="19" t="e">
        <v>#N/A</v>
      </c>
      <c r="D451" s="19" t="e">
        <v>#N/A</v>
      </c>
      <c r="E451" s="19"/>
      <c r="F451" s="19"/>
      <c r="G451" s="19"/>
    </row>
    <row r="452" spans="1:7" x14ac:dyDescent="0.35">
      <c r="A452" s="19" t="s">
        <v>2710</v>
      </c>
      <c r="B452" s="19">
        <v>2</v>
      </c>
      <c r="C452" s="19" t="e">
        <v>#N/A</v>
      </c>
      <c r="D452" s="19" t="e">
        <v>#N/A</v>
      </c>
      <c r="E452" s="19"/>
      <c r="F452" s="19"/>
      <c r="G452" s="19"/>
    </row>
    <row r="453" spans="1:7" x14ac:dyDescent="0.35">
      <c r="A453" s="19" t="s">
        <v>2711</v>
      </c>
      <c r="B453" s="19" t="e">
        <v>#N/A</v>
      </c>
      <c r="C453" s="19">
        <v>2</v>
      </c>
      <c r="D453" s="19" t="e">
        <v>#N/A</v>
      </c>
      <c r="E453" s="19"/>
      <c r="F453" s="19"/>
      <c r="G453" s="19"/>
    </row>
    <row r="454" spans="1:7" x14ac:dyDescent="0.35">
      <c r="A454" s="19" t="s">
        <v>2712</v>
      </c>
      <c r="B454" s="19" t="e">
        <v>#N/A</v>
      </c>
      <c r="C454" s="19">
        <v>2</v>
      </c>
      <c r="D454" s="19" t="e">
        <v>#N/A</v>
      </c>
      <c r="E454" s="19"/>
      <c r="F454" s="19"/>
      <c r="G454" s="19"/>
    </row>
    <row r="455" spans="1:7" x14ac:dyDescent="0.35">
      <c r="A455" s="19" t="s">
        <v>2713</v>
      </c>
      <c r="B455" s="19">
        <v>3</v>
      </c>
      <c r="C455" s="19" t="e">
        <v>#N/A</v>
      </c>
      <c r="D455" s="19" t="e">
        <v>#N/A</v>
      </c>
      <c r="E455" s="19"/>
      <c r="F455" s="19"/>
      <c r="G455" s="19"/>
    </row>
    <row r="456" spans="1:7" x14ac:dyDescent="0.35">
      <c r="A456" s="19" t="s">
        <v>2714</v>
      </c>
      <c r="B456" s="19">
        <v>3</v>
      </c>
      <c r="C456" s="19" t="e">
        <v>#N/A</v>
      </c>
      <c r="D456" s="19" t="e">
        <v>#N/A</v>
      </c>
      <c r="E456" s="19"/>
      <c r="F456" s="19"/>
      <c r="G456" s="19"/>
    </row>
    <row r="457" spans="1:7" x14ac:dyDescent="0.35">
      <c r="A457" s="19" t="s">
        <v>2715</v>
      </c>
      <c r="B457" s="19" t="e">
        <v>#N/A</v>
      </c>
      <c r="C457" s="19">
        <v>3</v>
      </c>
      <c r="D457" s="19" t="e">
        <v>#N/A</v>
      </c>
      <c r="E457" s="19"/>
      <c r="F457" s="19"/>
      <c r="G457" s="19"/>
    </row>
    <row r="458" spans="1:7" x14ac:dyDescent="0.35">
      <c r="A458" s="19" t="s">
        <v>2716</v>
      </c>
      <c r="B458" s="19" t="e">
        <v>#N/A</v>
      </c>
      <c r="C458" s="19">
        <v>3</v>
      </c>
      <c r="D458" s="19" t="e">
        <v>#N/A</v>
      </c>
      <c r="E458" s="19"/>
      <c r="F458" s="19"/>
      <c r="G458" s="19"/>
    </row>
    <row r="459" spans="1:7" x14ac:dyDescent="0.35">
      <c r="A459" s="19" t="s">
        <v>2717</v>
      </c>
      <c r="B459" s="19">
        <v>6</v>
      </c>
      <c r="C459" s="19">
        <v>6</v>
      </c>
      <c r="D459" s="19">
        <v>0</v>
      </c>
      <c r="E459" s="19"/>
      <c r="F459" s="19"/>
      <c r="G459" s="19"/>
    </row>
    <row r="460" spans="1:7" x14ac:dyDescent="0.35">
      <c r="A460" s="19" t="s">
        <v>2718</v>
      </c>
      <c r="B460" s="19">
        <v>9</v>
      </c>
      <c r="C460" s="19">
        <v>9</v>
      </c>
      <c r="D460" s="19">
        <v>0</v>
      </c>
      <c r="E460" s="19"/>
      <c r="F460" s="19"/>
      <c r="G460" s="19"/>
    </row>
    <row r="461" spans="1:7" x14ac:dyDescent="0.35">
      <c r="A461" s="19" t="s">
        <v>2719</v>
      </c>
      <c r="B461" s="19">
        <v>6</v>
      </c>
      <c r="C461" s="19">
        <v>6</v>
      </c>
      <c r="D461" s="19">
        <v>0</v>
      </c>
      <c r="E461" s="19"/>
      <c r="F461" s="19"/>
      <c r="G461" s="19"/>
    </row>
    <row r="462" spans="1:7" x14ac:dyDescent="0.35">
      <c r="A462" s="19" t="s">
        <v>2720</v>
      </c>
      <c r="B462" s="19">
        <v>9</v>
      </c>
      <c r="C462" s="19">
        <v>9</v>
      </c>
      <c r="D462" s="19">
        <v>0</v>
      </c>
      <c r="E462" s="19"/>
      <c r="F462" s="19"/>
      <c r="G462" s="19"/>
    </row>
    <row r="463" spans="1:7" x14ac:dyDescent="0.35">
      <c r="A463" s="19" t="s">
        <v>2721</v>
      </c>
      <c r="B463" s="19">
        <v>11</v>
      </c>
      <c r="C463" s="19">
        <v>11</v>
      </c>
      <c r="D463" s="19">
        <v>0</v>
      </c>
      <c r="E463" s="19"/>
      <c r="F463" s="19"/>
      <c r="G463" s="19"/>
    </row>
    <row r="464" spans="1:7" x14ac:dyDescent="0.35">
      <c r="A464" s="19" t="s">
        <v>2722</v>
      </c>
      <c r="B464" s="19">
        <v>6</v>
      </c>
      <c r="C464" s="19">
        <v>6</v>
      </c>
      <c r="D464" s="19">
        <v>0</v>
      </c>
      <c r="E464" s="19"/>
      <c r="F464" s="19"/>
      <c r="G464" s="19"/>
    </row>
    <row r="465" spans="1:7" x14ac:dyDescent="0.35">
      <c r="A465" s="19" t="s">
        <v>2723</v>
      </c>
      <c r="B465" s="19">
        <v>11</v>
      </c>
      <c r="C465" s="19">
        <v>11</v>
      </c>
      <c r="D465" s="19">
        <v>0</v>
      </c>
      <c r="E465" s="19"/>
      <c r="F465" s="19"/>
      <c r="G465" s="19"/>
    </row>
    <row r="466" spans="1:7" x14ac:dyDescent="0.35">
      <c r="A466" s="19" t="s">
        <v>2724</v>
      </c>
      <c r="B466" s="19" t="e">
        <v>#N/A</v>
      </c>
      <c r="C466" s="19">
        <v>7</v>
      </c>
      <c r="D466" s="19" t="e">
        <v>#N/A</v>
      </c>
      <c r="E466" s="19"/>
      <c r="F466" s="19"/>
      <c r="G466" s="19"/>
    </row>
    <row r="467" spans="1:7" x14ac:dyDescent="0.35">
      <c r="A467" s="19" t="s">
        <v>2725</v>
      </c>
      <c r="B467" s="19" t="e">
        <v>#N/A</v>
      </c>
      <c r="C467" s="19">
        <v>7</v>
      </c>
      <c r="D467" s="19" t="e">
        <v>#N/A</v>
      </c>
      <c r="E467" s="19"/>
      <c r="F467" s="19"/>
      <c r="G467" s="19"/>
    </row>
    <row r="468" spans="1:7" x14ac:dyDescent="0.35">
      <c r="A468" s="19" t="s">
        <v>2726</v>
      </c>
      <c r="B468" s="19" t="e">
        <v>#N/A</v>
      </c>
      <c r="C468" s="19">
        <v>8</v>
      </c>
      <c r="D468" s="19" t="e">
        <v>#N/A</v>
      </c>
      <c r="E468" s="19"/>
      <c r="F468" s="19"/>
      <c r="G468" s="19"/>
    </row>
    <row r="469" spans="1:7" x14ac:dyDescent="0.35">
      <c r="A469" s="19" t="s">
        <v>2727</v>
      </c>
      <c r="B469" s="19" t="e">
        <v>#N/A</v>
      </c>
      <c r="C469" s="19">
        <v>5</v>
      </c>
      <c r="D469" s="19" t="e">
        <v>#N/A</v>
      </c>
      <c r="E469" s="19"/>
      <c r="F469" s="19"/>
      <c r="G469" s="19"/>
    </row>
    <row r="470" spans="1:7" x14ac:dyDescent="0.35">
      <c r="A470" s="19" t="s">
        <v>2728</v>
      </c>
      <c r="B470" s="19" t="e">
        <v>#N/A</v>
      </c>
      <c r="C470" s="19">
        <v>7</v>
      </c>
      <c r="D470" s="19" t="e">
        <v>#N/A</v>
      </c>
      <c r="E470" s="19"/>
      <c r="F470" s="19"/>
      <c r="G470" s="19"/>
    </row>
    <row r="471" spans="1:7" x14ac:dyDescent="0.35">
      <c r="A471" s="19" t="s">
        <v>2729</v>
      </c>
      <c r="B471" s="19" t="e">
        <v>#N/A</v>
      </c>
      <c r="C471" s="19">
        <v>7</v>
      </c>
      <c r="D471" s="19" t="e">
        <v>#N/A</v>
      </c>
      <c r="E471" s="19"/>
      <c r="F471" s="19"/>
      <c r="G471" s="19"/>
    </row>
    <row r="472" spans="1:7" x14ac:dyDescent="0.35">
      <c r="A472" s="19" t="s">
        <v>2730</v>
      </c>
      <c r="B472" s="19" t="e">
        <v>#N/A</v>
      </c>
      <c r="C472" s="19">
        <v>7</v>
      </c>
      <c r="D472" s="19" t="e">
        <v>#N/A</v>
      </c>
      <c r="E472" s="19"/>
      <c r="F472" s="19"/>
      <c r="G472" s="19"/>
    </row>
    <row r="473" spans="1:7" x14ac:dyDescent="0.35">
      <c r="A473" s="19" t="s">
        <v>2731</v>
      </c>
      <c r="B473" s="19" t="e">
        <v>#N/A</v>
      </c>
      <c r="C473" s="19">
        <v>9</v>
      </c>
      <c r="D473" s="19" t="e">
        <v>#N/A</v>
      </c>
      <c r="E473" s="19"/>
      <c r="F473" s="19"/>
      <c r="G473" s="19"/>
    </row>
    <row r="474" spans="1:7" x14ac:dyDescent="0.35">
      <c r="A474" s="19" t="s">
        <v>2732</v>
      </c>
      <c r="B474" s="19" t="e">
        <v>#N/A</v>
      </c>
      <c r="C474" s="19">
        <v>5</v>
      </c>
      <c r="D474" s="19" t="e">
        <v>#N/A</v>
      </c>
      <c r="E474" s="19"/>
      <c r="F474" s="19"/>
      <c r="G474" s="19"/>
    </row>
    <row r="475" spans="1:7" x14ac:dyDescent="0.35">
      <c r="A475" s="19" t="s">
        <v>2733</v>
      </c>
      <c r="B475" s="19" t="e">
        <v>#N/A</v>
      </c>
      <c r="C475" s="19">
        <v>9</v>
      </c>
      <c r="D475" s="19" t="e">
        <v>#N/A</v>
      </c>
      <c r="E475" s="19"/>
      <c r="F475" s="19"/>
      <c r="G475" s="19"/>
    </row>
    <row r="476" spans="1:7" x14ac:dyDescent="0.35">
      <c r="A476" s="19" t="s">
        <v>2734</v>
      </c>
      <c r="B476" s="19">
        <v>6</v>
      </c>
      <c r="C476" s="19">
        <v>6</v>
      </c>
      <c r="D476" s="19">
        <v>0</v>
      </c>
      <c r="E476" s="19"/>
      <c r="F476" s="19"/>
      <c r="G476" s="19"/>
    </row>
    <row r="477" spans="1:7" x14ac:dyDescent="0.35">
      <c r="A477" s="19" t="s">
        <v>2735</v>
      </c>
      <c r="B477" s="19">
        <v>9</v>
      </c>
      <c r="C477" s="19">
        <v>9</v>
      </c>
      <c r="D477" s="19">
        <v>0</v>
      </c>
      <c r="E477" s="19"/>
      <c r="F477" s="19"/>
      <c r="G477" s="19"/>
    </row>
    <row r="478" spans="1:7" x14ac:dyDescent="0.35">
      <c r="A478" s="19" t="s">
        <v>2736</v>
      </c>
      <c r="B478" s="19">
        <v>6</v>
      </c>
      <c r="C478" s="19">
        <v>6</v>
      </c>
      <c r="D478" s="19">
        <v>0</v>
      </c>
      <c r="E478" s="19"/>
      <c r="F478" s="19"/>
      <c r="G478" s="19"/>
    </row>
    <row r="479" spans="1:7" x14ac:dyDescent="0.35">
      <c r="A479" s="19" t="s">
        <v>2737</v>
      </c>
      <c r="B479" s="19">
        <v>9</v>
      </c>
      <c r="C479" s="19">
        <v>9</v>
      </c>
      <c r="D479" s="19">
        <v>0</v>
      </c>
      <c r="E479" s="19"/>
      <c r="F479" s="19"/>
      <c r="G479" s="19"/>
    </row>
    <row r="480" spans="1:7" x14ac:dyDescent="0.35">
      <c r="A480" s="19" t="s">
        <v>2738</v>
      </c>
      <c r="B480" s="19">
        <v>11</v>
      </c>
      <c r="C480" s="19">
        <v>11</v>
      </c>
      <c r="D480" s="19">
        <v>0</v>
      </c>
      <c r="E480" s="19"/>
      <c r="F480" s="19"/>
      <c r="G480" s="19"/>
    </row>
    <row r="481" spans="1:7" x14ac:dyDescent="0.35">
      <c r="A481" s="19" t="s">
        <v>2739</v>
      </c>
      <c r="B481" s="19">
        <v>6</v>
      </c>
      <c r="C481" s="19">
        <v>6</v>
      </c>
      <c r="D481" s="19">
        <v>0</v>
      </c>
      <c r="E481" s="19"/>
      <c r="F481" s="19"/>
      <c r="G481" s="19"/>
    </row>
    <row r="482" spans="1:7" x14ac:dyDescent="0.35">
      <c r="A482" s="19" t="s">
        <v>2740</v>
      </c>
      <c r="B482" s="19">
        <v>11</v>
      </c>
      <c r="C482" s="19">
        <v>11</v>
      </c>
      <c r="D482" s="19">
        <v>0</v>
      </c>
      <c r="E482" s="19"/>
      <c r="F482" s="19"/>
      <c r="G482" s="19"/>
    </row>
    <row r="483" spans="1:7" x14ac:dyDescent="0.35">
      <c r="A483" s="19" t="s">
        <v>2741</v>
      </c>
      <c r="B483" s="19" t="e">
        <v>#N/A</v>
      </c>
      <c r="C483" s="19">
        <v>7</v>
      </c>
      <c r="D483" s="19" t="e">
        <v>#N/A</v>
      </c>
      <c r="E483" s="19"/>
      <c r="F483" s="19"/>
      <c r="G483" s="19"/>
    </row>
    <row r="484" spans="1:7" x14ac:dyDescent="0.35">
      <c r="A484" s="19" t="s">
        <v>2742</v>
      </c>
      <c r="B484" s="19" t="e">
        <v>#N/A</v>
      </c>
      <c r="C484" s="19">
        <v>7</v>
      </c>
      <c r="D484" s="19" t="e">
        <v>#N/A</v>
      </c>
      <c r="E484" s="19"/>
      <c r="F484" s="19"/>
      <c r="G484" s="19"/>
    </row>
    <row r="485" spans="1:7" x14ac:dyDescent="0.35">
      <c r="A485" s="19" t="s">
        <v>2743</v>
      </c>
      <c r="B485" s="19" t="e">
        <v>#N/A</v>
      </c>
      <c r="C485" s="19">
        <v>8</v>
      </c>
      <c r="D485" s="19" t="e">
        <v>#N/A</v>
      </c>
      <c r="E485" s="19"/>
      <c r="F485" s="19"/>
      <c r="G485" s="19"/>
    </row>
    <row r="486" spans="1:7" x14ac:dyDescent="0.35">
      <c r="A486" s="19" t="s">
        <v>2744</v>
      </c>
      <c r="B486" s="19" t="e">
        <v>#N/A</v>
      </c>
      <c r="C486" s="19">
        <v>5</v>
      </c>
      <c r="D486" s="19" t="e">
        <v>#N/A</v>
      </c>
      <c r="E486" s="19"/>
      <c r="F486" s="19"/>
      <c r="G486" s="19"/>
    </row>
    <row r="487" spans="1:7" x14ac:dyDescent="0.35">
      <c r="A487" s="19" t="s">
        <v>2745</v>
      </c>
      <c r="B487" s="19" t="e">
        <v>#N/A</v>
      </c>
      <c r="C487" s="19">
        <v>7</v>
      </c>
      <c r="D487" s="19" t="e">
        <v>#N/A</v>
      </c>
      <c r="E487" s="19"/>
      <c r="F487" s="19"/>
      <c r="G487" s="19"/>
    </row>
    <row r="488" spans="1:7" x14ac:dyDescent="0.35">
      <c r="A488" s="19" t="s">
        <v>2746</v>
      </c>
      <c r="B488" s="19" t="e">
        <v>#N/A</v>
      </c>
      <c r="C488" s="19">
        <v>7</v>
      </c>
      <c r="D488" s="19" t="e">
        <v>#N/A</v>
      </c>
      <c r="E488" s="19"/>
      <c r="F488" s="19"/>
      <c r="G488" s="19"/>
    </row>
    <row r="489" spans="1:7" x14ac:dyDescent="0.35">
      <c r="A489" s="19" t="s">
        <v>2747</v>
      </c>
      <c r="B489" s="19" t="e">
        <v>#N/A</v>
      </c>
      <c r="C489" s="19">
        <v>7</v>
      </c>
      <c r="D489" s="19" t="e">
        <v>#N/A</v>
      </c>
      <c r="E489" s="19"/>
      <c r="F489" s="19"/>
      <c r="G489" s="19"/>
    </row>
    <row r="490" spans="1:7" x14ac:dyDescent="0.35">
      <c r="A490" s="19" t="s">
        <v>2748</v>
      </c>
      <c r="B490" s="19" t="e">
        <v>#N/A</v>
      </c>
      <c r="C490" s="19">
        <v>9</v>
      </c>
      <c r="D490" s="19" t="e">
        <v>#N/A</v>
      </c>
      <c r="E490" s="19"/>
      <c r="F490" s="19"/>
      <c r="G490" s="19"/>
    </row>
    <row r="491" spans="1:7" x14ac:dyDescent="0.35">
      <c r="A491" s="19" t="s">
        <v>2749</v>
      </c>
      <c r="B491" s="19" t="e">
        <v>#N/A</v>
      </c>
      <c r="C491" s="19">
        <v>5</v>
      </c>
      <c r="D491" s="19" t="e">
        <v>#N/A</v>
      </c>
      <c r="E491" s="19"/>
      <c r="F491" s="19"/>
      <c r="G491" s="19"/>
    </row>
    <row r="492" spans="1:7" x14ac:dyDescent="0.35">
      <c r="A492" s="19" t="s">
        <v>2750</v>
      </c>
      <c r="B492" s="19" t="e">
        <v>#N/A</v>
      </c>
      <c r="C492" s="19">
        <v>9</v>
      </c>
      <c r="D492" s="19" t="e">
        <v>#N/A</v>
      </c>
      <c r="E492" s="19"/>
      <c r="F492" s="19"/>
      <c r="G492" s="19"/>
    </row>
    <row r="493" spans="1:7" x14ac:dyDescent="0.35">
      <c r="A493" s="19" t="s">
        <v>2751</v>
      </c>
      <c r="B493" s="19" t="e">
        <v>#N/A</v>
      </c>
      <c r="C493" s="19">
        <v>3</v>
      </c>
      <c r="D493" s="19" t="e">
        <v>#N/A</v>
      </c>
      <c r="E493" s="19"/>
      <c r="F493" s="19"/>
      <c r="G493" s="19"/>
    </row>
    <row r="494" spans="1:7" x14ac:dyDescent="0.35">
      <c r="A494" s="19" t="s">
        <v>2752</v>
      </c>
      <c r="B494" s="19">
        <v>3</v>
      </c>
      <c r="C494" s="19" t="e">
        <v>#N/A</v>
      </c>
      <c r="D494" s="19" t="e">
        <v>#N/A</v>
      </c>
      <c r="E494" s="19"/>
      <c r="F494" s="19"/>
      <c r="G494" s="19"/>
    </row>
    <row r="495" spans="1:7" x14ac:dyDescent="0.35">
      <c r="A495" s="19" t="s">
        <v>2753</v>
      </c>
      <c r="B495" s="19">
        <v>3</v>
      </c>
      <c r="C495" s="19">
        <v>3</v>
      </c>
      <c r="D495" s="19">
        <v>0</v>
      </c>
      <c r="E495" s="19"/>
      <c r="F495" s="19"/>
      <c r="G495" s="19"/>
    </row>
    <row r="496" spans="1:7" x14ac:dyDescent="0.35">
      <c r="A496" s="19" t="s">
        <v>2754</v>
      </c>
      <c r="B496" s="19">
        <v>2</v>
      </c>
      <c r="C496" s="19" t="e">
        <v>#N/A</v>
      </c>
      <c r="D496" s="19" t="e">
        <v>#N/A</v>
      </c>
      <c r="E496" s="19"/>
      <c r="F496" s="19"/>
      <c r="G496" s="19"/>
    </row>
    <row r="497" spans="1:7" x14ac:dyDescent="0.35">
      <c r="A497" s="19" t="s">
        <v>2755</v>
      </c>
      <c r="B497" s="19">
        <v>2</v>
      </c>
      <c r="C497" s="19" t="e">
        <v>#N/A</v>
      </c>
      <c r="D497" s="19" t="e">
        <v>#N/A</v>
      </c>
      <c r="E497" s="19"/>
      <c r="F497" s="19"/>
      <c r="G497" s="19"/>
    </row>
    <row r="498" spans="1:7" x14ac:dyDescent="0.35">
      <c r="A498" s="19" t="s">
        <v>2756</v>
      </c>
      <c r="B498" s="19">
        <v>6</v>
      </c>
      <c r="C498" s="19" t="e">
        <v>#N/A</v>
      </c>
      <c r="D498" s="19" t="e">
        <v>#N/A</v>
      </c>
      <c r="E498" s="19"/>
      <c r="F498" s="19"/>
      <c r="G498" s="19"/>
    </row>
    <row r="499" spans="1:7" x14ac:dyDescent="0.35">
      <c r="A499" s="19" t="s">
        <v>2757</v>
      </c>
      <c r="B499" s="19">
        <v>6</v>
      </c>
      <c r="C499" s="19" t="e">
        <v>#N/A</v>
      </c>
      <c r="D499" s="19" t="e">
        <v>#N/A</v>
      </c>
      <c r="E499" s="19"/>
      <c r="F499" s="19"/>
      <c r="G499" s="19"/>
    </row>
    <row r="500" spans="1:7" x14ac:dyDescent="0.35">
      <c r="A500" s="19" t="s">
        <v>2758</v>
      </c>
      <c r="B500" s="19">
        <v>1</v>
      </c>
      <c r="C500" s="19" t="e">
        <v>#N/A</v>
      </c>
      <c r="D500" s="19" t="e">
        <v>#N/A</v>
      </c>
      <c r="E500" s="19"/>
      <c r="F500" s="19"/>
      <c r="G500" s="19"/>
    </row>
    <row r="501" spans="1:7" x14ac:dyDescent="0.35">
      <c r="A501" s="19" t="s">
        <v>2759</v>
      </c>
      <c r="B501" s="19">
        <v>2</v>
      </c>
      <c r="C501" s="19" t="e">
        <v>#N/A</v>
      </c>
      <c r="D501" s="19" t="e">
        <v>#N/A</v>
      </c>
      <c r="E501" s="19"/>
      <c r="F501" s="19"/>
      <c r="G501" s="19"/>
    </row>
    <row r="502" spans="1:7" x14ac:dyDescent="0.35">
      <c r="A502" s="19" t="s">
        <v>2760</v>
      </c>
      <c r="B502" s="19">
        <v>3</v>
      </c>
      <c r="C502" s="19" t="e">
        <v>#N/A</v>
      </c>
      <c r="D502" s="19" t="e">
        <v>#N/A</v>
      </c>
      <c r="E502" s="19"/>
      <c r="F502" s="19"/>
      <c r="G502" s="19"/>
    </row>
    <row r="503" spans="1:7" x14ac:dyDescent="0.35">
      <c r="A503" s="19" t="s">
        <v>2761</v>
      </c>
      <c r="B503" s="19">
        <v>4</v>
      </c>
      <c r="C503" s="19" t="e">
        <v>#N/A</v>
      </c>
      <c r="D503" s="19" t="e">
        <v>#N/A</v>
      </c>
      <c r="E503" s="19"/>
      <c r="F503" s="19"/>
      <c r="G503" s="19"/>
    </row>
    <row r="504" spans="1:7" x14ac:dyDescent="0.35">
      <c r="A504" s="19" t="s">
        <v>2762</v>
      </c>
      <c r="B504" s="19">
        <v>5</v>
      </c>
      <c r="C504" s="19" t="e">
        <v>#N/A</v>
      </c>
      <c r="D504" s="19" t="e">
        <v>#N/A</v>
      </c>
      <c r="E504" s="19"/>
      <c r="F504" s="19"/>
      <c r="G504" s="19"/>
    </row>
    <row r="505" spans="1:7" x14ac:dyDescent="0.35">
      <c r="A505" s="19" t="s">
        <v>2763</v>
      </c>
      <c r="B505" s="19">
        <v>6</v>
      </c>
      <c r="C505" s="19" t="e">
        <v>#N/A</v>
      </c>
      <c r="D505" s="19" t="e">
        <v>#N/A</v>
      </c>
      <c r="E505" s="19"/>
      <c r="F505" s="19"/>
      <c r="G505" s="19"/>
    </row>
    <row r="506" spans="1:7" x14ac:dyDescent="0.35">
      <c r="A506" s="19" t="s">
        <v>2764</v>
      </c>
      <c r="B506" s="19">
        <v>8</v>
      </c>
      <c r="C506" s="19" t="e">
        <v>#N/A</v>
      </c>
      <c r="D506" s="19" t="e">
        <v>#N/A</v>
      </c>
      <c r="E506" s="19"/>
      <c r="F506" s="19"/>
      <c r="G506" s="19"/>
    </row>
    <row r="507" spans="1:7" x14ac:dyDescent="0.35">
      <c r="A507" s="19" t="s">
        <v>2765</v>
      </c>
      <c r="B507" s="19">
        <v>10</v>
      </c>
      <c r="C507" s="19" t="e">
        <v>#N/A</v>
      </c>
      <c r="D507" s="19" t="e">
        <v>#N/A</v>
      </c>
      <c r="E507" s="19"/>
      <c r="F507" s="19"/>
      <c r="G507" s="19"/>
    </row>
    <row r="508" spans="1:7" x14ac:dyDescent="0.35">
      <c r="A508" s="19" t="s">
        <v>2766</v>
      </c>
      <c r="B508" s="19">
        <v>1</v>
      </c>
      <c r="C508" s="19" t="e">
        <v>#N/A</v>
      </c>
      <c r="D508" s="19" t="e">
        <v>#N/A</v>
      </c>
      <c r="E508" s="19"/>
      <c r="F508" s="19"/>
      <c r="G508" s="19"/>
    </row>
    <row r="509" spans="1:7" x14ac:dyDescent="0.35">
      <c r="A509" s="19" t="s">
        <v>2767</v>
      </c>
      <c r="B509" s="19">
        <v>2</v>
      </c>
      <c r="C509" s="19" t="e">
        <v>#N/A</v>
      </c>
      <c r="D509" s="19" t="e">
        <v>#N/A</v>
      </c>
      <c r="E509" s="19"/>
      <c r="F509" s="19"/>
      <c r="G509" s="19"/>
    </row>
    <row r="510" spans="1:7" x14ac:dyDescent="0.35">
      <c r="A510" s="19" t="s">
        <v>2768</v>
      </c>
      <c r="B510" s="19">
        <v>3</v>
      </c>
      <c r="C510" s="19" t="e">
        <v>#N/A</v>
      </c>
      <c r="D510" s="19" t="e">
        <v>#N/A</v>
      </c>
      <c r="E510" s="19"/>
      <c r="F510" s="19"/>
      <c r="G510" s="19"/>
    </row>
    <row r="511" spans="1:7" x14ac:dyDescent="0.35">
      <c r="A511" s="19" t="s">
        <v>2769</v>
      </c>
      <c r="B511" s="19">
        <v>4</v>
      </c>
      <c r="C511" s="19" t="e">
        <v>#N/A</v>
      </c>
      <c r="D511" s="19" t="e">
        <v>#N/A</v>
      </c>
      <c r="E511" s="19"/>
      <c r="F511" s="19"/>
      <c r="G511" s="19"/>
    </row>
    <row r="512" spans="1:7" x14ac:dyDescent="0.35">
      <c r="A512" s="19" t="s">
        <v>2770</v>
      </c>
      <c r="B512" s="19">
        <v>5</v>
      </c>
      <c r="C512" s="19" t="e">
        <v>#N/A</v>
      </c>
      <c r="D512" s="19" t="e">
        <v>#N/A</v>
      </c>
      <c r="E512" s="19"/>
      <c r="F512" s="19"/>
      <c r="G512" s="19"/>
    </row>
    <row r="513" spans="1:7" x14ac:dyDescent="0.35">
      <c r="A513" s="19" t="s">
        <v>2771</v>
      </c>
      <c r="B513" s="19">
        <v>6</v>
      </c>
      <c r="C513" s="19" t="e">
        <v>#N/A</v>
      </c>
      <c r="D513" s="19" t="e">
        <v>#N/A</v>
      </c>
      <c r="E513" s="19"/>
      <c r="F513" s="19"/>
      <c r="G513" s="19"/>
    </row>
    <row r="514" spans="1:7" x14ac:dyDescent="0.35">
      <c r="A514" s="19" t="s">
        <v>2772</v>
      </c>
      <c r="B514" s="19">
        <v>8</v>
      </c>
      <c r="C514" s="19" t="e">
        <v>#N/A</v>
      </c>
      <c r="D514" s="19" t="e">
        <v>#N/A</v>
      </c>
      <c r="E514" s="19"/>
      <c r="F514" s="19"/>
      <c r="G514" s="19"/>
    </row>
    <row r="515" spans="1:7" x14ac:dyDescent="0.35">
      <c r="A515" s="19" t="s">
        <v>2773</v>
      </c>
      <c r="B515" s="19">
        <v>10</v>
      </c>
      <c r="C515" s="19" t="e">
        <v>#N/A</v>
      </c>
      <c r="D515" s="19" t="e">
        <v>#N/A</v>
      </c>
      <c r="E515" s="19"/>
      <c r="F515" s="19"/>
      <c r="G515" s="19"/>
    </row>
    <row r="516" spans="1:7" x14ac:dyDescent="0.35">
      <c r="A516" s="19" t="s">
        <v>2774</v>
      </c>
      <c r="B516" s="19">
        <v>1</v>
      </c>
      <c r="C516" s="19" t="e">
        <v>#N/A</v>
      </c>
      <c r="D516" s="19" t="e">
        <v>#N/A</v>
      </c>
      <c r="E516" s="19"/>
      <c r="F516" s="19"/>
      <c r="G516" s="19"/>
    </row>
    <row r="517" spans="1:7" x14ac:dyDescent="0.35">
      <c r="A517" s="19" t="s">
        <v>2775</v>
      </c>
      <c r="B517" s="19">
        <v>2</v>
      </c>
      <c r="C517" s="19" t="e">
        <v>#N/A</v>
      </c>
      <c r="D517" s="19" t="e">
        <v>#N/A</v>
      </c>
      <c r="E517" s="19"/>
      <c r="F517" s="19"/>
      <c r="G517" s="19"/>
    </row>
    <row r="518" spans="1:7" x14ac:dyDescent="0.35">
      <c r="A518" s="19" t="s">
        <v>2776</v>
      </c>
      <c r="B518" s="19">
        <v>3</v>
      </c>
      <c r="C518" s="19" t="e">
        <v>#N/A</v>
      </c>
      <c r="D518" s="19" t="e">
        <v>#N/A</v>
      </c>
      <c r="E518" s="19"/>
      <c r="F518" s="19"/>
      <c r="G518" s="19"/>
    </row>
    <row r="519" spans="1:7" x14ac:dyDescent="0.35">
      <c r="A519" s="19" t="s">
        <v>2777</v>
      </c>
      <c r="B519" s="19">
        <v>4</v>
      </c>
      <c r="C519" s="19" t="e">
        <v>#N/A</v>
      </c>
      <c r="D519" s="19" t="e">
        <v>#N/A</v>
      </c>
      <c r="E519" s="19"/>
      <c r="F519" s="19"/>
      <c r="G519" s="19"/>
    </row>
    <row r="520" spans="1:7" x14ac:dyDescent="0.35">
      <c r="A520" s="19" t="s">
        <v>2778</v>
      </c>
      <c r="B520" s="19">
        <v>5</v>
      </c>
      <c r="C520" s="19" t="e">
        <v>#N/A</v>
      </c>
      <c r="D520" s="19" t="e">
        <v>#N/A</v>
      </c>
      <c r="E520" s="19"/>
      <c r="F520" s="19"/>
      <c r="G520" s="19"/>
    </row>
    <row r="521" spans="1:7" x14ac:dyDescent="0.35">
      <c r="A521" s="19" t="s">
        <v>2779</v>
      </c>
      <c r="B521" s="19">
        <v>6</v>
      </c>
      <c r="C521" s="19" t="e">
        <v>#N/A</v>
      </c>
      <c r="D521" s="19" t="e">
        <v>#N/A</v>
      </c>
      <c r="E521" s="19"/>
      <c r="F521" s="19"/>
      <c r="G521" s="19"/>
    </row>
    <row r="522" spans="1:7" x14ac:dyDescent="0.35">
      <c r="A522" s="19" t="s">
        <v>2780</v>
      </c>
      <c r="B522" s="19">
        <v>8</v>
      </c>
      <c r="C522" s="19" t="e">
        <v>#N/A</v>
      </c>
      <c r="D522" s="19" t="e">
        <v>#N/A</v>
      </c>
      <c r="E522" s="19"/>
      <c r="F522" s="19"/>
      <c r="G522" s="19"/>
    </row>
    <row r="523" spans="1:7" x14ac:dyDescent="0.35">
      <c r="A523" s="19" t="s">
        <v>2781</v>
      </c>
      <c r="B523" s="19">
        <v>10</v>
      </c>
      <c r="C523" s="19" t="e">
        <v>#N/A</v>
      </c>
      <c r="D523" s="19" t="e">
        <v>#N/A</v>
      </c>
      <c r="E523" s="19"/>
      <c r="F523" s="19"/>
      <c r="G523" s="19"/>
    </row>
    <row r="524" spans="1:7" x14ac:dyDescent="0.35">
      <c r="A524" s="19" t="s">
        <v>2782</v>
      </c>
      <c r="B524" s="19">
        <v>1</v>
      </c>
      <c r="C524" s="19" t="e">
        <v>#N/A</v>
      </c>
      <c r="D524" s="19" t="e">
        <v>#N/A</v>
      </c>
      <c r="E524" s="19"/>
      <c r="F524" s="19"/>
      <c r="G524" s="19"/>
    </row>
    <row r="525" spans="1:7" x14ac:dyDescent="0.35">
      <c r="A525" s="19" t="s">
        <v>2783</v>
      </c>
      <c r="B525" s="19">
        <v>2</v>
      </c>
      <c r="C525" s="19" t="e">
        <v>#N/A</v>
      </c>
      <c r="D525" s="19" t="e">
        <v>#N/A</v>
      </c>
      <c r="E525" s="19"/>
      <c r="F525" s="19"/>
      <c r="G525" s="19"/>
    </row>
    <row r="526" spans="1:7" x14ac:dyDescent="0.35">
      <c r="A526" s="19" t="s">
        <v>2784</v>
      </c>
      <c r="B526" s="19">
        <v>3</v>
      </c>
      <c r="C526" s="19" t="e">
        <v>#N/A</v>
      </c>
      <c r="D526" s="19" t="e">
        <v>#N/A</v>
      </c>
      <c r="E526" s="19"/>
      <c r="F526" s="19"/>
      <c r="G526" s="19"/>
    </row>
    <row r="527" spans="1:7" x14ac:dyDescent="0.35">
      <c r="A527" s="19" t="s">
        <v>2785</v>
      </c>
      <c r="B527" s="19">
        <v>4</v>
      </c>
      <c r="C527" s="19" t="e">
        <v>#N/A</v>
      </c>
      <c r="D527" s="19" t="e">
        <v>#N/A</v>
      </c>
      <c r="E527" s="19"/>
      <c r="F527" s="19"/>
      <c r="G527" s="19"/>
    </row>
    <row r="528" spans="1:7" x14ac:dyDescent="0.35">
      <c r="A528" s="19" t="s">
        <v>2786</v>
      </c>
      <c r="B528" s="19">
        <v>5</v>
      </c>
      <c r="C528" s="19" t="e">
        <v>#N/A</v>
      </c>
      <c r="D528" s="19" t="e">
        <v>#N/A</v>
      </c>
      <c r="E528" s="19"/>
      <c r="F528" s="19"/>
      <c r="G528" s="19"/>
    </row>
    <row r="529" spans="1:7" x14ac:dyDescent="0.35">
      <c r="A529" s="19" t="s">
        <v>2787</v>
      </c>
      <c r="B529" s="19">
        <v>6</v>
      </c>
      <c r="C529" s="19" t="e">
        <v>#N/A</v>
      </c>
      <c r="D529" s="19" t="e">
        <v>#N/A</v>
      </c>
      <c r="E529" s="19"/>
      <c r="F529" s="19"/>
      <c r="G529" s="19"/>
    </row>
    <row r="530" spans="1:7" x14ac:dyDescent="0.35">
      <c r="A530" s="19" t="s">
        <v>2788</v>
      </c>
      <c r="B530" s="19">
        <v>8</v>
      </c>
      <c r="C530" s="19" t="e">
        <v>#N/A</v>
      </c>
      <c r="D530" s="19" t="e">
        <v>#N/A</v>
      </c>
      <c r="E530" s="19"/>
      <c r="F530" s="19"/>
      <c r="G530" s="19"/>
    </row>
    <row r="531" spans="1:7" x14ac:dyDescent="0.35">
      <c r="A531" s="19" t="s">
        <v>2789</v>
      </c>
      <c r="B531" s="19">
        <v>10</v>
      </c>
      <c r="C531" s="19" t="e">
        <v>#N/A</v>
      </c>
      <c r="D531" s="19" t="e">
        <v>#N/A</v>
      </c>
      <c r="E531" s="19"/>
      <c r="F531" s="19"/>
      <c r="G531" s="19"/>
    </row>
    <row r="532" spans="1:7" x14ac:dyDescent="0.35">
      <c r="A532" s="19" t="s">
        <v>2790</v>
      </c>
      <c r="B532" s="19" t="e">
        <v>#N/A</v>
      </c>
      <c r="C532" s="19">
        <v>1</v>
      </c>
      <c r="D532" s="19" t="e">
        <v>#N/A</v>
      </c>
      <c r="E532" s="19"/>
      <c r="F532" s="19"/>
      <c r="G532" s="19"/>
    </row>
    <row r="533" spans="1:7" x14ac:dyDescent="0.35">
      <c r="A533" s="19" t="s">
        <v>2791</v>
      </c>
      <c r="B533" s="19" t="e">
        <v>#N/A</v>
      </c>
      <c r="C533" s="19">
        <v>2</v>
      </c>
      <c r="D533" s="19" t="e">
        <v>#N/A</v>
      </c>
      <c r="E533" s="19"/>
      <c r="F533" s="19"/>
      <c r="G533" s="19"/>
    </row>
    <row r="534" spans="1:7" x14ac:dyDescent="0.35">
      <c r="A534" s="19" t="s">
        <v>2792</v>
      </c>
      <c r="B534" s="19" t="e">
        <v>#N/A</v>
      </c>
      <c r="C534" s="19">
        <v>3</v>
      </c>
      <c r="D534" s="19" t="e">
        <v>#N/A</v>
      </c>
      <c r="E534" s="19"/>
      <c r="F534" s="19"/>
      <c r="G534" s="19"/>
    </row>
    <row r="535" spans="1:7" x14ac:dyDescent="0.35">
      <c r="A535" s="19" t="s">
        <v>2793</v>
      </c>
      <c r="B535" s="19" t="e">
        <v>#N/A</v>
      </c>
      <c r="C535" s="19">
        <v>4</v>
      </c>
      <c r="D535" s="19" t="e">
        <v>#N/A</v>
      </c>
      <c r="E535" s="19"/>
      <c r="F535" s="19"/>
      <c r="G535" s="19"/>
    </row>
    <row r="536" spans="1:7" x14ac:dyDescent="0.35">
      <c r="A536" s="19" t="s">
        <v>2794</v>
      </c>
      <c r="B536" s="19" t="e">
        <v>#N/A</v>
      </c>
      <c r="C536" s="19">
        <v>8</v>
      </c>
      <c r="D536" s="19" t="e">
        <v>#N/A</v>
      </c>
      <c r="E536" s="19"/>
      <c r="F536" s="19"/>
      <c r="G536" s="19"/>
    </row>
    <row r="537" spans="1:7" x14ac:dyDescent="0.35">
      <c r="A537" s="19" t="s">
        <v>2795</v>
      </c>
      <c r="B537" s="19" t="e">
        <v>#N/A</v>
      </c>
      <c r="C537" s="19">
        <v>16</v>
      </c>
      <c r="D537" s="19" t="e">
        <v>#N/A</v>
      </c>
      <c r="E537" s="19"/>
      <c r="F537" s="19"/>
      <c r="G537" s="19"/>
    </row>
    <row r="538" spans="1:7" x14ac:dyDescent="0.35">
      <c r="A538" s="19" t="s">
        <v>2796</v>
      </c>
      <c r="B538" s="19" t="e">
        <v>#N/A</v>
      </c>
      <c r="C538" s="19">
        <v>32</v>
      </c>
      <c r="D538" s="19" t="e">
        <v>#N/A</v>
      </c>
      <c r="E538" s="19"/>
      <c r="F538" s="19"/>
      <c r="G538" s="19"/>
    </row>
    <row r="539" spans="1:7" x14ac:dyDescent="0.35">
      <c r="A539" s="19" t="s">
        <v>2797</v>
      </c>
      <c r="B539" s="19" t="e">
        <v>#N/A</v>
      </c>
      <c r="C539" s="19">
        <v>64</v>
      </c>
      <c r="D539" s="19" t="e">
        <v>#N/A</v>
      </c>
      <c r="E539" s="19"/>
      <c r="F539" s="19"/>
      <c r="G539" s="19"/>
    </row>
    <row r="540" spans="1:7" x14ac:dyDescent="0.35">
      <c r="A540" s="19" t="s">
        <v>2798</v>
      </c>
      <c r="B540" s="19" t="e">
        <v>#N/A</v>
      </c>
      <c r="C540" s="19">
        <v>1</v>
      </c>
      <c r="D540" s="19" t="e">
        <v>#N/A</v>
      </c>
      <c r="E540" s="19"/>
      <c r="F540" s="19"/>
      <c r="G540" s="19"/>
    </row>
    <row r="541" spans="1:7" x14ac:dyDescent="0.35">
      <c r="A541" s="19" t="s">
        <v>2799</v>
      </c>
      <c r="B541" s="19" t="e">
        <v>#N/A</v>
      </c>
      <c r="C541" s="19">
        <v>2</v>
      </c>
      <c r="D541" s="19" t="e">
        <v>#N/A</v>
      </c>
      <c r="E541" s="19"/>
      <c r="F541" s="19"/>
      <c r="G541" s="19"/>
    </row>
    <row r="542" spans="1:7" x14ac:dyDescent="0.35">
      <c r="A542" s="19" t="s">
        <v>2800</v>
      </c>
      <c r="B542" s="19" t="e">
        <v>#N/A</v>
      </c>
      <c r="C542" s="19">
        <v>3</v>
      </c>
      <c r="D542" s="19" t="e">
        <v>#N/A</v>
      </c>
      <c r="E542" s="19"/>
      <c r="F542" s="19"/>
      <c r="G542" s="19"/>
    </row>
    <row r="543" spans="1:7" x14ac:dyDescent="0.35">
      <c r="A543" s="19" t="s">
        <v>2801</v>
      </c>
      <c r="B543" s="19" t="e">
        <v>#N/A</v>
      </c>
      <c r="C543" s="19">
        <v>4</v>
      </c>
      <c r="D543" s="19" t="e">
        <v>#N/A</v>
      </c>
      <c r="E543" s="19"/>
      <c r="F543" s="19"/>
      <c r="G543" s="19"/>
    </row>
    <row r="544" spans="1:7" x14ac:dyDescent="0.35">
      <c r="A544" s="19" t="s">
        <v>2802</v>
      </c>
      <c r="B544" s="19" t="e">
        <v>#N/A</v>
      </c>
      <c r="C544" s="19">
        <v>8</v>
      </c>
      <c r="D544" s="19" t="e">
        <v>#N/A</v>
      </c>
      <c r="E544" s="19"/>
      <c r="F544" s="19"/>
      <c r="G544" s="19"/>
    </row>
    <row r="545" spans="1:7" x14ac:dyDescent="0.35">
      <c r="A545" s="19" t="s">
        <v>2803</v>
      </c>
      <c r="B545" s="19" t="e">
        <v>#N/A</v>
      </c>
      <c r="C545" s="19">
        <v>16</v>
      </c>
      <c r="D545" s="19" t="e">
        <v>#N/A</v>
      </c>
      <c r="E545" s="19"/>
      <c r="F545" s="19"/>
      <c r="G545" s="19"/>
    </row>
    <row r="546" spans="1:7" x14ac:dyDescent="0.35">
      <c r="A546" s="19" t="s">
        <v>2804</v>
      </c>
      <c r="B546" s="19" t="e">
        <v>#N/A</v>
      </c>
      <c r="C546" s="19">
        <v>32</v>
      </c>
      <c r="D546" s="19" t="e">
        <v>#N/A</v>
      </c>
      <c r="E546" s="19"/>
      <c r="F546" s="19"/>
      <c r="G546" s="19"/>
    </row>
    <row r="547" spans="1:7" x14ac:dyDescent="0.35">
      <c r="A547" s="19" t="s">
        <v>2805</v>
      </c>
      <c r="B547" s="19" t="e">
        <v>#N/A</v>
      </c>
      <c r="C547" s="19">
        <v>64</v>
      </c>
      <c r="D547" s="19" t="e">
        <v>#N/A</v>
      </c>
      <c r="E547" s="19"/>
      <c r="F547" s="19"/>
      <c r="G547" s="19"/>
    </row>
    <row r="548" spans="1:7" x14ac:dyDescent="0.35">
      <c r="A548" s="19" t="s">
        <v>2806</v>
      </c>
      <c r="B548" s="19" t="e">
        <v>#N/A</v>
      </c>
      <c r="C548" s="19">
        <v>1</v>
      </c>
      <c r="D548" s="19" t="e">
        <v>#N/A</v>
      </c>
      <c r="E548" s="19"/>
      <c r="F548" s="19"/>
      <c r="G548" s="19"/>
    </row>
    <row r="549" spans="1:7" x14ac:dyDescent="0.35">
      <c r="A549" s="19" t="s">
        <v>2807</v>
      </c>
      <c r="B549" s="19" t="e">
        <v>#N/A</v>
      </c>
      <c r="C549" s="19">
        <v>2</v>
      </c>
      <c r="D549" s="19" t="e">
        <v>#N/A</v>
      </c>
      <c r="E549" s="19"/>
      <c r="F549" s="19"/>
      <c r="G549" s="19"/>
    </row>
    <row r="550" spans="1:7" x14ac:dyDescent="0.35">
      <c r="A550" s="19" t="s">
        <v>2808</v>
      </c>
      <c r="B550" s="19" t="e">
        <v>#N/A</v>
      </c>
      <c r="C550" s="19">
        <v>3</v>
      </c>
      <c r="D550" s="19" t="e">
        <v>#N/A</v>
      </c>
      <c r="E550" s="19"/>
      <c r="F550" s="19"/>
      <c r="G550" s="19"/>
    </row>
    <row r="551" spans="1:7" x14ac:dyDescent="0.35">
      <c r="A551" s="19" t="s">
        <v>2809</v>
      </c>
      <c r="B551" s="19" t="e">
        <v>#N/A</v>
      </c>
      <c r="C551" s="19">
        <v>4</v>
      </c>
      <c r="D551" s="19" t="e">
        <v>#N/A</v>
      </c>
      <c r="E551" s="19"/>
      <c r="F551" s="19"/>
      <c r="G551" s="19"/>
    </row>
    <row r="552" spans="1:7" x14ac:dyDescent="0.35">
      <c r="A552" s="19" t="s">
        <v>2810</v>
      </c>
      <c r="B552" s="19" t="e">
        <v>#N/A</v>
      </c>
      <c r="C552" s="19">
        <v>8</v>
      </c>
      <c r="D552" s="19" t="e">
        <v>#N/A</v>
      </c>
      <c r="E552" s="19"/>
      <c r="F552" s="19"/>
      <c r="G552" s="19"/>
    </row>
    <row r="553" spans="1:7" x14ac:dyDescent="0.35">
      <c r="A553" s="19" t="s">
        <v>2811</v>
      </c>
      <c r="B553" s="19" t="e">
        <v>#N/A</v>
      </c>
      <c r="C553" s="19">
        <v>16</v>
      </c>
      <c r="D553" s="19" t="e">
        <v>#N/A</v>
      </c>
      <c r="E553" s="19"/>
      <c r="F553" s="19"/>
      <c r="G553" s="19"/>
    </row>
    <row r="554" spans="1:7" x14ac:dyDescent="0.35">
      <c r="A554" s="19" t="s">
        <v>2812</v>
      </c>
      <c r="B554" s="19" t="e">
        <v>#N/A</v>
      </c>
      <c r="C554" s="19">
        <v>32</v>
      </c>
      <c r="D554" s="19" t="e">
        <v>#N/A</v>
      </c>
      <c r="E554" s="19"/>
      <c r="F554" s="19"/>
      <c r="G554" s="19"/>
    </row>
    <row r="555" spans="1:7" x14ac:dyDescent="0.35">
      <c r="A555" s="19" t="s">
        <v>2813</v>
      </c>
      <c r="B555" s="19" t="e">
        <v>#N/A</v>
      </c>
      <c r="C555" s="19">
        <v>64</v>
      </c>
      <c r="D555" s="19" t="e">
        <v>#N/A</v>
      </c>
      <c r="E555" s="19"/>
      <c r="F555" s="19"/>
      <c r="G555" s="19"/>
    </row>
    <row r="556" spans="1:7" x14ac:dyDescent="0.35">
      <c r="A556" s="19" t="s">
        <v>2814</v>
      </c>
      <c r="B556" s="19" t="e">
        <v>#N/A</v>
      </c>
      <c r="C556" s="19">
        <v>1</v>
      </c>
      <c r="D556" s="19" t="e">
        <v>#N/A</v>
      </c>
      <c r="E556" s="19"/>
      <c r="F556" s="19"/>
      <c r="G556" s="19"/>
    </row>
    <row r="557" spans="1:7" x14ac:dyDescent="0.35">
      <c r="A557" s="19" t="s">
        <v>2815</v>
      </c>
      <c r="B557" s="19" t="e">
        <v>#N/A</v>
      </c>
      <c r="C557" s="19">
        <v>2</v>
      </c>
      <c r="D557" s="19" t="e">
        <v>#N/A</v>
      </c>
      <c r="E557" s="19"/>
      <c r="F557" s="19"/>
      <c r="G557" s="19"/>
    </row>
    <row r="558" spans="1:7" x14ac:dyDescent="0.35">
      <c r="A558" s="19" t="s">
        <v>2816</v>
      </c>
      <c r="B558" s="19" t="e">
        <v>#N/A</v>
      </c>
      <c r="C558" s="19">
        <v>3</v>
      </c>
      <c r="D558" s="19" t="e">
        <v>#N/A</v>
      </c>
      <c r="E558" s="19"/>
      <c r="F558" s="19"/>
      <c r="G558" s="19"/>
    </row>
    <row r="559" spans="1:7" x14ac:dyDescent="0.35">
      <c r="A559" s="19" t="s">
        <v>2817</v>
      </c>
      <c r="B559" s="19" t="e">
        <v>#N/A</v>
      </c>
      <c r="C559" s="19">
        <v>4</v>
      </c>
      <c r="D559" s="19" t="e">
        <v>#N/A</v>
      </c>
      <c r="E559" s="19"/>
      <c r="F559" s="19"/>
      <c r="G559" s="19"/>
    </row>
    <row r="560" spans="1:7" x14ac:dyDescent="0.35">
      <c r="A560" s="19" t="s">
        <v>2818</v>
      </c>
      <c r="B560" s="19" t="e">
        <v>#N/A</v>
      </c>
      <c r="C560" s="19">
        <v>8</v>
      </c>
      <c r="D560" s="19" t="e">
        <v>#N/A</v>
      </c>
      <c r="E560" s="19"/>
      <c r="F560" s="19"/>
      <c r="G560" s="19"/>
    </row>
    <row r="561" spans="1:7" x14ac:dyDescent="0.35">
      <c r="A561" s="19" t="s">
        <v>2819</v>
      </c>
      <c r="B561" s="19" t="e">
        <v>#N/A</v>
      </c>
      <c r="C561" s="19">
        <v>16</v>
      </c>
      <c r="D561" s="19" t="e">
        <v>#N/A</v>
      </c>
      <c r="E561" s="19"/>
      <c r="F561" s="19"/>
      <c r="G561" s="19"/>
    </row>
    <row r="562" spans="1:7" x14ac:dyDescent="0.35">
      <c r="A562" s="19" t="s">
        <v>2820</v>
      </c>
      <c r="B562" s="19" t="e">
        <v>#N/A</v>
      </c>
      <c r="C562" s="19">
        <v>32</v>
      </c>
      <c r="D562" s="19" t="e">
        <v>#N/A</v>
      </c>
      <c r="E562" s="19"/>
      <c r="F562" s="19"/>
      <c r="G562" s="19"/>
    </row>
    <row r="563" spans="1:7" x14ac:dyDescent="0.35">
      <c r="A563" s="19" t="s">
        <v>2821</v>
      </c>
      <c r="B563" s="19" t="e">
        <v>#N/A</v>
      </c>
      <c r="C563" s="19">
        <v>64</v>
      </c>
      <c r="D563" s="19" t="e">
        <v>#N/A</v>
      </c>
      <c r="E563" s="19"/>
      <c r="F563" s="19"/>
      <c r="G563" s="19"/>
    </row>
    <row r="564" spans="1:7" x14ac:dyDescent="0.35">
      <c r="A564" s="19" t="s">
        <v>2822</v>
      </c>
      <c r="B564" s="19" t="e">
        <v>#N/A</v>
      </c>
      <c r="C564" s="19">
        <v>1</v>
      </c>
      <c r="D564" s="19" t="e">
        <v>#N/A</v>
      </c>
      <c r="E564" s="19"/>
      <c r="F564" s="19"/>
      <c r="G564" s="19"/>
    </row>
    <row r="565" spans="1:7" x14ac:dyDescent="0.35">
      <c r="A565" s="19" t="s">
        <v>2823</v>
      </c>
      <c r="B565" s="19" t="e">
        <v>#N/A</v>
      </c>
      <c r="C565" s="19">
        <v>1</v>
      </c>
      <c r="D565" s="19" t="e">
        <v>#N/A</v>
      </c>
      <c r="E565" s="19"/>
      <c r="F565" s="19"/>
      <c r="G565" s="19"/>
    </row>
    <row r="566" spans="1:7" x14ac:dyDescent="0.35">
      <c r="A566" s="19" t="s">
        <v>2824</v>
      </c>
      <c r="B566" s="19" t="e">
        <v>#N/A</v>
      </c>
      <c r="C566" s="19">
        <v>1</v>
      </c>
      <c r="D566" s="19" t="e">
        <v>#N/A</v>
      </c>
      <c r="E566" s="19"/>
      <c r="F566" s="19"/>
      <c r="G566" s="19"/>
    </row>
    <row r="567" spans="1:7" x14ac:dyDescent="0.35">
      <c r="A567" s="19" t="s">
        <v>2825</v>
      </c>
      <c r="B567" s="19" t="e">
        <v>#N/A</v>
      </c>
      <c r="C567" s="19">
        <v>1</v>
      </c>
      <c r="D567" s="19" t="e">
        <v>#N/A</v>
      </c>
      <c r="E567" s="19"/>
      <c r="F567" s="19"/>
      <c r="G567" s="19"/>
    </row>
    <row r="568" spans="1:7" x14ac:dyDescent="0.35">
      <c r="A568" s="19" t="s">
        <v>2826</v>
      </c>
      <c r="B568" s="19" t="e">
        <v>#N/A</v>
      </c>
      <c r="C568" s="19">
        <v>1</v>
      </c>
      <c r="D568" s="19" t="e">
        <v>#N/A</v>
      </c>
      <c r="E568" s="19"/>
      <c r="F568" s="19"/>
      <c r="G568" s="19"/>
    </row>
    <row r="569" spans="1:7" x14ac:dyDescent="0.35">
      <c r="A569" s="19" t="s">
        <v>2827</v>
      </c>
      <c r="B569" s="19" t="e">
        <v>#N/A</v>
      </c>
      <c r="C569" s="19">
        <v>1</v>
      </c>
      <c r="D569" s="19" t="e">
        <v>#N/A</v>
      </c>
      <c r="E569" s="19"/>
      <c r="F569" s="19"/>
      <c r="G569" s="19"/>
    </row>
    <row r="570" spans="1:7" x14ac:dyDescent="0.35">
      <c r="A570" s="19" t="s">
        <v>2828</v>
      </c>
      <c r="B570" s="19" t="e">
        <v>#N/A</v>
      </c>
      <c r="C570" s="19">
        <v>1</v>
      </c>
      <c r="D570" s="19" t="e">
        <v>#N/A</v>
      </c>
      <c r="E570" s="19"/>
      <c r="F570" s="19"/>
      <c r="G570" s="19"/>
    </row>
    <row r="571" spans="1:7" x14ac:dyDescent="0.35">
      <c r="A571" s="19" t="s">
        <v>2829</v>
      </c>
      <c r="B571" s="19" t="e">
        <v>#N/A</v>
      </c>
      <c r="C571" s="19">
        <v>1</v>
      </c>
      <c r="D571" s="19" t="e">
        <v>#N/A</v>
      </c>
      <c r="E571" s="19"/>
      <c r="F571" s="19"/>
      <c r="G571" s="19"/>
    </row>
    <row r="572" spans="1:7" x14ac:dyDescent="0.35">
      <c r="A572" s="19" t="s">
        <v>2830</v>
      </c>
      <c r="B572" s="19">
        <v>7</v>
      </c>
      <c r="C572" s="19">
        <v>7</v>
      </c>
      <c r="D572" s="19">
        <v>0</v>
      </c>
      <c r="E572" s="19"/>
      <c r="F572" s="19"/>
      <c r="G572" s="19"/>
    </row>
    <row r="573" spans="1:7" x14ac:dyDescent="0.35">
      <c r="A573" s="19" t="s">
        <v>2831</v>
      </c>
      <c r="B573" s="19">
        <v>7</v>
      </c>
      <c r="C573" s="19">
        <v>7</v>
      </c>
      <c r="D573" s="19">
        <v>0</v>
      </c>
      <c r="E573" s="19"/>
      <c r="F573" s="19"/>
      <c r="G573" s="19"/>
    </row>
    <row r="574" spans="1:7" x14ac:dyDescent="0.35">
      <c r="A574" s="19" t="s">
        <v>2832</v>
      </c>
      <c r="B574" s="19">
        <v>7</v>
      </c>
      <c r="C574" s="19">
        <v>7</v>
      </c>
      <c r="D574" s="19">
        <v>0</v>
      </c>
      <c r="E574" s="19"/>
      <c r="F574" s="19"/>
      <c r="G574" s="19"/>
    </row>
    <row r="575" spans="1:7" x14ac:dyDescent="0.35">
      <c r="A575" s="19" t="s">
        <v>2833</v>
      </c>
      <c r="B575" s="19">
        <v>7</v>
      </c>
      <c r="C575" s="19">
        <v>7</v>
      </c>
      <c r="D575" s="19">
        <v>0</v>
      </c>
      <c r="E575" s="19"/>
      <c r="F575" s="19"/>
      <c r="G575" s="19"/>
    </row>
    <row r="576" spans="1:7" x14ac:dyDescent="0.35">
      <c r="A576" s="19" t="s">
        <v>2834</v>
      </c>
      <c r="B576" s="19">
        <v>7</v>
      </c>
      <c r="C576" s="19" t="e">
        <v>#N/A</v>
      </c>
      <c r="D576" s="19" t="e">
        <v>#N/A</v>
      </c>
      <c r="E576" s="19"/>
      <c r="F576" s="19"/>
      <c r="G576" s="19"/>
    </row>
  </sheetData>
  <autoFilter ref="A1:G1" xr:uid="{873466BE-DC38-47FA-81FC-0010C1B2787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E6DDA-06B6-49B8-B687-8F5C89E9A663}">
  <sheetPr>
    <tabColor rgb="FF0070C0"/>
  </sheetPr>
  <dimension ref="A1:C208"/>
  <sheetViews>
    <sheetView topLeftCell="A189" workbookViewId="0">
      <selection activeCell="C2" sqref="C2"/>
    </sheetView>
  </sheetViews>
  <sheetFormatPr defaultRowHeight="14.5" x14ac:dyDescent="0.35"/>
  <cols>
    <col min="1" max="1" width="24.26953125" customWidth="1"/>
    <col min="2" max="2" width="17.90625" customWidth="1"/>
    <col min="3" max="3" width="20.81640625" style="2" customWidth="1"/>
    <col min="4" max="4" width="20.81640625" customWidth="1"/>
  </cols>
  <sheetData>
    <row r="1" spans="1:3" x14ac:dyDescent="0.35">
      <c r="A1" t="s">
        <v>2836</v>
      </c>
      <c r="B1" t="s">
        <v>2837</v>
      </c>
      <c r="C1" s="2" t="s">
        <v>2838</v>
      </c>
    </row>
    <row r="2" spans="1:3" x14ac:dyDescent="0.35">
      <c r="A2" t="s">
        <v>2256</v>
      </c>
      <c r="B2" t="s">
        <v>1</v>
      </c>
      <c r="C2" s="2" t="str">
        <f>A2</f>
        <v>k0mand002at11b1x5</v>
      </c>
    </row>
    <row r="3" spans="1:3" x14ac:dyDescent="0.35">
      <c r="A3" t="s">
        <v>2257</v>
      </c>
      <c r="B3" t="s">
        <v>2</v>
      </c>
      <c r="C3" s="2" t="str">
        <f t="shared" ref="C3:C66" si="0">A3</f>
        <v>k0mand002at11b2x5</v>
      </c>
    </row>
    <row r="4" spans="1:3" x14ac:dyDescent="0.35">
      <c r="A4" t="s">
        <v>2258</v>
      </c>
      <c r="B4" t="s">
        <v>3</v>
      </c>
      <c r="C4" s="2" t="str">
        <f t="shared" si="0"/>
        <v>k0mand002at11b4x5</v>
      </c>
    </row>
    <row r="5" spans="1:3" x14ac:dyDescent="0.35">
      <c r="A5" t="s">
        <v>2261</v>
      </c>
      <c r="B5" t="s">
        <v>5</v>
      </c>
      <c r="C5" s="2" t="str">
        <f t="shared" si="0"/>
        <v>k0maob012at11b1x5</v>
      </c>
    </row>
    <row r="6" spans="1:3" x14ac:dyDescent="0.35">
      <c r="A6" t="s">
        <v>2262</v>
      </c>
      <c r="B6" t="s">
        <v>6</v>
      </c>
      <c r="C6" s="2" t="str">
        <f t="shared" si="0"/>
        <v>k0maob012at11b2x5</v>
      </c>
    </row>
    <row r="7" spans="1:3" x14ac:dyDescent="0.35">
      <c r="A7" t="s">
        <v>2263</v>
      </c>
      <c r="B7" t="s">
        <v>7</v>
      </c>
      <c r="C7" s="2" t="str">
        <f t="shared" si="0"/>
        <v>k0maob012at11b4x5</v>
      </c>
    </row>
    <row r="8" spans="1:3" x14ac:dyDescent="0.35">
      <c r="A8" t="s">
        <v>2267</v>
      </c>
      <c r="B8" t="s">
        <v>9</v>
      </c>
      <c r="C8" s="2" t="str">
        <f t="shared" si="0"/>
        <v>k0maoi012at11b1x5</v>
      </c>
    </row>
    <row r="9" spans="1:3" x14ac:dyDescent="0.35">
      <c r="A9" t="s">
        <v>2268</v>
      </c>
      <c r="B9" t="s">
        <v>10</v>
      </c>
      <c r="C9" s="2" t="str">
        <f t="shared" si="0"/>
        <v>k0maoi012at11b2x5</v>
      </c>
    </row>
    <row r="10" spans="1:3" x14ac:dyDescent="0.35">
      <c r="A10" t="s">
        <v>2269</v>
      </c>
      <c r="B10" t="s">
        <v>11</v>
      </c>
      <c r="C10" s="2" t="str">
        <f t="shared" si="0"/>
        <v>k0maoi012at11b4x5</v>
      </c>
    </row>
    <row r="11" spans="1:3" x14ac:dyDescent="0.35">
      <c r="A11" t="s">
        <v>2276</v>
      </c>
      <c r="B11" t="s">
        <v>12</v>
      </c>
      <c r="C11" s="2" t="str">
        <f t="shared" si="0"/>
        <v>k0maoi012at12b4x5</v>
      </c>
    </row>
    <row r="12" spans="1:3" x14ac:dyDescent="0.35">
      <c r="A12" t="s">
        <v>2279</v>
      </c>
      <c r="B12" t="s">
        <v>13</v>
      </c>
      <c r="C12" s="2" t="str">
        <f t="shared" si="0"/>
        <v>k0maoi012at12b6x5</v>
      </c>
    </row>
    <row r="13" spans="1:3" x14ac:dyDescent="0.35">
      <c r="A13" t="s">
        <v>2282</v>
      </c>
      <c r="B13" t="s">
        <v>15</v>
      </c>
      <c r="C13" s="2" t="str">
        <f t="shared" si="0"/>
        <v>k0maoi022at11b1x5</v>
      </c>
    </row>
    <row r="14" spans="1:3" x14ac:dyDescent="0.35">
      <c r="A14" t="s">
        <v>2283</v>
      </c>
      <c r="B14" t="s">
        <v>16</v>
      </c>
      <c r="C14" s="2" t="str">
        <f t="shared" si="0"/>
        <v>k0maoi022at11b2x5</v>
      </c>
    </row>
    <row r="15" spans="1:3" x14ac:dyDescent="0.35">
      <c r="A15" t="s">
        <v>2284</v>
      </c>
      <c r="B15" t="s">
        <v>17</v>
      </c>
      <c r="C15" s="2" t="str">
        <f t="shared" si="0"/>
        <v>k0maoi022at11b4x5</v>
      </c>
    </row>
    <row r="16" spans="1:3" x14ac:dyDescent="0.35">
      <c r="A16" t="s">
        <v>2292</v>
      </c>
      <c r="B16" t="s">
        <v>18</v>
      </c>
      <c r="C16" s="2" t="str">
        <f t="shared" si="0"/>
        <v>k0maoi022at12b4x5</v>
      </c>
    </row>
    <row r="17" spans="1:3" x14ac:dyDescent="0.35">
      <c r="A17" t="s">
        <v>2295</v>
      </c>
      <c r="B17" t="s">
        <v>19</v>
      </c>
      <c r="C17" s="2" t="str">
        <f t="shared" si="0"/>
        <v>k0maoi022at12b6x5</v>
      </c>
    </row>
    <row r="18" spans="1:3" x14ac:dyDescent="0.35">
      <c r="A18" t="s">
        <v>2298</v>
      </c>
      <c r="B18" t="s">
        <v>22</v>
      </c>
      <c r="C18" s="2" t="str">
        <f t="shared" si="0"/>
        <v>k0mbfm201at11b1x5</v>
      </c>
    </row>
    <row r="19" spans="1:3" x14ac:dyDescent="0.35">
      <c r="A19" t="s">
        <v>2299</v>
      </c>
      <c r="B19" t="s">
        <v>23</v>
      </c>
      <c r="C19" s="2" t="str">
        <f t="shared" si="0"/>
        <v>k0mbfm201at11b2x5</v>
      </c>
    </row>
    <row r="20" spans="1:3" x14ac:dyDescent="0.35">
      <c r="A20" t="s">
        <v>2308</v>
      </c>
      <c r="B20" t="s">
        <v>26</v>
      </c>
      <c r="C20" s="2" t="str">
        <f t="shared" si="0"/>
        <v>k0mbfn000at11b1x5</v>
      </c>
    </row>
    <row r="21" spans="1:3" x14ac:dyDescent="0.35">
      <c r="A21" t="s">
        <v>2309</v>
      </c>
      <c r="B21" t="s">
        <v>27</v>
      </c>
      <c r="C21" s="2" t="str">
        <f t="shared" si="0"/>
        <v>k0mbfn000at11b2x5</v>
      </c>
    </row>
    <row r="22" spans="1:3" x14ac:dyDescent="0.35">
      <c r="A22" t="s">
        <v>2310</v>
      </c>
      <c r="B22" t="s">
        <v>28</v>
      </c>
      <c r="C22" s="2" t="str">
        <f t="shared" si="0"/>
        <v>k0mbfn000at11b3x5</v>
      </c>
    </row>
    <row r="23" spans="1:3" x14ac:dyDescent="0.35">
      <c r="A23" t="s">
        <v>2311</v>
      </c>
      <c r="B23" t="s">
        <v>29</v>
      </c>
      <c r="C23" s="2" t="str">
        <f t="shared" si="0"/>
        <v>k0mbfn000at11b4x5</v>
      </c>
    </row>
    <row r="24" spans="1:3" x14ac:dyDescent="0.35">
      <c r="A24" t="s">
        <v>2313</v>
      </c>
      <c r="B24" t="s">
        <v>30</v>
      </c>
      <c r="C24" s="2" t="str">
        <f t="shared" si="0"/>
        <v>k0mbfn000at11b6x5</v>
      </c>
    </row>
    <row r="25" spans="1:3" x14ac:dyDescent="0.35">
      <c r="A25" t="s">
        <v>2314</v>
      </c>
      <c r="B25" t="s">
        <v>31</v>
      </c>
      <c r="C25" s="2" t="str">
        <f t="shared" si="0"/>
        <v>k0mbfn000at11b8x5</v>
      </c>
    </row>
    <row r="26" spans="1:3" x14ac:dyDescent="0.35">
      <c r="A26" t="s">
        <v>2321</v>
      </c>
      <c r="B26" t="s">
        <v>32</v>
      </c>
      <c r="C26" s="2" t="str">
        <f t="shared" si="0"/>
        <v>k0mbfn000at12b4x5</v>
      </c>
    </row>
    <row r="27" spans="1:3" x14ac:dyDescent="0.35">
      <c r="A27" t="s">
        <v>2325</v>
      </c>
      <c r="B27" t="s">
        <v>33</v>
      </c>
      <c r="C27" s="2" t="str">
        <f t="shared" si="0"/>
        <v>k0mbfn000at12b6x5</v>
      </c>
    </row>
    <row r="28" spans="1:3" x14ac:dyDescent="0.35">
      <c r="A28" t="s">
        <v>2328</v>
      </c>
      <c r="B28" t="s">
        <v>34</v>
      </c>
      <c r="C28" s="2" t="str">
        <f t="shared" si="0"/>
        <v>k0mbfn000at12b8x5</v>
      </c>
    </row>
    <row r="29" spans="1:3" x14ac:dyDescent="0.35">
      <c r="A29" t="s">
        <v>2331</v>
      </c>
      <c r="B29" t="s">
        <v>35</v>
      </c>
      <c r="C29" s="2" t="str">
        <f t="shared" si="0"/>
        <v>k0mbfn000at12bcx5</v>
      </c>
    </row>
    <row r="30" spans="1:3" x14ac:dyDescent="0.35">
      <c r="A30" t="s">
        <v>2334</v>
      </c>
      <c r="B30" t="s">
        <v>38</v>
      </c>
      <c r="C30" s="2" t="str">
        <f t="shared" si="0"/>
        <v>k0mcbf000at11b1x5</v>
      </c>
    </row>
    <row r="31" spans="1:3" x14ac:dyDescent="0.35">
      <c r="A31" t="s">
        <v>2335</v>
      </c>
      <c r="B31" t="s">
        <v>39</v>
      </c>
      <c r="C31" s="2" t="str">
        <f t="shared" si="0"/>
        <v>k0mcbf000at11b2x5</v>
      </c>
    </row>
    <row r="32" spans="1:3" x14ac:dyDescent="0.35">
      <c r="A32" t="s">
        <v>2336</v>
      </c>
      <c r="B32" t="s">
        <v>40</v>
      </c>
      <c r="C32" s="2" t="str">
        <f t="shared" si="0"/>
        <v>k0mcbf000at11b4x5</v>
      </c>
    </row>
    <row r="33" spans="1:3" x14ac:dyDescent="0.35">
      <c r="A33" t="s">
        <v>2337</v>
      </c>
      <c r="B33" t="s">
        <v>41</v>
      </c>
      <c r="C33" s="2" t="str">
        <f t="shared" si="0"/>
        <v>k0mcbf000at11b6x5</v>
      </c>
    </row>
    <row r="34" spans="1:3" x14ac:dyDescent="0.35">
      <c r="A34" t="s">
        <v>2338</v>
      </c>
      <c r="B34" t="s">
        <v>42</v>
      </c>
      <c r="C34" s="2" t="str">
        <f t="shared" si="0"/>
        <v>k0mcbf000at11b8x5</v>
      </c>
    </row>
    <row r="35" spans="1:3" x14ac:dyDescent="0.35">
      <c r="A35" t="s">
        <v>2341</v>
      </c>
      <c r="B35" t="s">
        <v>43</v>
      </c>
      <c r="C35" s="2" t="str">
        <f t="shared" si="0"/>
        <v>k0mcbf000at12b8x5</v>
      </c>
    </row>
    <row r="36" spans="1:3" x14ac:dyDescent="0.35">
      <c r="A36" t="s">
        <v>2342</v>
      </c>
      <c r="B36" t="s">
        <v>44</v>
      </c>
      <c r="C36" s="2" t="str">
        <f t="shared" si="0"/>
        <v>k0mcbf000at12bcx5</v>
      </c>
    </row>
    <row r="37" spans="1:3" x14ac:dyDescent="0.35">
      <c r="A37" t="s">
        <v>2343</v>
      </c>
      <c r="B37" t="s">
        <v>45</v>
      </c>
      <c r="C37" s="2" t="str">
        <f t="shared" si="0"/>
        <v>k0mcbf000at12bgx5</v>
      </c>
    </row>
    <row r="38" spans="1:3" x14ac:dyDescent="0.35">
      <c r="A38" t="s">
        <v>2347</v>
      </c>
      <c r="B38" t="s">
        <v>47</v>
      </c>
      <c r="C38" s="2" t="str">
        <f t="shared" si="0"/>
        <v>k0mcilb05at11b1x5</v>
      </c>
    </row>
    <row r="39" spans="1:3" x14ac:dyDescent="0.35">
      <c r="A39" t="s">
        <v>2349</v>
      </c>
      <c r="B39" t="s">
        <v>48</v>
      </c>
      <c r="C39" s="2" t="str">
        <f t="shared" si="0"/>
        <v>k0mcilb05at11b2x5</v>
      </c>
    </row>
    <row r="40" spans="1:3" x14ac:dyDescent="0.35">
      <c r="A40" t="s">
        <v>2350</v>
      </c>
      <c r="B40" t="s">
        <v>49</v>
      </c>
      <c r="C40" s="2" t="str">
        <f t="shared" si="0"/>
        <v>k0mcilb05at11b4x5</v>
      </c>
    </row>
    <row r="41" spans="1:3" x14ac:dyDescent="0.35">
      <c r="A41" t="s">
        <v>2355</v>
      </c>
      <c r="B41" t="s">
        <v>50</v>
      </c>
      <c r="C41" s="2" t="str">
        <f t="shared" si="0"/>
        <v>k0mcilb05at12b8x5</v>
      </c>
    </row>
    <row r="42" spans="1:3" x14ac:dyDescent="0.35">
      <c r="A42" t="s">
        <v>2356</v>
      </c>
      <c r="B42" t="s">
        <v>51</v>
      </c>
      <c r="C42" s="2" t="str">
        <f t="shared" si="0"/>
        <v>k0mcilb05at12bcx5</v>
      </c>
    </row>
    <row r="43" spans="1:3" x14ac:dyDescent="0.35">
      <c r="A43" t="s">
        <v>2358</v>
      </c>
      <c r="B43" t="s">
        <v>52</v>
      </c>
      <c r="C43" s="2" t="str">
        <f t="shared" si="0"/>
        <v>k0mcilb05at12bgx5</v>
      </c>
    </row>
    <row r="44" spans="1:3" x14ac:dyDescent="0.35">
      <c r="A44" t="s">
        <v>2363</v>
      </c>
      <c r="B44" t="s">
        <v>55</v>
      </c>
      <c r="C44" s="2" t="str">
        <f t="shared" si="0"/>
        <v>k0mcinv00at11b1x5</v>
      </c>
    </row>
    <row r="45" spans="1:3" x14ac:dyDescent="0.35">
      <c r="A45" t="s">
        <v>2364</v>
      </c>
      <c r="B45" t="s">
        <v>56</v>
      </c>
      <c r="C45" s="2" t="str">
        <f t="shared" si="0"/>
        <v>k0mcinv00at11b2x5</v>
      </c>
    </row>
    <row r="46" spans="1:3" x14ac:dyDescent="0.35">
      <c r="A46" t="s">
        <v>2365</v>
      </c>
      <c r="B46" t="s">
        <v>57</v>
      </c>
      <c r="C46" s="2" t="str">
        <f t="shared" si="0"/>
        <v>k0mcinv00at11b4x5</v>
      </c>
    </row>
    <row r="47" spans="1:3" x14ac:dyDescent="0.35">
      <c r="A47" t="s">
        <v>2366</v>
      </c>
      <c r="B47" t="s">
        <v>58</v>
      </c>
      <c r="C47" s="2" t="str">
        <f t="shared" si="0"/>
        <v>k0mcinv00at11b6x5</v>
      </c>
    </row>
    <row r="48" spans="1:3" x14ac:dyDescent="0.35">
      <c r="A48" t="s">
        <v>2367</v>
      </c>
      <c r="B48" t="s">
        <v>59</v>
      </c>
      <c r="C48" s="2" t="str">
        <f t="shared" si="0"/>
        <v>k0mcinv00at11b8x5</v>
      </c>
    </row>
    <row r="49" spans="1:3" x14ac:dyDescent="0.35">
      <c r="A49" t="s">
        <v>2368</v>
      </c>
      <c r="B49" t="s">
        <v>60</v>
      </c>
      <c r="C49" s="2" t="str">
        <f t="shared" si="0"/>
        <v>k0mcinv00at11bcx5</v>
      </c>
    </row>
    <row r="50" spans="1:3" x14ac:dyDescent="0.35">
      <c r="A50" t="s">
        <v>2371</v>
      </c>
      <c r="B50" t="s">
        <v>61</v>
      </c>
      <c r="C50" s="2" t="str">
        <f t="shared" si="0"/>
        <v>k0mcinv00at12b8x5</v>
      </c>
    </row>
    <row r="51" spans="1:3" x14ac:dyDescent="0.35">
      <c r="A51" t="s">
        <v>2372</v>
      </c>
      <c r="B51" t="s">
        <v>62</v>
      </c>
      <c r="C51" s="2" t="str">
        <f t="shared" si="0"/>
        <v>k0mcinv00at12bcx5</v>
      </c>
    </row>
    <row r="52" spans="1:3" x14ac:dyDescent="0.35">
      <c r="A52" t="s">
        <v>2373</v>
      </c>
      <c r="B52" t="s">
        <v>63</v>
      </c>
      <c r="C52" s="2" t="str">
        <f t="shared" si="0"/>
        <v>k0mcinv00at12bgx5</v>
      </c>
    </row>
    <row r="53" spans="1:3" x14ac:dyDescent="0.35">
      <c r="A53" t="s">
        <v>2377</v>
      </c>
      <c r="B53" t="s">
        <v>66</v>
      </c>
      <c r="C53" s="2" t="str">
        <f t="shared" si="0"/>
        <v>k0mclb0a2at11b1x5</v>
      </c>
    </row>
    <row r="54" spans="1:3" x14ac:dyDescent="0.35">
      <c r="A54" t="s">
        <v>2378</v>
      </c>
      <c r="B54" t="s">
        <v>67</v>
      </c>
      <c r="C54" s="2" t="str">
        <f t="shared" si="0"/>
        <v>k0mclb0a2at11b2x5</v>
      </c>
    </row>
    <row r="55" spans="1:3" x14ac:dyDescent="0.35">
      <c r="A55" t="s">
        <v>2379</v>
      </c>
      <c r="B55" t="s">
        <v>68</v>
      </c>
      <c r="C55" s="2" t="str">
        <f t="shared" si="0"/>
        <v>k0mclb0a2at11b4x5</v>
      </c>
    </row>
    <row r="56" spans="1:3" x14ac:dyDescent="0.35">
      <c r="A56" t="s">
        <v>2380</v>
      </c>
      <c r="B56" t="s">
        <v>69</v>
      </c>
      <c r="C56" s="2" t="str">
        <f t="shared" si="0"/>
        <v>k0mclb0a2at11b6x5</v>
      </c>
    </row>
    <row r="57" spans="1:3" x14ac:dyDescent="0.35">
      <c r="A57" t="s">
        <v>2381</v>
      </c>
      <c r="B57" t="s">
        <v>70</v>
      </c>
      <c r="C57" s="2" t="str">
        <f t="shared" si="0"/>
        <v>k0mclb0a2at12b8x5</v>
      </c>
    </row>
    <row r="58" spans="1:3" x14ac:dyDescent="0.35">
      <c r="A58" t="s">
        <v>2382</v>
      </c>
      <c r="B58" t="s">
        <v>71</v>
      </c>
      <c r="C58" s="2" t="str">
        <f t="shared" si="0"/>
        <v>k0mclb0a2at12bcx5</v>
      </c>
    </row>
    <row r="59" spans="1:3" x14ac:dyDescent="0.35">
      <c r="A59" t="s">
        <v>2391</v>
      </c>
      <c r="B59" t="s">
        <v>75</v>
      </c>
      <c r="C59" s="2" t="str">
        <f t="shared" si="0"/>
        <v>k0mfus000at12b1x4</v>
      </c>
    </row>
    <row r="60" spans="1:3" x14ac:dyDescent="0.35">
      <c r="A60" t="s">
        <v>2392</v>
      </c>
      <c r="B60" t="s">
        <v>76</v>
      </c>
      <c r="C60" s="2" t="str">
        <f t="shared" si="0"/>
        <v>k0mfus000at12b1x5</v>
      </c>
    </row>
    <row r="61" spans="1:3" x14ac:dyDescent="0.35">
      <c r="A61" t="s">
        <v>2393</v>
      </c>
      <c r="B61" t="s">
        <v>77</v>
      </c>
      <c r="C61" s="2" t="str">
        <f t="shared" si="0"/>
        <v>k0mfus000at12b2x5</v>
      </c>
    </row>
    <row r="62" spans="1:3" x14ac:dyDescent="0.35">
      <c r="A62" t="s">
        <v>2394</v>
      </c>
      <c r="B62" t="s">
        <v>78</v>
      </c>
      <c r="C62" s="2" t="str">
        <f t="shared" si="0"/>
        <v>k0mfus000at12b4x5</v>
      </c>
    </row>
    <row r="63" spans="1:3" x14ac:dyDescent="0.35">
      <c r="A63" t="s">
        <v>2395</v>
      </c>
      <c r="B63" t="s">
        <v>79</v>
      </c>
      <c r="C63" s="2" t="str">
        <f t="shared" si="0"/>
        <v>k0mfus000at12b8x5</v>
      </c>
    </row>
    <row r="64" spans="1:3" x14ac:dyDescent="0.35">
      <c r="A64" t="s">
        <v>2400</v>
      </c>
      <c r="B64" t="s">
        <v>83</v>
      </c>
      <c r="C64" s="2" t="str">
        <f t="shared" si="0"/>
        <v>k0mfus200at12b1x4</v>
      </c>
    </row>
    <row r="65" spans="1:3" x14ac:dyDescent="0.35">
      <c r="A65" t="s">
        <v>2401</v>
      </c>
      <c r="B65" t="s">
        <v>84</v>
      </c>
      <c r="C65" s="2" t="str">
        <f t="shared" si="0"/>
        <v>k0mfus200at12b1x5</v>
      </c>
    </row>
    <row r="66" spans="1:3" x14ac:dyDescent="0.35">
      <c r="A66" t="s">
        <v>2402</v>
      </c>
      <c r="B66" t="s">
        <v>85</v>
      </c>
      <c r="C66" s="2" t="str">
        <f t="shared" si="0"/>
        <v>k0mfus200at12b2x5</v>
      </c>
    </row>
    <row r="67" spans="1:3" x14ac:dyDescent="0.35">
      <c r="A67" t="s">
        <v>2406</v>
      </c>
      <c r="B67" t="s">
        <v>89</v>
      </c>
      <c r="C67" s="2" t="str">
        <f t="shared" ref="C67:C130" si="1">A67</f>
        <v>k0mfus400at14b1x4</v>
      </c>
    </row>
    <row r="68" spans="1:3" x14ac:dyDescent="0.35">
      <c r="A68" t="s">
        <v>2407</v>
      </c>
      <c r="B68" t="s">
        <v>90</v>
      </c>
      <c r="C68" s="2" t="str">
        <f t="shared" si="1"/>
        <v>k0mfus400at14b1x5</v>
      </c>
    </row>
    <row r="69" spans="1:3" x14ac:dyDescent="0.35">
      <c r="A69" t="s">
        <v>2408</v>
      </c>
      <c r="B69" t="s">
        <v>91</v>
      </c>
      <c r="C69" s="2" t="str">
        <f t="shared" si="1"/>
        <v>k0mfus400at14b2x5</v>
      </c>
    </row>
    <row r="70" spans="1:3" x14ac:dyDescent="0.35">
      <c r="A70" t="s">
        <v>2440</v>
      </c>
      <c r="B70" t="s">
        <v>95</v>
      </c>
      <c r="C70" s="2" t="str">
        <f t="shared" si="1"/>
        <v>k0mfvs003at12b1x4</v>
      </c>
    </row>
    <row r="71" spans="1:3" x14ac:dyDescent="0.35">
      <c r="A71" t="s">
        <v>2441</v>
      </c>
      <c r="B71" t="s">
        <v>96</v>
      </c>
      <c r="C71" s="2" t="str">
        <f t="shared" si="1"/>
        <v>k0mfvs003at12b1x5</v>
      </c>
    </row>
    <row r="72" spans="1:3" x14ac:dyDescent="0.35">
      <c r="A72" t="s">
        <v>2442</v>
      </c>
      <c r="B72" t="s">
        <v>97</v>
      </c>
      <c r="C72" s="2" t="str">
        <f t="shared" si="1"/>
        <v>k0mfvs003at12b2x5</v>
      </c>
    </row>
    <row r="73" spans="1:3" x14ac:dyDescent="0.35">
      <c r="A73" t="s">
        <v>2443</v>
      </c>
      <c r="B73" t="s">
        <v>98</v>
      </c>
      <c r="C73" s="2" t="str">
        <f t="shared" si="1"/>
        <v>k0mfvs003at12b4x5</v>
      </c>
    </row>
    <row r="74" spans="1:3" x14ac:dyDescent="0.35">
      <c r="A74" t="s">
        <v>2446</v>
      </c>
      <c r="B74" t="s">
        <v>101</v>
      </c>
      <c r="C74" s="2" t="str">
        <f t="shared" si="1"/>
        <v>k0mfvs00bat12b1x5</v>
      </c>
    </row>
    <row r="75" spans="1:3" x14ac:dyDescent="0.35">
      <c r="A75" t="s">
        <v>2447</v>
      </c>
      <c r="B75" t="s">
        <v>102</v>
      </c>
      <c r="C75" s="2" t="str">
        <f t="shared" si="1"/>
        <v>k0mfvs00bat12b2x5</v>
      </c>
    </row>
    <row r="76" spans="1:3" x14ac:dyDescent="0.35">
      <c r="A76" t="s">
        <v>2450</v>
      </c>
      <c r="B76" t="s">
        <v>105</v>
      </c>
      <c r="C76" s="2" t="str">
        <f t="shared" si="1"/>
        <v>k0mfvs08bat12b1x5</v>
      </c>
    </row>
    <row r="77" spans="1:3" x14ac:dyDescent="0.35">
      <c r="A77" t="s">
        <v>2451</v>
      </c>
      <c r="B77" t="s">
        <v>106</v>
      </c>
      <c r="C77" s="2" t="str">
        <f t="shared" si="1"/>
        <v>k0mfvs08bat12b2x5</v>
      </c>
    </row>
    <row r="78" spans="1:3" x14ac:dyDescent="0.35">
      <c r="A78" t="s">
        <v>2455</v>
      </c>
      <c r="B78" t="s">
        <v>110</v>
      </c>
      <c r="C78" s="2" t="str">
        <f t="shared" si="1"/>
        <v>k0mfvs203at12b1x4</v>
      </c>
    </row>
    <row r="79" spans="1:3" x14ac:dyDescent="0.35">
      <c r="A79" t="s">
        <v>2456</v>
      </c>
      <c r="B79" t="s">
        <v>111</v>
      </c>
      <c r="C79" s="2" t="str">
        <f t="shared" si="1"/>
        <v>k0mfvs203at12b1x5</v>
      </c>
    </row>
    <row r="80" spans="1:3" x14ac:dyDescent="0.35">
      <c r="A80" t="s">
        <v>2457</v>
      </c>
      <c r="B80" t="s">
        <v>112</v>
      </c>
      <c r="C80" s="2" t="str">
        <f t="shared" si="1"/>
        <v>k0mfvs203at12b2x5</v>
      </c>
    </row>
    <row r="81" spans="1:3" x14ac:dyDescent="0.35">
      <c r="A81" t="s">
        <v>2461</v>
      </c>
      <c r="B81" t="s">
        <v>116</v>
      </c>
      <c r="C81" s="2" t="str">
        <f t="shared" si="1"/>
        <v>k0mfvs403at14b1x4</v>
      </c>
    </row>
    <row r="82" spans="1:3" x14ac:dyDescent="0.35">
      <c r="A82" t="s">
        <v>2462</v>
      </c>
      <c r="B82" t="s">
        <v>117</v>
      </c>
      <c r="C82" s="2" t="str">
        <f t="shared" si="1"/>
        <v>k0mfvs403at14b1x5</v>
      </c>
    </row>
    <row r="83" spans="1:3" x14ac:dyDescent="0.35">
      <c r="A83" t="s">
        <v>2463</v>
      </c>
      <c r="B83" t="s">
        <v>118</v>
      </c>
      <c r="C83" s="2" t="str">
        <f t="shared" si="1"/>
        <v>k0mfvs403at14b2x5</v>
      </c>
    </row>
    <row r="84" spans="1:3" x14ac:dyDescent="0.35">
      <c r="A84" t="s">
        <v>2501</v>
      </c>
      <c r="B84" t="s">
        <v>121</v>
      </c>
      <c r="C84" s="2" t="str">
        <f t="shared" si="1"/>
        <v>k0minv000at11b1x5</v>
      </c>
    </row>
    <row r="85" spans="1:3" x14ac:dyDescent="0.35">
      <c r="A85" t="s">
        <v>2502</v>
      </c>
      <c r="B85" t="s">
        <v>122</v>
      </c>
      <c r="C85" s="2" t="str">
        <f t="shared" si="1"/>
        <v>k0minv000at11b2x5</v>
      </c>
    </row>
    <row r="86" spans="1:3" x14ac:dyDescent="0.35">
      <c r="A86" t="s">
        <v>2503</v>
      </c>
      <c r="B86" t="s">
        <v>123</v>
      </c>
      <c r="C86" s="2" t="str">
        <f t="shared" si="1"/>
        <v>k0minv000at11b3x5</v>
      </c>
    </row>
    <row r="87" spans="1:3" x14ac:dyDescent="0.35">
      <c r="A87" t="s">
        <v>2504</v>
      </c>
      <c r="B87" t="s">
        <v>124</v>
      </c>
      <c r="C87" s="2" t="str">
        <f t="shared" si="1"/>
        <v>k0minv000at11b4x5</v>
      </c>
    </row>
    <row r="88" spans="1:3" x14ac:dyDescent="0.35">
      <c r="A88" t="s">
        <v>2505</v>
      </c>
      <c r="B88" t="s">
        <v>125</v>
      </c>
      <c r="C88" s="2" t="str">
        <f t="shared" si="1"/>
        <v>k0minv000at11b6x5</v>
      </c>
    </row>
    <row r="89" spans="1:3" x14ac:dyDescent="0.35">
      <c r="A89" t="s">
        <v>2506</v>
      </c>
      <c r="B89" t="s">
        <v>126</v>
      </c>
      <c r="C89" s="2" t="str">
        <f t="shared" si="1"/>
        <v>k0minv000at11b8x5</v>
      </c>
    </row>
    <row r="90" spans="1:3" x14ac:dyDescent="0.35">
      <c r="A90" t="s">
        <v>2507</v>
      </c>
      <c r="B90" t="s">
        <v>127</v>
      </c>
      <c r="C90" s="2" t="str">
        <f t="shared" si="1"/>
        <v>k0minv000at11bcx5</v>
      </c>
    </row>
    <row r="91" spans="1:3" x14ac:dyDescent="0.35">
      <c r="A91" t="s">
        <v>2514</v>
      </c>
      <c r="B91" t="s">
        <v>128</v>
      </c>
      <c r="C91" s="2" t="str">
        <f t="shared" si="1"/>
        <v>k0minv000at12b4x5</v>
      </c>
    </row>
    <row r="92" spans="1:3" x14ac:dyDescent="0.35">
      <c r="A92" t="s">
        <v>2517</v>
      </c>
      <c r="B92" t="s">
        <v>129</v>
      </c>
      <c r="C92" s="2" t="str">
        <f t="shared" si="1"/>
        <v>k0minv000at12b6x5</v>
      </c>
    </row>
    <row r="93" spans="1:3" x14ac:dyDescent="0.35">
      <c r="A93" t="s">
        <v>2520</v>
      </c>
      <c r="B93" t="s">
        <v>130</v>
      </c>
      <c r="C93" s="2" t="str">
        <f t="shared" si="1"/>
        <v>k0minv000at12b8x5</v>
      </c>
    </row>
    <row r="94" spans="1:3" x14ac:dyDescent="0.35">
      <c r="A94" t="s">
        <v>2523</v>
      </c>
      <c r="B94" t="s">
        <v>131</v>
      </c>
      <c r="C94" s="2" t="str">
        <f t="shared" si="1"/>
        <v>k0minv000at12bcx5</v>
      </c>
    </row>
    <row r="95" spans="1:3" x14ac:dyDescent="0.35">
      <c r="A95" t="s">
        <v>2526</v>
      </c>
      <c r="B95" t="s">
        <v>132</v>
      </c>
      <c r="C95" s="2" t="str">
        <f t="shared" si="1"/>
        <v>k0minv000at12bgx5</v>
      </c>
    </row>
    <row r="96" spans="1:3" x14ac:dyDescent="0.35">
      <c r="A96" t="s">
        <v>2528</v>
      </c>
      <c r="B96" t="s">
        <v>134</v>
      </c>
      <c r="C96" s="2" t="str">
        <f t="shared" si="1"/>
        <v>k0mlan083at11b1x5</v>
      </c>
    </row>
    <row r="97" spans="1:3" x14ac:dyDescent="0.35">
      <c r="A97" t="s">
        <v>2533</v>
      </c>
      <c r="B97" t="s">
        <v>137</v>
      </c>
      <c r="C97" s="2" t="str">
        <f t="shared" si="1"/>
        <v>k0mlsn000at11b1x5</v>
      </c>
    </row>
    <row r="98" spans="1:3" x14ac:dyDescent="0.35">
      <c r="A98" t="s">
        <v>2534</v>
      </c>
      <c r="B98" t="s">
        <v>138</v>
      </c>
      <c r="C98" s="2" t="str">
        <f t="shared" si="1"/>
        <v>k0mlsn000at11b2x5</v>
      </c>
    </row>
    <row r="99" spans="1:3" x14ac:dyDescent="0.35">
      <c r="A99" t="s">
        <v>2537</v>
      </c>
      <c r="B99" t="s">
        <v>141</v>
      </c>
      <c r="C99" s="2" t="str">
        <f t="shared" si="1"/>
        <v>k0mlsn080at11b1x5</v>
      </c>
    </row>
    <row r="100" spans="1:3" x14ac:dyDescent="0.35">
      <c r="A100" t="s">
        <v>2538</v>
      </c>
      <c r="B100" t="s">
        <v>142</v>
      </c>
      <c r="C100" s="2" t="str">
        <f t="shared" si="1"/>
        <v>k0mlsn080at11b2x5</v>
      </c>
    </row>
    <row r="101" spans="1:3" x14ac:dyDescent="0.35">
      <c r="A101" t="s">
        <v>2540</v>
      </c>
      <c r="B101" t="s">
        <v>144</v>
      </c>
      <c r="C101" s="2" t="str">
        <f t="shared" si="1"/>
        <v>k0mltn400at14b1x5</v>
      </c>
    </row>
    <row r="102" spans="1:3" x14ac:dyDescent="0.35">
      <c r="A102" t="s">
        <v>2543</v>
      </c>
      <c r="B102" t="s">
        <v>147</v>
      </c>
      <c r="C102" s="2" t="str">
        <f t="shared" si="1"/>
        <v>k0mmbn022at11b1x5</v>
      </c>
    </row>
    <row r="103" spans="1:3" x14ac:dyDescent="0.35">
      <c r="A103" t="s">
        <v>2544</v>
      </c>
      <c r="B103" t="s">
        <v>148</v>
      </c>
      <c r="C103" s="2" t="str">
        <f t="shared" si="1"/>
        <v>k0mmbn022at11b2x5</v>
      </c>
    </row>
    <row r="104" spans="1:3" x14ac:dyDescent="0.35">
      <c r="A104" t="s">
        <v>2546</v>
      </c>
      <c r="B104" t="s">
        <v>149</v>
      </c>
      <c r="C104" s="2" t="str">
        <f t="shared" si="1"/>
        <v>k0mmbn022at12b4x5</v>
      </c>
    </row>
    <row r="105" spans="1:3" x14ac:dyDescent="0.35">
      <c r="A105" t="s">
        <v>2556</v>
      </c>
      <c r="B105" t="s">
        <v>158</v>
      </c>
      <c r="C105" s="2" t="str">
        <f t="shared" si="1"/>
        <v>k0mmtn022at11b1x5</v>
      </c>
    </row>
    <row r="106" spans="1:3" x14ac:dyDescent="0.35">
      <c r="A106" t="s">
        <v>2557</v>
      </c>
      <c r="B106" t="s">
        <v>159</v>
      </c>
      <c r="C106" s="2" t="str">
        <f t="shared" si="1"/>
        <v>k0mmtn022at11b2x5</v>
      </c>
    </row>
    <row r="107" spans="1:3" x14ac:dyDescent="0.35">
      <c r="A107" t="s">
        <v>2558</v>
      </c>
      <c r="B107" t="s">
        <v>160</v>
      </c>
      <c r="C107" s="2" t="str">
        <f t="shared" si="1"/>
        <v>k0mmtn022at12b2x5</v>
      </c>
    </row>
    <row r="108" spans="1:3" x14ac:dyDescent="0.35">
      <c r="A108" t="s">
        <v>2559</v>
      </c>
      <c r="B108" t="s">
        <v>161</v>
      </c>
      <c r="C108" s="2" t="str">
        <f t="shared" si="1"/>
        <v>k0mmtn022at12b4x5</v>
      </c>
    </row>
    <row r="109" spans="1:3" x14ac:dyDescent="0.35">
      <c r="A109" t="s">
        <v>2561</v>
      </c>
      <c r="B109" t="s">
        <v>163</v>
      </c>
      <c r="C109" s="2" t="str">
        <f t="shared" si="1"/>
        <v>k0mnanb02at11b1x5</v>
      </c>
    </row>
    <row r="110" spans="1:3" x14ac:dyDescent="0.35">
      <c r="A110" t="s">
        <v>2562</v>
      </c>
      <c r="B110" t="s">
        <v>164</v>
      </c>
      <c r="C110" s="2" t="str">
        <f t="shared" si="1"/>
        <v>k0mnanb02at11b2x5</v>
      </c>
    </row>
    <row r="111" spans="1:3" x14ac:dyDescent="0.35">
      <c r="A111" t="s">
        <v>2563</v>
      </c>
      <c r="B111" t="s">
        <v>165</v>
      </c>
      <c r="C111" s="2" t="str">
        <f t="shared" si="1"/>
        <v>k0mnanb02at11b4x5</v>
      </c>
    </row>
    <row r="112" spans="1:3" x14ac:dyDescent="0.35">
      <c r="A112" t="s">
        <v>2565</v>
      </c>
      <c r="B112" t="s">
        <v>166</v>
      </c>
      <c r="C112" s="2" t="str">
        <f t="shared" si="1"/>
        <v>k0mnand24at11b1x5</v>
      </c>
    </row>
    <row r="113" spans="1:3" x14ac:dyDescent="0.35">
      <c r="A113" t="s">
        <v>2566</v>
      </c>
      <c r="B113" t="s">
        <v>167</v>
      </c>
      <c r="C113" s="2" t="str">
        <f t="shared" si="1"/>
        <v>k0mnand24at11b2x5</v>
      </c>
    </row>
    <row r="114" spans="1:3" x14ac:dyDescent="0.35">
      <c r="A114" t="s">
        <v>2568</v>
      </c>
      <c r="B114" t="s">
        <v>168</v>
      </c>
      <c r="C114" s="2" t="str">
        <f t="shared" si="1"/>
        <v>k0mnand24at12b2x5</v>
      </c>
    </row>
    <row r="115" spans="1:3" x14ac:dyDescent="0.35">
      <c r="A115" t="s">
        <v>2569</v>
      </c>
      <c r="B115" t="s">
        <v>169</v>
      </c>
      <c r="C115" s="2" t="str">
        <f t="shared" si="1"/>
        <v>k0mnand24at12b4x5</v>
      </c>
    </row>
    <row r="116" spans="1:3" x14ac:dyDescent="0.35">
      <c r="A116" t="s">
        <v>2572</v>
      </c>
      <c r="B116" t="s">
        <v>172</v>
      </c>
      <c r="C116" s="2" t="str">
        <f t="shared" si="1"/>
        <v>k0mnanp02at11b1x5</v>
      </c>
    </row>
    <row r="117" spans="1:3" x14ac:dyDescent="0.35">
      <c r="A117" t="s">
        <v>2573</v>
      </c>
      <c r="B117" t="s">
        <v>173</v>
      </c>
      <c r="C117" s="2" t="str">
        <f t="shared" si="1"/>
        <v>k0mnanp02at11b2x5</v>
      </c>
    </row>
    <row r="118" spans="1:3" x14ac:dyDescent="0.35">
      <c r="A118" t="s">
        <v>2574</v>
      </c>
      <c r="B118" t="s">
        <v>174</v>
      </c>
      <c r="C118" s="2" t="str">
        <f t="shared" si="1"/>
        <v>k0mnanp02at11b4x5</v>
      </c>
    </row>
    <row r="119" spans="1:3" x14ac:dyDescent="0.35">
      <c r="A119" t="s">
        <v>2575</v>
      </c>
      <c r="B119" t="s">
        <v>175</v>
      </c>
      <c r="C119" s="2" t="str">
        <f t="shared" si="1"/>
        <v>k0mnanp02at11b8x5</v>
      </c>
    </row>
    <row r="120" spans="1:3" x14ac:dyDescent="0.35">
      <c r="A120" t="s">
        <v>2582</v>
      </c>
      <c r="B120" t="s">
        <v>176</v>
      </c>
      <c r="C120" s="2" t="str">
        <f t="shared" si="1"/>
        <v>k0mnanp02at12b4x5</v>
      </c>
    </row>
    <row r="121" spans="1:3" x14ac:dyDescent="0.35">
      <c r="A121" t="s">
        <v>2585</v>
      </c>
      <c r="B121" t="s">
        <v>177</v>
      </c>
      <c r="C121" s="2" t="str">
        <f t="shared" si="1"/>
        <v>k0mnanp02at12b8x5</v>
      </c>
    </row>
    <row r="122" spans="1:3" x14ac:dyDescent="0.35">
      <c r="A122" t="s">
        <v>2588</v>
      </c>
      <c r="B122" t="s">
        <v>178</v>
      </c>
      <c r="C122" s="2" t="str">
        <f t="shared" si="1"/>
        <v>k0mnanp02at12bcx5</v>
      </c>
    </row>
    <row r="123" spans="1:3" x14ac:dyDescent="0.35">
      <c r="A123" t="s">
        <v>2591</v>
      </c>
      <c r="B123" t="s">
        <v>180</v>
      </c>
      <c r="C123" s="2" t="str">
        <f t="shared" si="1"/>
        <v>k0mnanp03at11b1x5</v>
      </c>
    </row>
    <row r="124" spans="1:3" x14ac:dyDescent="0.35">
      <c r="A124" t="s">
        <v>2592</v>
      </c>
      <c r="B124" t="s">
        <v>181</v>
      </c>
      <c r="C124" s="2" t="str">
        <f t="shared" si="1"/>
        <v>k0mnanp03at11b2x5</v>
      </c>
    </row>
    <row r="125" spans="1:3" x14ac:dyDescent="0.35">
      <c r="A125" t="s">
        <v>2598</v>
      </c>
      <c r="B125" t="s">
        <v>182</v>
      </c>
      <c r="C125" s="2" t="str">
        <f t="shared" si="1"/>
        <v>k0mnanp03at12b4x5</v>
      </c>
    </row>
    <row r="126" spans="1:3" x14ac:dyDescent="0.35">
      <c r="A126" t="s">
        <v>2601</v>
      </c>
      <c r="B126" t="s">
        <v>183</v>
      </c>
      <c r="C126" s="2" t="str">
        <f t="shared" si="1"/>
        <v>k0mnanp03at12b8x5</v>
      </c>
    </row>
    <row r="127" spans="1:3" x14ac:dyDescent="0.35">
      <c r="A127" t="s">
        <v>2604</v>
      </c>
      <c r="B127" t="s">
        <v>184</v>
      </c>
      <c r="C127" s="2" t="str">
        <f t="shared" si="1"/>
        <v>k0mnanp03at12bcx5</v>
      </c>
    </row>
    <row r="128" spans="1:3" x14ac:dyDescent="0.35">
      <c r="A128" t="s">
        <v>2606</v>
      </c>
      <c r="B128" t="s">
        <v>186</v>
      </c>
      <c r="C128" s="2" t="str">
        <f t="shared" si="1"/>
        <v>k0mnanp04at11b1x5</v>
      </c>
    </row>
    <row r="129" spans="1:3" x14ac:dyDescent="0.35">
      <c r="A129" t="s">
        <v>2612</v>
      </c>
      <c r="B129" t="s">
        <v>187</v>
      </c>
      <c r="C129" s="2" t="str">
        <f t="shared" si="1"/>
        <v>k0mnor044at11b1x5</v>
      </c>
    </row>
    <row r="130" spans="1:3" x14ac:dyDescent="0.35">
      <c r="A130" t="s">
        <v>2613</v>
      </c>
      <c r="B130" t="s">
        <v>188</v>
      </c>
      <c r="C130" s="2" t="str">
        <f t="shared" si="1"/>
        <v>k0mnor044at11b2x5</v>
      </c>
    </row>
    <row r="131" spans="1:3" x14ac:dyDescent="0.35">
      <c r="A131" t="s">
        <v>2614</v>
      </c>
      <c r="B131" t="s">
        <v>189</v>
      </c>
      <c r="C131" s="2" t="str">
        <f t="shared" ref="C131:C194" si="2">A131</f>
        <v>k0mnor044at12b2x5</v>
      </c>
    </row>
    <row r="132" spans="1:3" x14ac:dyDescent="0.35">
      <c r="A132" t="s">
        <v>2615</v>
      </c>
      <c r="B132" t="s">
        <v>190</v>
      </c>
      <c r="C132" s="2" t="str">
        <f t="shared" si="2"/>
        <v>k0mnor044at12b4x5</v>
      </c>
    </row>
    <row r="133" spans="1:3" x14ac:dyDescent="0.35">
      <c r="A133" t="s">
        <v>2617</v>
      </c>
      <c r="B133" t="s">
        <v>192</v>
      </c>
      <c r="C133" s="2" t="str">
        <f t="shared" si="2"/>
        <v>k0mnorb02at11b1x5</v>
      </c>
    </row>
    <row r="134" spans="1:3" x14ac:dyDescent="0.35">
      <c r="A134" t="s">
        <v>2618</v>
      </c>
      <c r="B134" t="s">
        <v>193</v>
      </c>
      <c r="C134" s="2" t="str">
        <f t="shared" si="2"/>
        <v>k0mnorb02at11b2x5</v>
      </c>
    </row>
    <row r="135" spans="1:3" x14ac:dyDescent="0.35">
      <c r="A135" t="s">
        <v>2619</v>
      </c>
      <c r="B135" t="s">
        <v>194</v>
      </c>
      <c r="C135" s="2" t="str">
        <f t="shared" si="2"/>
        <v>k0mnorb02at11b4x5</v>
      </c>
    </row>
    <row r="136" spans="1:3" x14ac:dyDescent="0.35">
      <c r="A136" t="s">
        <v>2623</v>
      </c>
      <c r="B136" t="s">
        <v>197</v>
      </c>
      <c r="C136" s="2" t="str">
        <f t="shared" si="2"/>
        <v>k0mnorp02at11b1x5</v>
      </c>
    </row>
    <row r="137" spans="1:3" x14ac:dyDescent="0.35">
      <c r="A137" t="s">
        <v>2624</v>
      </c>
      <c r="B137" t="s">
        <v>198</v>
      </c>
      <c r="C137" s="2" t="str">
        <f t="shared" si="2"/>
        <v>k0mnorp02at11b2x5</v>
      </c>
    </row>
    <row r="138" spans="1:3" x14ac:dyDescent="0.35">
      <c r="A138" t="s">
        <v>2625</v>
      </c>
      <c r="B138" t="s">
        <v>199</v>
      </c>
      <c r="C138" s="2" t="str">
        <f t="shared" si="2"/>
        <v>k0mnorp02at11b4x5</v>
      </c>
    </row>
    <row r="139" spans="1:3" x14ac:dyDescent="0.35">
      <c r="A139" t="s">
        <v>2626</v>
      </c>
      <c r="B139" t="s">
        <v>200</v>
      </c>
      <c r="C139" s="2" t="str">
        <f t="shared" si="2"/>
        <v>k0mnorp02at11b8x5</v>
      </c>
    </row>
    <row r="140" spans="1:3" x14ac:dyDescent="0.35">
      <c r="A140" t="s">
        <v>2633</v>
      </c>
      <c r="B140" t="s">
        <v>201</v>
      </c>
      <c r="C140" s="2" t="str">
        <f t="shared" si="2"/>
        <v>k0mnorp02at12b4x5</v>
      </c>
    </row>
    <row r="141" spans="1:3" x14ac:dyDescent="0.35">
      <c r="A141" t="s">
        <v>2636</v>
      </c>
      <c r="B141" t="s">
        <v>202</v>
      </c>
      <c r="C141" s="2" t="str">
        <f t="shared" si="2"/>
        <v>k0mnorp02at12b8x5</v>
      </c>
    </row>
    <row r="142" spans="1:3" x14ac:dyDescent="0.35">
      <c r="A142" t="s">
        <v>2639</v>
      </c>
      <c r="B142" t="s">
        <v>203</v>
      </c>
      <c r="C142" s="2" t="str">
        <f t="shared" si="2"/>
        <v>k0mnorp02at12bcx5</v>
      </c>
    </row>
    <row r="143" spans="1:3" x14ac:dyDescent="0.35">
      <c r="A143" t="s">
        <v>2642</v>
      </c>
      <c r="B143" t="s">
        <v>205</v>
      </c>
      <c r="C143" s="2" t="str">
        <f t="shared" si="2"/>
        <v>k0mnorp03at11b1x5</v>
      </c>
    </row>
    <row r="144" spans="1:3" x14ac:dyDescent="0.35">
      <c r="A144" t="s">
        <v>2643</v>
      </c>
      <c r="B144" t="s">
        <v>206</v>
      </c>
      <c r="C144" s="2" t="str">
        <f t="shared" si="2"/>
        <v>k0mnorp03at11b2x5</v>
      </c>
    </row>
    <row r="145" spans="1:3" x14ac:dyDescent="0.35">
      <c r="A145" t="s">
        <v>2649</v>
      </c>
      <c r="B145" t="s">
        <v>207</v>
      </c>
      <c r="C145" s="2" t="str">
        <f t="shared" si="2"/>
        <v>k0mnorp03at12b4x5</v>
      </c>
    </row>
    <row r="146" spans="1:3" x14ac:dyDescent="0.35">
      <c r="A146" t="s">
        <v>2652</v>
      </c>
      <c r="B146" t="s">
        <v>208</v>
      </c>
      <c r="C146" s="2" t="str">
        <f t="shared" si="2"/>
        <v>k0mnorp03at12b8x5</v>
      </c>
    </row>
    <row r="147" spans="1:3" x14ac:dyDescent="0.35">
      <c r="A147" t="s">
        <v>2655</v>
      </c>
      <c r="B147" t="s">
        <v>209</v>
      </c>
      <c r="C147" s="2" t="str">
        <f t="shared" si="2"/>
        <v>k0mnorp03at12bcx5</v>
      </c>
    </row>
    <row r="148" spans="1:3" x14ac:dyDescent="0.35">
      <c r="A148" t="s">
        <v>2657</v>
      </c>
      <c r="B148" t="s">
        <v>211</v>
      </c>
      <c r="C148" s="2" t="str">
        <f t="shared" si="2"/>
        <v>k0mnorp04at11b1x5</v>
      </c>
    </row>
    <row r="149" spans="1:3" x14ac:dyDescent="0.35">
      <c r="A149" t="s">
        <v>2659</v>
      </c>
      <c r="B149" t="s">
        <v>213</v>
      </c>
      <c r="C149" s="2" t="str">
        <f t="shared" si="2"/>
        <v>k0moab012at11b1x5</v>
      </c>
    </row>
    <row r="150" spans="1:3" x14ac:dyDescent="0.35">
      <c r="A150" t="s">
        <v>2660</v>
      </c>
      <c r="B150" t="s">
        <v>214</v>
      </c>
      <c r="C150" s="2" t="str">
        <f t="shared" si="2"/>
        <v>k0moab012at11b2x5</v>
      </c>
    </row>
    <row r="151" spans="1:3" x14ac:dyDescent="0.35">
      <c r="A151" t="s">
        <v>2661</v>
      </c>
      <c r="B151" t="s">
        <v>215</v>
      </c>
      <c r="C151" s="2" t="str">
        <f t="shared" si="2"/>
        <v>k0moab012at11b4x5</v>
      </c>
    </row>
    <row r="152" spans="1:3" x14ac:dyDescent="0.35">
      <c r="A152" t="s">
        <v>2665</v>
      </c>
      <c r="B152" t="s">
        <v>217</v>
      </c>
      <c r="C152" s="2" t="str">
        <f t="shared" si="2"/>
        <v>k0moai012at11b1x5</v>
      </c>
    </row>
    <row r="153" spans="1:3" x14ac:dyDescent="0.35">
      <c r="A153" t="s">
        <v>2666</v>
      </c>
      <c r="B153" t="s">
        <v>218</v>
      </c>
      <c r="C153" s="2" t="str">
        <f t="shared" si="2"/>
        <v>k0moai012at11b2x5</v>
      </c>
    </row>
    <row r="154" spans="1:3" x14ac:dyDescent="0.35">
      <c r="A154" t="s">
        <v>2667</v>
      </c>
      <c r="B154" t="s">
        <v>219</v>
      </c>
      <c r="C154" s="2" t="str">
        <f t="shared" si="2"/>
        <v>k0moai012at11b4x5</v>
      </c>
    </row>
    <row r="155" spans="1:3" x14ac:dyDescent="0.35">
      <c r="A155" t="s">
        <v>2674</v>
      </c>
      <c r="B155" t="s">
        <v>220</v>
      </c>
      <c r="C155" s="2" t="str">
        <f t="shared" si="2"/>
        <v>k0moai012at12b4x5</v>
      </c>
    </row>
    <row r="156" spans="1:3" x14ac:dyDescent="0.35">
      <c r="A156" t="s">
        <v>2677</v>
      </c>
      <c r="B156" t="s">
        <v>221</v>
      </c>
      <c r="C156" s="2" t="str">
        <f t="shared" si="2"/>
        <v>k0moai012at12b6x5</v>
      </c>
    </row>
    <row r="157" spans="1:3" x14ac:dyDescent="0.35">
      <c r="A157" t="s">
        <v>2680</v>
      </c>
      <c r="B157" t="s">
        <v>223</v>
      </c>
      <c r="C157" s="2" t="str">
        <f t="shared" si="2"/>
        <v>k0moai022at11b1x5</v>
      </c>
    </row>
    <row r="158" spans="1:3" x14ac:dyDescent="0.35">
      <c r="A158" t="s">
        <v>2681</v>
      </c>
      <c r="B158" t="s">
        <v>224</v>
      </c>
      <c r="C158" s="2" t="str">
        <f t="shared" si="2"/>
        <v>k0moai022at11b2x5</v>
      </c>
    </row>
    <row r="159" spans="1:3" x14ac:dyDescent="0.35">
      <c r="A159" t="s">
        <v>2682</v>
      </c>
      <c r="B159" t="s">
        <v>225</v>
      </c>
      <c r="C159" s="2" t="str">
        <f t="shared" si="2"/>
        <v>k0moai022at11b4x5</v>
      </c>
    </row>
    <row r="160" spans="1:3" x14ac:dyDescent="0.35">
      <c r="A160" t="s">
        <v>2689</v>
      </c>
      <c r="B160" t="s">
        <v>226</v>
      </c>
      <c r="C160" s="2" t="str">
        <f t="shared" si="2"/>
        <v>k0moai022at12b4x5</v>
      </c>
    </row>
    <row r="161" spans="1:3" x14ac:dyDescent="0.35">
      <c r="A161" t="s">
        <v>2692</v>
      </c>
      <c r="B161" t="s">
        <v>227</v>
      </c>
      <c r="C161" s="2" t="str">
        <f t="shared" si="2"/>
        <v>k0moai022at12b6x5</v>
      </c>
    </row>
    <row r="162" spans="1:3" x14ac:dyDescent="0.35">
      <c r="A162" t="s">
        <v>2695</v>
      </c>
      <c r="B162" t="s">
        <v>229</v>
      </c>
      <c r="C162" s="2" t="str">
        <f t="shared" si="2"/>
        <v>k0morn002at11b1x5</v>
      </c>
    </row>
    <row r="163" spans="1:3" x14ac:dyDescent="0.35">
      <c r="A163" t="s">
        <v>2696</v>
      </c>
      <c r="B163" t="s">
        <v>230</v>
      </c>
      <c r="C163" s="2" t="str">
        <f t="shared" si="2"/>
        <v>k0morn002at11b2x5</v>
      </c>
    </row>
    <row r="164" spans="1:3" x14ac:dyDescent="0.35">
      <c r="A164" t="s">
        <v>2697</v>
      </c>
      <c r="B164" t="s">
        <v>231</v>
      </c>
      <c r="C164" s="2" t="str">
        <f t="shared" si="2"/>
        <v>k0morn002at11b4x5</v>
      </c>
    </row>
    <row r="165" spans="1:3" x14ac:dyDescent="0.35">
      <c r="A165" t="s">
        <v>2702</v>
      </c>
      <c r="B165" t="s">
        <v>233</v>
      </c>
      <c r="C165" s="2" t="str">
        <f t="shared" si="2"/>
        <v>k0mrm0023at12b1x5</v>
      </c>
    </row>
    <row r="166" spans="1:3" x14ac:dyDescent="0.35">
      <c r="A166" t="s">
        <v>2703</v>
      </c>
      <c r="B166" t="s">
        <v>234</v>
      </c>
      <c r="C166" s="2" t="str">
        <f t="shared" si="2"/>
        <v>k0mrm0023at12b2x5</v>
      </c>
    </row>
    <row r="167" spans="1:3" x14ac:dyDescent="0.35">
      <c r="A167" t="s">
        <v>2704</v>
      </c>
      <c r="B167" t="s">
        <v>235</v>
      </c>
      <c r="C167" s="2" t="str">
        <f t="shared" si="2"/>
        <v>k0mrm0023at12b4x5</v>
      </c>
    </row>
    <row r="168" spans="1:3" x14ac:dyDescent="0.35">
      <c r="A168" t="s">
        <v>2712</v>
      </c>
      <c r="B168" t="s">
        <v>237</v>
      </c>
      <c r="C168" s="2" t="str">
        <f t="shared" si="2"/>
        <v>k0mtihi01at11b1x5</v>
      </c>
    </row>
    <row r="169" spans="1:3" x14ac:dyDescent="0.35">
      <c r="A169" t="s">
        <v>2716</v>
      </c>
      <c r="B169" t="s">
        <v>239</v>
      </c>
      <c r="C169" s="2" t="str">
        <f t="shared" si="2"/>
        <v>k0mtilo01at11b1x5</v>
      </c>
    </row>
    <row r="170" spans="1:3" x14ac:dyDescent="0.35">
      <c r="A170" t="s">
        <v>2725</v>
      </c>
      <c r="B170" t="s">
        <v>247</v>
      </c>
      <c r="C170" s="2" t="str">
        <f t="shared" si="2"/>
        <v>k0mxnrb02at11b1x5</v>
      </c>
    </row>
    <row r="171" spans="1:3" x14ac:dyDescent="0.35">
      <c r="A171" t="s">
        <v>2726</v>
      </c>
      <c r="B171" t="s">
        <v>248</v>
      </c>
      <c r="C171" s="2" t="str">
        <f t="shared" si="2"/>
        <v>k0mxnrb02at11b2x5</v>
      </c>
    </row>
    <row r="172" spans="1:3" x14ac:dyDescent="0.35">
      <c r="A172" t="s">
        <v>2727</v>
      </c>
      <c r="B172" t="s">
        <v>249</v>
      </c>
      <c r="C172" s="2" t="str">
        <f t="shared" si="2"/>
        <v>k0mxnrb02at12b2x5</v>
      </c>
    </row>
    <row r="173" spans="1:3" x14ac:dyDescent="0.35">
      <c r="A173" t="s">
        <v>2728</v>
      </c>
      <c r="B173" t="s">
        <v>250</v>
      </c>
      <c r="C173" s="2" t="str">
        <f t="shared" si="2"/>
        <v>k0mxnrb02at12b4x5</v>
      </c>
    </row>
    <row r="174" spans="1:3" x14ac:dyDescent="0.35">
      <c r="A174" t="s">
        <v>2730</v>
      </c>
      <c r="B174" t="s">
        <v>252</v>
      </c>
      <c r="C174" s="2" t="str">
        <f t="shared" si="2"/>
        <v>k0mxnrc02at11b1x5</v>
      </c>
    </row>
    <row r="175" spans="1:3" x14ac:dyDescent="0.35">
      <c r="A175" t="s">
        <v>2731</v>
      </c>
      <c r="B175" t="s">
        <v>253</v>
      </c>
      <c r="C175" s="2" t="str">
        <f t="shared" si="2"/>
        <v>k0mxnrc02at11b2x5</v>
      </c>
    </row>
    <row r="176" spans="1:3" x14ac:dyDescent="0.35">
      <c r="A176" t="s">
        <v>2732</v>
      </c>
      <c r="B176" t="s">
        <v>254</v>
      </c>
      <c r="C176" s="2" t="str">
        <f t="shared" si="2"/>
        <v>k0mxnrc02at12b2x5</v>
      </c>
    </row>
    <row r="177" spans="1:3" x14ac:dyDescent="0.35">
      <c r="A177" t="s">
        <v>2733</v>
      </c>
      <c r="B177" t="s">
        <v>255</v>
      </c>
      <c r="C177" s="2" t="str">
        <f t="shared" si="2"/>
        <v>k0mxnrc02at12b4x5</v>
      </c>
    </row>
    <row r="178" spans="1:3" x14ac:dyDescent="0.35">
      <c r="A178" t="s">
        <v>2742</v>
      </c>
      <c r="B178" t="s">
        <v>263</v>
      </c>
      <c r="C178" s="2" t="str">
        <f t="shared" si="2"/>
        <v>k0mxorb02at11b1x5</v>
      </c>
    </row>
    <row r="179" spans="1:3" x14ac:dyDescent="0.35">
      <c r="A179" t="s">
        <v>2743</v>
      </c>
      <c r="B179" t="s">
        <v>264</v>
      </c>
      <c r="C179" s="2" t="str">
        <f t="shared" si="2"/>
        <v>k0mxorb02at11b2x5</v>
      </c>
    </row>
    <row r="180" spans="1:3" x14ac:dyDescent="0.35">
      <c r="A180" t="s">
        <v>2744</v>
      </c>
      <c r="B180" t="s">
        <v>265</v>
      </c>
      <c r="C180" s="2" t="str">
        <f t="shared" si="2"/>
        <v>k0mxorb02at12b2x5</v>
      </c>
    </row>
    <row r="181" spans="1:3" x14ac:dyDescent="0.35">
      <c r="A181" t="s">
        <v>2745</v>
      </c>
      <c r="B181" t="s">
        <v>266</v>
      </c>
      <c r="C181" s="2" t="str">
        <f t="shared" si="2"/>
        <v>k0mxorb02at12b4x5</v>
      </c>
    </row>
    <row r="182" spans="1:3" x14ac:dyDescent="0.35">
      <c r="A182" t="s">
        <v>2747</v>
      </c>
      <c r="B182" t="s">
        <v>268</v>
      </c>
      <c r="C182" s="2" t="str">
        <f t="shared" si="2"/>
        <v>k0mxorc02at11b1x5</v>
      </c>
    </row>
    <row r="183" spans="1:3" x14ac:dyDescent="0.35">
      <c r="A183" t="s">
        <v>2748</v>
      </c>
      <c r="B183" t="s">
        <v>269</v>
      </c>
      <c r="C183" s="2" t="str">
        <f t="shared" si="2"/>
        <v>k0mxorc02at11b2x5</v>
      </c>
    </row>
    <row r="184" spans="1:3" x14ac:dyDescent="0.35">
      <c r="A184" t="s">
        <v>2749</v>
      </c>
      <c r="B184" t="s">
        <v>270</v>
      </c>
      <c r="C184" s="2" t="str">
        <f t="shared" si="2"/>
        <v>k0mxorc02at12b2x5</v>
      </c>
    </row>
    <row r="185" spans="1:3" x14ac:dyDescent="0.35">
      <c r="A185" t="s">
        <v>2750</v>
      </c>
      <c r="B185" t="s">
        <v>271</v>
      </c>
      <c r="C185" s="2" t="str">
        <f t="shared" si="2"/>
        <v>k0mxorc02at12b4x5</v>
      </c>
    </row>
    <row r="186" spans="1:3" x14ac:dyDescent="0.35">
      <c r="A186" t="s">
        <v>2753</v>
      </c>
      <c r="B186" t="s">
        <v>273</v>
      </c>
      <c r="C186" s="2" t="str">
        <f t="shared" si="2"/>
        <v>k0mydp122at11b0x5</v>
      </c>
    </row>
    <row r="187" spans="1:3" x14ac:dyDescent="0.35">
      <c r="A187" s="20" t="s">
        <v>2798</v>
      </c>
      <c r="B187" t="s">
        <v>282</v>
      </c>
      <c r="C187" s="2" t="str">
        <f t="shared" si="2"/>
        <v>k0mzfce22at11b1x5</v>
      </c>
    </row>
    <row r="188" spans="1:3" x14ac:dyDescent="0.35">
      <c r="A188" s="20" t="s">
        <v>2799</v>
      </c>
      <c r="B188" t="s">
        <v>283</v>
      </c>
      <c r="C188" s="2" t="str">
        <f t="shared" si="2"/>
        <v>k0mzfce22at11b2x5</v>
      </c>
    </row>
    <row r="189" spans="1:3" x14ac:dyDescent="0.35">
      <c r="A189" s="20" t="s">
        <v>2800</v>
      </c>
      <c r="B189" t="s">
        <v>284</v>
      </c>
      <c r="C189" s="2" t="str">
        <f t="shared" si="2"/>
        <v>k0mzfce22at11b3x5</v>
      </c>
    </row>
    <row r="190" spans="1:3" x14ac:dyDescent="0.35">
      <c r="A190" s="20" t="s">
        <v>2801</v>
      </c>
      <c r="B190" t="s">
        <v>285</v>
      </c>
      <c r="C190" s="2" t="str">
        <f t="shared" si="2"/>
        <v>k0mzfce22at11b4x5</v>
      </c>
    </row>
    <row r="191" spans="1:3" x14ac:dyDescent="0.35">
      <c r="A191" s="20" t="s">
        <v>2802</v>
      </c>
      <c r="B191" t="s">
        <v>286</v>
      </c>
      <c r="C191" s="2" t="str">
        <f t="shared" si="2"/>
        <v>k0mzfce22at11b8x5</v>
      </c>
    </row>
    <row r="192" spans="1:3" x14ac:dyDescent="0.35">
      <c r="A192" s="20" t="s">
        <v>2803</v>
      </c>
      <c r="B192" t="s">
        <v>287</v>
      </c>
      <c r="C192" s="2" t="str">
        <f t="shared" si="2"/>
        <v>k0mzfce22at11bgx5</v>
      </c>
    </row>
    <row r="193" spans="1:3" x14ac:dyDescent="0.35">
      <c r="A193" s="20" t="s">
        <v>2804</v>
      </c>
      <c r="B193" t="s">
        <v>288</v>
      </c>
      <c r="C193" s="2" t="str">
        <f t="shared" si="2"/>
        <v>k0mzfce22at11bwx5</v>
      </c>
    </row>
    <row r="194" spans="1:3" x14ac:dyDescent="0.35">
      <c r="A194" s="20" t="s">
        <v>2805</v>
      </c>
      <c r="B194" t="s">
        <v>289</v>
      </c>
      <c r="C194" s="2" t="str">
        <f t="shared" si="2"/>
        <v>k0mzfce22at11htx5</v>
      </c>
    </row>
    <row r="195" spans="1:3" x14ac:dyDescent="0.35">
      <c r="A195" s="20" t="s">
        <v>2814</v>
      </c>
      <c r="B195" t="s">
        <v>298</v>
      </c>
      <c r="C195" s="2" t="str">
        <f t="shared" ref="C195:C208" si="3">A195</f>
        <v>k0mzfco22at11b1x5</v>
      </c>
    </row>
    <row r="196" spans="1:3" x14ac:dyDescent="0.35">
      <c r="A196" s="20" t="s">
        <v>2815</v>
      </c>
      <c r="B196" t="s">
        <v>299</v>
      </c>
      <c r="C196" s="2" t="str">
        <f t="shared" si="3"/>
        <v>k0mzfco22at11b2x5</v>
      </c>
    </row>
    <row r="197" spans="1:3" x14ac:dyDescent="0.35">
      <c r="A197" s="20" t="s">
        <v>2816</v>
      </c>
      <c r="B197" t="s">
        <v>300</v>
      </c>
      <c r="C197" s="2" t="str">
        <f t="shared" si="3"/>
        <v>k0mzfco22at11b3x5</v>
      </c>
    </row>
    <row r="198" spans="1:3" x14ac:dyDescent="0.35">
      <c r="A198" s="20" t="s">
        <v>2817</v>
      </c>
      <c r="B198" t="s">
        <v>301</v>
      </c>
      <c r="C198" s="2" t="str">
        <f t="shared" si="3"/>
        <v>k0mzfco22at11b4x5</v>
      </c>
    </row>
    <row r="199" spans="1:3" x14ac:dyDescent="0.35">
      <c r="A199" s="20" t="s">
        <v>2818</v>
      </c>
      <c r="B199" t="s">
        <v>302</v>
      </c>
      <c r="C199" s="2" t="str">
        <f t="shared" si="3"/>
        <v>k0mzfco22at11b8x5</v>
      </c>
    </row>
    <row r="200" spans="1:3" x14ac:dyDescent="0.35">
      <c r="A200" s="20" t="s">
        <v>2819</v>
      </c>
      <c r="B200" t="s">
        <v>303</v>
      </c>
      <c r="C200" s="2" t="str">
        <f t="shared" si="3"/>
        <v>k0mzfco22at11bgx5</v>
      </c>
    </row>
    <row r="201" spans="1:3" x14ac:dyDescent="0.35">
      <c r="A201" s="20" t="s">
        <v>2820</v>
      </c>
      <c r="B201" t="s">
        <v>304</v>
      </c>
      <c r="C201" s="2" t="str">
        <f t="shared" si="3"/>
        <v>k0mzfco22at11bwx5</v>
      </c>
    </row>
    <row r="202" spans="1:3" x14ac:dyDescent="0.35">
      <c r="A202" s="20" t="s">
        <v>2821</v>
      </c>
      <c r="B202" t="s">
        <v>305</v>
      </c>
      <c r="C202" s="2" t="str">
        <f t="shared" si="3"/>
        <v>k0mzfco22at11htx5</v>
      </c>
    </row>
    <row r="203" spans="1:3" x14ac:dyDescent="0.35">
      <c r="A203" s="20" t="s">
        <v>2823</v>
      </c>
      <c r="B203" t="s">
        <v>307</v>
      </c>
      <c r="C203" s="2" t="str">
        <f t="shared" si="3"/>
        <v>k0mzfle22at11b1x5</v>
      </c>
    </row>
    <row r="204" spans="1:3" x14ac:dyDescent="0.35">
      <c r="A204" s="20" t="s">
        <v>2825</v>
      </c>
      <c r="B204" t="s">
        <v>309</v>
      </c>
      <c r="C204" s="2" t="str">
        <f t="shared" si="3"/>
        <v>k0mzflo22at11b1x5</v>
      </c>
    </row>
    <row r="205" spans="1:3" x14ac:dyDescent="0.35">
      <c r="A205" s="20" t="s">
        <v>2827</v>
      </c>
      <c r="B205" t="s">
        <v>311</v>
      </c>
      <c r="C205" s="2" t="str">
        <f t="shared" si="3"/>
        <v>k0mzfre22at11b1x5</v>
      </c>
    </row>
    <row r="206" spans="1:3" x14ac:dyDescent="0.35">
      <c r="A206" s="20" t="s">
        <v>2829</v>
      </c>
      <c r="B206" t="s">
        <v>313</v>
      </c>
      <c r="C206" s="2" t="str">
        <f t="shared" si="3"/>
        <v>k0mzfro22at11b1x5</v>
      </c>
    </row>
    <row r="207" spans="1:3" x14ac:dyDescent="0.35">
      <c r="A207" s="20" t="s">
        <v>2831</v>
      </c>
      <c r="B207" t="s">
        <v>315</v>
      </c>
      <c r="C207" s="2" t="str">
        <f t="shared" si="3"/>
        <v>k0mzvcc00at11b0x5</v>
      </c>
    </row>
    <row r="208" spans="1:3" x14ac:dyDescent="0.35">
      <c r="A208" s="20" t="s">
        <v>2833</v>
      </c>
      <c r="B208" t="s">
        <v>317</v>
      </c>
      <c r="C208" s="2" t="str">
        <f t="shared" si="3"/>
        <v>k0mzvss00at11b0x5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E0764-BD58-40B9-A35F-77B1EF68804A}">
  <dimension ref="A1:B12"/>
  <sheetViews>
    <sheetView workbookViewId="0">
      <selection activeCell="E18" sqref="E18"/>
    </sheetView>
  </sheetViews>
  <sheetFormatPr defaultRowHeight="14.5" x14ac:dyDescent="0.35"/>
  <cols>
    <col min="1" max="1" width="12.36328125" bestFit="1" customWidth="1"/>
    <col min="2" max="2" width="11.26953125" bestFit="1" customWidth="1"/>
  </cols>
  <sheetData>
    <row r="1" spans="1:2" x14ac:dyDescent="0.35">
      <c r="A1" s="5" t="s">
        <v>2212</v>
      </c>
      <c r="B1" t="s">
        <v>2211</v>
      </c>
    </row>
    <row r="3" spans="1:2" x14ac:dyDescent="0.35">
      <c r="A3" s="5" t="s">
        <v>2216</v>
      </c>
      <c r="B3" t="s">
        <v>2219</v>
      </c>
    </row>
    <row r="4" spans="1:2" x14ac:dyDescent="0.35">
      <c r="A4" s="6">
        <v>-3</v>
      </c>
      <c r="B4">
        <v>9</v>
      </c>
    </row>
    <row r="5" spans="1:2" x14ac:dyDescent="0.35">
      <c r="A5" s="6">
        <v>-2.0000000000000036</v>
      </c>
      <c r="B5">
        <v>2</v>
      </c>
    </row>
    <row r="6" spans="1:2" x14ac:dyDescent="0.35">
      <c r="A6" s="6">
        <v>-2</v>
      </c>
      <c r="B6">
        <v>18</v>
      </c>
    </row>
    <row r="7" spans="1:2" x14ac:dyDescent="0.35">
      <c r="A7" s="6">
        <v>-1</v>
      </c>
      <c r="B7">
        <v>24</v>
      </c>
    </row>
    <row r="8" spans="1:2" x14ac:dyDescent="0.35">
      <c r="A8" s="6">
        <v>-0.99999999999999911</v>
      </c>
      <c r="B8">
        <v>2</v>
      </c>
    </row>
    <row r="9" spans="1:2" x14ac:dyDescent="0.35">
      <c r="A9" s="6">
        <v>-0.99999999999999822</v>
      </c>
      <c r="B9">
        <v>3</v>
      </c>
    </row>
    <row r="10" spans="1:2" x14ac:dyDescent="0.35">
      <c r="A10" s="6">
        <v>0</v>
      </c>
      <c r="B10">
        <v>238</v>
      </c>
    </row>
    <row r="11" spans="1:2" x14ac:dyDescent="0.35">
      <c r="A11" s="6" t="s">
        <v>2220</v>
      </c>
      <c r="B11">
        <v>3</v>
      </c>
    </row>
    <row r="12" spans="1:2" x14ac:dyDescent="0.35">
      <c r="A12" s="6" t="s">
        <v>2218</v>
      </c>
      <c r="B12">
        <v>299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9"/>
  <sheetViews>
    <sheetView topLeftCell="C1" workbookViewId="0">
      <pane ySplit="1" topLeftCell="A191" activePane="bottomLeft" state="frozen"/>
      <selection pane="bottomLeft" activeCell="P2" sqref="P2"/>
    </sheetView>
  </sheetViews>
  <sheetFormatPr defaultRowHeight="14.5" x14ac:dyDescent="0.35"/>
  <cols>
    <col min="2" max="2" width="18.7265625" customWidth="1"/>
    <col min="3" max="3" width="11.90625" customWidth="1"/>
    <col min="4" max="4" width="6.26953125" style="7" customWidth="1"/>
    <col min="6" max="6" width="8.54296875" customWidth="1"/>
    <col min="9" max="9" width="2.08984375" customWidth="1"/>
    <col min="10" max="10" width="3.81640625" customWidth="1"/>
    <col min="11" max="11" width="7.1796875" customWidth="1"/>
    <col min="12" max="12" width="5.36328125" customWidth="1"/>
    <col min="13" max="13" width="6.36328125" customWidth="1"/>
    <col min="14" max="14" width="5.81640625" customWidth="1"/>
    <col min="15" max="15" width="8.36328125" style="4" customWidth="1"/>
    <col min="16" max="16" width="69.453125" bestFit="1" customWidth="1"/>
  </cols>
  <sheetData>
    <row r="1" spans="1:16" s="1" customFormat="1" x14ac:dyDescent="0.35">
      <c r="A1" s="1" t="s">
        <v>2212</v>
      </c>
      <c r="B1" s="1" t="s">
        <v>319</v>
      </c>
      <c r="C1" s="1" t="s">
        <v>511</v>
      </c>
      <c r="D1" s="7" t="s">
        <v>512</v>
      </c>
      <c r="E1" s="1" t="s">
        <v>513</v>
      </c>
      <c r="F1" s="1" t="s">
        <v>2167</v>
      </c>
      <c r="G1" s="1" t="s">
        <v>318</v>
      </c>
      <c r="H1" s="1" t="s">
        <v>2215</v>
      </c>
      <c r="I1" s="1" t="s">
        <v>2169</v>
      </c>
      <c r="J1" s="1" t="s">
        <v>2162</v>
      </c>
      <c r="K1" s="1" t="s">
        <v>2163</v>
      </c>
      <c r="L1" s="1" t="s">
        <v>2168</v>
      </c>
      <c r="M1" s="1" t="s">
        <v>2170</v>
      </c>
      <c r="N1" s="1" t="s">
        <v>2171</v>
      </c>
      <c r="O1" s="3" t="s">
        <v>2214</v>
      </c>
      <c r="P1" s="1" t="s">
        <v>2222</v>
      </c>
    </row>
    <row r="2" spans="1:16" x14ac:dyDescent="0.35">
      <c r="A2" t="str">
        <f>VLOOKUP(B2,bmlgroups!A$1:B$500,2,FALSE)</f>
        <v>bml</v>
      </c>
      <c r="B2" t="s">
        <v>0</v>
      </c>
      <c r="C2" t="s">
        <v>318</v>
      </c>
      <c r="D2" s="7">
        <f>VLOOKUP(B2,'pdk0.0.1'!B$2:E$2001,4,FALSE)</f>
        <v>4</v>
      </c>
      <c r="E2">
        <f>VLOOKUP(B2,x80b!B$2:E$1001,4,FALSE)</f>
        <v>4</v>
      </c>
      <c r="G2">
        <f>VLOOKUP(B2,'pdk0.1'!B$2:D$1000,3,FALSE)</f>
        <v>4</v>
      </c>
      <c r="I2" t="b">
        <f>EXACT(D2,E2)</f>
        <v>1</v>
      </c>
      <c r="K2" t="b">
        <f>EXACT(E2,G2)</f>
        <v>1</v>
      </c>
      <c r="L2">
        <f>G2-E2</f>
        <v>0</v>
      </c>
      <c r="O2">
        <f>L2+N2</f>
        <v>0</v>
      </c>
    </row>
    <row r="3" spans="1:16" x14ac:dyDescent="0.35">
      <c r="A3" t="str">
        <f>VLOOKUP(B3,bmlgroups!A$1:B$500,2,FALSE)</f>
        <v>bml</v>
      </c>
      <c r="B3" t="s">
        <v>1</v>
      </c>
      <c r="C3" t="s">
        <v>318</v>
      </c>
      <c r="D3" s="7">
        <f>VLOOKUP(B3,'pdk0.0.1'!B$2:E$2001,4,FALSE)</f>
        <v>4</v>
      </c>
      <c r="E3">
        <f>VLOOKUP(B3,x80b!B$2:E$1001,4,FALSE)</f>
        <v>4</v>
      </c>
      <c r="G3">
        <f>VLOOKUP(B3,'pdk0.1'!B$2:D$1000,3,FALSE)</f>
        <v>4</v>
      </c>
      <c r="I3" t="b">
        <f t="shared" ref="I3:I66" si="0">EXACT(D3,E3)</f>
        <v>1</v>
      </c>
      <c r="K3" t="b">
        <f t="shared" ref="K3:K66" si="1">EXACT(E3,G3)</f>
        <v>1</v>
      </c>
      <c r="L3">
        <f t="shared" ref="L3:L66" si="2">G3-E3</f>
        <v>0</v>
      </c>
      <c r="O3">
        <f t="shared" ref="O3:O66" si="3">L3+N3</f>
        <v>0</v>
      </c>
    </row>
    <row r="4" spans="1:16" x14ac:dyDescent="0.35">
      <c r="A4" t="str">
        <f>VLOOKUP(B4,bmlgroups!A$1:B$500,2,FALSE)</f>
        <v>bml</v>
      </c>
      <c r="B4" t="s">
        <v>2</v>
      </c>
      <c r="C4" t="s">
        <v>318</v>
      </c>
      <c r="D4" s="7">
        <f>VLOOKUP(B4,'pdk0.0.1'!B$2:E$2001,4,FALSE)</f>
        <v>5</v>
      </c>
      <c r="E4">
        <f>VLOOKUP(B4,x80b!B$2:E$1001,4,FALSE)</f>
        <v>5</v>
      </c>
      <c r="G4">
        <f>VLOOKUP(B4,'pdk0.1'!B$2:D$1000,3,FALSE)</f>
        <v>5</v>
      </c>
      <c r="I4" t="b">
        <f t="shared" si="0"/>
        <v>1</v>
      </c>
      <c r="K4" t="b">
        <f t="shared" si="1"/>
        <v>1</v>
      </c>
      <c r="L4">
        <f t="shared" si="2"/>
        <v>0</v>
      </c>
      <c r="O4">
        <f t="shared" si="3"/>
        <v>0</v>
      </c>
    </row>
    <row r="5" spans="1:16" x14ac:dyDescent="0.35">
      <c r="A5" t="str">
        <f>VLOOKUP(B5,bmlgroups!A$1:B$500,2,FALSE)</f>
        <v>bml</v>
      </c>
      <c r="B5" t="s">
        <v>3</v>
      </c>
      <c r="C5" t="s">
        <v>318</v>
      </c>
      <c r="D5" s="7">
        <f>VLOOKUP(B5,'pdk0.0.1'!B$2:E$2001,4,FALSE)</f>
        <v>9</v>
      </c>
      <c r="E5">
        <f>VLOOKUP(B5,x80b!B$2:E$1001,4,FALSE)</f>
        <v>9</v>
      </c>
      <c r="G5">
        <f>VLOOKUP(B5,'pdk0.1'!B$2:D$1000,3,FALSE)</f>
        <v>9</v>
      </c>
      <c r="I5" t="b">
        <f t="shared" si="0"/>
        <v>1</v>
      </c>
      <c r="K5" t="b">
        <f t="shared" si="1"/>
        <v>1</v>
      </c>
      <c r="L5">
        <f t="shared" si="2"/>
        <v>0</v>
      </c>
      <c r="O5">
        <f t="shared" si="3"/>
        <v>0</v>
      </c>
    </row>
    <row r="6" spans="1:16" x14ac:dyDescent="0.35">
      <c r="A6" t="str">
        <f>VLOOKUP(B6,bmlgroups!A$1:B$500,2,FALSE)</f>
        <v>bml</v>
      </c>
      <c r="B6" t="s">
        <v>4</v>
      </c>
      <c r="C6" t="s">
        <v>318</v>
      </c>
      <c r="D6" s="7">
        <f>VLOOKUP(B6,'pdk0.0.1'!B$2:E$2001,4,FALSE)</f>
        <v>5</v>
      </c>
      <c r="E6">
        <f>VLOOKUP(B6,x80b!B$2:E$1001,4,FALSE)</f>
        <v>5</v>
      </c>
      <c r="G6">
        <f>VLOOKUP(B6,'pdk0.1'!B$2:D$1000,3,FALSE)</f>
        <v>5</v>
      </c>
      <c r="I6" t="b">
        <f t="shared" si="0"/>
        <v>1</v>
      </c>
      <c r="K6" t="b">
        <f t="shared" si="1"/>
        <v>1</v>
      </c>
      <c r="L6">
        <f t="shared" si="2"/>
        <v>0</v>
      </c>
      <c r="O6">
        <f t="shared" si="3"/>
        <v>0</v>
      </c>
    </row>
    <row r="7" spans="1:16" x14ac:dyDescent="0.35">
      <c r="A7" t="str">
        <f>VLOOKUP(B7,bmlgroups!A$1:B$500,2,FALSE)</f>
        <v>bml</v>
      </c>
      <c r="B7" t="s">
        <v>5</v>
      </c>
      <c r="C7" t="s">
        <v>318</v>
      </c>
      <c r="D7" s="7">
        <f>VLOOKUP(B7,'pdk0.0.1'!B$2:E$2001,4,FALSE)</f>
        <v>5</v>
      </c>
      <c r="E7">
        <f>VLOOKUP(B7,x80b!B$2:E$1001,4,FALSE)</f>
        <v>5</v>
      </c>
      <c r="G7">
        <f>VLOOKUP(B7,'pdk0.1'!B$2:D$1000,3,FALSE)</f>
        <v>5</v>
      </c>
      <c r="I7" t="b">
        <f t="shared" si="0"/>
        <v>1</v>
      </c>
      <c r="K7" t="b">
        <f t="shared" si="1"/>
        <v>1</v>
      </c>
      <c r="L7">
        <f t="shared" si="2"/>
        <v>0</v>
      </c>
      <c r="O7">
        <f t="shared" si="3"/>
        <v>0</v>
      </c>
    </row>
    <row r="8" spans="1:16" x14ac:dyDescent="0.35">
      <c r="A8" t="str">
        <f>VLOOKUP(B8,bmlgroups!A$1:B$500,2,FALSE)</f>
        <v>bml</v>
      </c>
      <c r="B8" t="s">
        <v>6</v>
      </c>
      <c r="C8" t="s">
        <v>318</v>
      </c>
      <c r="D8" s="7">
        <f>VLOOKUP(B8,'pdk0.0.1'!B$2:E$2001,4,FALSE)</f>
        <v>7</v>
      </c>
      <c r="E8">
        <f>VLOOKUP(B8,x80b!B$2:E$1001,4,FALSE)</f>
        <v>7</v>
      </c>
      <c r="G8">
        <f>VLOOKUP(B8,'pdk0.1'!B$2:D$1000,3,FALSE)</f>
        <v>7</v>
      </c>
      <c r="I8" t="b">
        <f t="shared" si="0"/>
        <v>1</v>
      </c>
      <c r="K8" t="b">
        <f t="shared" si="1"/>
        <v>1</v>
      </c>
      <c r="L8">
        <f t="shared" si="2"/>
        <v>0</v>
      </c>
      <c r="O8">
        <f t="shared" si="3"/>
        <v>0</v>
      </c>
    </row>
    <row r="9" spans="1:16" x14ac:dyDescent="0.35">
      <c r="A9" t="str">
        <f>VLOOKUP(B9,bmlgroups!A$1:B$500,2,FALSE)</f>
        <v>bml</v>
      </c>
      <c r="B9" t="s">
        <v>7</v>
      </c>
      <c r="C9" t="s">
        <v>318</v>
      </c>
      <c r="D9" s="7">
        <f>VLOOKUP(B9,'pdk0.0.1'!B$2:E$2001,4,FALSE)</f>
        <v>13</v>
      </c>
      <c r="E9">
        <f>VLOOKUP(B9,x80b!B$2:E$1001,4,FALSE)</f>
        <v>13</v>
      </c>
      <c r="G9">
        <f>VLOOKUP(B9,'pdk0.1'!B$2:D$1000,3,FALSE)</f>
        <v>13</v>
      </c>
      <c r="I9" t="b">
        <f t="shared" si="0"/>
        <v>1</v>
      </c>
      <c r="K9" t="b">
        <f t="shared" si="1"/>
        <v>1</v>
      </c>
      <c r="L9">
        <f t="shared" si="2"/>
        <v>0</v>
      </c>
      <c r="O9">
        <f t="shared" si="3"/>
        <v>0</v>
      </c>
    </row>
    <row r="10" spans="1:16" x14ac:dyDescent="0.35">
      <c r="A10" t="str">
        <f>VLOOKUP(B10,bmlgroups!A$1:B$500,2,FALSE)</f>
        <v>bml</v>
      </c>
      <c r="B10" t="s">
        <v>8</v>
      </c>
      <c r="C10" t="s">
        <v>318</v>
      </c>
      <c r="D10" s="7">
        <f>VLOOKUP(B10,'pdk0.0.1'!B$2:E$2001,4,FALSE)</f>
        <v>4</v>
      </c>
      <c r="E10">
        <f>VLOOKUP(B10,x80b!B$2:E$1001,4,FALSE)</f>
        <v>4</v>
      </c>
      <c r="G10">
        <f>VLOOKUP(B10,'pdk0.1'!B$2:D$1000,3,FALSE)</f>
        <v>4</v>
      </c>
      <c r="I10" t="b">
        <f t="shared" si="0"/>
        <v>1</v>
      </c>
      <c r="K10" t="b">
        <f t="shared" si="1"/>
        <v>1</v>
      </c>
      <c r="L10">
        <f t="shared" si="2"/>
        <v>0</v>
      </c>
      <c r="O10">
        <f t="shared" si="3"/>
        <v>0</v>
      </c>
    </row>
    <row r="11" spans="1:16" x14ac:dyDescent="0.35">
      <c r="A11" t="str">
        <f>VLOOKUP(B11,bmlgroups!A$1:B$500,2,FALSE)</f>
        <v>bml</v>
      </c>
      <c r="B11" t="s">
        <v>9</v>
      </c>
      <c r="C11" t="s">
        <v>318</v>
      </c>
      <c r="D11" s="7">
        <f>VLOOKUP(B11,'pdk0.0.1'!B$2:E$2001,4,FALSE)</f>
        <v>4</v>
      </c>
      <c r="E11">
        <f>VLOOKUP(B11,x80b!B$2:E$1001,4,FALSE)</f>
        <v>4</v>
      </c>
      <c r="G11">
        <f>VLOOKUP(B11,'pdk0.1'!B$2:D$1000,3,FALSE)</f>
        <v>4</v>
      </c>
      <c r="I11" t="b">
        <f t="shared" si="0"/>
        <v>1</v>
      </c>
      <c r="K11" t="b">
        <f t="shared" si="1"/>
        <v>1</v>
      </c>
      <c r="L11">
        <f t="shared" si="2"/>
        <v>0</v>
      </c>
      <c r="O11">
        <f t="shared" si="3"/>
        <v>0</v>
      </c>
    </row>
    <row r="12" spans="1:16" x14ac:dyDescent="0.35">
      <c r="A12" t="str">
        <f>VLOOKUP(B12,bmlgroups!A$1:B$500,2,FALSE)</f>
        <v>bml</v>
      </c>
      <c r="B12" t="s">
        <v>10</v>
      </c>
      <c r="C12" t="s">
        <v>318</v>
      </c>
      <c r="D12" s="7">
        <f>VLOOKUP(B12,'pdk0.0.1'!B$2:E$2001,4,FALSE)</f>
        <v>7</v>
      </c>
      <c r="E12">
        <f>VLOOKUP(B12,x80b!B$2:E$1001,4,FALSE)</f>
        <v>7</v>
      </c>
      <c r="G12">
        <f>VLOOKUP(B12,'pdk0.1'!B$2:D$1000,3,FALSE)</f>
        <v>7</v>
      </c>
      <c r="I12" t="b">
        <f t="shared" si="0"/>
        <v>1</v>
      </c>
      <c r="K12" t="b">
        <f t="shared" si="1"/>
        <v>1</v>
      </c>
      <c r="L12">
        <f t="shared" si="2"/>
        <v>0</v>
      </c>
      <c r="O12">
        <f t="shared" si="3"/>
        <v>0</v>
      </c>
    </row>
    <row r="13" spans="1:16" x14ac:dyDescent="0.35">
      <c r="A13" t="str">
        <f>VLOOKUP(B13,bmlgroups!A$1:B$500,2,FALSE)</f>
        <v>bml</v>
      </c>
      <c r="B13" t="s">
        <v>11</v>
      </c>
      <c r="C13" t="s">
        <v>318</v>
      </c>
      <c r="D13" s="7">
        <f>VLOOKUP(B13,'pdk0.0.1'!B$2:E$2001,4,FALSE)</f>
        <v>13</v>
      </c>
      <c r="E13">
        <f>VLOOKUP(B13,x80b!B$2:E$1001,4,FALSE)</f>
        <v>13</v>
      </c>
      <c r="G13">
        <f>VLOOKUP(B13,'pdk0.1'!B$2:D$1000,3,FALSE)</f>
        <v>13</v>
      </c>
      <c r="I13" t="b">
        <f t="shared" si="0"/>
        <v>1</v>
      </c>
      <c r="K13" t="b">
        <f t="shared" si="1"/>
        <v>1</v>
      </c>
      <c r="L13">
        <f t="shared" si="2"/>
        <v>0</v>
      </c>
      <c r="O13">
        <f t="shared" si="3"/>
        <v>0</v>
      </c>
    </row>
    <row r="14" spans="1:16" x14ac:dyDescent="0.35">
      <c r="A14" t="str">
        <f>VLOOKUP(B14,bmlgroups!A$1:B$500,2,FALSE)</f>
        <v>bml</v>
      </c>
      <c r="B14" t="s">
        <v>12</v>
      </c>
      <c r="C14" t="s">
        <v>318</v>
      </c>
      <c r="D14" s="7" t="e">
        <f>VLOOKUP(B14,'pdk0.0.1'!B$2:E$2001,4,FALSE)</f>
        <v>#N/A</v>
      </c>
      <c r="E14">
        <f>VLOOKUP(B14,x80b!B$2:E$1001,4,FALSE)</f>
        <v>7</v>
      </c>
      <c r="G14">
        <f>VLOOKUP(B14,'pdk0.1'!B$2:D$1000,3,FALSE)</f>
        <v>7</v>
      </c>
      <c r="I14" t="e">
        <f t="shared" si="0"/>
        <v>#N/A</v>
      </c>
      <c r="K14" t="b">
        <f t="shared" si="1"/>
        <v>1</v>
      </c>
      <c r="L14">
        <f t="shared" si="2"/>
        <v>0</v>
      </c>
      <c r="O14">
        <f t="shared" si="3"/>
        <v>0</v>
      </c>
    </row>
    <row r="15" spans="1:16" x14ac:dyDescent="0.35">
      <c r="A15" t="str">
        <f>VLOOKUP(B15,bmlgroups!A$1:B$500,2,FALSE)</f>
        <v>bml</v>
      </c>
      <c r="B15" t="s">
        <v>13</v>
      </c>
      <c r="C15" t="s">
        <v>318</v>
      </c>
      <c r="D15" s="7" t="e">
        <f>VLOOKUP(B15,'pdk0.0.1'!B$2:E$2001,4,FALSE)</f>
        <v>#N/A</v>
      </c>
      <c r="E15">
        <f>VLOOKUP(B15,x80b!B$2:E$1001,4,FALSE)</f>
        <v>10</v>
      </c>
      <c r="G15">
        <f>VLOOKUP(B15,'pdk0.1'!B$2:D$1000,3,FALSE)</f>
        <v>10</v>
      </c>
      <c r="I15" t="e">
        <f t="shared" si="0"/>
        <v>#N/A</v>
      </c>
      <c r="K15" t="b">
        <f t="shared" si="1"/>
        <v>1</v>
      </c>
      <c r="L15">
        <f t="shared" si="2"/>
        <v>0</v>
      </c>
      <c r="O15">
        <f t="shared" si="3"/>
        <v>0</v>
      </c>
    </row>
    <row r="16" spans="1:16" x14ac:dyDescent="0.35">
      <c r="A16" t="str">
        <f>VLOOKUP(B16,bmlgroups!A$1:B$500,2,FALSE)</f>
        <v>bml</v>
      </c>
      <c r="B16" t="s">
        <v>14</v>
      </c>
      <c r="C16" t="s">
        <v>318</v>
      </c>
      <c r="D16" s="7">
        <f>VLOOKUP(B16,'pdk0.0.1'!B$2:E$2001,4,FALSE)</f>
        <v>5</v>
      </c>
      <c r="E16">
        <f>VLOOKUP(B16,x80b!B$2:E$1001,4,FALSE)</f>
        <v>5</v>
      </c>
      <c r="G16">
        <f>VLOOKUP(B16,'pdk0.1'!B$2:D$1000,3,FALSE)</f>
        <v>5</v>
      </c>
      <c r="I16" t="b">
        <f t="shared" si="0"/>
        <v>1</v>
      </c>
      <c r="K16" t="b">
        <f t="shared" si="1"/>
        <v>1</v>
      </c>
      <c r="L16">
        <f t="shared" si="2"/>
        <v>0</v>
      </c>
      <c r="O16">
        <f t="shared" si="3"/>
        <v>0</v>
      </c>
    </row>
    <row r="17" spans="1:15" x14ac:dyDescent="0.35">
      <c r="A17" t="str">
        <f>VLOOKUP(B17,bmlgroups!A$1:B$500,2,FALSE)</f>
        <v>bml</v>
      </c>
      <c r="B17" t="s">
        <v>15</v>
      </c>
      <c r="C17" t="s">
        <v>318</v>
      </c>
      <c r="D17" s="7">
        <f>VLOOKUP(B17,'pdk0.0.1'!B$2:E$2001,4,FALSE)</f>
        <v>5</v>
      </c>
      <c r="E17">
        <f>VLOOKUP(B17,x80b!B$2:E$1001,4,FALSE)</f>
        <v>5</v>
      </c>
      <c r="G17">
        <f>VLOOKUP(B17,'pdk0.1'!B$2:D$1000,3,FALSE)</f>
        <v>5</v>
      </c>
      <c r="I17" t="b">
        <f t="shared" si="0"/>
        <v>1</v>
      </c>
      <c r="K17" t="b">
        <f t="shared" si="1"/>
        <v>1</v>
      </c>
      <c r="L17">
        <f t="shared" si="2"/>
        <v>0</v>
      </c>
      <c r="O17">
        <f t="shared" si="3"/>
        <v>0</v>
      </c>
    </row>
    <row r="18" spans="1:15" x14ac:dyDescent="0.35">
      <c r="A18" t="str">
        <f>VLOOKUP(B18,bmlgroups!A$1:B$500,2,FALSE)</f>
        <v>bml</v>
      </c>
      <c r="B18" t="s">
        <v>16</v>
      </c>
      <c r="C18" t="s">
        <v>318</v>
      </c>
      <c r="D18" s="7">
        <f>VLOOKUP(B18,'pdk0.0.1'!B$2:E$2001,4,FALSE)</f>
        <v>9</v>
      </c>
      <c r="E18">
        <f>VLOOKUP(B18,x80b!B$2:E$1001,4,FALSE)</f>
        <v>9</v>
      </c>
      <c r="G18">
        <f>VLOOKUP(B18,'pdk0.1'!B$2:D$1000,3,FALSE)</f>
        <v>9</v>
      </c>
      <c r="I18" t="b">
        <f t="shared" si="0"/>
        <v>1</v>
      </c>
      <c r="K18" t="b">
        <f t="shared" si="1"/>
        <v>1</v>
      </c>
      <c r="L18">
        <f t="shared" si="2"/>
        <v>0</v>
      </c>
      <c r="O18">
        <f t="shared" si="3"/>
        <v>0</v>
      </c>
    </row>
    <row r="19" spans="1:15" x14ac:dyDescent="0.35">
      <c r="A19" t="str">
        <f>VLOOKUP(B19,bmlgroups!A$1:B$500,2,FALSE)</f>
        <v>bml</v>
      </c>
      <c r="B19" t="s">
        <v>17</v>
      </c>
      <c r="C19" t="s">
        <v>318</v>
      </c>
      <c r="D19" s="7">
        <f>VLOOKUP(B19,'pdk0.0.1'!B$2:E$2001,4,FALSE)</f>
        <v>17</v>
      </c>
      <c r="E19">
        <f>VLOOKUP(B19,x80b!B$2:E$1001,4,FALSE)</f>
        <v>17</v>
      </c>
      <c r="G19">
        <f>VLOOKUP(B19,'pdk0.1'!B$2:D$1000,3,FALSE)</f>
        <v>17</v>
      </c>
      <c r="I19" t="b">
        <f t="shared" si="0"/>
        <v>1</v>
      </c>
      <c r="K19" t="b">
        <f t="shared" si="1"/>
        <v>1</v>
      </c>
      <c r="L19">
        <f t="shared" si="2"/>
        <v>0</v>
      </c>
      <c r="O19">
        <f t="shared" si="3"/>
        <v>0</v>
      </c>
    </row>
    <row r="20" spans="1:15" x14ac:dyDescent="0.35">
      <c r="A20" t="str">
        <f>VLOOKUP(B20,bmlgroups!A$1:B$500,2,FALSE)</f>
        <v>bml</v>
      </c>
      <c r="B20" t="s">
        <v>18</v>
      </c>
      <c r="C20" t="s">
        <v>318</v>
      </c>
      <c r="D20" s="7">
        <f>VLOOKUP(B20,'pdk0.0.1'!B$2:E$2001,4,FALSE)</f>
        <v>9</v>
      </c>
      <c r="E20">
        <f>VLOOKUP(B20,x80b!B$2:E$1001,4,FALSE)</f>
        <v>9</v>
      </c>
      <c r="G20">
        <f>VLOOKUP(B20,'pdk0.1'!B$2:D$1000,3,FALSE)</f>
        <v>9</v>
      </c>
      <c r="I20" t="b">
        <f t="shared" si="0"/>
        <v>1</v>
      </c>
      <c r="K20" t="b">
        <f t="shared" si="1"/>
        <v>1</v>
      </c>
      <c r="L20">
        <f t="shared" si="2"/>
        <v>0</v>
      </c>
      <c r="O20">
        <f t="shared" si="3"/>
        <v>0</v>
      </c>
    </row>
    <row r="21" spans="1:15" x14ac:dyDescent="0.35">
      <c r="A21" t="str">
        <f>VLOOKUP(B21,bmlgroups!A$1:B$500,2,FALSE)</f>
        <v>bml</v>
      </c>
      <c r="B21" t="s">
        <v>19</v>
      </c>
      <c r="C21" t="s">
        <v>318</v>
      </c>
      <c r="D21" s="7">
        <f>VLOOKUP(B21,'pdk0.0.1'!B$2:E$2001,4,FALSE)</f>
        <v>13</v>
      </c>
      <c r="E21">
        <f>VLOOKUP(B21,x80b!B$2:E$1001,4,FALSE)</f>
        <v>13</v>
      </c>
      <c r="G21">
        <f>VLOOKUP(B21,'pdk0.1'!B$2:D$1000,3,FALSE)</f>
        <v>13</v>
      </c>
      <c r="I21" t="b">
        <f t="shared" si="0"/>
        <v>1</v>
      </c>
      <c r="K21" t="b">
        <f t="shared" si="1"/>
        <v>1</v>
      </c>
      <c r="L21">
        <f t="shared" si="2"/>
        <v>0</v>
      </c>
      <c r="O21">
        <f t="shared" si="3"/>
        <v>0</v>
      </c>
    </row>
    <row r="22" spans="1:15" x14ac:dyDescent="0.35">
      <c r="A22" t="str">
        <f>VLOOKUP(B22,bmlgroups!A$1:B$500,2,FALSE)</f>
        <v>bml</v>
      </c>
      <c r="B22" t="s">
        <v>20</v>
      </c>
      <c r="C22" t="s">
        <v>318</v>
      </c>
      <c r="D22" s="7">
        <f>VLOOKUP(B22,'pdk0.0.1'!B$2:E$2001,4,FALSE)</f>
        <v>5</v>
      </c>
      <c r="E22">
        <f>VLOOKUP(B22,x80b!B$2:E$1001,4,FALSE)</f>
        <v>5</v>
      </c>
      <c r="G22">
        <f>VLOOKUP(B22,'pdk0.1'!B$2:D$1000,3,FALSE)</f>
        <v>5</v>
      </c>
      <c r="I22" t="b">
        <f t="shared" si="0"/>
        <v>1</v>
      </c>
      <c r="K22" t="b">
        <f t="shared" si="1"/>
        <v>1</v>
      </c>
      <c r="L22">
        <f t="shared" si="2"/>
        <v>0</v>
      </c>
      <c r="O22">
        <f t="shared" si="3"/>
        <v>0</v>
      </c>
    </row>
    <row r="23" spans="1:15" x14ac:dyDescent="0.35">
      <c r="A23" t="str">
        <f>VLOOKUP(B23,bmlgroups!A$1:B$500,2,FALSE)</f>
        <v>bml</v>
      </c>
      <c r="B23" t="s">
        <v>21</v>
      </c>
      <c r="C23" t="s">
        <v>318</v>
      </c>
      <c r="D23" s="7">
        <f>VLOOKUP(B23,'pdk0.0.1'!B$2:E$2001,4,FALSE)</f>
        <v>5.9999999999999991</v>
      </c>
      <c r="E23">
        <f>VLOOKUP(B23,x80b!B$2:E$1001,4,FALSE)</f>
        <v>5.9999999999999991</v>
      </c>
      <c r="G23">
        <f>VLOOKUP(B23,'pdk0.1'!B$2:D$1000,3,FALSE)</f>
        <v>5.9999999999999991</v>
      </c>
      <c r="I23" t="b">
        <f t="shared" si="0"/>
        <v>1</v>
      </c>
      <c r="K23" t="b">
        <f t="shared" si="1"/>
        <v>1</v>
      </c>
      <c r="L23">
        <f t="shared" si="2"/>
        <v>0</v>
      </c>
      <c r="O23">
        <f t="shared" si="3"/>
        <v>0</v>
      </c>
    </row>
    <row r="24" spans="1:15" x14ac:dyDescent="0.35">
      <c r="A24" t="str">
        <f>VLOOKUP(B24,bmlgroups!A$1:B$500,2,FALSE)</f>
        <v>bml</v>
      </c>
      <c r="B24" t="s">
        <v>22</v>
      </c>
      <c r="C24" t="s">
        <v>318</v>
      </c>
      <c r="D24" s="7">
        <f>VLOOKUP(B24,'pdk0.0.1'!B$2:E$2001,4,FALSE)</f>
        <v>5</v>
      </c>
      <c r="E24">
        <f>VLOOKUP(B24,x80b!B$2:E$1001,4,FALSE)</f>
        <v>5</v>
      </c>
      <c r="G24">
        <f>VLOOKUP(B24,'pdk0.1'!B$2:D$1000,3,FALSE)</f>
        <v>5</v>
      </c>
      <c r="I24" t="b">
        <f t="shared" si="0"/>
        <v>1</v>
      </c>
      <c r="K24" t="b">
        <f t="shared" si="1"/>
        <v>1</v>
      </c>
      <c r="L24">
        <f t="shared" si="2"/>
        <v>0</v>
      </c>
      <c r="O24">
        <f t="shared" si="3"/>
        <v>0</v>
      </c>
    </row>
    <row r="25" spans="1:15" x14ac:dyDescent="0.35">
      <c r="A25" t="str">
        <f>VLOOKUP(B25,bmlgroups!A$1:B$500,2,FALSE)</f>
        <v>bml</v>
      </c>
      <c r="B25" t="s">
        <v>23</v>
      </c>
      <c r="C25" t="s">
        <v>318</v>
      </c>
      <c r="D25" s="7">
        <f>VLOOKUP(B25,'pdk0.0.1'!B$2:E$2001,4,FALSE)</f>
        <v>5.9999999999999991</v>
      </c>
      <c r="E25">
        <f>VLOOKUP(B25,x80b!B$2:E$1001,4,FALSE)</f>
        <v>5.9999999999999991</v>
      </c>
      <c r="G25">
        <f>VLOOKUP(B25,'pdk0.1'!B$2:D$1000,3,FALSE)</f>
        <v>5.9999999999999991</v>
      </c>
      <c r="I25" t="b">
        <f t="shared" si="0"/>
        <v>1</v>
      </c>
      <c r="K25" t="b">
        <f t="shared" si="1"/>
        <v>1</v>
      </c>
      <c r="L25">
        <f t="shared" si="2"/>
        <v>0</v>
      </c>
      <c r="O25">
        <f t="shared" si="3"/>
        <v>0</v>
      </c>
    </row>
    <row r="26" spans="1:15" x14ac:dyDescent="0.35">
      <c r="A26" t="str">
        <f>VLOOKUP(B26,bmlgroups!A$1:B$500,2,FALSE)</f>
        <v>bml</v>
      </c>
      <c r="B26" t="s">
        <v>24</v>
      </c>
      <c r="C26" t="s">
        <v>318</v>
      </c>
      <c r="D26" s="7">
        <f>VLOOKUP(B26,'pdk0.0.1'!B$2:E$2001,4,FALSE)</f>
        <v>2.9999999999999996</v>
      </c>
      <c r="E26">
        <f>VLOOKUP(B26,x80b!B$2:E$1001,4,FALSE)</f>
        <v>2.9999999999999996</v>
      </c>
      <c r="G26">
        <f>VLOOKUP(B26,'pdk0.1'!B$2:D$1000,3,FALSE)</f>
        <v>2.9999999999999996</v>
      </c>
      <c r="I26" t="b">
        <f t="shared" si="0"/>
        <v>1</v>
      </c>
      <c r="K26" t="b">
        <f t="shared" si="1"/>
        <v>1</v>
      </c>
      <c r="L26">
        <f t="shared" si="2"/>
        <v>0</v>
      </c>
      <c r="O26">
        <f t="shared" si="3"/>
        <v>0</v>
      </c>
    </row>
    <row r="27" spans="1:15" x14ac:dyDescent="0.35">
      <c r="A27" t="str">
        <f>VLOOKUP(B27,bmlgroups!A$1:B$500,2,FALSE)</f>
        <v>bml</v>
      </c>
      <c r="B27" t="s">
        <v>25</v>
      </c>
      <c r="C27" t="s">
        <v>318</v>
      </c>
      <c r="D27" s="7">
        <f>VLOOKUP(B27,'pdk0.0.1'!B$2:E$2001,4,FALSE)</f>
        <v>4</v>
      </c>
      <c r="E27">
        <f>VLOOKUP(B27,x80b!B$2:E$1001,4,FALSE)</f>
        <v>4</v>
      </c>
      <c r="G27">
        <f>VLOOKUP(B27,'pdk0.1'!B$2:D$1000,3,FALSE)</f>
        <v>4</v>
      </c>
      <c r="I27" t="b">
        <f t="shared" si="0"/>
        <v>1</v>
      </c>
      <c r="K27" t="b">
        <f t="shared" si="1"/>
        <v>1</v>
      </c>
      <c r="L27">
        <f t="shared" si="2"/>
        <v>0</v>
      </c>
      <c r="O27">
        <f t="shared" si="3"/>
        <v>0</v>
      </c>
    </row>
    <row r="28" spans="1:15" x14ac:dyDescent="0.35">
      <c r="A28" t="str">
        <f>VLOOKUP(B28,bmlgroups!A$1:B$500,2,FALSE)</f>
        <v>bml</v>
      </c>
      <c r="B28" t="s">
        <v>26</v>
      </c>
      <c r="C28" t="s">
        <v>318</v>
      </c>
      <c r="D28" s="7">
        <f>VLOOKUP(B28,'pdk0.0.1'!B$2:E$2001,4,FALSE)</f>
        <v>2.9999999999999996</v>
      </c>
      <c r="E28">
        <f>VLOOKUP(B28,x80b!B$2:E$1001,4,FALSE)</f>
        <v>2.9999999999999996</v>
      </c>
      <c r="G28">
        <f>VLOOKUP(B28,'pdk0.1'!B$2:D$1000,3,FALSE)</f>
        <v>2.9999999999999996</v>
      </c>
      <c r="I28" t="b">
        <f t="shared" si="0"/>
        <v>1</v>
      </c>
      <c r="K28" t="b">
        <f t="shared" si="1"/>
        <v>1</v>
      </c>
      <c r="L28">
        <f t="shared" si="2"/>
        <v>0</v>
      </c>
      <c r="O28">
        <f t="shared" si="3"/>
        <v>0</v>
      </c>
    </row>
    <row r="29" spans="1:15" x14ac:dyDescent="0.35">
      <c r="A29" t="str">
        <f>VLOOKUP(B29,bmlgroups!A$1:B$500,2,FALSE)</f>
        <v>bml</v>
      </c>
      <c r="B29" t="s">
        <v>27</v>
      </c>
      <c r="C29" t="s">
        <v>318</v>
      </c>
      <c r="D29" s="7">
        <f>VLOOKUP(B29,'pdk0.0.1'!B$2:E$2001,4,FALSE)</f>
        <v>4</v>
      </c>
      <c r="E29">
        <f>VLOOKUP(B29,x80b!B$2:E$1001,4,FALSE)</f>
        <v>4</v>
      </c>
      <c r="G29">
        <f>VLOOKUP(B29,'pdk0.1'!B$2:D$1000,3,FALSE)</f>
        <v>4</v>
      </c>
      <c r="I29" t="b">
        <f t="shared" si="0"/>
        <v>1</v>
      </c>
      <c r="K29" t="b">
        <f t="shared" si="1"/>
        <v>1</v>
      </c>
      <c r="L29">
        <f t="shared" si="2"/>
        <v>0</v>
      </c>
      <c r="O29">
        <f t="shared" si="3"/>
        <v>0</v>
      </c>
    </row>
    <row r="30" spans="1:15" x14ac:dyDescent="0.35">
      <c r="A30" t="str">
        <f>VLOOKUP(B30,bmlgroups!A$1:B$500,2,FALSE)</f>
        <v>bml</v>
      </c>
      <c r="B30" t="s">
        <v>28</v>
      </c>
      <c r="C30" t="s">
        <v>318</v>
      </c>
      <c r="D30" s="7">
        <f>VLOOKUP(B30,'pdk0.0.1'!B$2:E$2001,4,FALSE)</f>
        <v>5</v>
      </c>
      <c r="E30">
        <f>VLOOKUP(B30,x80b!B$2:E$1001,4,FALSE)</f>
        <v>5</v>
      </c>
      <c r="G30">
        <f>VLOOKUP(B30,'pdk0.1'!B$2:D$1000,3,FALSE)</f>
        <v>5</v>
      </c>
      <c r="I30" t="b">
        <f t="shared" si="0"/>
        <v>1</v>
      </c>
      <c r="K30" t="b">
        <f t="shared" si="1"/>
        <v>1</v>
      </c>
      <c r="L30">
        <f t="shared" si="2"/>
        <v>0</v>
      </c>
      <c r="O30">
        <f t="shared" si="3"/>
        <v>0</v>
      </c>
    </row>
    <row r="31" spans="1:15" x14ac:dyDescent="0.35">
      <c r="A31" t="str">
        <f>VLOOKUP(B31,bmlgroups!A$1:B$500,2,FALSE)</f>
        <v>bml</v>
      </c>
      <c r="B31" t="s">
        <v>29</v>
      </c>
      <c r="C31" t="s">
        <v>318</v>
      </c>
      <c r="D31" s="7" t="e">
        <f>VLOOKUP(B31,'pdk0.0.1'!B$2:E$2001,4,FALSE)</f>
        <v>#N/A</v>
      </c>
      <c r="E31">
        <f>VLOOKUP(B31,x80b!B$2:E$1001,4,FALSE)</f>
        <v>7</v>
      </c>
      <c r="G31">
        <f>VLOOKUP(B31,'pdk0.1'!B$2:D$1000,3,FALSE)</f>
        <v>7</v>
      </c>
      <c r="I31" t="e">
        <f t="shared" si="0"/>
        <v>#N/A</v>
      </c>
      <c r="K31" t="b">
        <f t="shared" si="1"/>
        <v>1</v>
      </c>
      <c r="L31">
        <f t="shared" si="2"/>
        <v>0</v>
      </c>
      <c r="O31">
        <f t="shared" si="3"/>
        <v>0</v>
      </c>
    </row>
    <row r="32" spans="1:15" x14ac:dyDescent="0.35">
      <c r="A32" t="str">
        <f>VLOOKUP(B32,bmlgroups!A$1:B$500,2,FALSE)</f>
        <v>bml</v>
      </c>
      <c r="B32" t="s">
        <v>30</v>
      </c>
      <c r="C32" t="s">
        <v>318</v>
      </c>
      <c r="D32" s="7">
        <f>VLOOKUP(B32,'pdk0.0.1'!B$2:E$2001,4,FALSE)</f>
        <v>9</v>
      </c>
      <c r="E32">
        <f>VLOOKUP(B32,x80b!B$2:E$1001,4,FALSE)</f>
        <v>9</v>
      </c>
      <c r="G32">
        <f>VLOOKUP(B32,'pdk0.1'!B$2:D$1000,3,FALSE)</f>
        <v>9</v>
      </c>
      <c r="I32" t="b">
        <f t="shared" si="0"/>
        <v>1</v>
      </c>
      <c r="K32" t="b">
        <f t="shared" si="1"/>
        <v>1</v>
      </c>
      <c r="L32">
        <f t="shared" si="2"/>
        <v>0</v>
      </c>
      <c r="O32">
        <f t="shared" si="3"/>
        <v>0</v>
      </c>
    </row>
    <row r="33" spans="1:15" x14ac:dyDescent="0.35">
      <c r="A33" t="str">
        <f>VLOOKUP(B33,bmlgroups!A$1:B$500,2,FALSE)</f>
        <v>bml</v>
      </c>
      <c r="B33" t="s">
        <v>31</v>
      </c>
      <c r="C33" t="s">
        <v>318</v>
      </c>
      <c r="D33" s="7">
        <f>VLOOKUP(B33,'pdk0.0.1'!B$2:E$2001,4,FALSE)</f>
        <v>11.999999999999998</v>
      </c>
      <c r="E33">
        <f>VLOOKUP(B33,x80b!B$2:E$1001,4,FALSE)</f>
        <v>11.999999999999998</v>
      </c>
      <c r="G33">
        <f>VLOOKUP(B33,'pdk0.1'!B$2:D$1000,3,FALSE)</f>
        <v>11.999999999999998</v>
      </c>
      <c r="I33" t="b">
        <f t="shared" si="0"/>
        <v>1</v>
      </c>
      <c r="K33" t="b">
        <f t="shared" si="1"/>
        <v>1</v>
      </c>
      <c r="L33">
        <f t="shared" si="2"/>
        <v>0</v>
      </c>
      <c r="O33">
        <f t="shared" si="3"/>
        <v>0</v>
      </c>
    </row>
    <row r="34" spans="1:15" x14ac:dyDescent="0.35">
      <c r="A34" t="str">
        <f>VLOOKUP(B34,bmlgroups!A$1:B$500,2,FALSE)</f>
        <v>bml</v>
      </c>
      <c r="B34" t="s">
        <v>32</v>
      </c>
      <c r="C34" t="s">
        <v>318</v>
      </c>
      <c r="D34" s="7" t="e">
        <f>VLOOKUP(B34,'pdk0.0.1'!B$2:E$2001,4,FALSE)</f>
        <v>#N/A</v>
      </c>
      <c r="E34">
        <f>VLOOKUP(B34,x80b!B$2:E$1001,4,FALSE)</f>
        <v>4</v>
      </c>
      <c r="G34">
        <f>VLOOKUP(B34,'pdk0.1'!B$2:D$1000,3,FALSE)</f>
        <v>4</v>
      </c>
      <c r="I34" t="e">
        <f t="shared" si="0"/>
        <v>#N/A</v>
      </c>
      <c r="K34" t="b">
        <f t="shared" si="1"/>
        <v>1</v>
      </c>
      <c r="L34">
        <f t="shared" si="2"/>
        <v>0</v>
      </c>
      <c r="O34">
        <f t="shared" si="3"/>
        <v>0</v>
      </c>
    </row>
    <row r="35" spans="1:15" x14ac:dyDescent="0.35">
      <c r="A35" t="str">
        <f>VLOOKUP(B35,bmlgroups!A$1:B$500,2,FALSE)</f>
        <v>bml</v>
      </c>
      <c r="B35" t="s">
        <v>33</v>
      </c>
      <c r="C35" t="s">
        <v>318</v>
      </c>
      <c r="D35" s="7">
        <f>VLOOKUP(B35,'pdk0.0.1'!B$2:E$2001,4,FALSE)</f>
        <v>5</v>
      </c>
      <c r="E35">
        <f>VLOOKUP(B35,x80b!B$2:E$1001,4,FALSE)</f>
        <v>5</v>
      </c>
      <c r="G35">
        <f>VLOOKUP(B35,'pdk0.1'!B$2:D$1000,3,FALSE)</f>
        <v>5</v>
      </c>
      <c r="I35" t="b">
        <f t="shared" si="0"/>
        <v>1</v>
      </c>
      <c r="K35" t="b">
        <f t="shared" si="1"/>
        <v>1</v>
      </c>
      <c r="L35">
        <f t="shared" si="2"/>
        <v>0</v>
      </c>
      <c r="O35">
        <f t="shared" si="3"/>
        <v>0</v>
      </c>
    </row>
    <row r="36" spans="1:15" x14ac:dyDescent="0.35">
      <c r="A36" t="str">
        <f>VLOOKUP(B36,bmlgroups!A$1:B$500,2,FALSE)</f>
        <v>bml</v>
      </c>
      <c r="B36" t="s">
        <v>34</v>
      </c>
      <c r="C36" t="s">
        <v>318</v>
      </c>
      <c r="D36" s="7">
        <f>VLOOKUP(B36,'pdk0.0.1'!B$2:E$2001,4,FALSE)</f>
        <v>7</v>
      </c>
      <c r="E36">
        <f>VLOOKUP(B36,x80b!B$2:E$1001,4,FALSE)</f>
        <v>7</v>
      </c>
      <c r="G36">
        <f>VLOOKUP(B36,'pdk0.1'!B$2:D$1000,3,FALSE)</f>
        <v>7</v>
      </c>
      <c r="I36" t="b">
        <f t="shared" si="0"/>
        <v>1</v>
      </c>
      <c r="K36" t="b">
        <f t="shared" si="1"/>
        <v>1</v>
      </c>
      <c r="L36">
        <f t="shared" si="2"/>
        <v>0</v>
      </c>
      <c r="O36">
        <f t="shared" si="3"/>
        <v>0</v>
      </c>
    </row>
    <row r="37" spans="1:15" x14ac:dyDescent="0.35">
      <c r="A37" t="str">
        <f>VLOOKUP(B37,bmlgroups!A$1:B$500,2,FALSE)</f>
        <v>bml</v>
      </c>
      <c r="B37" t="s">
        <v>35</v>
      </c>
      <c r="C37" t="s">
        <v>318</v>
      </c>
      <c r="D37" s="7">
        <f>VLOOKUP(B37,'pdk0.0.1'!B$2:E$2001,4,FALSE)</f>
        <v>9</v>
      </c>
      <c r="E37">
        <f>VLOOKUP(B37,x80b!B$2:E$1001,4,FALSE)</f>
        <v>9</v>
      </c>
      <c r="G37">
        <f>VLOOKUP(B37,'pdk0.1'!B$2:D$1000,3,FALSE)</f>
        <v>9</v>
      </c>
      <c r="I37" t="b">
        <f t="shared" si="0"/>
        <v>1</v>
      </c>
      <c r="K37" t="b">
        <f t="shared" si="1"/>
        <v>1</v>
      </c>
      <c r="L37">
        <f t="shared" si="2"/>
        <v>0</v>
      </c>
      <c r="O37">
        <f t="shared" si="3"/>
        <v>0</v>
      </c>
    </row>
    <row r="38" spans="1:15" x14ac:dyDescent="0.35">
      <c r="A38" t="str">
        <f>VLOOKUP(B38,bmlgroups!A$1:B$500,2,FALSE)</f>
        <v>bml</v>
      </c>
      <c r="B38" t="s">
        <v>36</v>
      </c>
      <c r="C38" t="s">
        <v>318</v>
      </c>
      <c r="D38" s="7">
        <f>VLOOKUP(B38,'pdk0.0.1'!B$2:E$2001,4,FALSE)</f>
        <v>5</v>
      </c>
      <c r="E38">
        <f>VLOOKUP(B38,x80b!B$2:E$1001,4,FALSE)</f>
        <v>5</v>
      </c>
      <c r="G38">
        <f>VLOOKUP(B38,'pdk0.1'!B$2:D$1000,3,FALSE)</f>
        <v>5</v>
      </c>
      <c r="I38" t="b">
        <f t="shared" si="0"/>
        <v>1</v>
      </c>
      <c r="K38" t="b">
        <f t="shared" si="1"/>
        <v>1</v>
      </c>
      <c r="L38">
        <f t="shared" si="2"/>
        <v>0</v>
      </c>
      <c r="O38">
        <f t="shared" si="3"/>
        <v>0</v>
      </c>
    </row>
    <row r="39" spans="1:15" x14ac:dyDescent="0.35">
      <c r="A39" t="str">
        <f>VLOOKUP(B39,bmlgroups!A$1:B$500,2,FALSE)</f>
        <v>bml</v>
      </c>
      <c r="B39" t="s">
        <v>37</v>
      </c>
      <c r="C39" t="s">
        <v>318</v>
      </c>
      <c r="D39" s="7">
        <f>VLOOKUP(B39,'pdk0.0.1'!B$2:E$2001,4,FALSE)</f>
        <v>5</v>
      </c>
      <c r="E39">
        <f>VLOOKUP(B39,x80b!B$2:E$1001,4,FALSE)</f>
        <v>5</v>
      </c>
      <c r="G39">
        <f>VLOOKUP(B39,'pdk0.1'!B$2:D$1000,3,FALSE)</f>
        <v>5</v>
      </c>
      <c r="I39" t="b">
        <f t="shared" si="0"/>
        <v>1</v>
      </c>
      <c r="K39" t="b">
        <f t="shared" si="1"/>
        <v>1</v>
      </c>
      <c r="L39">
        <f t="shared" si="2"/>
        <v>0</v>
      </c>
      <c r="O39">
        <f t="shared" si="3"/>
        <v>0</v>
      </c>
    </row>
    <row r="40" spans="1:15" x14ac:dyDescent="0.35">
      <c r="A40" t="str">
        <f>VLOOKUP(B40,bmlgroups!A$1:B$500,2,FALSE)</f>
        <v>bml</v>
      </c>
      <c r="B40" t="s">
        <v>38</v>
      </c>
      <c r="C40" t="s">
        <v>318</v>
      </c>
      <c r="D40" s="7">
        <f>VLOOKUP(B40,'pdk0.0.1'!B$2:E$2001,4,FALSE)</f>
        <v>5</v>
      </c>
      <c r="E40">
        <f>VLOOKUP(B40,x80b!B$2:E$1001,4,FALSE)</f>
        <v>5</v>
      </c>
      <c r="G40">
        <f>VLOOKUP(B40,'pdk0.1'!B$2:D$1000,3,FALSE)</f>
        <v>5</v>
      </c>
      <c r="I40" t="b">
        <f t="shared" si="0"/>
        <v>1</v>
      </c>
      <c r="K40" t="b">
        <f t="shared" si="1"/>
        <v>1</v>
      </c>
      <c r="L40">
        <f t="shared" si="2"/>
        <v>0</v>
      </c>
      <c r="O40">
        <f t="shared" si="3"/>
        <v>0</v>
      </c>
    </row>
    <row r="41" spans="1:15" x14ac:dyDescent="0.35">
      <c r="A41" t="str">
        <f>VLOOKUP(B41,bmlgroups!A$1:B$500,2,FALSE)</f>
        <v>bml</v>
      </c>
      <c r="B41" t="s">
        <v>39</v>
      </c>
      <c r="C41" t="s">
        <v>318</v>
      </c>
      <c r="D41" s="7">
        <f>VLOOKUP(B41,'pdk0.0.1'!B$2:E$2001,4,FALSE)</f>
        <v>5</v>
      </c>
      <c r="E41">
        <f>VLOOKUP(B41,x80b!B$2:E$1001,4,FALSE)</f>
        <v>5</v>
      </c>
      <c r="G41">
        <f>VLOOKUP(B41,'pdk0.1'!B$2:D$1000,3,FALSE)</f>
        <v>5</v>
      </c>
      <c r="I41" t="b">
        <f t="shared" si="0"/>
        <v>1</v>
      </c>
      <c r="K41" t="b">
        <f t="shared" si="1"/>
        <v>1</v>
      </c>
      <c r="L41">
        <f t="shared" si="2"/>
        <v>0</v>
      </c>
      <c r="O41">
        <f t="shared" si="3"/>
        <v>0</v>
      </c>
    </row>
    <row r="42" spans="1:15" x14ac:dyDescent="0.35">
      <c r="A42" t="str">
        <f>VLOOKUP(B42,bmlgroups!A$1:B$500,2,FALSE)</f>
        <v>bml</v>
      </c>
      <c r="B42" t="s">
        <v>40</v>
      </c>
      <c r="C42" t="s">
        <v>318</v>
      </c>
      <c r="D42" s="7">
        <f>VLOOKUP(B42,'pdk0.0.1'!B$2:E$2001,4,FALSE)</f>
        <v>7</v>
      </c>
      <c r="E42">
        <f>VLOOKUP(B42,x80b!B$2:E$1001,4,FALSE)</f>
        <v>7</v>
      </c>
      <c r="G42">
        <f>VLOOKUP(B42,'pdk0.1'!B$2:D$1000,3,FALSE)</f>
        <v>7</v>
      </c>
      <c r="I42" t="b">
        <f t="shared" si="0"/>
        <v>1</v>
      </c>
      <c r="K42" t="b">
        <f t="shared" si="1"/>
        <v>1</v>
      </c>
      <c r="L42">
        <f t="shared" si="2"/>
        <v>0</v>
      </c>
      <c r="O42">
        <f t="shared" si="3"/>
        <v>0</v>
      </c>
    </row>
    <row r="43" spans="1:15" x14ac:dyDescent="0.35">
      <c r="A43" t="str">
        <f>VLOOKUP(B43,bmlgroups!A$1:B$500,2,FALSE)</f>
        <v>bml</v>
      </c>
      <c r="B43" t="s">
        <v>41</v>
      </c>
      <c r="C43" t="s">
        <v>318</v>
      </c>
      <c r="D43" s="7">
        <f>VLOOKUP(B43,'pdk0.0.1'!B$2:E$2001,4,FALSE)</f>
        <v>9</v>
      </c>
      <c r="E43">
        <f>VLOOKUP(B43,x80b!B$2:E$1001,4,FALSE)</f>
        <v>9</v>
      </c>
      <c r="G43">
        <f>VLOOKUP(B43,'pdk0.1'!B$2:D$1000,3,FALSE)</f>
        <v>9</v>
      </c>
      <c r="I43" t="b">
        <f t="shared" si="0"/>
        <v>1</v>
      </c>
      <c r="K43" t="b">
        <f t="shared" si="1"/>
        <v>1</v>
      </c>
      <c r="L43">
        <f t="shared" si="2"/>
        <v>0</v>
      </c>
      <c r="O43">
        <f t="shared" si="3"/>
        <v>0</v>
      </c>
    </row>
    <row r="44" spans="1:15" x14ac:dyDescent="0.35">
      <c r="A44" t="str">
        <f>VLOOKUP(B44,bmlgroups!A$1:B$500,2,FALSE)</f>
        <v>bml</v>
      </c>
      <c r="B44" t="s">
        <v>42</v>
      </c>
      <c r="C44" t="s">
        <v>318</v>
      </c>
      <c r="D44" s="7">
        <f>VLOOKUP(B44,'pdk0.0.1'!B$2:E$2001,4,FALSE)</f>
        <v>11</v>
      </c>
      <c r="E44">
        <f>VLOOKUP(B44,x80b!B$2:E$1001,4,FALSE)</f>
        <v>11</v>
      </c>
      <c r="G44">
        <f>VLOOKUP(B44,'pdk0.1'!B$2:D$1000,3,FALSE)</f>
        <v>11</v>
      </c>
      <c r="I44" t="b">
        <f t="shared" si="0"/>
        <v>1</v>
      </c>
      <c r="K44" t="b">
        <f t="shared" si="1"/>
        <v>1</v>
      </c>
      <c r="L44">
        <f t="shared" si="2"/>
        <v>0</v>
      </c>
      <c r="O44">
        <f t="shared" si="3"/>
        <v>0</v>
      </c>
    </row>
    <row r="45" spans="1:15" x14ac:dyDescent="0.35">
      <c r="A45" t="str">
        <f>VLOOKUP(B45,bmlgroups!A$1:B$500,2,FALSE)</f>
        <v>bml</v>
      </c>
      <c r="B45" t="s">
        <v>43</v>
      </c>
      <c r="C45" t="s">
        <v>318</v>
      </c>
      <c r="D45" s="7" t="e">
        <f>VLOOKUP(B45,'pdk0.0.1'!B$2:E$2001,4,FALSE)</f>
        <v>#N/A</v>
      </c>
      <c r="E45">
        <f>VLOOKUP(B45,x80b!B$2:E$1001,4,FALSE)</f>
        <v>5.9999999999999991</v>
      </c>
      <c r="G45">
        <f>VLOOKUP(B45,'pdk0.1'!B$2:D$1000,3,FALSE)</f>
        <v>5.9999999999999991</v>
      </c>
      <c r="I45" t="e">
        <f t="shared" si="0"/>
        <v>#N/A</v>
      </c>
      <c r="K45" t="b">
        <f t="shared" si="1"/>
        <v>1</v>
      </c>
      <c r="L45">
        <f t="shared" si="2"/>
        <v>0</v>
      </c>
      <c r="O45">
        <f t="shared" si="3"/>
        <v>0</v>
      </c>
    </row>
    <row r="46" spans="1:15" x14ac:dyDescent="0.35">
      <c r="A46" t="str">
        <f>VLOOKUP(B46,bmlgroups!A$1:B$500,2,FALSE)</f>
        <v>bml</v>
      </c>
      <c r="B46" t="s">
        <v>44</v>
      </c>
      <c r="C46" t="s">
        <v>318</v>
      </c>
      <c r="D46" s="7">
        <f>VLOOKUP(B46,'pdk0.0.1'!B$2:E$2001,4,FALSE)</f>
        <v>8</v>
      </c>
      <c r="E46">
        <f>VLOOKUP(B46,x80b!B$2:E$1001,4,FALSE)</f>
        <v>8</v>
      </c>
      <c r="G46">
        <f>VLOOKUP(B46,'pdk0.1'!B$2:D$1000,3,FALSE)</f>
        <v>8</v>
      </c>
      <c r="I46" t="b">
        <f t="shared" si="0"/>
        <v>1</v>
      </c>
      <c r="K46" t="b">
        <f t="shared" si="1"/>
        <v>1</v>
      </c>
      <c r="L46">
        <f t="shared" si="2"/>
        <v>0</v>
      </c>
      <c r="O46">
        <f t="shared" si="3"/>
        <v>0</v>
      </c>
    </row>
    <row r="47" spans="1:15" x14ac:dyDescent="0.35">
      <c r="A47" t="str">
        <f>VLOOKUP(B47,bmlgroups!A$1:B$500,2,FALSE)</f>
        <v>bml</v>
      </c>
      <c r="B47" t="s">
        <v>45</v>
      </c>
      <c r="C47" t="s">
        <v>318</v>
      </c>
      <c r="D47" s="7">
        <f>VLOOKUP(B47,'pdk0.0.1'!B$2:E$2001,4,FALSE)</f>
        <v>11</v>
      </c>
      <c r="E47">
        <f>VLOOKUP(B47,x80b!B$2:E$1001,4,FALSE)</f>
        <v>11</v>
      </c>
      <c r="G47">
        <f>VLOOKUP(B47,'pdk0.1'!B$2:D$1000,3,FALSE)</f>
        <v>11</v>
      </c>
      <c r="I47" t="b">
        <f t="shared" si="0"/>
        <v>1</v>
      </c>
      <c r="K47" t="b">
        <f t="shared" si="1"/>
        <v>1</v>
      </c>
      <c r="L47">
        <f t="shared" si="2"/>
        <v>0</v>
      </c>
      <c r="O47">
        <f t="shared" si="3"/>
        <v>0</v>
      </c>
    </row>
    <row r="48" spans="1:15" x14ac:dyDescent="0.35">
      <c r="A48" t="str">
        <f>VLOOKUP(B48,bmlgroups!A$1:B$500,2,FALSE)</f>
        <v>bml</v>
      </c>
      <c r="B48" t="s">
        <v>46</v>
      </c>
      <c r="C48" t="s">
        <v>318</v>
      </c>
      <c r="D48" s="7">
        <f>VLOOKUP(B48,'pdk0.0.1'!B$2:E$2001,4,FALSE)</f>
        <v>16</v>
      </c>
      <c r="E48">
        <f>VLOOKUP(B48,x80b!B$2:E$1001,4,FALSE)</f>
        <v>16</v>
      </c>
      <c r="G48">
        <f>VLOOKUP(B48,'pdk0.1'!B$2:D$1000,3,FALSE)</f>
        <v>16</v>
      </c>
      <c r="I48" t="b">
        <f t="shared" si="0"/>
        <v>1</v>
      </c>
      <c r="K48" t="b">
        <f t="shared" si="1"/>
        <v>1</v>
      </c>
      <c r="L48">
        <f t="shared" si="2"/>
        <v>0</v>
      </c>
      <c r="O48">
        <f t="shared" si="3"/>
        <v>0</v>
      </c>
    </row>
    <row r="49" spans="1:16" x14ac:dyDescent="0.35">
      <c r="A49" t="str">
        <f>VLOOKUP(B49,bmlgroups!A$1:B$500,2,FALSE)</f>
        <v>bml</v>
      </c>
      <c r="B49" t="s">
        <v>47</v>
      </c>
      <c r="C49" t="s">
        <v>318</v>
      </c>
      <c r="D49" s="7">
        <f>VLOOKUP(B49,'pdk0.0.1'!B$2:E$2001,4,FALSE)</f>
        <v>17</v>
      </c>
      <c r="E49">
        <f>VLOOKUP(B49,x80b!B$2:E$1001,4,FALSE)</f>
        <v>17</v>
      </c>
      <c r="G49">
        <f>VLOOKUP(B49,'pdk0.1'!B$2:D$1000,3,FALSE)</f>
        <v>16</v>
      </c>
      <c r="I49" t="b">
        <f t="shared" si="0"/>
        <v>1</v>
      </c>
      <c r="K49" t="b">
        <f t="shared" si="1"/>
        <v>0</v>
      </c>
      <c r="L49">
        <f t="shared" si="2"/>
        <v>-1</v>
      </c>
      <c r="O49" s="4">
        <f t="shared" si="3"/>
        <v>-1</v>
      </c>
      <c r="P49" t="s">
        <v>2224</v>
      </c>
    </row>
    <row r="50" spans="1:16" x14ac:dyDescent="0.35">
      <c r="A50" t="str">
        <f>VLOOKUP(B50,bmlgroups!A$1:B$500,2,FALSE)</f>
        <v>bml</v>
      </c>
      <c r="B50" t="s">
        <v>48</v>
      </c>
      <c r="C50" t="s">
        <v>318</v>
      </c>
      <c r="D50" s="7">
        <f>VLOOKUP(B50,'pdk0.0.1'!B$2:E$2001,4,FALSE)</f>
        <v>16</v>
      </c>
      <c r="E50">
        <f>VLOOKUP(B50,x80b!B$2:E$1001,4,FALSE)</f>
        <v>16</v>
      </c>
      <c r="G50">
        <f>VLOOKUP(B50,'pdk0.1'!B$2:D$1000,3,FALSE)</f>
        <v>16</v>
      </c>
      <c r="I50" t="b">
        <f t="shared" si="0"/>
        <v>1</v>
      </c>
      <c r="K50" t="b">
        <f t="shared" si="1"/>
        <v>1</v>
      </c>
      <c r="L50">
        <f t="shared" si="2"/>
        <v>0</v>
      </c>
      <c r="O50">
        <f t="shared" si="3"/>
        <v>0</v>
      </c>
    </row>
    <row r="51" spans="1:16" x14ac:dyDescent="0.35">
      <c r="A51" t="str">
        <f>VLOOKUP(B51,bmlgroups!A$1:B$500,2,FALSE)</f>
        <v>bml</v>
      </c>
      <c r="B51" t="s">
        <v>49</v>
      </c>
      <c r="C51" t="s">
        <v>318</v>
      </c>
      <c r="D51" s="7">
        <f>VLOOKUP(B51,'pdk0.0.1'!B$2:E$2001,4,FALSE)</f>
        <v>19</v>
      </c>
      <c r="E51">
        <f>VLOOKUP(B51,x80b!B$2:E$1001,4,FALSE)</f>
        <v>19</v>
      </c>
      <c r="G51">
        <f>VLOOKUP(B51,'pdk0.1'!B$2:D$1000,3,FALSE)</f>
        <v>18</v>
      </c>
      <c r="I51" t="b">
        <f t="shared" si="0"/>
        <v>1</v>
      </c>
      <c r="K51" t="b">
        <f t="shared" si="1"/>
        <v>0</v>
      </c>
      <c r="L51">
        <f t="shared" si="2"/>
        <v>-1</v>
      </c>
      <c r="O51">
        <f t="shared" si="3"/>
        <v>-1</v>
      </c>
      <c r="P51" t="s">
        <v>2224</v>
      </c>
    </row>
    <row r="52" spans="1:16" x14ac:dyDescent="0.35">
      <c r="A52" t="str">
        <f>VLOOKUP(B52,bmlgroups!A$1:B$500,2,FALSE)</f>
        <v>bml</v>
      </c>
      <c r="B52" t="s">
        <v>50</v>
      </c>
      <c r="C52" t="s">
        <v>318</v>
      </c>
      <c r="D52" s="7" t="e">
        <f>VLOOKUP(B52,'pdk0.0.1'!B$2:E$2001,4,FALSE)</f>
        <v>#N/A</v>
      </c>
      <c r="E52">
        <f>VLOOKUP(B52,x80b!B$2:E$1001,4,FALSE)</f>
        <v>11.999999999999998</v>
      </c>
      <c r="G52">
        <f>VLOOKUP(B52,'pdk0.1'!B$2:D$1000,3,FALSE)</f>
        <v>11</v>
      </c>
      <c r="I52" t="e">
        <f t="shared" si="0"/>
        <v>#N/A</v>
      </c>
      <c r="K52" t="b">
        <f t="shared" si="1"/>
        <v>0</v>
      </c>
      <c r="L52">
        <f t="shared" si="2"/>
        <v>-0.99999999999999822</v>
      </c>
      <c r="O52" s="4">
        <f t="shared" si="3"/>
        <v>-0.99999999999999822</v>
      </c>
      <c r="P52" t="s">
        <v>2224</v>
      </c>
    </row>
    <row r="53" spans="1:16" x14ac:dyDescent="0.35">
      <c r="A53" t="str">
        <f>VLOOKUP(B53,bmlgroups!A$1:B$500,2,FALSE)</f>
        <v>bml</v>
      </c>
      <c r="B53" t="s">
        <v>51</v>
      </c>
      <c r="C53" t="s">
        <v>318</v>
      </c>
      <c r="D53" s="7" t="e">
        <f>VLOOKUP(B53,'pdk0.0.1'!B$2:E$2001,4,FALSE)</f>
        <v>#N/A</v>
      </c>
      <c r="E53">
        <f>VLOOKUP(B53,x80b!B$2:E$1001,4,FALSE)</f>
        <v>14</v>
      </c>
      <c r="G53">
        <f>VLOOKUP(B53,'pdk0.1'!B$2:D$1000,3,FALSE)</f>
        <v>13</v>
      </c>
      <c r="I53" t="e">
        <f t="shared" si="0"/>
        <v>#N/A</v>
      </c>
      <c r="K53" t="b">
        <f t="shared" si="1"/>
        <v>0</v>
      </c>
      <c r="L53">
        <f t="shared" si="2"/>
        <v>-1</v>
      </c>
      <c r="O53" s="4">
        <f t="shared" si="3"/>
        <v>-1</v>
      </c>
      <c r="P53" t="s">
        <v>2224</v>
      </c>
    </row>
    <row r="54" spans="1:16" x14ac:dyDescent="0.35">
      <c r="A54" t="str">
        <f>VLOOKUP(B54,bmlgroups!A$1:B$500,2,FALSE)</f>
        <v>bml</v>
      </c>
      <c r="B54" t="s">
        <v>52</v>
      </c>
      <c r="C54" t="s">
        <v>318</v>
      </c>
      <c r="D54" s="7" t="e">
        <f>VLOOKUP(B54,'pdk0.0.1'!B$2:E$2001,4,FALSE)</f>
        <v>#N/A</v>
      </c>
      <c r="E54">
        <f>VLOOKUP(B54,x80b!B$2:E$1001,4,FALSE)</f>
        <v>17</v>
      </c>
      <c r="G54">
        <f>VLOOKUP(B54,'pdk0.1'!B$2:D$1000,3,FALSE)</f>
        <v>17</v>
      </c>
      <c r="I54" t="e">
        <f t="shared" si="0"/>
        <v>#N/A</v>
      </c>
      <c r="K54" t="b">
        <f t="shared" si="1"/>
        <v>1</v>
      </c>
      <c r="L54">
        <f t="shared" si="2"/>
        <v>0</v>
      </c>
      <c r="O54">
        <f t="shared" si="3"/>
        <v>0</v>
      </c>
    </row>
    <row r="55" spans="1:16" x14ac:dyDescent="0.35">
      <c r="A55" t="str">
        <f>VLOOKUP(B55,bmlgroups!A$1:B$500,2,FALSE)</f>
        <v>bml</v>
      </c>
      <c r="B55" t="s">
        <v>53</v>
      </c>
      <c r="C55" t="s">
        <v>318</v>
      </c>
      <c r="D55" s="7">
        <f>VLOOKUP(B55,'pdk0.0.1'!B$2:E$2001,4,FALSE)</f>
        <v>4</v>
      </c>
      <c r="E55">
        <f>VLOOKUP(B55,x80b!B$2:E$1001,4,FALSE)</f>
        <v>4</v>
      </c>
      <c r="G55">
        <f>VLOOKUP(B55,'pdk0.1'!B$2:D$1000,3,FALSE)</f>
        <v>4</v>
      </c>
      <c r="I55" t="b">
        <f t="shared" si="0"/>
        <v>1</v>
      </c>
      <c r="K55" t="b">
        <f t="shared" si="1"/>
        <v>1</v>
      </c>
      <c r="L55">
        <f t="shared" si="2"/>
        <v>0</v>
      </c>
      <c r="O55">
        <f t="shared" si="3"/>
        <v>0</v>
      </c>
    </row>
    <row r="56" spans="1:16" x14ac:dyDescent="0.35">
      <c r="A56" t="str">
        <f>VLOOKUP(B56,bmlgroups!A$1:B$500,2,FALSE)</f>
        <v>bml</v>
      </c>
      <c r="B56" t="s">
        <v>54</v>
      </c>
      <c r="C56" t="s">
        <v>318</v>
      </c>
      <c r="D56" s="7">
        <f>VLOOKUP(B56,'pdk0.0.1'!B$2:E$2001,4,FALSE)</f>
        <v>5</v>
      </c>
      <c r="E56">
        <f>VLOOKUP(B56,x80b!B$2:E$1001,4,FALSE)</f>
        <v>5</v>
      </c>
      <c r="G56">
        <f>VLOOKUP(B56,'pdk0.1'!B$2:D$1000,3,FALSE)</f>
        <v>4</v>
      </c>
      <c r="I56" t="b">
        <f t="shared" si="0"/>
        <v>1</v>
      </c>
      <c r="K56" t="b">
        <f t="shared" si="1"/>
        <v>0</v>
      </c>
      <c r="L56">
        <f t="shared" si="2"/>
        <v>-1</v>
      </c>
      <c r="O56" s="4">
        <f t="shared" si="3"/>
        <v>-1</v>
      </c>
      <c r="P56" t="s">
        <v>2225</v>
      </c>
    </row>
    <row r="57" spans="1:16" x14ac:dyDescent="0.35">
      <c r="A57" t="str">
        <f>VLOOKUP(B57,bmlgroups!A$1:B$500,2,FALSE)</f>
        <v>bml</v>
      </c>
      <c r="B57" t="s">
        <v>55</v>
      </c>
      <c r="C57" t="s">
        <v>318</v>
      </c>
      <c r="D57" s="7">
        <f>VLOOKUP(B57,'pdk0.0.1'!B$2:E$2001,4,FALSE)</f>
        <v>4</v>
      </c>
      <c r="E57">
        <f>VLOOKUP(B57,x80b!B$2:E$1001,4,FALSE)</f>
        <v>4</v>
      </c>
      <c r="G57">
        <f>VLOOKUP(B57,'pdk0.1'!B$2:D$1000,3,FALSE)</f>
        <v>4</v>
      </c>
      <c r="I57" t="b">
        <f t="shared" si="0"/>
        <v>1</v>
      </c>
      <c r="K57" t="b">
        <f t="shared" si="1"/>
        <v>1</v>
      </c>
      <c r="L57">
        <f t="shared" si="2"/>
        <v>0</v>
      </c>
      <c r="O57">
        <f t="shared" si="3"/>
        <v>0</v>
      </c>
    </row>
    <row r="58" spans="1:16" x14ac:dyDescent="0.35">
      <c r="A58" t="str">
        <f>VLOOKUP(B58,bmlgroups!A$1:B$500,2,FALSE)</f>
        <v>bml</v>
      </c>
      <c r="B58" t="s">
        <v>56</v>
      </c>
      <c r="C58" t="s">
        <v>318</v>
      </c>
      <c r="D58" s="7">
        <f>VLOOKUP(B58,'pdk0.0.1'!B$2:E$2001,4,FALSE)</f>
        <v>5</v>
      </c>
      <c r="E58">
        <f>VLOOKUP(B58,x80b!B$2:E$1001,4,FALSE)</f>
        <v>5</v>
      </c>
      <c r="G58">
        <f>VLOOKUP(B58,'pdk0.1'!B$2:D$1000,3,FALSE)</f>
        <v>4</v>
      </c>
      <c r="I58" t="b">
        <f t="shared" si="0"/>
        <v>1</v>
      </c>
      <c r="K58" t="b">
        <f t="shared" si="1"/>
        <v>0</v>
      </c>
      <c r="L58">
        <f t="shared" si="2"/>
        <v>-1</v>
      </c>
      <c r="O58" s="4">
        <f t="shared" si="3"/>
        <v>-1</v>
      </c>
      <c r="P58" t="s">
        <v>2225</v>
      </c>
    </row>
    <row r="59" spans="1:16" x14ac:dyDescent="0.35">
      <c r="A59" t="str">
        <f>VLOOKUP(B59,bmlgroups!A$1:B$500,2,FALSE)</f>
        <v>bml</v>
      </c>
      <c r="B59" t="s">
        <v>57</v>
      </c>
      <c r="C59" t="s">
        <v>318</v>
      </c>
      <c r="D59" s="7">
        <f>VLOOKUP(B59,'pdk0.0.1'!B$2:E$2001,4,FALSE)</f>
        <v>5.9999999999999991</v>
      </c>
      <c r="E59">
        <f>VLOOKUP(B59,x80b!B$2:E$1001,4,FALSE)</f>
        <v>5.9999999999999991</v>
      </c>
      <c r="G59">
        <f>VLOOKUP(B59,'pdk0.1'!B$2:D$1000,3,FALSE)</f>
        <v>5</v>
      </c>
      <c r="I59" t="b">
        <f t="shared" si="0"/>
        <v>1</v>
      </c>
      <c r="K59" t="b">
        <f t="shared" si="1"/>
        <v>0</v>
      </c>
      <c r="L59">
        <f t="shared" si="2"/>
        <v>-0.99999999999999911</v>
      </c>
      <c r="O59" s="4">
        <f t="shared" si="3"/>
        <v>-0.99999999999999911</v>
      </c>
      <c r="P59" t="s">
        <v>2225</v>
      </c>
    </row>
    <row r="60" spans="1:16" x14ac:dyDescent="0.35">
      <c r="A60" t="str">
        <f>VLOOKUP(B60,bmlgroups!A$1:B$500,2,FALSE)</f>
        <v>bml</v>
      </c>
      <c r="B60" t="s">
        <v>58</v>
      </c>
      <c r="C60" t="s">
        <v>318</v>
      </c>
      <c r="D60" s="7">
        <f>VLOOKUP(B60,'pdk0.0.1'!B$2:E$2001,4,FALSE)</f>
        <v>9</v>
      </c>
      <c r="E60">
        <f>VLOOKUP(B60,x80b!B$2:E$1001,4,FALSE)</f>
        <v>9</v>
      </c>
      <c r="G60">
        <f>VLOOKUP(B60,'pdk0.1'!B$2:D$1000,3,FALSE)</f>
        <v>7</v>
      </c>
      <c r="I60" t="b">
        <f t="shared" si="0"/>
        <v>1</v>
      </c>
      <c r="K60" t="b">
        <f t="shared" si="1"/>
        <v>0</v>
      </c>
      <c r="L60">
        <f t="shared" si="2"/>
        <v>-2</v>
      </c>
      <c r="O60" s="4">
        <f t="shared" si="3"/>
        <v>-2</v>
      </c>
      <c r="P60" t="s">
        <v>2225</v>
      </c>
    </row>
    <row r="61" spans="1:16" x14ac:dyDescent="0.35">
      <c r="A61" t="str">
        <f>VLOOKUP(B61,bmlgroups!A$1:B$500,2,FALSE)</f>
        <v>bml</v>
      </c>
      <c r="B61" t="s">
        <v>59</v>
      </c>
      <c r="C61" t="s">
        <v>318</v>
      </c>
      <c r="D61" s="7">
        <f>VLOOKUP(B61,'pdk0.0.1'!B$2:E$2001,4,FALSE)</f>
        <v>11</v>
      </c>
      <c r="E61">
        <f>VLOOKUP(B61,x80b!B$2:E$1001,4,FALSE)</f>
        <v>11</v>
      </c>
      <c r="G61">
        <f>VLOOKUP(B61,'pdk0.1'!B$2:D$1000,3,FALSE)</f>
        <v>9</v>
      </c>
      <c r="I61" t="b">
        <f t="shared" si="0"/>
        <v>1</v>
      </c>
      <c r="K61" t="b">
        <f t="shared" si="1"/>
        <v>0</v>
      </c>
      <c r="L61">
        <f t="shared" si="2"/>
        <v>-2</v>
      </c>
      <c r="O61" s="4">
        <f t="shared" si="3"/>
        <v>-2</v>
      </c>
      <c r="P61" t="s">
        <v>2225</v>
      </c>
    </row>
    <row r="62" spans="1:16" x14ac:dyDescent="0.35">
      <c r="A62" t="str">
        <f>VLOOKUP(B62,bmlgroups!A$1:B$500,2,FALSE)</f>
        <v>bml</v>
      </c>
      <c r="B62" t="s">
        <v>60</v>
      </c>
      <c r="C62" t="s">
        <v>318</v>
      </c>
      <c r="D62" s="7">
        <f>VLOOKUP(B62,'pdk0.0.1'!B$2:E$2001,4,FALSE)</f>
        <v>16</v>
      </c>
      <c r="E62">
        <f>VLOOKUP(B62,x80b!B$2:E$1001,4,FALSE)</f>
        <v>16</v>
      </c>
      <c r="G62">
        <f>VLOOKUP(B62,'pdk0.1'!B$2:D$1000,3,FALSE)</f>
        <v>13</v>
      </c>
      <c r="I62" t="b">
        <f t="shared" si="0"/>
        <v>1</v>
      </c>
      <c r="K62" t="b">
        <f t="shared" si="1"/>
        <v>0</v>
      </c>
      <c r="L62">
        <f t="shared" si="2"/>
        <v>-3</v>
      </c>
      <c r="O62" s="4">
        <f t="shared" si="3"/>
        <v>-3</v>
      </c>
      <c r="P62" t="s">
        <v>2225</v>
      </c>
    </row>
    <row r="63" spans="1:16" x14ac:dyDescent="0.35">
      <c r="A63" t="str">
        <f>VLOOKUP(B63,bmlgroups!A$1:B$500,2,FALSE)</f>
        <v>bml</v>
      </c>
      <c r="B63" t="s">
        <v>61</v>
      </c>
      <c r="C63" t="s">
        <v>318</v>
      </c>
      <c r="D63" s="7" t="e">
        <f>VLOOKUP(B63,'pdk0.0.1'!B$2:E$2001,4,FALSE)</f>
        <v>#N/A</v>
      </c>
      <c r="E63">
        <f>VLOOKUP(B63,x80b!B$2:E$1001,4,FALSE)</f>
        <v>5.9999999999999991</v>
      </c>
      <c r="G63">
        <f>VLOOKUP(B63,'pdk0.1'!B$2:D$1000,3,FALSE)</f>
        <v>5</v>
      </c>
      <c r="I63" t="e">
        <f t="shared" si="0"/>
        <v>#N/A</v>
      </c>
      <c r="K63" t="b">
        <f t="shared" si="1"/>
        <v>0</v>
      </c>
      <c r="L63">
        <f t="shared" si="2"/>
        <v>-0.99999999999999911</v>
      </c>
      <c r="O63" s="4">
        <f t="shared" si="3"/>
        <v>-0.99999999999999911</v>
      </c>
      <c r="P63" t="s">
        <v>2225</v>
      </c>
    </row>
    <row r="64" spans="1:16" x14ac:dyDescent="0.35">
      <c r="A64" t="str">
        <f>VLOOKUP(B64,bmlgroups!A$1:B$500,2,FALSE)</f>
        <v>bml</v>
      </c>
      <c r="B64" t="s">
        <v>62</v>
      </c>
      <c r="C64" t="s">
        <v>318</v>
      </c>
      <c r="D64" s="7" t="e">
        <f>VLOOKUP(B64,'pdk0.0.1'!B$2:E$2001,4,FALSE)</f>
        <v>#N/A</v>
      </c>
      <c r="E64">
        <f>VLOOKUP(B64,x80b!B$2:E$1001,4,FALSE)</f>
        <v>9</v>
      </c>
      <c r="G64">
        <f>VLOOKUP(B64,'pdk0.1'!B$2:D$1000,3,FALSE)</f>
        <v>7</v>
      </c>
      <c r="I64" t="e">
        <f t="shared" si="0"/>
        <v>#N/A</v>
      </c>
      <c r="K64" t="b">
        <f t="shared" si="1"/>
        <v>0</v>
      </c>
      <c r="L64">
        <f t="shared" si="2"/>
        <v>-2</v>
      </c>
      <c r="O64" s="4">
        <f t="shared" si="3"/>
        <v>-2</v>
      </c>
      <c r="P64" t="s">
        <v>2225</v>
      </c>
    </row>
    <row r="65" spans="1:16" x14ac:dyDescent="0.35">
      <c r="A65" t="str">
        <f>VLOOKUP(B65,bmlgroups!A$1:B$500,2,FALSE)</f>
        <v>bml</v>
      </c>
      <c r="B65" t="s">
        <v>63</v>
      </c>
      <c r="C65" t="s">
        <v>318</v>
      </c>
      <c r="D65" s="7">
        <f>VLOOKUP(B65,'pdk0.0.1'!B$2:E$2001,4,FALSE)</f>
        <v>11</v>
      </c>
      <c r="E65">
        <f>VLOOKUP(B65,x80b!B$2:E$1001,4,FALSE)</f>
        <v>11</v>
      </c>
      <c r="G65">
        <f>VLOOKUP(B65,'pdk0.1'!B$2:D$1000,3,FALSE)</f>
        <v>9</v>
      </c>
      <c r="I65" t="b">
        <f t="shared" si="0"/>
        <v>1</v>
      </c>
      <c r="K65" t="b">
        <f t="shared" si="1"/>
        <v>0</v>
      </c>
      <c r="L65">
        <f t="shared" si="2"/>
        <v>-2</v>
      </c>
      <c r="O65" s="4">
        <f t="shared" si="3"/>
        <v>-2</v>
      </c>
      <c r="P65" t="s">
        <v>2225</v>
      </c>
    </row>
    <row r="66" spans="1:16" x14ac:dyDescent="0.35">
      <c r="A66" t="str">
        <f>VLOOKUP(B66,bmlgroups!A$1:B$500,2,FALSE)</f>
        <v>bml</v>
      </c>
      <c r="B66" t="s">
        <v>64</v>
      </c>
      <c r="C66" t="s">
        <v>318</v>
      </c>
      <c r="D66" s="7">
        <f>VLOOKUP(B66,'pdk0.0.1'!B$2:E$2001,4,FALSE)</f>
        <v>5.9999999999999991</v>
      </c>
      <c r="E66">
        <f>VLOOKUP(B66,x80b!B$2:E$1001,4,FALSE)</f>
        <v>5.9999999999999991</v>
      </c>
      <c r="G66">
        <f>VLOOKUP(B66,'pdk0.1'!B$2:D$1000,3,FALSE)</f>
        <v>5.9999999999999991</v>
      </c>
      <c r="I66" t="b">
        <f t="shared" si="0"/>
        <v>1</v>
      </c>
      <c r="K66" t="b">
        <f t="shared" si="1"/>
        <v>1</v>
      </c>
      <c r="L66">
        <f t="shared" si="2"/>
        <v>0</v>
      </c>
      <c r="O66">
        <f t="shared" si="3"/>
        <v>0</v>
      </c>
    </row>
    <row r="67" spans="1:16" x14ac:dyDescent="0.35">
      <c r="A67" t="str">
        <f>VLOOKUP(B67,bmlgroups!A$1:B$500,2,FALSE)</f>
        <v>bml</v>
      </c>
      <c r="B67" t="s">
        <v>65</v>
      </c>
      <c r="C67" t="s">
        <v>318</v>
      </c>
      <c r="D67" s="7">
        <f>VLOOKUP(B67,'pdk0.0.1'!B$2:E$2001,4,FALSE)</f>
        <v>5.9999999999999991</v>
      </c>
      <c r="E67">
        <f>VLOOKUP(B67,x80b!B$2:E$1001,4,FALSE)</f>
        <v>5.9999999999999991</v>
      </c>
      <c r="G67">
        <f>VLOOKUP(B67,'pdk0.1'!B$2:D$1000,3,FALSE)</f>
        <v>5.9999999999999991</v>
      </c>
      <c r="I67" t="b">
        <f t="shared" ref="I67:I130" si="4">EXACT(D67,E67)</f>
        <v>1</v>
      </c>
      <c r="K67" t="b">
        <f t="shared" ref="K67:K130" si="5">EXACT(E67,G67)</f>
        <v>1</v>
      </c>
      <c r="L67">
        <f t="shared" ref="L67:L130" si="6">G67-E67</f>
        <v>0</v>
      </c>
      <c r="O67">
        <f t="shared" ref="O67:O130" si="7">L67+N67</f>
        <v>0</v>
      </c>
    </row>
    <row r="68" spans="1:16" x14ac:dyDescent="0.35">
      <c r="A68" t="str">
        <f>VLOOKUP(B68,bmlgroups!A$1:B$500,2,FALSE)</f>
        <v>bml</v>
      </c>
      <c r="B68" t="s">
        <v>66</v>
      </c>
      <c r="C68" t="s">
        <v>318</v>
      </c>
      <c r="D68" s="7">
        <f>VLOOKUP(B68,'pdk0.0.1'!B$2:E$2001,4,FALSE)</f>
        <v>5.9999999999999991</v>
      </c>
      <c r="E68">
        <f>VLOOKUP(B68,x80b!B$2:E$1001,4,FALSE)</f>
        <v>5.9999999999999991</v>
      </c>
      <c r="G68">
        <f>VLOOKUP(B68,'pdk0.1'!B$2:D$1000,3,FALSE)</f>
        <v>5.9999999999999991</v>
      </c>
      <c r="I68" t="b">
        <f t="shared" si="4"/>
        <v>1</v>
      </c>
      <c r="K68" t="b">
        <f t="shared" si="5"/>
        <v>1</v>
      </c>
      <c r="L68">
        <f t="shared" si="6"/>
        <v>0</v>
      </c>
      <c r="O68">
        <f t="shared" si="7"/>
        <v>0</v>
      </c>
    </row>
    <row r="69" spans="1:16" x14ac:dyDescent="0.35">
      <c r="A69" t="str">
        <f>VLOOKUP(B69,bmlgroups!A$1:B$500,2,FALSE)</f>
        <v>bml</v>
      </c>
      <c r="B69" t="s">
        <v>67</v>
      </c>
      <c r="C69" t="s">
        <v>318</v>
      </c>
      <c r="D69" s="7">
        <f>VLOOKUP(B69,'pdk0.0.1'!B$2:E$2001,4,FALSE)</f>
        <v>5.9999999999999991</v>
      </c>
      <c r="E69">
        <f>VLOOKUP(B69,x80b!B$2:E$1001,4,FALSE)</f>
        <v>5.9999999999999991</v>
      </c>
      <c r="G69">
        <f>VLOOKUP(B69,'pdk0.1'!B$2:D$1000,3,FALSE)</f>
        <v>5.9999999999999991</v>
      </c>
      <c r="I69" t="b">
        <f t="shared" si="4"/>
        <v>1</v>
      </c>
      <c r="K69" t="b">
        <f t="shared" si="5"/>
        <v>1</v>
      </c>
      <c r="L69">
        <f t="shared" si="6"/>
        <v>0</v>
      </c>
      <c r="O69">
        <f t="shared" si="7"/>
        <v>0</v>
      </c>
    </row>
    <row r="70" spans="1:16" x14ac:dyDescent="0.35">
      <c r="A70" t="str">
        <f>VLOOKUP(B70,bmlgroups!A$1:B$500,2,FALSE)</f>
        <v>bml</v>
      </c>
      <c r="B70" t="s">
        <v>68</v>
      </c>
      <c r="C70" t="s">
        <v>318</v>
      </c>
      <c r="D70" s="7">
        <f>VLOOKUP(B70,'pdk0.0.1'!B$2:E$2001,4,FALSE)</f>
        <v>9</v>
      </c>
      <c r="E70">
        <f>VLOOKUP(B70,x80b!B$2:E$1001,4,FALSE)</f>
        <v>9</v>
      </c>
      <c r="G70">
        <f>VLOOKUP(B70,'pdk0.1'!B$2:D$1000,3,FALSE)</f>
        <v>9</v>
      </c>
      <c r="I70" t="b">
        <f t="shared" si="4"/>
        <v>1</v>
      </c>
      <c r="K70" t="b">
        <f t="shared" si="5"/>
        <v>1</v>
      </c>
      <c r="L70">
        <f t="shared" si="6"/>
        <v>0</v>
      </c>
      <c r="O70">
        <f t="shared" si="7"/>
        <v>0</v>
      </c>
    </row>
    <row r="71" spans="1:16" x14ac:dyDescent="0.35">
      <c r="A71" t="str">
        <f>VLOOKUP(B71,bmlgroups!A$1:B$500,2,FALSE)</f>
        <v>bml</v>
      </c>
      <c r="B71" t="s">
        <v>69</v>
      </c>
      <c r="C71" t="s">
        <v>318</v>
      </c>
      <c r="D71" s="7">
        <f>VLOOKUP(B71,'pdk0.0.1'!B$2:E$2001,4,FALSE)</f>
        <v>11</v>
      </c>
      <c r="E71">
        <f>VLOOKUP(B71,x80b!B$2:E$1001,4,FALSE)</f>
        <v>11</v>
      </c>
      <c r="G71">
        <f>VLOOKUP(B71,'pdk0.1'!B$2:D$1000,3,FALSE)</f>
        <v>11</v>
      </c>
      <c r="I71" t="b">
        <f t="shared" si="4"/>
        <v>1</v>
      </c>
      <c r="K71" t="b">
        <f t="shared" si="5"/>
        <v>1</v>
      </c>
      <c r="L71">
        <f t="shared" si="6"/>
        <v>0</v>
      </c>
      <c r="O71">
        <f t="shared" si="7"/>
        <v>0</v>
      </c>
    </row>
    <row r="72" spans="1:16" x14ac:dyDescent="0.35">
      <c r="A72" t="str">
        <f>VLOOKUP(B72,bmlgroups!A$1:B$500,2,FALSE)</f>
        <v>bml</v>
      </c>
      <c r="B72" t="s">
        <v>70</v>
      </c>
      <c r="C72" t="s">
        <v>318</v>
      </c>
      <c r="D72" s="7">
        <f>VLOOKUP(B72,'pdk0.0.1'!B$2:E$2001,4,FALSE)</f>
        <v>7</v>
      </c>
      <c r="E72">
        <f>VLOOKUP(B72,x80b!B$2:E$1001,4,FALSE)</f>
        <v>7</v>
      </c>
      <c r="G72">
        <f>VLOOKUP(B72,'pdk0.1'!B$2:D$1000,3,FALSE)</f>
        <v>7</v>
      </c>
      <c r="I72" t="b">
        <f t="shared" si="4"/>
        <v>1</v>
      </c>
      <c r="K72" t="b">
        <f t="shared" si="5"/>
        <v>1</v>
      </c>
      <c r="L72">
        <f t="shared" si="6"/>
        <v>0</v>
      </c>
      <c r="O72">
        <f t="shared" si="7"/>
        <v>0</v>
      </c>
    </row>
    <row r="73" spans="1:16" x14ac:dyDescent="0.35">
      <c r="A73" t="str">
        <f>VLOOKUP(B73,bmlgroups!A$1:B$500,2,FALSE)</f>
        <v>bml</v>
      </c>
      <c r="B73" t="s">
        <v>71</v>
      </c>
      <c r="C73" t="s">
        <v>318</v>
      </c>
      <c r="D73" s="7">
        <f>VLOOKUP(B73,'pdk0.0.1'!B$2:E$2001,4,FALSE)</f>
        <v>10</v>
      </c>
      <c r="E73">
        <f>VLOOKUP(B73,x80b!B$2:E$1001,4,FALSE)</f>
        <v>9</v>
      </c>
      <c r="G73">
        <f>VLOOKUP(B73,'pdk0.1'!B$2:D$1000,3,FALSE)</f>
        <v>9</v>
      </c>
      <c r="I73" t="b">
        <f t="shared" si="4"/>
        <v>0</v>
      </c>
      <c r="K73" t="b">
        <f t="shared" si="5"/>
        <v>1</v>
      </c>
      <c r="L73">
        <f t="shared" si="6"/>
        <v>0</v>
      </c>
      <c r="O73">
        <f t="shared" si="7"/>
        <v>0</v>
      </c>
    </row>
    <row r="74" spans="1:16" x14ac:dyDescent="0.35">
      <c r="A74" t="str">
        <f>VLOOKUP(B74,bmlgroups!A$1:B$500,2,FALSE)</f>
        <v>bml</v>
      </c>
      <c r="B74" t="s">
        <v>72</v>
      </c>
      <c r="C74" t="s">
        <v>318</v>
      </c>
      <c r="D74" s="7" t="e">
        <f>VLOOKUP(B74,'pdk0.0.1'!B$2:E$2001,4,FALSE)</f>
        <v>#N/A</v>
      </c>
      <c r="E74" t="e">
        <f>VLOOKUP(B74,x80b!B$2:E$1001,4,FALSE)</f>
        <v>#N/A</v>
      </c>
      <c r="F74">
        <f>VLOOKUP(B74,x80b!A$2:E$1001,5,FALSE)</f>
        <v>11</v>
      </c>
      <c r="G74">
        <f>VLOOKUP(B74,'pdk0.1'!B$2:D$1000,3,FALSE)</f>
        <v>10</v>
      </c>
      <c r="I74" t="e">
        <f t="shared" si="4"/>
        <v>#N/A</v>
      </c>
      <c r="K74" t="e">
        <f t="shared" si="5"/>
        <v>#N/A</v>
      </c>
      <c r="M74" t="b">
        <f>EXACT(F74,G74)</f>
        <v>0</v>
      </c>
      <c r="N74">
        <f>G74-F74</f>
        <v>-1</v>
      </c>
      <c r="O74" s="4">
        <f t="shared" si="7"/>
        <v>-1</v>
      </c>
      <c r="P74" t="s">
        <v>2221</v>
      </c>
    </row>
    <row r="75" spans="1:16" x14ac:dyDescent="0.35">
      <c r="A75" t="str">
        <f>VLOOKUP(B75,bmlgroups!A$1:B$500,2,FALSE)</f>
        <v>bml</v>
      </c>
      <c r="B75" t="s">
        <v>73</v>
      </c>
      <c r="C75" t="s">
        <v>318</v>
      </c>
      <c r="D75" s="7" t="e">
        <f>VLOOKUP(B75,'pdk0.0.1'!B$2:E$2001,4,FALSE)</f>
        <v>#N/A</v>
      </c>
      <c r="E75" t="e">
        <f>VLOOKUP(B75,x80b!B$2:E$1001,4,FALSE)</f>
        <v>#N/A</v>
      </c>
      <c r="F75">
        <f>VLOOKUP(B75,x80b!A$2:E$1001,5,FALSE)</f>
        <v>11</v>
      </c>
      <c r="G75">
        <f>VLOOKUP(B75,'pdk0.1'!B$2:D$1000,3,FALSE)</f>
        <v>11</v>
      </c>
      <c r="I75" t="e">
        <f t="shared" si="4"/>
        <v>#N/A</v>
      </c>
      <c r="K75" t="e">
        <f t="shared" si="5"/>
        <v>#N/A</v>
      </c>
      <c r="M75" t="b">
        <f t="shared" ref="M75:M120" si="8">EXACT(F75,G75)</f>
        <v>1</v>
      </c>
      <c r="N75">
        <f t="shared" ref="N75:N120" si="9">G75-F75</f>
        <v>0</v>
      </c>
      <c r="O75" s="4">
        <f t="shared" si="7"/>
        <v>0</v>
      </c>
    </row>
    <row r="76" spans="1:16" x14ac:dyDescent="0.35">
      <c r="A76" t="str">
        <f>VLOOKUP(B76,bmlgroups!A$1:B$500,2,FALSE)</f>
        <v>bml</v>
      </c>
      <c r="B76" t="s">
        <v>74</v>
      </c>
      <c r="C76" t="s">
        <v>318</v>
      </c>
      <c r="D76" s="7" t="e">
        <f>VLOOKUP(B76,'pdk0.0.1'!B$2:E$2001,4,FALSE)</f>
        <v>#N/A</v>
      </c>
      <c r="E76" t="e">
        <f>VLOOKUP(B76,x80b!B$2:E$1001,4,FALSE)</f>
        <v>#N/A</v>
      </c>
      <c r="F76">
        <f>VLOOKUP(B76,x80b!A$2:E$1001,5,FALSE)</f>
        <v>11.999999999999998</v>
      </c>
      <c r="G76">
        <f>VLOOKUP(B76,'pdk0.1'!B$2:D$1000,3,FALSE)</f>
        <v>11</v>
      </c>
      <c r="I76" t="e">
        <f t="shared" si="4"/>
        <v>#N/A</v>
      </c>
      <c r="K76" t="e">
        <f t="shared" si="5"/>
        <v>#N/A</v>
      </c>
      <c r="M76" t="b">
        <f t="shared" si="8"/>
        <v>0</v>
      </c>
      <c r="N76">
        <f t="shared" si="9"/>
        <v>-0.99999999999999822</v>
      </c>
      <c r="O76" s="4">
        <f t="shared" si="7"/>
        <v>-0.99999999999999822</v>
      </c>
      <c r="P76" t="s">
        <v>2221</v>
      </c>
    </row>
    <row r="77" spans="1:16" x14ac:dyDescent="0.35">
      <c r="A77" t="str">
        <f>VLOOKUP(B77,bmlgroups!A$1:B$500,2,FALSE)</f>
        <v>bml</v>
      </c>
      <c r="B77" t="s">
        <v>75</v>
      </c>
      <c r="C77" t="s">
        <v>318</v>
      </c>
      <c r="D77" s="7" t="e">
        <f>VLOOKUP(B77,'pdk0.0.1'!B$2:E$2001,4,FALSE)</f>
        <v>#N/A</v>
      </c>
      <c r="E77" t="e">
        <f>VLOOKUP(B77,x80b!B$2:E$1001,4,FALSE)</f>
        <v>#N/A</v>
      </c>
      <c r="F77">
        <f>VLOOKUP(B77,x80b!A$2:E$1001,5,FALSE)</f>
        <v>11</v>
      </c>
      <c r="G77">
        <f>VLOOKUP(B77,'pdk0.1'!B$2:D$1000,3,FALSE)</f>
        <v>10</v>
      </c>
      <c r="I77" t="e">
        <f t="shared" si="4"/>
        <v>#N/A</v>
      </c>
      <c r="K77" t="e">
        <f t="shared" si="5"/>
        <v>#N/A</v>
      </c>
      <c r="M77" t="b">
        <f t="shared" si="8"/>
        <v>0</v>
      </c>
      <c r="N77">
        <f t="shared" si="9"/>
        <v>-1</v>
      </c>
      <c r="O77" s="4">
        <f t="shared" si="7"/>
        <v>-1</v>
      </c>
      <c r="P77" t="s">
        <v>2221</v>
      </c>
    </row>
    <row r="78" spans="1:16" x14ac:dyDescent="0.35">
      <c r="A78" t="str">
        <f>VLOOKUP(B78,bmlgroups!A$1:B$500,2,FALSE)</f>
        <v>bml</v>
      </c>
      <c r="B78" t="s">
        <v>76</v>
      </c>
      <c r="C78" t="s">
        <v>318</v>
      </c>
      <c r="D78" s="7" t="e">
        <f>VLOOKUP(B78,'pdk0.0.1'!B$2:E$2001,4,FALSE)</f>
        <v>#N/A</v>
      </c>
      <c r="E78" t="e">
        <f>VLOOKUP(B78,x80b!B$2:E$1001,4,FALSE)</f>
        <v>#N/A</v>
      </c>
      <c r="F78">
        <f>VLOOKUP(B78,x80b!A$2:E$1001,5,FALSE)</f>
        <v>11</v>
      </c>
      <c r="G78">
        <f>VLOOKUP(B78,'pdk0.1'!B$2:D$1000,3,FALSE)</f>
        <v>11</v>
      </c>
      <c r="I78" t="e">
        <f t="shared" si="4"/>
        <v>#N/A</v>
      </c>
      <c r="K78" t="e">
        <f t="shared" si="5"/>
        <v>#N/A</v>
      </c>
      <c r="M78" t="b">
        <f t="shared" si="8"/>
        <v>1</v>
      </c>
      <c r="N78">
        <f t="shared" si="9"/>
        <v>0</v>
      </c>
      <c r="O78" s="4">
        <f t="shared" si="7"/>
        <v>0</v>
      </c>
    </row>
    <row r="79" spans="1:16" x14ac:dyDescent="0.35">
      <c r="A79" t="str">
        <f>VLOOKUP(B79,bmlgroups!A$1:B$500,2,FALSE)</f>
        <v>bml</v>
      </c>
      <c r="B79" t="s">
        <v>77</v>
      </c>
      <c r="C79" t="s">
        <v>318</v>
      </c>
      <c r="D79" s="7" t="e">
        <f>VLOOKUP(B79,'pdk0.0.1'!B$2:E$2001,4,FALSE)</f>
        <v>#N/A</v>
      </c>
      <c r="E79" t="e">
        <f>VLOOKUP(B79,x80b!B$2:E$1001,4,FALSE)</f>
        <v>#N/A</v>
      </c>
      <c r="F79">
        <f>VLOOKUP(B79,x80b!A$2:E$1001,5,FALSE)</f>
        <v>11.999999999999998</v>
      </c>
      <c r="G79">
        <f>VLOOKUP(B79,'pdk0.1'!B$2:D$1000,3,FALSE)</f>
        <v>11</v>
      </c>
      <c r="I79" t="e">
        <f t="shared" si="4"/>
        <v>#N/A</v>
      </c>
      <c r="K79" t="e">
        <f t="shared" si="5"/>
        <v>#N/A</v>
      </c>
      <c r="M79" t="b">
        <f t="shared" si="8"/>
        <v>0</v>
      </c>
      <c r="N79">
        <f t="shared" si="9"/>
        <v>-0.99999999999999822</v>
      </c>
      <c r="O79" s="4">
        <f t="shared" si="7"/>
        <v>-0.99999999999999822</v>
      </c>
      <c r="P79" t="s">
        <v>2221</v>
      </c>
    </row>
    <row r="80" spans="1:16" x14ac:dyDescent="0.35">
      <c r="A80" t="str">
        <f>VLOOKUP(B80,bmlgroups!A$1:B$500,2,FALSE)</f>
        <v>bml</v>
      </c>
      <c r="B80" t="s">
        <v>78</v>
      </c>
      <c r="C80" t="s">
        <v>318</v>
      </c>
      <c r="D80" s="7" t="e">
        <f>VLOOKUP(B80,'pdk0.0.1'!B$2:E$2001,4,FALSE)</f>
        <v>#N/A</v>
      </c>
      <c r="E80" t="e">
        <f>VLOOKUP(B80,x80b!B$2:E$1001,4,FALSE)</f>
        <v>#N/A</v>
      </c>
      <c r="F80">
        <f>VLOOKUP(B80,x80b!A$2:E$1001,5,FALSE)</f>
        <v>13</v>
      </c>
      <c r="G80">
        <f>VLOOKUP(B80,'pdk0.1'!B$2:D$1000,3,FALSE)</f>
        <v>13</v>
      </c>
      <c r="I80" t="e">
        <f t="shared" si="4"/>
        <v>#N/A</v>
      </c>
      <c r="K80" t="e">
        <f t="shared" si="5"/>
        <v>#N/A</v>
      </c>
      <c r="M80" t="b">
        <f t="shared" si="8"/>
        <v>1</v>
      </c>
      <c r="N80">
        <f t="shared" si="9"/>
        <v>0</v>
      </c>
      <c r="O80" s="4">
        <f t="shared" si="7"/>
        <v>0</v>
      </c>
    </row>
    <row r="81" spans="1:16" x14ac:dyDescent="0.35">
      <c r="A81" t="str">
        <f>VLOOKUP(B81,bmlgroups!A$1:B$500,2,FALSE)</f>
        <v>bml</v>
      </c>
      <c r="B81" t="s">
        <v>79</v>
      </c>
      <c r="C81" t="s">
        <v>318</v>
      </c>
      <c r="D81" s="7" t="e">
        <f>VLOOKUP(B81,'pdk0.0.1'!B$2:E$2001,4,FALSE)</f>
        <v>#N/A</v>
      </c>
      <c r="E81" t="e">
        <f>VLOOKUP(B81,x80b!B$2:E$1001,4,FALSE)</f>
        <v>#N/A</v>
      </c>
      <c r="F81">
        <f>VLOOKUP(B81,x80b!A$2:E$1001,5,FALSE)</f>
        <v>23</v>
      </c>
      <c r="G81">
        <f>VLOOKUP(B81,'pdk0.1'!B$2:D$1000,3,FALSE)</f>
        <v>22</v>
      </c>
      <c r="I81" t="e">
        <f t="shared" si="4"/>
        <v>#N/A</v>
      </c>
      <c r="K81" t="e">
        <f t="shared" si="5"/>
        <v>#N/A</v>
      </c>
      <c r="M81" t="b">
        <f t="shared" si="8"/>
        <v>0</v>
      </c>
      <c r="N81">
        <f t="shared" si="9"/>
        <v>-1</v>
      </c>
      <c r="O81" s="4">
        <f t="shared" si="7"/>
        <v>-1</v>
      </c>
      <c r="P81" t="s">
        <v>2221</v>
      </c>
    </row>
    <row r="82" spans="1:16" x14ac:dyDescent="0.35">
      <c r="A82" t="str">
        <f>VLOOKUP(B82,bmlgroups!A$1:B$500,2,FALSE)</f>
        <v>bml</v>
      </c>
      <c r="B82" t="s">
        <v>80</v>
      </c>
      <c r="C82" t="s">
        <v>318</v>
      </c>
      <c r="D82" s="7" t="e">
        <f>VLOOKUP(B82,'pdk0.0.1'!B$2:E$2001,4,FALSE)</f>
        <v>#N/A</v>
      </c>
      <c r="E82" t="e">
        <f>VLOOKUP(B82,x80b!B$2:E$1001,4,FALSE)</f>
        <v>#N/A</v>
      </c>
      <c r="F82">
        <f>VLOOKUP(B82,x80b!A$2:E$1001,5,FALSE)</f>
        <v>21</v>
      </c>
      <c r="G82">
        <f>VLOOKUP(B82,'pdk0.1'!B$2:D$1000,3,FALSE)</f>
        <v>18</v>
      </c>
      <c r="I82" t="e">
        <f t="shared" si="4"/>
        <v>#N/A</v>
      </c>
      <c r="K82" t="e">
        <f t="shared" si="5"/>
        <v>#N/A</v>
      </c>
      <c r="M82" t="b">
        <f t="shared" si="8"/>
        <v>0</v>
      </c>
      <c r="N82">
        <f t="shared" si="9"/>
        <v>-3</v>
      </c>
      <c r="O82" s="4">
        <f t="shared" si="7"/>
        <v>-3</v>
      </c>
      <c r="P82" t="s">
        <v>2221</v>
      </c>
    </row>
    <row r="83" spans="1:16" x14ac:dyDescent="0.35">
      <c r="A83" t="str">
        <f>VLOOKUP(B83,bmlgroups!A$1:B$500,2,FALSE)</f>
        <v>bml</v>
      </c>
      <c r="B83" t="s">
        <v>81</v>
      </c>
      <c r="C83" t="s">
        <v>318</v>
      </c>
      <c r="D83" s="7" t="e">
        <f>VLOOKUP(B83,'pdk0.0.1'!B$2:E$2001,4,FALSE)</f>
        <v>#N/A</v>
      </c>
      <c r="E83" t="e">
        <f>VLOOKUP(B83,x80b!B$2:E$1001,4,FALSE)</f>
        <v>#N/A</v>
      </c>
      <c r="F83">
        <f>VLOOKUP(B83,x80b!A$2:E$1001,5,FALSE)</f>
        <v>22</v>
      </c>
      <c r="G83">
        <f>VLOOKUP(B83,'pdk0.1'!B$2:D$1000,3,FALSE)</f>
        <v>20</v>
      </c>
      <c r="I83" t="e">
        <f t="shared" si="4"/>
        <v>#N/A</v>
      </c>
      <c r="K83" t="e">
        <f t="shared" si="5"/>
        <v>#N/A</v>
      </c>
      <c r="M83" t="b">
        <f t="shared" si="8"/>
        <v>0</v>
      </c>
      <c r="N83">
        <f t="shared" si="9"/>
        <v>-2</v>
      </c>
      <c r="O83" s="4">
        <f t="shared" si="7"/>
        <v>-2</v>
      </c>
      <c r="P83" t="s">
        <v>2221</v>
      </c>
    </row>
    <row r="84" spans="1:16" x14ac:dyDescent="0.35">
      <c r="A84" t="str">
        <f>VLOOKUP(B84,bmlgroups!A$1:B$500,2,FALSE)</f>
        <v>bml</v>
      </c>
      <c r="B84" t="s">
        <v>82</v>
      </c>
      <c r="C84" t="s">
        <v>318</v>
      </c>
      <c r="D84" s="7" t="e">
        <f>VLOOKUP(B84,'pdk0.0.1'!B$2:E$2001,4,FALSE)</f>
        <v>#N/A</v>
      </c>
      <c r="E84" t="e">
        <f>VLOOKUP(B84,x80b!B$2:E$1001,4,FALSE)</f>
        <v>#N/A</v>
      </c>
      <c r="F84">
        <f>VLOOKUP(B84,x80b!A$2:E$1001,5,FALSE)</f>
        <v>23</v>
      </c>
      <c r="G84">
        <f>VLOOKUP(B84,'pdk0.1'!B$2:D$1000,3,FALSE)</f>
        <v>20</v>
      </c>
      <c r="I84" t="e">
        <f t="shared" si="4"/>
        <v>#N/A</v>
      </c>
      <c r="K84" t="e">
        <f t="shared" si="5"/>
        <v>#N/A</v>
      </c>
      <c r="M84" t="b">
        <f t="shared" si="8"/>
        <v>0</v>
      </c>
      <c r="N84">
        <f t="shared" si="9"/>
        <v>-3</v>
      </c>
      <c r="O84" s="4">
        <f t="shared" si="7"/>
        <v>-3</v>
      </c>
      <c r="P84" t="s">
        <v>2221</v>
      </c>
    </row>
    <row r="85" spans="1:16" x14ac:dyDescent="0.35">
      <c r="A85" t="str">
        <f>VLOOKUP(B85,bmlgroups!A$1:B$500,2,FALSE)</f>
        <v>bml</v>
      </c>
      <c r="B85" t="s">
        <v>83</v>
      </c>
      <c r="C85" t="s">
        <v>318</v>
      </c>
      <c r="D85" s="7" t="e">
        <f>VLOOKUP(B85,'pdk0.0.1'!B$2:E$2001,4,FALSE)</f>
        <v>#N/A</v>
      </c>
      <c r="E85" t="e">
        <f>VLOOKUP(B85,x80b!B$2:E$1001,4,FALSE)</f>
        <v>#N/A</v>
      </c>
      <c r="F85">
        <f>VLOOKUP(B85,x80b!A$2:E$1001,5,FALSE)</f>
        <v>21</v>
      </c>
      <c r="G85">
        <f>VLOOKUP(B85,'pdk0.1'!B$2:D$1000,3,FALSE)</f>
        <v>18</v>
      </c>
      <c r="I85" t="e">
        <f t="shared" si="4"/>
        <v>#N/A</v>
      </c>
      <c r="K85" t="e">
        <f t="shared" si="5"/>
        <v>#N/A</v>
      </c>
      <c r="M85" t="b">
        <f t="shared" si="8"/>
        <v>0</v>
      </c>
      <c r="N85">
        <f t="shared" si="9"/>
        <v>-3</v>
      </c>
      <c r="O85" s="4">
        <f t="shared" si="7"/>
        <v>-3</v>
      </c>
      <c r="P85" t="s">
        <v>2221</v>
      </c>
    </row>
    <row r="86" spans="1:16" x14ac:dyDescent="0.35">
      <c r="A86" t="str">
        <f>VLOOKUP(B86,bmlgroups!A$1:B$500,2,FALSE)</f>
        <v>bml</v>
      </c>
      <c r="B86" t="s">
        <v>84</v>
      </c>
      <c r="C86" t="s">
        <v>318</v>
      </c>
      <c r="D86" s="7" t="e">
        <f>VLOOKUP(B86,'pdk0.0.1'!B$2:E$2001,4,FALSE)</f>
        <v>#N/A</v>
      </c>
      <c r="E86" t="e">
        <f>VLOOKUP(B86,x80b!B$2:E$1001,4,FALSE)</f>
        <v>#N/A</v>
      </c>
      <c r="F86">
        <f>VLOOKUP(B86,x80b!A$2:E$1001,5,FALSE)</f>
        <v>22</v>
      </c>
      <c r="G86">
        <f>VLOOKUP(B86,'pdk0.1'!B$2:D$1000,3,FALSE)</f>
        <v>20</v>
      </c>
      <c r="I86" t="e">
        <f t="shared" si="4"/>
        <v>#N/A</v>
      </c>
      <c r="K86" t="e">
        <f t="shared" si="5"/>
        <v>#N/A</v>
      </c>
      <c r="M86" t="b">
        <f t="shared" si="8"/>
        <v>0</v>
      </c>
      <c r="N86">
        <f t="shared" si="9"/>
        <v>-2</v>
      </c>
      <c r="O86" s="4">
        <f t="shared" si="7"/>
        <v>-2</v>
      </c>
      <c r="P86" t="s">
        <v>2221</v>
      </c>
    </row>
    <row r="87" spans="1:16" x14ac:dyDescent="0.35">
      <c r="A87" t="str">
        <f>VLOOKUP(B87,bmlgroups!A$1:B$500,2,FALSE)</f>
        <v>bml</v>
      </c>
      <c r="B87" t="s">
        <v>85</v>
      </c>
      <c r="C87" t="s">
        <v>318</v>
      </c>
      <c r="D87" s="7" t="e">
        <f>VLOOKUP(B87,'pdk0.0.1'!B$2:E$2001,4,FALSE)</f>
        <v>#N/A</v>
      </c>
      <c r="E87" t="e">
        <f>VLOOKUP(B87,x80b!B$2:E$1001,4,FALSE)</f>
        <v>#N/A</v>
      </c>
      <c r="F87">
        <f>VLOOKUP(B87,x80b!A$2:E$1001,5,FALSE)</f>
        <v>23</v>
      </c>
      <c r="G87">
        <f>VLOOKUP(B87,'pdk0.1'!B$2:D$1000,3,FALSE)</f>
        <v>20</v>
      </c>
      <c r="I87" t="e">
        <f t="shared" si="4"/>
        <v>#N/A</v>
      </c>
      <c r="K87" t="e">
        <f t="shared" si="5"/>
        <v>#N/A</v>
      </c>
      <c r="M87" t="b">
        <f t="shared" si="8"/>
        <v>0</v>
      </c>
      <c r="N87">
        <f t="shared" si="9"/>
        <v>-3</v>
      </c>
      <c r="O87" s="4">
        <f t="shared" si="7"/>
        <v>-3</v>
      </c>
      <c r="P87" t="s">
        <v>2221</v>
      </c>
    </row>
    <row r="88" spans="1:16" x14ac:dyDescent="0.35">
      <c r="A88" t="str">
        <f>VLOOKUP(B88,bmlgroups!A$1:B$500,2,FALSE)</f>
        <v>bml</v>
      </c>
      <c r="B88" t="s">
        <v>86</v>
      </c>
      <c r="C88" t="s">
        <v>318</v>
      </c>
      <c r="D88" s="7" t="e">
        <f>VLOOKUP(B88,'pdk0.0.1'!B$2:E$2001,4,FALSE)</f>
        <v>#N/A</v>
      </c>
      <c r="E88" t="e">
        <f>VLOOKUP(B88,x80b!B$2:E$1001,4,FALSE)</f>
        <v>#N/A</v>
      </c>
      <c r="F88">
        <f>VLOOKUP(B88,x80b!A$2:E$1001,5,FALSE)</f>
        <v>19</v>
      </c>
      <c r="G88">
        <f>VLOOKUP(B88,'pdk0.1'!B$2:D$1000,3,FALSE)</f>
        <v>17</v>
      </c>
      <c r="I88" t="e">
        <f t="shared" si="4"/>
        <v>#N/A</v>
      </c>
      <c r="K88" t="e">
        <f t="shared" si="5"/>
        <v>#N/A</v>
      </c>
      <c r="M88" t="b">
        <f t="shared" si="8"/>
        <v>0</v>
      </c>
      <c r="N88">
        <f t="shared" si="9"/>
        <v>-2</v>
      </c>
      <c r="O88" s="4">
        <f t="shared" si="7"/>
        <v>-2</v>
      </c>
      <c r="P88" t="s">
        <v>2221</v>
      </c>
    </row>
    <row r="89" spans="1:16" x14ac:dyDescent="0.35">
      <c r="A89" t="str">
        <f>VLOOKUP(B89,bmlgroups!A$1:B$500,2,FALSE)</f>
        <v>bml</v>
      </c>
      <c r="B89" t="s">
        <v>87</v>
      </c>
      <c r="C89" t="s">
        <v>318</v>
      </c>
      <c r="D89" s="7" t="e">
        <f>VLOOKUP(B89,'pdk0.0.1'!B$2:E$2001,4,FALSE)</f>
        <v>#N/A</v>
      </c>
      <c r="E89" t="e">
        <f>VLOOKUP(B89,x80b!B$2:E$1001,4,FALSE)</f>
        <v>#N/A</v>
      </c>
      <c r="F89">
        <f>VLOOKUP(B89,x80b!A$2:E$1001,5,FALSE)</f>
        <v>20</v>
      </c>
      <c r="G89">
        <f>VLOOKUP(B89,'pdk0.1'!B$2:D$1000,3,FALSE)</f>
        <v>18</v>
      </c>
      <c r="I89" t="e">
        <f t="shared" si="4"/>
        <v>#N/A</v>
      </c>
      <c r="K89" t="e">
        <f t="shared" si="5"/>
        <v>#N/A</v>
      </c>
      <c r="M89" t="b">
        <f t="shared" si="8"/>
        <v>0</v>
      </c>
      <c r="N89">
        <f t="shared" si="9"/>
        <v>-2</v>
      </c>
      <c r="O89" s="4">
        <f t="shared" si="7"/>
        <v>-2</v>
      </c>
      <c r="P89" t="s">
        <v>2221</v>
      </c>
    </row>
    <row r="90" spans="1:16" x14ac:dyDescent="0.35">
      <c r="A90" t="str">
        <f>VLOOKUP(B90,bmlgroups!A$1:B$500,2,FALSE)</f>
        <v>bml</v>
      </c>
      <c r="B90" t="s">
        <v>88</v>
      </c>
      <c r="C90" t="s">
        <v>318</v>
      </c>
      <c r="D90" s="7" t="e">
        <f>VLOOKUP(B90,'pdk0.0.1'!B$2:E$2001,4,FALSE)</f>
        <v>#N/A</v>
      </c>
      <c r="E90" t="e">
        <f>VLOOKUP(B90,x80b!B$2:E$1001,4,FALSE)</f>
        <v>#N/A</v>
      </c>
      <c r="F90">
        <f>VLOOKUP(B90,x80b!A$2:E$1001,5,FALSE)</f>
        <v>21</v>
      </c>
      <c r="G90">
        <f>VLOOKUP(B90,'pdk0.1'!B$2:D$1000,3,FALSE)</f>
        <v>19</v>
      </c>
      <c r="I90" t="e">
        <f t="shared" si="4"/>
        <v>#N/A</v>
      </c>
      <c r="K90" t="e">
        <f t="shared" si="5"/>
        <v>#N/A</v>
      </c>
      <c r="M90" t="b">
        <f t="shared" si="8"/>
        <v>0</v>
      </c>
      <c r="N90">
        <f t="shared" si="9"/>
        <v>-2</v>
      </c>
      <c r="O90" s="4">
        <f t="shared" si="7"/>
        <v>-2</v>
      </c>
      <c r="P90" t="s">
        <v>2221</v>
      </c>
    </row>
    <row r="91" spans="1:16" x14ac:dyDescent="0.35">
      <c r="A91" t="str">
        <f>VLOOKUP(B91,bmlgroups!A$1:B$500,2,FALSE)</f>
        <v>bml</v>
      </c>
      <c r="B91" t="s">
        <v>89</v>
      </c>
      <c r="C91" t="s">
        <v>318</v>
      </c>
      <c r="D91" s="7" t="e">
        <f>VLOOKUP(B91,'pdk0.0.1'!B$2:E$2001,4,FALSE)</f>
        <v>#N/A</v>
      </c>
      <c r="E91" t="e">
        <f>VLOOKUP(B91,x80b!B$2:E$1001,4,FALSE)</f>
        <v>#N/A</v>
      </c>
      <c r="F91">
        <f>VLOOKUP(B91,x80b!A$2:E$1001,5,FALSE)</f>
        <v>19</v>
      </c>
      <c r="G91">
        <f>VLOOKUP(B91,'pdk0.1'!B$2:D$1000,3,FALSE)</f>
        <v>17</v>
      </c>
      <c r="I91" t="e">
        <f t="shared" si="4"/>
        <v>#N/A</v>
      </c>
      <c r="K91" t="e">
        <f t="shared" si="5"/>
        <v>#N/A</v>
      </c>
      <c r="M91" t="b">
        <f t="shared" si="8"/>
        <v>0</v>
      </c>
      <c r="N91">
        <f t="shared" si="9"/>
        <v>-2</v>
      </c>
      <c r="O91" s="4">
        <f t="shared" si="7"/>
        <v>-2</v>
      </c>
      <c r="P91" t="s">
        <v>2221</v>
      </c>
    </row>
    <row r="92" spans="1:16" x14ac:dyDescent="0.35">
      <c r="A92" t="str">
        <f>VLOOKUP(B92,bmlgroups!A$1:B$500,2,FALSE)</f>
        <v>bml</v>
      </c>
      <c r="B92" t="s">
        <v>90</v>
      </c>
      <c r="C92" t="s">
        <v>318</v>
      </c>
      <c r="D92" s="7" t="e">
        <f>VLOOKUP(B92,'pdk0.0.1'!B$2:E$2001,4,FALSE)</f>
        <v>#N/A</v>
      </c>
      <c r="E92" t="e">
        <f>VLOOKUP(B92,x80b!B$2:E$1001,4,FALSE)</f>
        <v>#N/A</v>
      </c>
      <c r="F92">
        <f>VLOOKUP(B92,x80b!A$2:E$1001,5,FALSE)</f>
        <v>20</v>
      </c>
      <c r="G92">
        <f>VLOOKUP(B92,'pdk0.1'!B$2:D$1000,3,FALSE)</f>
        <v>18</v>
      </c>
      <c r="I92" t="e">
        <f t="shared" si="4"/>
        <v>#N/A</v>
      </c>
      <c r="K92" t="e">
        <f t="shared" si="5"/>
        <v>#N/A</v>
      </c>
      <c r="M92" t="b">
        <f t="shared" si="8"/>
        <v>0</v>
      </c>
      <c r="N92">
        <f t="shared" si="9"/>
        <v>-2</v>
      </c>
      <c r="O92" s="4">
        <f t="shared" si="7"/>
        <v>-2</v>
      </c>
      <c r="P92" t="s">
        <v>2221</v>
      </c>
    </row>
    <row r="93" spans="1:16" x14ac:dyDescent="0.35">
      <c r="A93" t="str">
        <f>VLOOKUP(B93,bmlgroups!A$1:B$500,2,FALSE)</f>
        <v>bml</v>
      </c>
      <c r="B93" t="s">
        <v>91</v>
      </c>
      <c r="C93" t="s">
        <v>318</v>
      </c>
      <c r="D93" s="7" t="e">
        <f>VLOOKUP(B93,'pdk0.0.1'!B$2:E$2001,4,FALSE)</f>
        <v>#N/A</v>
      </c>
      <c r="E93" t="e">
        <f>VLOOKUP(B93,x80b!B$2:E$1001,4,FALSE)</f>
        <v>#N/A</v>
      </c>
      <c r="F93">
        <f>VLOOKUP(B93,x80b!A$2:E$1001,5,FALSE)</f>
        <v>21</v>
      </c>
      <c r="G93">
        <f>VLOOKUP(B93,'pdk0.1'!B$2:D$1000,3,FALSE)</f>
        <v>19</v>
      </c>
      <c r="I93" t="e">
        <f t="shared" si="4"/>
        <v>#N/A</v>
      </c>
      <c r="K93" t="e">
        <f t="shared" si="5"/>
        <v>#N/A</v>
      </c>
      <c r="M93" t="b">
        <f t="shared" si="8"/>
        <v>0</v>
      </c>
      <c r="N93">
        <f t="shared" si="9"/>
        <v>-2</v>
      </c>
      <c r="O93" s="4">
        <f t="shared" si="7"/>
        <v>-2</v>
      </c>
      <c r="P93" t="s">
        <v>2221</v>
      </c>
    </row>
    <row r="94" spans="1:16" x14ac:dyDescent="0.35">
      <c r="A94" t="str">
        <f>VLOOKUP(B94,bmlgroups!A$1:B$500,2,FALSE)</f>
        <v>bml</v>
      </c>
      <c r="B94" t="s">
        <v>92</v>
      </c>
      <c r="C94" t="s">
        <v>318</v>
      </c>
      <c r="D94" s="7" t="e">
        <f>VLOOKUP(B94,'pdk0.0.1'!B$2:E$2001,4,FALSE)</f>
        <v>#N/A</v>
      </c>
      <c r="E94" t="e">
        <f>VLOOKUP(B94,x80b!B$2:E$1001,4,FALSE)</f>
        <v>#N/A</v>
      </c>
      <c r="F94">
        <f>VLOOKUP(B94,x80b!A$2:E$1001,5,FALSE)</f>
        <v>11.999999999999998</v>
      </c>
      <c r="G94">
        <f>VLOOKUP(B94,'pdk0.1'!B$2:D$1000,3,FALSE)</f>
        <v>11.999999999999998</v>
      </c>
      <c r="I94" t="e">
        <f t="shared" si="4"/>
        <v>#N/A</v>
      </c>
      <c r="K94" t="e">
        <f t="shared" si="5"/>
        <v>#N/A</v>
      </c>
      <c r="M94" t="b">
        <f t="shared" si="8"/>
        <v>1</v>
      </c>
      <c r="N94">
        <f t="shared" si="9"/>
        <v>0</v>
      </c>
      <c r="O94" s="4">
        <f t="shared" si="7"/>
        <v>0</v>
      </c>
    </row>
    <row r="95" spans="1:16" x14ac:dyDescent="0.35">
      <c r="A95" t="str">
        <f>VLOOKUP(B95,bmlgroups!A$1:B$500,2,FALSE)</f>
        <v>bml</v>
      </c>
      <c r="B95" t="s">
        <v>93</v>
      </c>
      <c r="C95" t="s">
        <v>318</v>
      </c>
      <c r="D95" s="7" t="e">
        <f>VLOOKUP(B95,'pdk0.0.1'!B$2:E$2001,4,FALSE)</f>
        <v>#N/A</v>
      </c>
      <c r="E95" t="e">
        <f>VLOOKUP(B95,x80b!B$2:E$1001,4,FALSE)</f>
        <v>#N/A</v>
      </c>
      <c r="F95">
        <f>VLOOKUP(B95,x80b!A$2:E$1001,5,FALSE)</f>
        <v>13</v>
      </c>
      <c r="G95">
        <f>VLOOKUP(B95,'pdk0.1'!B$2:D$1000,3,FALSE)</f>
        <v>13</v>
      </c>
      <c r="I95" t="e">
        <f t="shared" si="4"/>
        <v>#N/A</v>
      </c>
      <c r="K95" t="e">
        <f t="shared" si="5"/>
        <v>#N/A</v>
      </c>
      <c r="M95" t="b">
        <f t="shared" si="8"/>
        <v>1</v>
      </c>
      <c r="N95">
        <f t="shared" si="9"/>
        <v>0</v>
      </c>
      <c r="O95" s="4">
        <f t="shared" si="7"/>
        <v>0</v>
      </c>
    </row>
    <row r="96" spans="1:16" x14ac:dyDescent="0.35">
      <c r="A96" t="str">
        <f>VLOOKUP(B96,bmlgroups!A$1:B$500,2,FALSE)</f>
        <v>bml</v>
      </c>
      <c r="B96" t="s">
        <v>94</v>
      </c>
      <c r="C96" t="s">
        <v>318</v>
      </c>
      <c r="D96" s="7" t="e">
        <f>VLOOKUP(B96,'pdk0.0.1'!B$2:E$2001,4,FALSE)</f>
        <v>#N/A</v>
      </c>
      <c r="E96" t="e">
        <f>VLOOKUP(B96,x80b!B$2:E$1001,4,FALSE)</f>
        <v>#N/A</v>
      </c>
      <c r="F96">
        <f>VLOOKUP(B96,x80b!A$2:E$1001,5,FALSE)</f>
        <v>13</v>
      </c>
      <c r="G96">
        <f>VLOOKUP(B96,'pdk0.1'!B$2:D$1000,3,FALSE)</f>
        <v>13</v>
      </c>
      <c r="I96" t="e">
        <f t="shared" si="4"/>
        <v>#N/A</v>
      </c>
      <c r="K96" t="e">
        <f t="shared" si="5"/>
        <v>#N/A</v>
      </c>
      <c r="M96" t="b">
        <f t="shared" si="8"/>
        <v>1</v>
      </c>
      <c r="N96">
        <f t="shared" si="9"/>
        <v>0</v>
      </c>
      <c r="O96" s="4">
        <f t="shared" si="7"/>
        <v>0</v>
      </c>
    </row>
    <row r="97" spans="1:16" x14ac:dyDescent="0.35">
      <c r="A97" t="str">
        <f>VLOOKUP(B97,bmlgroups!A$1:B$500,2,FALSE)</f>
        <v>bml</v>
      </c>
      <c r="B97" t="s">
        <v>95</v>
      </c>
      <c r="C97" t="s">
        <v>318</v>
      </c>
      <c r="D97" s="7" t="e">
        <f>VLOOKUP(B97,'pdk0.0.1'!B$2:E$2001,4,FALSE)</f>
        <v>#N/A</v>
      </c>
      <c r="E97" t="e">
        <f>VLOOKUP(B97,x80b!B$2:E$1001,4,FALSE)</f>
        <v>#N/A</v>
      </c>
      <c r="F97">
        <f>VLOOKUP(B97,x80b!A$2:E$1001,5,FALSE)</f>
        <v>11.999999999999998</v>
      </c>
      <c r="G97">
        <f>VLOOKUP(B97,'pdk0.1'!B$2:D$1000,3,FALSE)</f>
        <v>11.999999999999998</v>
      </c>
      <c r="I97" t="e">
        <f t="shared" si="4"/>
        <v>#N/A</v>
      </c>
      <c r="K97" t="e">
        <f t="shared" si="5"/>
        <v>#N/A</v>
      </c>
      <c r="M97" t="b">
        <f t="shared" si="8"/>
        <v>1</v>
      </c>
      <c r="N97">
        <f t="shared" si="9"/>
        <v>0</v>
      </c>
      <c r="O97" s="4">
        <f t="shared" si="7"/>
        <v>0</v>
      </c>
    </row>
    <row r="98" spans="1:16" x14ac:dyDescent="0.35">
      <c r="A98" t="str">
        <f>VLOOKUP(B98,bmlgroups!A$1:B$500,2,FALSE)</f>
        <v>bml</v>
      </c>
      <c r="B98" t="s">
        <v>96</v>
      </c>
      <c r="C98" t="s">
        <v>318</v>
      </c>
      <c r="D98" s="7" t="e">
        <f>VLOOKUP(B98,'pdk0.0.1'!B$2:E$2001,4,FALSE)</f>
        <v>#N/A</v>
      </c>
      <c r="E98" t="e">
        <f>VLOOKUP(B98,x80b!B$2:E$1001,4,FALSE)</f>
        <v>#N/A</v>
      </c>
      <c r="F98">
        <f>VLOOKUP(B98,x80b!A$2:E$1001,5,FALSE)</f>
        <v>13</v>
      </c>
      <c r="G98">
        <f>VLOOKUP(B98,'pdk0.1'!B$2:D$1000,3,FALSE)</f>
        <v>13</v>
      </c>
      <c r="I98" t="e">
        <f t="shared" si="4"/>
        <v>#N/A</v>
      </c>
      <c r="K98" t="e">
        <f t="shared" si="5"/>
        <v>#N/A</v>
      </c>
      <c r="M98" t="b">
        <f t="shared" si="8"/>
        <v>1</v>
      </c>
      <c r="N98">
        <f t="shared" si="9"/>
        <v>0</v>
      </c>
      <c r="O98" s="4">
        <f t="shared" si="7"/>
        <v>0</v>
      </c>
    </row>
    <row r="99" spans="1:16" x14ac:dyDescent="0.35">
      <c r="A99" t="str">
        <f>VLOOKUP(B99,bmlgroups!A$1:B$500,2,FALSE)</f>
        <v>bml</v>
      </c>
      <c r="B99" t="s">
        <v>97</v>
      </c>
      <c r="C99" t="s">
        <v>318</v>
      </c>
      <c r="D99" s="7" t="e">
        <f>VLOOKUP(B99,'pdk0.0.1'!B$2:E$2001,4,FALSE)</f>
        <v>#N/A</v>
      </c>
      <c r="E99" t="e">
        <f>VLOOKUP(B99,x80b!B$2:E$1001,4,FALSE)</f>
        <v>#N/A</v>
      </c>
      <c r="F99">
        <f>VLOOKUP(B99,x80b!A$2:E$1001,5,FALSE)</f>
        <v>13</v>
      </c>
      <c r="G99">
        <f>VLOOKUP(B99,'pdk0.1'!B$2:D$1000,3,FALSE)</f>
        <v>13</v>
      </c>
      <c r="I99" t="e">
        <f t="shared" si="4"/>
        <v>#N/A</v>
      </c>
      <c r="K99" t="e">
        <f t="shared" si="5"/>
        <v>#N/A</v>
      </c>
      <c r="M99" t="b">
        <f t="shared" si="8"/>
        <v>1</v>
      </c>
      <c r="N99">
        <f t="shared" si="9"/>
        <v>0</v>
      </c>
      <c r="O99" s="4">
        <f t="shared" si="7"/>
        <v>0</v>
      </c>
    </row>
    <row r="100" spans="1:16" x14ac:dyDescent="0.35">
      <c r="A100" t="str">
        <f>VLOOKUP(B100,bmlgroups!A$1:B$500,2,FALSE)</f>
        <v>bml</v>
      </c>
      <c r="B100" t="s">
        <v>98</v>
      </c>
      <c r="C100" t="s">
        <v>318</v>
      </c>
      <c r="D100" s="7" t="e">
        <f>VLOOKUP(B100,'pdk0.0.1'!B$2:E$2001,4,FALSE)</f>
        <v>#N/A</v>
      </c>
      <c r="E100" t="e">
        <f>VLOOKUP(B100,x80b!B$2:E$1001,4,FALSE)</f>
        <v>#N/A</v>
      </c>
      <c r="F100">
        <f>VLOOKUP(B100,x80b!A$2:E$1001,5,FALSE)</f>
        <v>16</v>
      </c>
      <c r="G100">
        <f>VLOOKUP(B100,'pdk0.1'!B$2:D$1000,3,FALSE)</f>
        <v>16</v>
      </c>
      <c r="I100" t="e">
        <f t="shared" si="4"/>
        <v>#N/A</v>
      </c>
      <c r="K100" t="e">
        <f t="shared" si="5"/>
        <v>#N/A</v>
      </c>
      <c r="M100" t="b">
        <f t="shared" si="8"/>
        <v>1</v>
      </c>
      <c r="N100">
        <f t="shared" si="9"/>
        <v>0</v>
      </c>
      <c r="O100" s="4">
        <f t="shared" si="7"/>
        <v>0</v>
      </c>
    </row>
    <row r="101" spans="1:16" x14ac:dyDescent="0.35">
      <c r="A101" t="str">
        <f>VLOOKUP(B101,bmlgroups!A$1:B$500,2,FALSE)</f>
        <v>bml</v>
      </c>
      <c r="B101" t="s">
        <v>99</v>
      </c>
      <c r="C101" t="s">
        <v>318</v>
      </c>
      <c r="D101" s="7" t="e">
        <f>VLOOKUP(B101,'pdk0.0.1'!B$2:E$2001,4,FALSE)</f>
        <v>#N/A</v>
      </c>
      <c r="E101" t="e">
        <f>VLOOKUP(B101,x80b!B$2:E$1001,4,FALSE)</f>
        <v>#N/A</v>
      </c>
      <c r="F101">
        <f>VLOOKUP(B101,x80b!A$2:E$1001,5,FALSE)</f>
        <v>16</v>
      </c>
      <c r="G101">
        <f>VLOOKUP(B101,'pdk0.1'!B$2:D$1000,3,FALSE)</f>
        <v>15</v>
      </c>
      <c r="I101" t="e">
        <f t="shared" si="4"/>
        <v>#N/A</v>
      </c>
      <c r="K101" t="e">
        <f t="shared" si="5"/>
        <v>#N/A</v>
      </c>
      <c r="M101" t="b">
        <f t="shared" si="8"/>
        <v>0</v>
      </c>
      <c r="N101">
        <f t="shared" si="9"/>
        <v>-1</v>
      </c>
      <c r="O101" s="4">
        <f t="shared" si="7"/>
        <v>-1</v>
      </c>
      <c r="P101" t="s">
        <v>2221</v>
      </c>
    </row>
    <row r="102" spans="1:16" x14ac:dyDescent="0.35">
      <c r="A102" t="str">
        <f>VLOOKUP(B102,bmlgroups!A$1:B$500,2,FALSE)</f>
        <v>bml</v>
      </c>
      <c r="B102" t="s">
        <v>100</v>
      </c>
      <c r="C102" t="s">
        <v>318</v>
      </c>
      <c r="D102" s="7" t="e">
        <f>VLOOKUP(B102,'pdk0.0.1'!B$2:E$2001,4,FALSE)</f>
        <v>#N/A</v>
      </c>
      <c r="E102" t="e">
        <f>VLOOKUP(B102,x80b!B$2:E$1001,4,FALSE)</f>
        <v>#N/A</v>
      </c>
      <c r="F102">
        <f>VLOOKUP(B102,x80b!A$2:E$1001,5,FALSE)</f>
        <v>16</v>
      </c>
      <c r="G102">
        <f>VLOOKUP(B102,'pdk0.1'!B$2:D$1000,3,FALSE)</f>
        <v>15</v>
      </c>
      <c r="I102" t="e">
        <f t="shared" si="4"/>
        <v>#N/A</v>
      </c>
      <c r="K102" t="e">
        <f t="shared" si="5"/>
        <v>#N/A</v>
      </c>
      <c r="M102" t="b">
        <f t="shared" si="8"/>
        <v>0</v>
      </c>
      <c r="N102">
        <f t="shared" si="9"/>
        <v>-1</v>
      </c>
      <c r="O102" s="4">
        <f t="shared" si="7"/>
        <v>-1</v>
      </c>
      <c r="P102" t="s">
        <v>2221</v>
      </c>
    </row>
    <row r="103" spans="1:16" x14ac:dyDescent="0.35">
      <c r="A103" t="str">
        <f>VLOOKUP(B103,bmlgroups!A$1:B$500,2,FALSE)</f>
        <v>bml</v>
      </c>
      <c r="B103" t="s">
        <v>101</v>
      </c>
      <c r="C103" t="s">
        <v>318</v>
      </c>
      <c r="D103" s="7" t="e">
        <f>VLOOKUP(B103,'pdk0.0.1'!B$2:E$2001,4,FALSE)</f>
        <v>#N/A</v>
      </c>
      <c r="E103" t="e">
        <f>VLOOKUP(B103,x80b!B$2:E$1001,4,FALSE)</f>
        <v>#N/A</v>
      </c>
      <c r="F103">
        <f>VLOOKUP(B103,x80b!A$2:E$1001,5,FALSE)</f>
        <v>16</v>
      </c>
      <c r="G103">
        <f>VLOOKUP(B103,'pdk0.1'!B$2:D$1000,3,FALSE)</f>
        <v>15</v>
      </c>
      <c r="I103" t="e">
        <f t="shared" si="4"/>
        <v>#N/A</v>
      </c>
      <c r="K103" t="e">
        <f t="shared" si="5"/>
        <v>#N/A</v>
      </c>
      <c r="M103" t="b">
        <f t="shared" si="8"/>
        <v>0</v>
      </c>
      <c r="N103">
        <f t="shared" si="9"/>
        <v>-1</v>
      </c>
      <c r="O103" s="4">
        <f t="shared" si="7"/>
        <v>-1</v>
      </c>
      <c r="P103" t="s">
        <v>2221</v>
      </c>
    </row>
    <row r="104" spans="1:16" x14ac:dyDescent="0.35">
      <c r="A104" t="str">
        <f>VLOOKUP(B104,bmlgroups!A$1:B$500,2,FALSE)</f>
        <v>bml</v>
      </c>
      <c r="B104" t="s">
        <v>102</v>
      </c>
      <c r="C104" t="s">
        <v>318</v>
      </c>
      <c r="D104" s="7" t="e">
        <f>VLOOKUP(B104,'pdk0.0.1'!B$2:E$2001,4,FALSE)</f>
        <v>#N/A</v>
      </c>
      <c r="E104" t="e">
        <f>VLOOKUP(B104,x80b!B$2:E$1001,4,FALSE)</f>
        <v>#N/A</v>
      </c>
      <c r="F104">
        <f>VLOOKUP(B104,x80b!A$2:E$1001,5,FALSE)</f>
        <v>16</v>
      </c>
      <c r="G104">
        <f>VLOOKUP(B104,'pdk0.1'!B$2:D$1000,3,FALSE)</f>
        <v>15</v>
      </c>
      <c r="I104" t="e">
        <f t="shared" si="4"/>
        <v>#N/A</v>
      </c>
      <c r="K104" t="e">
        <f t="shared" si="5"/>
        <v>#N/A</v>
      </c>
      <c r="M104" t="b">
        <f t="shared" si="8"/>
        <v>0</v>
      </c>
      <c r="N104">
        <f t="shared" si="9"/>
        <v>-1</v>
      </c>
      <c r="O104" s="4">
        <f t="shared" si="7"/>
        <v>-1</v>
      </c>
      <c r="P104" t="s">
        <v>2221</v>
      </c>
    </row>
    <row r="105" spans="1:16" x14ac:dyDescent="0.35">
      <c r="A105" t="str">
        <f>VLOOKUP(B105,bmlgroups!A$1:B$500,2,FALSE)</f>
        <v>bml</v>
      </c>
      <c r="B105" t="s">
        <v>103</v>
      </c>
      <c r="C105" t="s">
        <v>318</v>
      </c>
      <c r="D105" s="7" t="e">
        <f>VLOOKUP(B105,'pdk0.0.1'!B$2:E$2001,4,FALSE)</f>
        <v>#N/A</v>
      </c>
      <c r="E105" t="e">
        <f>VLOOKUP(B105,x80b!B$2:E$1001,4,FALSE)</f>
        <v>#N/A</v>
      </c>
      <c r="F105">
        <f>VLOOKUP(B105,x80b!A$2:E$1001,5,FALSE)</f>
        <v>16</v>
      </c>
      <c r="G105">
        <f>VLOOKUP(B105,'pdk0.1'!B$2:D$1000,3,FALSE)</f>
        <v>15</v>
      </c>
      <c r="I105" t="e">
        <f t="shared" si="4"/>
        <v>#N/A</v>
      </c>
      <c r="K105" t="e">
        <f t="shared" si="5"/>
        <v>#N/A</v>
      </c>
      <c r="M105" t="b">
        <f t="shared" si="8"/>
        <v>0</v>
      </c>
      <c r="N105">
        <f t="shared" si="9"/>
        <v>-1</v>
      </c>
      <c r="O105" s="4">
        <f t="shared" si="7"/>
        <v>-1</v>
      </c>
      <c r="P105" t="s">
        <v>2221</v>
      </c>
    </row>
    <row r="106" spans="1:16" x14ac:dyDescent="0.35">
      <c r="A106" t="str">
        <f>VLOOKUP(B106,bmlgroups!A$1:B$500,2,FALSE)</f>
        <v>bml</v>
      </c>
      <c r="B106" t="s">
        <v>104</v>
      </c>
      <c r="C106" t="s">
        <v>318</v>
      </c>
      <c r="D106" s="7" t="e">
        <f>VLOOKUP(B106,'pdk0.0.1'!B$2:E$2001,4,FALSE)</f>
        <v>#N/A</v>
      </c>
      <c r="E106" t="e">
        <f>VLOOKUP(B106,x80b!B$2:E$1001,4,FALSE)</f>
        <v>#N/A</v>
      </c>
      <c r="F106">
        <f>VLOOKUP(B106,x80b!A$2:E$1001,5,FALSE)</f>
        <v>16</v>
      </c>
      <c r="G106">
        <f>VLOOKUP(B106,'pdk0.1'!B$2:D$1000,3,FALSE)</f>
        <v>15</v>
      </c>
      <c r="I106" t="e">
        <f t="shared" si="4"/>
        <v>#N/A</v>
      </c>
      <c r="K106" t="e">
        <f t="shared" si="5"/>
        <v>#N/A</v>
      </c>
      <c r="M106" t="b">
        <f t="shared" si="8"/>
        <v>0</v>
      </c>
      <c r="N106">
        <f t="shared" si="9"/>
        <v>-1</v>
      </c>
      <c r="O106" s="4">
        <f t="shared" si="7"/>
        <v>-1</v>
      </c>
      <c r="P106" t="s">
        <v>2221</v>
      </c>
    </row>
    <row r="107" spans="1:16" x14ac:dyDescent="0.35">
      <c r="A107" t="str">
        <f>VLOOKUP(B107,bmlgroups!A$1:B$500,2,FALSE)</f>
        <v>bml</v>
      </c>
      <c r="B107" t="s">
        <v>105</v>
      </c>
      <c r="C107" t="s">
        <v>318</v>
      </c>
      <c r="D107" s="7" t="e">
        <f>VLOOKUP(B107,'pdk0.0.1'!B$2:E$2001,4,FALSE)</f>
        <v>#N/A</v>
      </c>
      <c r="E107" t="e">
        <f>VLOOKUP(B107,x80b!B$2:E$1001,4,FALSE)</f>
        <v>#N/A</v>
      </c>
      <c r="F107">
        <f>VLOOKUP(B107,x80b!A$2:E$1001,5,FALSE)</f>
        <v>16</v>
      </c>
      <c r="G107">
        <f>VLOOKUP(B107,'pdk0.1'!B$2:D$1000,3,FALSE)</f>
        <v>15</v>
      </c>
      <c r="I107" t="e">
        <f t="shared" si="4"/>
        <v>#N/A</v>
      </c>
      <c r="K107" t="e">
        <f t="shared" si="5"/>
        <v>#N/A</v>
      </c>
      <c r="M107" t="b">
        <f t="shared" si="8"/>
        <v>0</v>
      </c>
      <c r="N107">
        <f t="shared" si="9"/>
        <v>-1</v>
      </c>
      <c r="O107" s="4">
        <f t="shared" si="7"/>
        <v>-1</v>
      </c>
      <c r="P107" t="s">
        <v>2221</v>
      </c>
    </row>
    <row r="108" spans="1:16" x14ac:dyDescent="0.35">
      <c r="A108" t="str">
        <f>VLOOKUP(B108,bmlgroups!A$1:B$500,2,FALSE)</f>
        <v>bml</v>
      </c>
      <c r="B108" t="s">
        <v>106</v>
      </c>
      <c r="C108" t="s">
        <v>318</v>
      </c>
      <c r="D108" s="7" t="e">
        <f>VLOOKUP(B108,'pdk0.0.1'!B$2:E$2001,4,FALSE)</f>
        <v>#N/A</v>
      </c>
      <c r="E108" t="e">
        <f>VLOOKUP(B108,x80b!B$2:E$1001,4,FALSE)</f>
        <v>#N/A</v>
      </c>
      <c r="F108">
        <f>VLOOKUP(B108,x80b!A$2:E$1001,5,FALSE)</f>
        <v>16</v>
      </c>
      <c r="G108">
        <f>VLOOKUP(B108,'pdk0.1'!B$2:D$1000,3,FALSE)</f>
        <v>15</v>
      </c>
      <c r="I108" t="e">
        <f t="shared" si="4"/>
        <v>#N/A</v>
      </c>
      <c r="K108" t="e">
        <f t="shared" si="5"/>
        <v>#N/A</v>
      </c>
      <c r="M108" t="b">
        <f t="shared" si="8"/>
        <v>0</v>
      </c>
      <c r="N108">
        <f t="shared" si="9"/>
        <v>-1</v>
      </c>
      <c r="O108" s="4">
        <f t="shared" si="7"/>
        <v>-1</v>
      </c>
      <c r="P108" t="s">
        <v>2221</v>
      </c>
    </row>
    <row r="109" spans="1:16" x14ac:dyDescent="0.35">
      <c r="A109" t="str">
        <f>VLOOKUP(B109,bmlgroups!A$1:B$500,2,FALSE)</f>
        <v>bml</v>
      </c>
      <c r="B109" t="s">
        <v>107</v>
      </c>
      <c r="C109" t="s">
        <v>318</v>
      </c>
      <c r="D109" s="7" t="e">
        <f>VLOOKUP(B109,'pdk0.0.1'!B$2:E$2001,4,FALSE)</f>
        <v>#N/A</v>
      </c>
      <c r="E109" t="e">
        <f>VLOOKUP(B109,x80b!B$2:E$1001,4,FALSE)</f>
        <v>#N/A</v>
      </c>
      <c r="F109">
        <f>VLOOKUP(B109,x80b!A$2:E$1001,5,FALSE)</f>
        <v>25</v>
      </c>
      <c r="G109">
        <f>VLOOKUP(B109,'pdk0.1'!B$2:D$1000,3,FALSE)</f>
        <v>22</v>
      </c>
      <c r="I109" t="e">
        <f t="shared" si="4"/>
        <v>#N/A</v>
      </c>
      <c r="K109" t="e">
        <f t="shared" si="5"/>
        <v>#N/A</v>
      </c>
      <c r="M109" t="b">
        <f t="shared" si="8"/>
        <v>0</v>
      </c>
      <c r="N109">
        <f t="shared" si="9"/>
        <v>-3</v>
      </c>
      <c r="O109" s="4">
        <f t="shared" si="7"/>
        <v>-3</v>
      </c>
      <c r="P109" t="s">
        <v>2221</v>
      </c>
    </row>
    <row r="110" spans="1:16" x14ac:dyDescent="0.35">
      <c r="A110" t="str">
        <f>VLOOKUP(B110,bmlgroups!A$1:B$500,2,FALSE)</f>
        <v>bml</v>
      </c>
      <c r="B110" t="s">
        <v>108</v>
      </c>
      <c r="C110" t="s">
        <v>318</v>
      </c>
      <c r="D110" s="7" t="e">
        <f>VLOOKUP(B110,'pdk0.0.1'!B$2:E$2001,4,FALSE)</f>
        <v>#N/A</v>
      </c>
      <c r="E110" t="e">
        <f>VLOOKUP(B110,x80b!B$2:E$1001,4,FALSE)</f>
        <v>#N/A</v>
      </c>
      <c r="F110">
        <f>VLOOKUP(B110,x80b!A$2:E$1001,5,FALSE)</f>
        <v>26</v>
      </c>
      <c r="G110">
        <f>VLOOKUP(B110,'pdk0.1'!B$2:D$1000,3,FALSE)</f>
        <v>23</v>
      </c>
      <c r="I110" t="e">
        <f t="shared" si="4"/>
        <v>#N/A</v>
      </c>
      <c r="K110" t="e">
        <f t="shared" si="5"/>
        <v>#N/A</v>
      </c>
      <c r="M110" t="b">
        <f t="shared" si="8"/>
        <v>0</v>
      </c>
      <c r="N110">
        <f t="shared" si="9"/>
        <v>-3</v>
      </c>
      <c r="O110" s="4">
        <f t="shared" si="7"/>
        <v>-3</v>
      </c>
      <c r="P110" t="s">
        <v>2221</v>
      </c>
    </row>
    <row r="111" spans="1:16" x14ac:dyDescent="0.35">
      <c r="A111" t="str">
        <f>VLOOKUP(B111,bmlgroups!A$1:B$500,2,FALSE)</f>
        <v>bml</v>
      </c>
      <c r="B111" t="s">
        <v>109</v>
      </c>
      <c r="C111" t="s">
        <v>318</v>
      </c>
      <c r="D111" s="7" t="e">
        <f>VLOOKUP(B111,'pdk0.0.1'!B$2:E$2001,4,FALSE)</f>
        <v>#N/A</v>
      </c>
      <c r="E111" t="e">
        <f>VLOOKUP(B111,x80b!B$2:E$1001,4,FALSE)</f>
        <v>#N/A</v>
      </c>
      <c r="F111">
        <f>VLOOKUP(B111,x80b!A$2:E$1001,5,FALSE)</f>
        <v>26</v>
      </c>
      <c r="G111">
        <f>VLOOKUP(B111,'pdk0.1'!B$2:D$1000,3,FALSE)</f>
        <v>23.999999999999996</v>
      </c>
      <c r="I111" t="e">
        <f t="shared" si="4"/>
        <v>#N/A</v>
      </c>
      <c r="K111" t="e">
        <f t="shared" si="5"/>
        <v>#N/A</v>
      </c>
      <c r="M111" t="b">
        <f t="shared" si="8"/>
        <v>0</v>
      </c>
      <c r="N111">
        <f t="shared" si="9"/>
        <v>-2.0000000000000036</v>
      </c>
      <c r="O111" s="4">
        <f t="shared" si="7"/>
        <v>-2.0000000000000036</v>
      </c>
      <c r="P111" t="s">
        <v>2221</v>
      </c>
    </row>
    <row r="112" spans="1:16" x14ac:dyDescent="0.35">
      <c r="A112" t="str">
        <f>VLOOKUP(B112,bmlgroups!A$1:B$500,2,FALSE)</f>
        <v>bml</v>
      </c>
      <c r="B112" t="s">
        <v>110</v>
      </c>
      <c r="C112" t="s">
        <v>318</v>
      </c>
      <c r="D112" s="7" t="e">
        <f>VLOOKUP(B112,'pdk0.0.1'!B$2:E$2001,4,FALSE)</f>
        <v>#N/A</v>
      </c>
      <c r="E112" t="e">
        <f>VLOOKUP(B112,x80b!B$2:E$1001,4,FALSE)</f>
        <v>#N/A</v>
      </c>
      <c r="F112">
        <f>VLOOKUP(B112,x80b!A$2:E$1001,5,FALSE)</f>
        <v>25</v>
      </c>
      <c r="G112">
        <f>VLOOKUP(B112,'pdk0.1'!B$2:D$1000,3,FALSE)</f>
        <v>22</v>
      </c>
      <c r="I112" t="e">
        <f t="shared" si="4"/>
        <v>#N/A</v>
      </c>
      <c r="K112" t="e">
        <f t="shared" si="5"/>
        <v>#N/A</v>
      </c>
      <c r="M112" t="b">
        <f t="shared" si="8"/>
        <v>0</v>
      </c>
      <c r="N112">
        <f t="shared" si="9"/>
        <v>-3</v>
      </c>
      <c r="O112" s="4">
        <f t="shared" si="7"/>
        <v>-3</v>
      </c>
      <c r="P112" t="s">
        <v>2221</v>
      </c>
    </row>
    <row r="113" spans="1:16" x14ac:dyDescent="0.35">
      <c r="A113" t="str">
        <f>VLOOKUP(B113,bmlgroups!A$1:B$500,2,FALSE)</f>
        <v>bml</v>
      </c>
      <c r="B113" t="s">
        <v>111</v>
      </c>
      <c r="C113" t="s">
        <v>318</v>
      </c>
      <c r="D113" s="7" t="e">
        <f>VLOOKUP(B113,'pdk0.0.1'!B$2:E$2001,4,FALSE)</f>
        <v>#N/A</v>
      </c>
      <c r="E113" t="e">
        <f>VLOOKUP(B113,x80b!B$2:E$1001,4,FALSE)</f>
        <v>#N/A</v>
      </c>
      <c r="F113">
        <f>VLOOKUP(B113,x80b!A$2:E$1001,5,FALSE)</f>
        <v>26</v>
      </c>
      <c r="G113">
        <f>VLOOKUP(B113,'pdk0.1'!B$2:D$1000,3,FALSE)</f>
        <v>23</v>
      </c>
      <c r="I113" t="e">
        <f t="shared" si="4"/>
        <v>#N/A</v>
      </c>
      <c r="K113" t="e">
        <f t="shared" si="5"/>
        <v>#N/A</v>
      </c>
      <c r="M113" t="b">
        <f t="shared" si="8"/>
        <v>0</v>
      </c>
      <c r="N113">
        <f t="shared" si="9"/>
        <v>-3</v>
      </c>
      <c r="O113" s="4">
        <f t="shared" si="7"/>
        <v>-3</v>
      </c>
      <c r="P113" t="s">
        <v>2221</v>
      </c>
    </row>
    <row r="114" spans="1:16" x14ac:dyDescent="0.35">
      <c r="A114" t="str">
        <f>VLOOKUP(B114,bmlgroups!A$1:B$500,2,FALSE)</f>
        <v>bml</v>
      </c>
      <c r="B114" t="s">
        <v>112</v>
      </c>
      <c r="C114" t="s">
        <v>318</v>
      </c>
      <c r="D114" s="7" t="e">
        <f>VLOOKUP(B114,'pdk0.0.1'!B$2:E$2001,4,FALSE)</f>
        <v>#N/A</v>
      </c>
      <c r="E114" t="e">
        <f>VLOOKUP(B114,x80b!B$2:E$1001,4,FALSE)</f>
        <v>#N/A</v>
      </c>
      <c r="F114">
        <f>VLOOKUP(B114,x80b!A$2:E$1001,5,FALSE)</f>
        <v>26</v>
      </c>
      <c r="G114">
        <f>VLOOKUP(B114,'pdk0.1'!B$2:D$1000,3,FALSE)</f>
        <v>23.999999999999996</v>
      </c>
      <c r="I114" t="e">
        <f t="shared" si="4"/>
        <v>#N/A</v>
      </c>
      <c r="K114" t="e">
        <f t="shared" si="5"/>
        <v>#N/A</v>
      </c>
      <c r="M114" t="b">
        <f t="shared" si="8"/>
        <v>0</v>
      </c>
      <c r="N114">
        <f t="shared" si="9"/>
        <v>-2.0000000000000036</v>
      </c>
      <c r="O114" s="4">
        <f t="shared" si="7"/>
        <v>-2.0000000000000036</v>
      </c>
      <c r="P114" t="s">
        <v>2221</v>
      </c>
    </row>
    <row r="115" spans="1:16" x14ac:dyDescent="0.35">
      <c r="A115" t="str">
        <f>VLOOKUP(B115,bmlgroups!A$1:B$500,2,FALSE)</f>
        <v>bml</v>
      </c>
      <c r="B115" t="s">
        <v>113</v>
      </c>
      <c r="C115" t="s">
        <v>318</v>
      </c>
      <c r="D115" s="7" t="e">
        <f>VLOOKUP(B115,'pdk0.0.1'!B$2:E$2001,4,FALSE)</f>
        <v>#N/A</v>
      </c>
      <c r="E115" t="e">
        <f>VLOOKUP(B115,x80b!B$2:E$1001,4,FALSE)</f>
        <v>#N/A</v>
      </c>
      <c r="F115">
        <f>VLOOKUP(B115,x80b!A$2:E$1001,5,FALSE)</f>
        <v>23</v>
      </c>
      <c r="G115">
        <f>VLOOKUP(B115,'pdk0.1'!B$2:D$1000,3,FALSE)</f>
        <v>21</v>
      </c>
      <c r="I115" t="e">
        <f t="shared" si="4"/>
        <v>#N/A</v>
      </c>
      <c r="K115" t="e">
        <f t="shared" si="5"/>
        <v>#N/A</v>
      </c>
      <c r="M115" t="b">
        <f t="shared" si="8"/>
        <v>0</v>
      </c>
      <c r="N115">
        <f t="shared" si="9"/>
        <v>-2</v>
      </c>
      <c r="O115" s="4">
        <f t="shared" si="7"/>
        <v>-2</v>
      </c>
      <c r="P115" t="s">
        <v>2221</v>
      </c>
    </row>
    <row r="116" spans="1:16" x14ac:dyDescent="0.35">
      <c r="A116" t="str">
        <f>VLOOKUP(B116,bmlgroups!A$1:B$500,2,FALSE)</f>
        <v>bml</v>
      </c>
      <c r="B116" t="s">
        <v>114</v>
      </c>
      <c r="C116" t="s">
        <v>318</v>
      </c>
      <c r="D116" s="7" t="e">
        <f>VLOOKUP(B116,'pdk0.0.1'!B$2:E$2001,4,FALSE)</f>
        <v>#N/A</v>
      </c>
      <c r="E116" t="e">
        <f>VLOOKUP(B116,x80b!B$2:E$1001,4,FALSE)</f>
        <v>#N/A</v>
      </c>
      <c r="F116">
        <f>VLOOKUP(B116,x80b!A$2:E$1001,5,FALSE)</f>
        <v>25</v>
      </c>
      <c r="G116">
        <f>VLOOKUP(B116,'pdk0.1'!B$2:D$1000,3,FALSE)</f>
        <v>23</v>
      </c>
      <c r="I116" t="e">
        <f t="shared" si="4"/>
        <v>#N/A</v>
      </c>
      <c r="K116" t="e">
        <f t="shared" si="5"/>
        <v>#N/A</v>
      </c>
      <c r="M116" t="b">
        <f t="shared" si="8"/>
        <v>0</v>
      </c>
      <c r="N116">
        <f t="shared" si="9"/>
        <v>-2</v>
      </c>
      <c r="O116" s="4">
        <f t="shared" si="7"/>
        <v>-2</v>
      </c>
      <c r="P116" t="s">
        <v>2221</v>
      </c>
    </row>
    <row r="117" spans="1:16" x14ac:dyDescent="0.35">
      <c r="A117" t="str">
        <f>VLOOKUP(B117,bmlgroups!A$1:B$500,2,FALSE)</f>
        <v>bml</v>
      </c>
      <c r="B117" t="s">
        <v>115</v>
      </c>
      <c r="C117" t="s">
        <v>318</v>
      </c>
      <c r="D117" s="7" t="e">
        <f>VLOOKUP(B117,'pdk0.0.1'!B$2:E$2001,4,FALSE)</f>
        <v>#N/A</v>
      </c>
      <c r="E117" t="e">
        <f>VLOOKUP(B117,x80b!B$2:E$1001,4,FALSE)</f>
        <v>#N/A</v>
      </c>
      <c r="F117">
        <f>VLOOKUP(B117,x80b!A$2:E$1001,5,FALSE)</f>
        <v>25</v>
      </c>
      <c r="G117">
        <f>VLOOKUP(B117,'pdk0.1'!B$2:D$1000,3,FALSE)</f>
        <v>23</v>
      </c>
      <c r="I117" t="e">
        <f t="shared" si="4"/>
        <v>#N/A</v>
      </c>
      <c r="K117" t="e">
        <f t="shared" si="5"/>
        <v>#N/A</v>
      </c>
      <c r="M117" t="b">
        <f t="shared" si="8"/>
        <v>0</v>
      </c>
      <c r="N117">
        <f t="shared" si="9"/>
        <v>-2</v>
      </c>
      <c r="O117" s="4">
        <f t="shared" si="7"/>
        <v>-2</v>
      </c>
      <c r="P117" t="s">
        <v>2221</v>
      </c>
    </row>
    <row r="118" spans="1:16" x14ac:dyDescent="0.35">
      <c r="A118" t="str">
        <f>VLOOKUP(B118,bmlgroups!A$1:B$500,2,FALSE)</f>
        <v>bml</v>
      </c>
      <c r="B118" t="s">
        <v>116</v>
      </c>
      <c r="C118" t="s">
        <v>318</v>
      </c>
      <c r="D118" s="7" t="e">
        <f>VLOOKUP(B118,'pdk0.0.1'!B$2:E$2001,4,FALSE)</f>
        <v>#N/A</v>
      </c>
      <c r="E118" t="e">
        <f>VLOOKUP(B118,x80b!B$2:E$1001,4,FALSE)</f>
        <v>#N/A</v>
      </c>
      <c r="F118">
        <f>VLOOKUP(B118,x80b!A$2:E$1001,5,FALSE)</f>
        <v>23</v>
      </c>
      <c r="G118">
        <f>VLOOKUP(B118,'pdk0.1'!B$2:D$1000,3,FALSE)</f>
        <v>21</v>
      </c>
      <c r="I118" t="e">
        <f t="shared" si="4"/>
        <v>#N/A</v>
      </c>
      <c r="K118" t="e">
        <f t="shared" si="5"/>
        <v>#N/A</v>
      </c>
      <c r="M118" t="b">
        <f t="shared" si="8"/>
        <v>0</v>
      </c>
      <c r="N118">
        <f t="shared" si="9"/>
        <v>-2</v>
      </c>
      <c r="O118" s="4">
        <f t="shared" si="7"/>
        <v>-2</v>
      </c>
      <c r="P118" t="s">
        <v>2221</v>
      </c>
    </row>
    <row r="119" spans="1:16" x14ac:dyDescent="0.35">
      <c r="A119" t="str">
        <f>VLOOKUP(B119,bmlgroups!A$1:B$500,2,FALSE)</f>
        <v>bml</v>
      </c>
      <c r="B119" t="s">
        <v>117</v>
      </c>
      <c r="C119" t="s">
        <v>318</v>
      </c>
      <c r="D119" s="7" t="e">
        <f>VLOOKUP(B119,'pdk0.0.1'!B$2:E$2001,4,FALSE)</f>
        <v>#N/A</v>
      </c>
      <c r="E119" t="e">
        <f>VLOOKUP(B119,x80b!B$2:E$1001,4,FALSE)</f>
        <v>#N/A</v>
      </c>
      <c r="F119">
        <f>VLOOKUP(B119,x80b!A$2:E$1001,5,FALSE)</f>
        <v>25</v>
      </c>
      <c r="G119">
        <f>VLOOKUP(B119,'pdk0.1'!B$2:D$1000,3,FALSE)</f>
        <v>23</v>
      </c>
      <c r="I119" t="e">
        <f t="shared" si="4"/>
        <v>#N/A</v>
      </c>
      <c r="K119" t="e">
        <f t="shared" si="5"/>
        <v>#N/A</v>
      </c>
      <c r="M119" t="b">
        <f t="shared" si="8"/>
        <v>0</v>
      </c>
      <c r="N119">
        <f t="shared" si="9"/>
        <v>-2</v>
      </c>
      <c r="O119" s="4">
        <f t="shared" si="7"/>
        <v>-2</v>
      </c>
      <c r="P119" t="s">
        <v>2221</v>
      </c>
    </row>
    <row r="120" spans="1:16" x14ac:dyDescent="0.35">
      <c r="A120" t="str">
        <f>VLOOKUP(B120,bmlgroups!A$1:B$500,2,FALSE)</f>
        <v>bml</v>
      </c>
      <c r="B120" t="s">
        <v>118</v>
      </c>
      <c r="C120" t="s">
        <v>318</v>
      </c>
      <c r="D120" s="7" t="e">
        <f>VLOOKUP(B120,'pdk0.0.1'!B$2:E$2001,4,FALSE)</f>
        <v>#N/A</v>
      </c>
      <c r="E120" t="e">
        <f>VLOOKUP(B120,x80b!B$2:E$1001,4,FALSE)</f>
        <v>#N/A</v>
      </c>
      <c r="F120">
        <f>VLOOKUP(B120,x80b!A$2:E$1001,5,FALSE)</f>
        <v>25</v>
      </c>
      <c r="G120">
        <f>VLOOKUP(B120,'pdk0.1'!B$2:D$1000,3,FALSE)</f>
        <v>23</v>
      </c>
      <c r="I120" t="e">
        <f t="shared" si="4"/>
        <v>#N/A</v>
      </c>
      <c r="K120" t="e">
        <f t="shared" si="5"/>
        <v>#N/A</v>
      </c>
      <c r="M120" t="b">
        <f t="shared" si="8"/>
        <v>0</v>
      </c>
      <c r="N120">
        <f t="shared" si="9"/>
        <v>-2</v>
      </c>
      <c r="O120" s="4">
        <f t="shared" si="7"/>
        <v>-2</v>
      </c>
      <c r="P120" t="s">
        <v>2221</v>
      </c>
    </row>
    <row r="121" spans="1:16" x14ac:dyDescent="0.35">
      <c r="A121" t="str">
        <f>VLOOKUP(B121,bmlgroups!A$1:B$500,2,FALSE)</f>
        <v>bml</v>
      </c>
      <c r="B121" t="s">
        <v>119</v>
      </c>
      <c r="C121" t="s">
        <v>318</v>
      </c>
      <c r="D121" s="7">
        <f>VLOOKUP(B121,'pdk0.0.1'!B$2:E$2001,4,FALSE)</f>
        <v>2.9999999999999996</v>
      </c>
      <c r="E121">
        <f>VLOOKUP(B121,x80b!B$2:E$1001,4,FALSE)</f>
        <v>2.9999999999999996</v>
      </c>
      <c r="G121">
        <f>VLOOKUP(B121,'pdk0.1'!B$2:D$1000,3,FALSE)</f>
        <v>2.9999999999999996</v>
      </c>
      <c r="I121" t="b">
        <f t="shared" si="4"/>
        <v>1</v>
      </c>
      <c r="K121" t="b">
        <f t="shared" si="5"/>
        <v>1</v>
      </c>
      <c r="L121">
        <f t="shared" si="6"/>
        <v>0</v>
      </c>
      <c r="O121">
        <f t="shared" si="7"/>
        <v>0</v>
      </c>
    </row>
    <row r="122" spans="1:16" x14ac:dyDescent="0.35">
      <c r="A122" t="str">
        <f>VLOOKUP(B122,bmlgroups!A$1:B$500,2,FALSE)</f>
        <v>bml</v>
      </c>
      <c r="B122" t="s">
        <v>120</v>
      </c>
      <c r="C122" t="s">
        <v>318</v>
      </c>
      <c r="D122" s="7">
        <f>VLOOKUP(B122,'pdk0.0.1'!B$2:E$2001,4,FALSE)</f>
        <v>2.9999999999999996</v>
      </c>
      <c r="E122">
        <f>VLOOKUP(B122,x80b!B$2:E$1001,4,FALSE)</f>
        <v>2.9999999999999996</v>
      </c>
      <c r="G122">
        <f>VLOOKUP(B122,'pdk0.1'!B$2:D$1000,3,FALSE)</f>
        <v>2.9999999999999996</v>
      </c>
      <c r="I122" t="b">
        <f t="shared" si="4"/>
        <v>1</v>
      </c>
      <c r="K122" t="b">
        <f t="shared" si="5"/>
        <v>1</v>
      </c>
      <c r="L122">
        <f t="shared" si="6"/>
        <v>0</v>
      </c>
      <c r="O122">
        <f t="shared" si="7"/>
        <v>0</v>
      </c>
    </row>
    <row r="123" spans="1:16" x14ac:dyDescent="0.35">
      <c r="A123" t="str">
        <f>VLOOKUP(B123,bmlgroups!A$1:B$500,2,FALSE)</f>
        <v>bml</v>
      </c>
      <c r="B123" t="s">
        <v>121</v>
      </c>
      <c r="C123" t="s">
        <v>318</v>
      </c>
      <c r="D123" s="7">
        <f>VLOOKUP(B123,'pdk0.0.1'!B$2:E$2001,4,FALSE)</f>
        <v>2.9999999999999996</v>
      </c>
      <c r="E123">
        <f>VLOOKUP(B123,x80b!B$2:E$1001,4,FALSE)</f>
        <v>2.9999999999999996</v>
      </c>
      <c r="G123">
        <f>VLOOKUP(B123,'pdk0.1'!B$2:D$1000,3,FALSE)</f>
        <v>2.9999999999999996</v>
      </c>
      <c r="I123" t="b">
        <f t="shared" si="4"/>
        <v>1</v>
      </c>
      <c r="K123" t="b">
        <f t="shared" si="5"/>
        <v>1</v>
      </c>
      <c r="L123">
        <f t="shared" si="6"/>
        <v>0</v>
      </c>
      <c r="O123">
        <f t="shared" si="7"/>
        <v>0</v>
      </c>
    </row>
    <row r="124" spans="1:16" x14ac:dyDescent="0.35">
      <c r="A124" t="str">
        <f>VLOOKUP(B124,bmlgroups!A$1:B$500,2,FALSE)</f>
        <v>bml</v>
      </c>
      <c r="B124" t="s">
        <v>122</v>
      </c>
      <c r="C124" t="s">
        <v>318</v>
      </c>
      <c r="D124" s="7">
        <f>VLOOKUP(B124,'pdk0.0.1'!B$2:E$2001,4,FALSE)</f>
        <v>2.9999999999999996</v>
      </c>
      <c r="E124">
        <f>VLOOKUP(B124,x80b!B$2:E$1001,4,FALSE)</f>
        <v>2.9999999999999996</v>
      </c>
      <c r="G124">
        <f>VLOOKUP(B124,'pdk0.1'!B$2:D$1000,3,FALSE)</f>
        <v>2.9999999999999996</v>
      </c>
      <c r="I124" t="b">
        <f t="shared" si="4"/>
        <v>1</v>
      </c>
      <c r="K124" t="b">
        <f t="shared" si="5"/>
        <v>1</v>
      </c>
      <c r="L124">
        <f t="shared" si="6"/>
        <v>0</v>
      </c>
      <c r="O124">
        <f t="shared" si="7"/>
        <v>0</v>
      </c>
    </row>
    <row r="125" spans="1:16" x14ac:dyDescent="0.35">
      <c r="A125" t="str">
        <f>VLOOKUP(B125,bmlgroups!A$1:B$500,2,FALSE)</f>
        <v>bml</v>
      </c>
      <c r="B125" t="s">
        <v>123</v>
      </c>
      <c r="C125" t="s">
        <v>318</v>
      </c>
      <c r="D125" s="7">
        <f>VLOOKUP(B125,'pdk0.0.1'!B$2:E$2001,4,FALSE)</f>
        <v>4</v>
      </c>
      <c r="E125">
        <f>VLOOKUP(B125,x80b!B$2:E$1001,4,FALSE)</f>
        <v>4</v>
      </c>
      <c r="G125">
        <f>VLOOKUP(B125,'pdk0.1'!B$2:D$1000,3,FALSE)</f>
        <v>4</v>
      </c>
      <c r="I125" t="b">
        <f t="shared" si="4"/>
        <v>1</v>
      </c>
      <c r="K125" t="b">
        <f t="shared" si="5"/>
        <v>1</v>
      </c>
      <c r="L125">
        <f t="shared" si="6"/>
        <v>0</v>
      </c>
      <c r="O125">
        <f t="shared" si="7"/>
        <v>0</v>
      </c>
    </row>
    <row r="126" spans="1:16" x14ac:dyDescent="0.35">
      <c r="A126" t="str">
        <f>VLOOKUP(B126,bmlgroups!A$1:B$500,2,FALSE)</f>
        <v>bml</v>
      </c>
      <c r="B126" t="s">
        <v>124</v>
      </c>
      <c r="C126" t="s">
        <v>318</v>
      </c>
      <c r="D126" s="7">
        <f>VLOOKUP(B126,'pdk0.0.1'!B$2:E$2001,4,FALSE)</f>
        <v>5</v>
      </c>
      <c r="E126">
        <f>VLOOKUP(B126,x80b!B$2:E$1001,4,FALSE)</f>
        <v>5</v>
      </c>
      <c r="G126">
        <f>VLOOKUP(B126,'pdk0.1'!B$2:D$1000,3,FALSE)</f>
        <v>5</v>
      </c>
      <c r="I126" t="b">
        <f t="shared" si="4"/>
        <v>1</v>
      </c>
      <c r="K126" t="b">
        <f t="shared" si="5"/>
        <v>1</v>
      </c>
      <c r="L126">
        <f t="shared" si="6"/>
        <v>0</v>
      </c>
      <c r="O126">
        <f t="shared" si="7"/>
        <v>0</v>
      </c>
    </row>
    <row r="127" spans="1:16" x14ac:dyDescent="0.35">
      <c r="A127" t="str">
        <f>VLOOKUP(B127,bmlgroups!A$1:B$500,2,FALSE)</f>
        <v>bml</v>
      </c>
      <c r="B127" t="s">
        <v>125</v>
      </c>
      <c r="C127" t="s">
        <v>318</v>
      </c>
      <c r="D127" s="7">
        <f>VLOOKUP(B127,'pdk0.0.1'!B$2:E$2001,4,FALSE)</f>
        <v>7</v>
      </c>
      <c r="E127">
        <f>VLOOKUP(B127,x80b!B$2:E$1001,4,FALSE)</f>
        <v>7</v>
      </c>
      <c r="G127">
        <f>VLOOKUP(B127,'pdk0.1'!B$2:D$1000,3,FALSE)</f>
        <v>7</v>
      </c>
      <c r="I127" t="b">
        <f t="shared" si="4"/>
        <v>1</v>
      </c>
      <c r="K127" t="b">
        <f t="shared" si="5"/>
        <v>1</v>
      </c>
      <c r="L127">
        <f t="shared" si="6"/>
        <v>0</v>
      </c>
      <c r="O127">
        <f t="shared" si="7"/>
        <v>0</v>
      </c>
    </row>
    <row r="128" spans="1:16" x14ac:dyDescent="0.35">
      <c r="A128" t="str">
        <f>VLOOKUP(B128,bmlgroups!A$1:B$500,2,FALSE)</f>
        <v>bml</v>
      </c>
      <c r="B128" t="s">
        <v>126</v>
      </c>
      <c r="C128" t="s">
        <v>318</v>
      </c>
      <c r="D128" s="7">
        <f>VLOOKUP(B128,'pdk0.0.1'!B$2:E$2001,4,FALSE)</f>
        <v>9</v>
      </c>
      <c r="E128">
        <f>VLOOKUP(B128,x80b!B$2:E$1001,4,FALSE)</f>
        <v>9</v>
      </c>
      <c r="G128">
        <f>VLOOKUP(B128,'pdk0.1'!B$2:D$1000,3,FALSE)</f>
        <v>9</v>
      </c>
      <c r="I128" t="b">
        <f t="shared" si="4"/>
        <v>1</v>
      </c>
      <c r="K128" t="b">
        <f t="shared" si="5"/>
        <v>1</v>
      </c>
      <c r="L128">
        <f t="shared" si="6"/>
        <v>0</v>
      </c>
      <c r="O128">
        <f t="shared" si="7"/>
        <v>0</v>
      </c>
    </row>
    <row r="129" spans="1:16" x14ac:dyDescent="0.35">
      <c r="A129" t="str">
        <f>VLOOKUP(B129,bmlgroups!A$1:B$500,2,FALSE)</f>
        <v>bml</v>
      </c>
      <c r="B129" t="s">
        <v>127</v>
      </c>
      <c r="C129" t="s">
        <v>318</v>
      </c>
      <c r="D129" s="7">
        <f>VLOOKUP(B129,'pdk0.0.1'!B$2:E$2001,4,FALSE)</f>
        <v>13</v>
      </c>
      <c r="E129">
        <f>VLOOKUP(B129,x80b!B$2:E$1001,4,FALSE)</f>
        <v>13</v>
      </c>
      <c r="G129">
        <f>VLOOKUP(B129,'pdk0.1'!B$2:D$1000,3,FALSE)</f>
        <v>13</v>
      </c>
      <c r="I129" t="b">
        <f t="shared" si="4"/>
        <v>1</v>
      </c>
      <c r="K129" t="b">
        <f t="shared" si="5"/>
        <v>1</v>
      </c>
      <c r="L129">
        <f t="shared" si="6"/>
        <v>0</v>
      </c>
      <c r="O129">
        <f t="shared" si="7"/>
        <v>0</v>
      </c>
    </row>
    <row r="130" spans="1:16" x14ac:dyDescent="0.35">
      <c r="A130" t="str">
        <f>VLOOKUP(B130,bmlgroups!A$1:B$500,2,FALSE)</f>
        <v>bml</v>
      </c>
      <c r="B130" t="s">
        <v>128</v>
      </c>
      <c r="C130" t="s">
        <v>318</v>
      </c>
      <c r="D130" s="7">
        <f>VLOOKUP(B130,'pdk0.0.1'!B$2:E$2001,4,FALSE)</f>
        <v>2.9999999999999996</v>
      </c>
      <c r="E130">
        <f>VLOOKUP(B130,x80b!B$2:E$1001,4,FALSE)</f>
        <v>2.9999999999999996</v>
      </c>
      <c r="G130">
        <f>VLOOKUP(B130,'pdk0.1'!B$2:D$1000,3,FALSE)</f>
        <v>2.9999999999999996</v>
      </c>
      <c r="I130" t="b">
        <f t="shared" si="4"/>
        <v>1</v>
      </c>
      <c r="K130" t="b">
        <f t="shared" si="5"/>
        <v>1</v>
      </c>
      <c r="L130">
        <f t="shared" si="6"/>
        <v>0</v>
      </c>
      <c r="O130">
        <f t="shared" si="7"/>
        <v>0</v>
      </c>
    </row>
    <row r="131" spans="1:16" x14ac:dyDescent="0.35">
      <c r="A131" t="str">
        <f>VLOOKUP(B131,bmlgroups!A$1:B$500,2,FALSE)</f>
        <v>bml</v>
      </c>
      <c r="B131" t="s">
        <v>129</v>
      </c>
      <c r="C131" t="s">
        <v>318</v>
      </c>
      <c r="D131" s="7">
        <f>VLOOKUP(B131,'pdk0.0.1'!B$2:E$2001,4,FALSE)</f>
        <v>4</v>
      </c>
      <c r="E131">
        <f>VLOOKUP(B131,x80b!B$2:E$1001,4,FALSE)</f>
        <v>4</v>
      </c>
      <c r="G131">
        <f>VLOOKUP(B131,'pdk0.1'!B$2:D$1000,3,FALSE)</f>
        <v>4</v>
      </c>
      <c r="I131" t="b">
        <f t="shared" ref="I131:I194" si="10">EXACT(D131,E131)</f>
        <v>1</v>
      </c>
      <c r="K131" t="b">
        <f t="shared" ref="K131:K194" si="11">EXACT(E131,G131)</f>
        <v>1</v>
      </c>
      <c r="L131">
        <f t="shared" ref="L131:L194" si="12">G131-E131</f>
        <v>0</v>
      </c>
      <c r="O131">
        <f t="shared" ref="O131:O194" si="13">L131+N131</f>
        <v>0</v>
      </c>
    </row>
    <row r="132" spans="1:16" x14ac:dyDescent="0.35">
      <c r="A132" t="str">
        <f>VLOOKUP(B132,bmlgroups!A$1:B$500,2,FALSE)</f>
        <v>bml</v>
      </c>
      <c r="B132" t="s">
        <v>130</v>
      </c>
      <c r="C132" t="s">
        <v>318</v>
      </c>
      <c r="D132" s="7">
        <f>VLOOKUP(B132,'pdk0.0.1'!B$2:E$2001,4,FALSE)</f>
        <v>5</v>
      </c>
      <c r="E132">
        <f>VLOOKUP(B132,x80b!B$2:E$1001,4,FALSE)</f>
        <v>5</v>
      </c>
      <c r="G132">
        <f>VLOOKUP(B132,'pdk0.1'!B$2:D$1000,3,FALSE)</f>
        <v>5</v>
      </c>
      <c r="I132" t="b">
        <f t="shared" si="10"/>
        <v>1</v>
      </c>
      <c r="K132" t="b">
        <f t="shared" si="11"/>
        <v>1</v>
      </c>
      <c r="L132">
        <f t="shared" si="12"/>
        <v>0</v>
      </c>
      <c r="O132">
        <f t="shared" si="13"/>
        <v>0</v>
      </c>
    </row>
    <row r="133" spans="1:16" x14ac:dyDescent="0.35">
      <c r="A133" t="str">
        <f>VLOOKUP(B133,bmlgroups!A$1:B$500,2,FALSE)</f>
        <v>bml</v>
      </c>
      <c r="B133" t="s">
        <v>131</v>
      </c>
      <c r="C133" t="s">
        <v>318</v>
      </c>
      <c r="D133" s="7">
        <f>VLOOKUP(B133,'pdk0.0.1'!B$2:E$2001,4,FALSE)</f>
        <v>7</v>
      </c>
      <c r="E133">
        <f>VLOOKUP(B133,x80b!B$2:E$1001,4,FALSE)</f>
        <v>7</v>
      </c>
      <c r="G133">
        <f>VLOOKUP(B133,'pdk0.1'!B$2:D$1000,3,FALSE)</f>
        <v>7</v>
      </c>
      <c r="I133" t="b">
        <f t="shared" si="10"/>
        <v>1</v>
      </c>
      <c r="K133" t="b">
        <f t="shared" si="11"/>
        <v>1</v>
      </c>
      <c r="L133">
        <f t="shared" si="12"/>
        <v>0</v>
      </c>
      <c r="O133">
        <f t="shared" si="13"/>
        <v>0</v>
      </c>
    </row>
    <row r="134" spans="1:16" x14ac:dyDescent="0.35">
      <c r="A134" t="str">
        <f>VLOOKUP(B134,bmlgroups!A$1:B$500,2,FALSE)</f>
        <v>bml</v>
      </c>
      <c r="B134" t="s">
        <v>132</v>
      </c>
      <c r="C134" t="s">
        <v>318</v>
      </c>
      <c r="D134" s="7">
        <f>VLOOKUP(B134,'pdk0.0.1'!B$2:E$2001,4,FALSE)</f>
        <v>9</v>
      </c>
      <c r="E134">
        <f>VLOOKUP(B134,x80b!B$2:E$1001,4,FALSE)</f>
        <v>9</v>
      </c>
      <c r="G134">
        <f>VLOOKUP(B134,'pdk0.1'!B$2:D$1000,3,FALSE)</f>
        <v>9</v>
      </c>
      <c r="I134" t="b">
        <f t="shared" si="10"/>
        <v>1</v>
      </c>
      <c r="K134" t="b">
        <f t="shared" si="11"/>
        <v>1</v>
      </c>
      <c r="L134">
        <f t="shared" si="12"/>
        <v>0</v>
      </c>
      <c r="O134">
        <f t="shared" si="13"/>
        <v>0</v>
      </c>
    </row>
    <row r="135" spans="1:16" x14ac:dyDescent="0.35">
      <c r="A135" t="str">
        <f>VLOOKUP(B135,bmlgroups!A$1:B$500,2,FALSE)</f>
        <v>bml</v>
      </c>
      <c r="B135" t="s">
        <v>133</v>
      </c>
      <c r="C135" t="s">
        <v>318</v>
      </c>
      <c r="D135" s="7" t="e">
        <f>VLOOKUP(B135,'pdk0.0.1'!B$2:E$2001,4,FALSE)</f>
        <v>#N/A</v>
      </c>
      <c r="E135" t="e">
        <f>VLOOKUP(B135,x80b!B$2:E$1001,4,FALSE)</f>
        <v>#N/A</v>
      </c>
      <c r="G135">
        <f>VLOOKUP(B135,'pdk0.1'!B$2:D$1000,3,FALSE)</f>
        <v>14</v>
      </c>
      <c r="I135" t="e">
        <f t="shared" si="10"/>
        <v>#N/A</v>
      </c>
      <c r="K135" t="e">
        <f t="shared" si="11"/>
        <v>#N/A</v>
      </c>
      <c r="L135" t="e">
        <f t="shared" si="12"/>
        <v>#N/A</v>
      </c>
      <c r="O135" s="4" t="e">
        <f t="shared" si="13"/>
        <v>#N/A</v>
      </c>
      <c r="P135" t="s">
        <v>2223</v>
      </c>
    </row>
    <row r="136" spans="1:16" x14ac:dyDescent="0.35">
      <c r="A136" t="str">
        <f>VLOOKUP(B136,bmlgroups!A$1:B$500,2,FALSE)</f>
        <v>bml</v>
      </c>
      <c r="B136" t="s">
        <v>134</v>
      </c>
      <c r="C136" t="s">
        <v>318</v>
      </c>
      <c r="D136" s="7" t="e">
        <f>VLOOKUP(B136,'pdk0.0.1'!B$2:E$2001,4,FALSE)</f>
        <v>#N/A</v>
      </c>
      <c r="E136" t="e">
        <f>VLOOKUP(B136,x80b!B$2:E$1001,4,FALSE)</f>
        <v>#N/A</v>
      </c>
      <c r="G136">
        <f>VLOOKUP(B136,'pdk0.1'!B$2:D$1000,3,FALSE)</f>
        <v>14</v>
      </c>
      <c r="I136" t="e">
        <f t="shared" si="10"/>
        <v>#N/A</v>
      </c>
      <c r="K136" t="e">
        <f t="shared" si="11"/>
        <v>#N/A</v>
      </c>
      <c r="L136" t="e">
        <f t="shared" si="12"/>
        <v>#N/A</v>
      </c>
      <c r="O136" s="4" t="e">
        <f t="shared" si="13"/>
        <v>#N/A</v>
      </c>
      <c r="P136" t="s">
        <v>2223</v>
      </c>
    </row>
    <row r="137" spans="1:16" x14ac:dyDescent="0.35">
      <c r="A137" t="str">
        <f>VLOOKUP(B137,bmlgroups!A$1:B$500,2,FALSE)</f>
        <v>bml</v>
      </c>
      <c r="B137" t="s">
        <v>135</v>
      </c>
      <c r="C137" t="s">
        <v>318</v>
      </c>
      <c r="D137" s="7">
        <f>VLOOKUP(B137,'pdk0.0.1'!B$2:E$2001,4,FALSE)</f>
        <v>10</v>
      </c>
      <c r="E137">
        <f>VLOOKUP(B137,x80b!B$2:E$1001,4,FALSE)</f>
        <v>10</v>
      </c>
      <c r="G137">
        <f>VLOOKUP(B137,'pdk0.1'!B$2:D$1000,3,FALSE)</f>
        <v>9</v>
      </c>
      <c r="I137" t="b">
        <f t="shared" si="10"/>
        <v>1</v>
      </c>
      <c r="K137" t="b">
        <f t="shared" si="11"/>
        <v>0</v>
      </c>
      <c r="L137">
        <f t="shared" si="12"/>
        <v>-1</v>
      </c>
      <c r="O137" s="4">
        <f t="shared" si="13"/>
        <v>-1</v>
      </c>
      <c r="P137" t="s">
        <v>2221</v>
      </c>
    </row>
    <row r="138" spans="1:16" x14ac:dyDescent="0.35">
      <c r="A138" t="str">
        <f>VLOOKUP(B138,bmlgroups!A$1:B$500,2,FALSE)</f>
        <v>bml</v>
      </c>
      <c r="B138" t="s">
        <v>136</v>
      </c>
      <c r="C138" t="s">
        <v>318</v>
      </c>
      <c r="D138" s="7">
        <f>VLOOKUP(B138,'pdk0.0.1'!B$2:E$2001,4,FALSE)</f>
        <v>10</v>
      </c>
      <c r="E138">
        <f>VLOOKUP(B138,x80b!B$2:E$1001,4,FALSE)</f>
        <v>10</v>
      </c>
      <c r="G138">
        <f>VLOOKUP(B138,'pdk0.1'!B$2:D$1000,3,FALSE)</f>
        <v>9</v>
      </c>
      <c r="I138" t="b">
        <f t="shared" si="10"/>
        <v>1</v>
      </c>
      <c r="K138" t="b">
        <f t="shared" si="11"/>
        <v>0</v>
      </c>
      <c r="L138">
        <f t="shared" si="12"/>
        <v>-1</v>
      </c>
      <c r="O138" s="4">
        <f t="shared" si="13"/>
        <v>-1</v>
      </c>
      <c r="P138" t="s">
        <v>2221</v>
      </c>
    </row>
    <row r="139" spans="1:16" x14ac:dyDescent="0.35">
      <c r="A139" t="str">
        <f>VLOOKUP(B139,bmlgroups!A$1:B$500,2,FALSE)</f>
        <v>bml</v>
      </c>
      <c r="B139" t="s">
        <v>137</v>
      </c>
      <c r="C139" t="s">
        <v>318</v>
      </c>
      <c r="D139" s="7">
        <f>VLOOKUP(B139,'pdk0.0.1'!B$2:E$2001,4,FALSE)</f>
        <v>10</v>
      </c>
      <c r="E139">
        <f>VLOOKUP(B139,x80b!B$2:E$1001,4,FALSE)</f>
        <v>10</v>
      </c>
      <c r="G139">
        <f>VLOOKUP(B139,'pdk0.1'!B$2:D$1000,3,FALSE)</f>
        <v>9</v>
      </c>
      <c r="I139" t="b">
        <f t="shared" si="10"/>
        <v>1</v>
      </c>
      <c r="K139" t="b">
        <f t="shared" si="11"/>
        <v>0</v>
      </c>
      <c r="L139">
        <f t="shared" si="12"/>
        <v>-1</v>
      </c>
      <c r="O139" s="4">
        <f t="shared" si="13"/>
        <v>-1</v>
      </c>
      <c r="P139" t="s">
        <v>2221</v>
      </c>
    </row>
    <row r="140" spans="1:16" x14ac:dyDescent="0.35">
      <c r="A140" t="str">
        <f>VLOOKUP(B140,bmlgroups!A$1:B$500,2,FALSE)</f>
        <v>bml</v>
      </c>
      <c r="B140" t="s">
        <v>138</v>
      </c>
      <c r="C140" t="s">
        <v>318</v>
      </c>
      <c r="D140" s="7">
        <f>VLOOKUP(B140,'pdk0.0.1'!B$2:E$2001,4,FALSE)</f>
        <v>10</v>
      </c>
      <c r="E140">
        <f>VLOOKUP(B140,x80b!B$2:E$1001,4,FALSE)</f>
        <v>10</v>
      </c>
      <c r="G140">
        <f>VLOOKUP(B140,'pdk0.1'!B$2:D$1000,3,FALSE)</f>
        <v>9</v>
      </c>
      <c r="I140" t="b">
        <f t="shared" si="10"/>
        <v>1</v>
      </c>
      <c r="K140" t="b">
        <f t="shared" si="11"/>
        <v>0</v>
      </c>
      <c r="L140">
        <f t="shared" si="12"/>
        <v>-1</v>
      </c>
      <c r="O140" s="4">
        <f t="shared" si="13"/>
        <v>-1</v>
      </c>
      <c r="P140" t="s">
        <v>2221</v>
      </c>
    </row>
    <row r="141" spans="1:16" x14ac:dyDescent="0.35">
      <c r="A141" t="str">
        <f>VLOOKUP(B141,bmlgroups!A$1:B$500,2,FALSE)</f>
        <v>bml</v>
      </c>
      <c r="B141" t="s">
        <v>139</v>
      </c>
      <c r="C141" t="s">
        <v>318</v>
      </c>
      <c r="D141" s="7">
        <f>VLOOKUP(B141,'pdk0.0.1'!B$2:E$2001,4,FALSE)</f>
        <v>10</v>
      </c>
      <c r="E141">
        <f>VLOOKUP(B141,x80b!B$2:E$1001,4,FALSE)</f>
        <v>10</v>
      </c>
      <c r="G141">
        <f>VLOOKUP(B141,'pdk0.1'!B$2:D$1000,3,FALSE)</f>
        <v>9</v>
      </c>
      <c r="I141" t="b">
        <f t="shared" si="10"/>
        <v>1</v>
      </c>
      <c r="K141" t="b">
        <f t="shared" si="11"/>
        <v>0</v>
      </c>
      <c r="L141">
        <f t="shared" si="12"/>
        <v>-1</v>
      </c>
      <c r="O141" s="4">
        <f t="shared" si="13"/>
        <v>-1</v>
      </c>
      <c r="P141" t="s">
        <v>2221</v>
      </c>
    </row>
    <row r="142" spans="1:16" x14ac:dyDescent="0.35">
      <c r="A142" t="str">
        <f>VLOOKUP(B142,bmlgroups!A$1:B$500,2,FALSE)</f>
        <v>bml</v>
      </c>
      <c r="B142" t="s">
        <v>140</v>
      </c>
      <c r="C142" t="s">
        <v>318</v>
      </c>
      <c r="D142" s="7">
        <f>VLOOKUP(B142,'pdk0.0.1'!B$2:E$2001,4,FALSE)</f>
        <v>10</v>
      </c>
      <c r="E142">
        <f>VLOOKUP(B142,x80b!B$2:E$1001,4,FALSE)</f>
        <v>10</v>
      </c>
      <c r="G142">
        <f>VLOOKUP(B142,'pdk0.1'!B$2:D$1000,3,FALSE)</f>
        <v>9</v>
      </c>
      <c r="I142" t="b">
        <f t="shared" si="10"/>
        <v>1</v>
      </c>
      <c r="K142" t="b">
        <f t="shared" si="11"/>
        <v>0</v>
      </c>
      <c r="L142">
        <f t="shared" si="12"/>
        <v>-1</v>
      </c>
      <c r="O142" s="4">
        <f t="shared" si="13"/>
        <v>-1</v>
      </c>
      <c r="P142" t="s">
        <v>2221</v>
      </c>
    </row>
    <row r="143" spans="1:16" x14ac:dyDescent="0.35">
      <c r="A143" t="str">
        <f>VLOOKUP(B143,bmlgroups!A$1:B$500,2,FALSE)</f>
        <v>bml</v>
      </c>
      <c r="B143" t="s">
        <v>141</v>
      </c>
      <c r="C143" t="s">
        <v>318</v>
      </c>
      <c r="D143" s="7">
        <f>VLOOKUP(B143,'pdk0.0.1'!B$2:E$2001,4,FALSE)</f>
        <v>10</v>
      </c>
      <c r="E143">
        <f>VLOOKUP(B143,x80b!B$2:E$1001,4,FALSE)</f>
        <v>10</v>
      </c>
      <c r="G143">
        <f>VLOOKUP(B143,'pdk0.1'!B$2:D$1000,3,FALSE)</f>
        <v>9</v>
      </c>
      <c r="I143" t="b">
        <f t="shared" si="10"/>
        <v>1</v>
      </c>
      <c r="K143" t="b">
        <f t="shared" si="11"/>
        <v>0</v>
      </c>
      <c r="L143">
        <f t="shared" si="12"/>
        <v>-1</v>
      </c>
      <c r="O143" s="4">
        <f t="shared" si="13"/>
        <v>-1</v>
      </c>
      <c r="P143" t="s">
        <v>2221</v>
      </c>
    </row>
    <row r="144" spans="1:16" x14ac:dyDescent="0.35">
      <c r="A144" t="str">
        <f>VLOOKUP(B144,bmlgroups!A$1:B$500,2,FALSE)</f>
        <v>bml</v>
      </c>
      <c r="B144" t="s">
        <v>142</v>
      </c>
      <c r="C144" t="s">
        <v>318</v>
      </c>
      <c r="D144" s="7">
        <f>VLOOKUP(B144,'pdk0.0.1'!B$2:E$2001,4,FALSE)</f>
        <v>10</v>
      </c>
      <c r="E144">
        <f>VLOOKUP(B144,x80b!B$2:E$1001,4,FALSE)</f>
        <v>10</v>
      </c>
      <c r="G144">
        <f>VLOOKUP(B144,'pdk0.1'!B$2:D$1000,3,FALSE)</f>
        <v>9</v>
      </c>
      <c r="I144" t="b">
        <f t="shared" si="10"/>
        <v>1</v>
      </c>
      <c r="K144" t="b">
        <f t="shared" si="11"/>
        <v>0</v>
      </c>
      <c r="L144">
        <f t="shared" si="12"/>
        <v>-1</v>
      </c>
      <c r="O144" s="4">
        <f t="shared" si="13"/>
        <v>-1</v>
      </c>
      <c r="P144" t="s">
        <v>2221</v>
      </c>
    </row>
    <row r="145" spans="1:16" x14ac:dyDescent="0.35">
      <c r="A145" t="str">
        <f>VLOOKUP(B145,bmlgroups!A$1:B$500,2,FALSE)</f>
        <v>bml</v>
      </c>
      <c r="B145" t="s">
        <v>143</v>
      </c>
      <c r="C145" t="s">
        <v>318</v>
      </c>
      <c r="D145" s="7">
        <f>VLOOKUP(B145,'pdk0.0.1'!B$2:E$2001,4,FALSE)</f>
        <v>9</v>
      </c>
      <c r="E145">
        <f>VLOOKUP(B145,x80b!B$2:E$1001,4,FALSE)</f>
        <v>9</v>
      </c>
      <c r="G145">
        <f>VLOOKUP(B145,'pdk0.1'!B$2:D$1000,3,FALSE)</f>
        <v>9</v>
      </c>
      <c r="I145" t="b">
        <f t="shared" si="10"/>
        <v>1</v>
      </c>
      <c r="K145" t="b">
        <f t="shared" si="11"/>
        <v>1</v>
      </c>
      <c r="L145">
        <f t="shared" si="12"/>
        <v>0</v>
      </c>
      <c r="O145">
        <f t="shared" si="13"/>
        <v>0</v>
      </c>
    </row>
    <row r="146" spans="1:16" x14ac:dyDescent="0.35">
      <c r="A146" t="str">
        <f>VLOOKUP(B146,bmlgroups!A$1:B$500,2,FALSE)</f>
        <v>bml</v>
      </c>
      <c r="B146" t="s">
        <v>144</v>
      </c>
      <c r="C146" t="s">
        <v>318</v>
      </c>
      <c r="D146" s="7">
        <f>VLOOKUP(B146,'pdk0.0.1'!B$2:E$2001,4,FALSE)</f>
        <v>9</v>
      </c>
      <c r="E146">
        <f>VLOOKUP(B146,x80b!B$2:E$1001,4,FALSE)</f>
        <v>9</v>
      </c>
      <c r="G146">
        <f>VLOOKUP(B146,'pdk0.1'!B$2:D$1000,3,FALSE)</f>
        <v>9</v>
      </c>
      <c r="I146" t="b">
        <f t="shared" si="10"/>
        <v>1</v>
      </c>
      <c r="K146" t="b">
        <f t="shared" si="11"/>
        <v>1</v>
      </c>
      <c r="L146">
        <f t="shared" si="12"/>
        <v>0</v>
      </c>
      <c r="O146">
        <f t="shared" si="13"/>
        <v>0</v>
      </c>
    </row>
    <row r="147" spans="1:16" x14ac:dyDescent="0.35">
      <c r="A147" t="str">
        <f>VLOOKUP(B147,bmlgroups!A$1:B$500,2,FALSE)</f>
        <v>bml</v>
      </c>
      <c r="B147" t="s">
        <v>145</v>
      </c>
      <c r="C147" t="s">
        <v>318</v>
      </c>
      <c r="D147" s="7">
        <f>VLOOKUP(B147,'pdk0.0.1'!B$2:E$2001,4,FALSE)</f>
        <v>7</v>
      </c>
      <c r="E147">
        <f>VLOOKUP(B147,x80b!B$2:E$1001,4,FALSE)</f>
        <v>7</v>
      </c>
      <c r="G147">
        <f>VLOOKUP(B147,'pdk0.1'!B$2:D$1000,3,FALSE)</f>
        <v>7</v>
      </c>
      <c r="I147" t="b">
        <f t="shared" si="10"/>
        <v>1</v>
      </c>
      <c r="K147" t="b">
        <f t="shared" si="11"/>
        <v>1</v>
      </c>
      <c r="L147">
        <f t="shared" si="12"/>
        <v>0</v>
      </c>
      <c r="O147">
        <f t="shared" si="13"/>
        <v>0</v>
      </c>
    </row>
    <row r="148" spans="1:16" x14ac:dyDescent="0.35">
      <c r="A148" t="str">
        <f>VLOOKUP(B148,bmlgroups!A$1:B$500,2,FALSE)</f>
        <v>bml</v>
      </c>
      <c r="B148" t="s">
        <v>146</v>
      </c>
      <c r="C148" t="s">
        <v>318</v>
      </c>
      <c r="D148" s="7">
        <f>VLOOKUP(B148,'pdk0.0.1'!B$2:E$2001,4,FALSE)</f>
        <v>8</v>
      </c>
      <c r="E148">
        <f>VLOOKUP(B148,x80b!B$2:E$1001,4,FALSE)</f>
        <v>8</v>
      </c>
      <c r="G148">
        <f>VLOOKUP(B148,'pdk0.1'!B$2:D$1000,3,FALSE)</f>
        <v>8</v>
      </c>
      <c r="I148" t="b">
        <f t="shared" si="10"/>
        <v>1</v>
      </c>
      <c r="K148" t="b">
        <f t="shared" si="11"/>
        <v>1</v>
      </c>
      <c r="L148">
        <f t="shared" si="12"/>
        <v>0</v>
      </c>
      <c r="O148">
        <f t="shared" si="13"/>
        <v>0</v>
      </c>
    </row>
    <row r="149" spans="1:16" x14ac:dyDescent="0.35">
      <c r="A149" t="str">
        <f>VLOOKUP(B149,bmlgroups!A$1:B$500,2,FALSE)</f>
        <v>bml</v>
      </c>
      <c r="B149" t="s">
        <v>147</v>
      </c>
      <c r="C149" t="s">
        <v>318</v>
      </c>
      <c r="D149" s="7">
        <f>VLOOKUP(B149,'pdk0.0.1'!B$2:E$2001,4,FALSE)</f>
        <v>7</v>
      </c>
      <c r="E149">
        <f>VLOOKUP(B149,x80b!B$2:E$1001,4,FALSE)</f>
        <v>7</v>
      </c>
      <c r="G149">
        <f>VLOOKUP(B149,'pdk0.1'!B$2:D$1000,3,FALSE)</f>
        <v>7</v>
      </c>
      <c r="I149" t="b">
        <f t="shared" si="10"/>
        <v>1</v>
      </c>
      <c r="K149" t="b">
        <f t="shared" si="11"/>
        <v>1</v>
      </c>
      <c r="L149">
        <f t="shared" si="12"/>
        <v>0</v>
      </c>
      <c r="O149">
        <f t="shared" si="13"/>
        <v>0</v>
      </c>
    </row>
    <row r="150" spans="1:16" x14ac:dyDescent="0.35">
      <c r="A150" t="str">
        <f>VLOOKUP(B150,bmlgroups!A$1:B$500,2,FALSE)</f>
        <v>bml</v>
      </c>
      <c r="B150" t="s">
        <v>148</v>
      </c>
      <c r="C150" t="s">
        <v>318</v>
      </c>
      <c r="D150" s="7">
        <f>VLOOKUP(B150,'pdk0.0.1'!B$2:E$2001,4,FALSE)</f>
        <v>8</v>
      </c>
      <c r="E150">
        <f>VLOOKUP(B150,x80b!B$2:E$1001,4,FALSE)</f>
        <v>8</v>
      </c>
      <c r="G150">
        <f>VLOOKUP(B150,'pdk0.1'!B$2:D$1000,3,FALSE)</f>
        <v>8</v>
      </c>
      <c r="I150" t="b">
        <f t="shared" si="10"/>
        <v>1</v>
      </c>
      <c r="K150" t="b">
        <f t="shared" si="11"/>
        <v>1</v>
      </c>
      <c r="L150">
        <f t="shared" si="12"/>
        <v>0</v>
      </c>
      <c r="O150">
        <f t="shared" si="13"/>
        <v>0</v>
      </c>
    </row>
    <row r="151" spans="1:16" x14ac:dyDescent="0.35">
      <c r="A151" t="str">
        <f>VLOOKUP(B151,bmlgroups!A$1:B$500,2,FALSE)</f>
        <v>bml</v>
      </c>
      <c r="B151" t="s">
        <v>149</v>
      </c>
      <c r="C151" t="s">
        <v>318</v>
      </c>
      <c r="D151" s="7" t="e">
        <f>VLOOKUP(B151,'pdk0.0.1'!B$2:E$2001,4,FALSE)</f>
        <v>#N/A</v>
      </c>
      <c r="E151">
        <f>VLOOKUP(B151,x80b!B$2:E$1001,4,FALSE)</f>
        <v>8</v>
      </c>
      <c r="G151">
        <f>VLOOKUP(B151,'pdk0.1'!B$2:D$1000,3,FALSE)</f>
        <v>8</v>
      </c>
      <c r="I151" t="e">
        <f t="shared" si="10"/>
        <v>#N/A</v>
      </c>
      <c r="K151" t="b">
        <f t="shared" si="11"/>
        <v>1</v>
      </c>
      <c r="L151">
        <f t="shared" si="12"/>
        <v>0</v>
      </c>
      <c r="O151">
        <f t="shared" si="13"/>
        <v>0</v>
      </c>
    </row>
    <row r="152" spans="1:16" x14ac:dyDescent="0.35">
      <c r="A152" t="e">
        <f>VLOOKUP(B152,bmlgroups!A$1:B$500,2,FALSE)</f>
        <v>#N/A</v>
      </c>
      <c r="B152" t="s">
        <v>150</v>
      </c>
      <c r="C152" t="s">
        <v>318</v>
      </c>
      <c r="D152" s="7">
        <f>VLOOKUP(B152,'pdk0.0.1'!B$2:E$2001,4,FALSE)</f>
        <v>5.9999999999999991</v>
      </c>
      <c r="E152" t="e">
        <f>VLOOKUP(B152,x80b!B$2:E$1001,4,FALSE)</f>
        <v>#N/A</v>
      </c>
      <c r="G152">
        <f>VLOOKUP(B152,'pdk0.1'!B$2:D$1000,3,FALSE)</f>
        <v>5.9999999999999991</v>
      </c>
      <c r="I152" t="e">
        <f t="shared" si="10"/>
        <v>#N/A</v>
      </c>
      <c r="K152" t="e">
        <f t="shared" si="11"/>
        <v>#N/A</v>
      </c>
      <c r="L152" t="e">
        <f t="shared" si="12"/>
        <v>#N/A</v>
      </c>
      <c r="O152" t="e">
        <f t="shared" si="13"/>
        <v>#N/A</v>
      </c>
      <c r="P152" t="s">
        <v>2226</v>
      </c>
    </row>
    <row r="153" spans="1:16" x14ac:dyDescent="0.35">
      <c r="A153" t="e">
        <f>VLOOKUP(B153,bmlgroups!A$1:B$500,2,FALSE)</f>
        <v>#N/A</v>
      </c>
      <c r="B153" t="s">
        <v>151</v>
      </c>
      <c r="C153" t="s">
        <v>318</v>
      </c>
      <c r="D153" s="7">
        <f>VLOOKUP(B153,'pdk0.0.1'!B$2:E$2001,4,FALSE)</f>
        <v>9</v>
      </c>
      <c r="E153" t="e">
        <f>VLOOKUP(B153,x80b!B$2:E$1001,4,FALSE)</f>
        <v>#N/A</v>
      </c>
      <c r="G153">
        <f>VLOOKUP(B153,'pdk0.1'!B$2:D$1000,3,FALSE)</f>
        <v>9</v>
      </c>
      <c r="I153" t="e">
        <f t="shared" si="10"/>
        <v>#N/A</v>
      </c>
      <c r="K153" t="e">
        <f t="shared" si="11"/>
        <v>#N/A</v>
      </c>
      <c r="L153" t="e">
        <f t="shared" si="12"/>
        <v>#N/A</v>
      </c>
      <c r="O153" t="e">
        <f t="shared" si="13"/>
        <v>#N/A</v>
      </c>
      <c r="P153" t="s">
        <v>2226</v>
      </c>
    </row>
    <row r="154" spans="1:16" x14ac:dyDescent="0.35">
      <c r="A154" t="e">
        <f>VLOOKUP(B154,bmlgroups!A$1:B$500,2,FALSE)</f>
        <v>#N/A</v>
      </c>
      <c r="B154" t="s">
        <v>152</v>
      </c>
      <c r="C154" t="s">
        <v>318</v>
      </c>
      <c r="D154" s="7">
        <f>VLOOKUP(B154,'pdk0.0.1'!B$2:E$2001,4,FALSE)</f>
        <v>5.9999999999999991</v>
      </c>
      <c r="E154" t="e">
        <f>VLOOKUP(B154,x80b!B$2:E$1001,4,FALSE)</f>
        <v>#N/A</v>
      </c>
      <c r="G154">
        <f>VLOOKUP(B154,'pdk0.1'!B$2:D$1000,3,FALSE)</f>
        <v>5.9999999999999991</v>
      </c>
      <c r="I154" t="e">
        <f t="shared" si="10"/>
        <v>#N/A</v>
      </c>
      <c r="K154" t="e">
        <f t="shared" si="11"/>
        <v>#N/A</v>
      </c>
      <c r="L154" t="e">
        <f t="shared" si="12"/>
        <v>#N/A</v>
      </c>
      <c r="O154" t="e">
        <f t="shared" si="13"/>
        <v>#N/A</v>
      </c>
      <c r="P154" t="s">
        <v>2226</v>
      </c>
    </row>
    <row r="155" spans="1:16" x14ac:dyDescent="0.35">
      <c r="A155" t="e">
        <f>VLOOKUP(B155,bmlgroups!A$1:B$500,2,FALSE)</f>
        <v>#N/A</v>
      </c>
      <c r="B155" t="s">
        <v>153</v>
      </c>
      <c r="C155" t="s">
        <v>318</v>
      </c>
      <c r="D155" s="7">
        <f>VLOOKUP(B155,'pdk0.0.1'!B$2:E$2001,4,FALSE)</f>
        <v>9</v>
      </c>
      <c r="E155" t="e">
        <f>VLOOKUP(B155,x80b!B$2:E$1001,4,FALSE)</f>
        <v>#N/A</v>
      </c>
      <c r="G155">
        <f>VLOOKUP(B155,'pdk0.1'!B$2:D$1000,3,FALSE)</f>
        <v>9</v>
      </c>
      <c r="I155" t="e">
        <f t="shared" si="10"/>
        <v>#N/A</v>
      </c>
      <c r="K155" t="e">
        <f t="shared" si="11"/>
        <v>#N/A</v>
      </c>
      <c r="L155" t="e">
        <f t="shared" si="12"/>
        <v>#N/A</v>
      </c>
      <c r="O155" t="e">
        <f t="shared" si="13"/>
        <v>#N/A</v>
      </c>
      <c r="P155" t="s">
        <v>2226</v>
      </c>
    </row>
    <row r="156" spans="1:16" x14ac:dyDescent="0.35">
      <c r="A156" t="e">
        <f>VLOOKUP(B156,bmlgroups!A$1:B$500,2,FALSE)</f>
        <v>#N/A</v>
      </c>
      <c r="B156" t="s">
        <v>154</v>
      </c>
      <c r="C156" t="s">
        <v>318</v>
      </c>
      <c r="D156" s="7">
        <f>VLOOKUP(B156,'pdk0.0.1'!B$2:E$2001,4,FALSE)</f>
        <v>13</v>
      </c>
      <c r="E156" t="e">
        <f>VLOOKUP(B156,x80b!B$2:E$1001,4,FALSE)</f>
        <v>#N/A</v>
      </c>
      <c r="G156">
        <f>VLOOKUP(B156,'pdk0.1'!B$2:D$1000,3,FALSE)</f>
        <v>13</v>
      </c>
      <c r="I156" t="e">
        <f t="shared" si="10"/>
        <v>#N/A</v>
      </c>
      <c r="K156" t="e">
        <f t="shared" si="11"/>
        <v>#N/A</v>
      </c>
      <c r="L156" t="e">
        <f t="shared" si="12"/>
        <v>#N/A</v>
      </c>
      <c r="O156" t="e">
        <f t="shared" si="13"/>
        <v>#N/A</v>
      </c>
      <c r="P156" t="s">
        <v>2226</v>
      </c>
    </row>
    <row r="157" spans="1:16" x14ac:dyDescent="0.35">
      <c r="A157" t="e">
        <f>VLOOKUP(B157,bmlgroups!A$1:B$500,2,FALSE)</f>
        <v>#N/A</v>
      </c>
      <c r="B157" t="s">
        <v>155</v>
      </c>
      <c r="C157" t="s">
        <v>318</v>
      </c>
      <c r="D157" s="7">
        <f>VLOOKUP(B157,'pdk0.0.1'!B$2:E$2001,4,FALSE)</f>
        <v>11.999999999999998</v>
      </c>
      <c r="E157" t="e">
        <f>VLOOKUP(B157,x80b!B$2:E$1001,4,FALSE)</f>
        <v>#N/A</v>
      </c>
      <c r="G157">
        <f>VLOOKUP(B157,'pdk0.1'!B$2:D$1000,3,FALSE)</f>
        <v>11.999999999999998</v>
      </c>
      <c r="I157" t="e">
        <f t="shared" si="10"/>
        <v>#N/A</v>
      </c>
      <c r="K157" t="e">
        <f t="shared" si="11"/>
        <v>#N/A</v>
      </c>
      <c r="L157" t="e">
        <f t="shared" si="12"/>
        <v>#N/A</v>
      </c>
      <c r="O157" t="e">
        <f t="shared" si="13"/>
        <v>#N/A</v>
      </c>
      <c r="P157" t="s">
        <v>2226</v>
      </c>
    </row>
    <row r="158" spans="1:16" x14ac:dyDescent="0.35">
      <c r="A158" t="e">
        <f>VLOOKUP(B158,bmlgroups!A$1:B$500,2,FALSE)</f>
        <v>#N/A</v>
      </c>
      <c r="B158" t="s">
        <v>156</v>
      </c>
      <c r="C158" t="s">
        <v>318</v>
      </c>
      <c r="D158" s="7">
        <f>VLOOKUP(B158,'pdk0.0.1'!B$2:E$2001,4,FALSE)</f>
        <v>17</v>
      </c>
      <c r="E158" t="e">
        <f>VLOOKUP(B158,x80b!B$2:E$1001,4,FALSE)</f>
        <v>#N/A</v>
      </c>
      <c r="G158">
        <f>VLOOKUP(B158,'pdk0.1'!B$2:D$1000,3,FALSE)</f>
        <v>17</v>
      </c>
      <c r="I158" t="e">
        <f t="shared" si="10"/>
        <v>#N/A</v>
      </c>
      <c r="K158" t="e">
        <f t="shared" si="11"/>
        <v>#N/A</v>
      </c>
      <c r="L158" t="e">
        <f t="shared" si="12"/>
        <v>#N/A</v>
      </c>
      <c r="O158" t="e">
        <f t="shared" si="13"/>
        <v>#N/A</v>
      </c>
      <c r="P158" t="s">
        <v>2226</v>
      </c>
    </row>
    <row r="159" spans="1:16" x14ac:dyDescent="0.35">
      <c r="A159" t="str">
        <f>VLOOKUP(B159,bmlgroups!A$1:B$500,2,FALSE)</f>
        <v>bml</v>
      </c>
      <c r="B159" t="s">
        <v>157</v>
      </c>
      <c r="C159" t="s">
        <v>318</v>
      </c>
      <c r="D159" s="7" t="e">
        <f>VLOOKUP(B159,'pdk0.0.1'!B$2:E$2001,4,FALSE)</f>
        <v>#N/A</v>
      </c>
      <c r="E159">
        <f>VLOOKUP(B159,x80b!B$2:E$1001,4,FALSE)</f>
        <v>5.9999999999999991</v>
      </c>
      <c r="G159">
        <f>VLOOKUP(B159,'pdk0.1'!B$2:D$1000,3,FALSE)</f>
        <v>5.9999999999999991</v>
      </c>
      <c r="I159" t="e">
        <f t="shared" si="10"/>
        <v>#N/A</v>
      </c>
      <c r="K159" t="b">
        <f t="shared" si="11"/>
        <v>1</v>
      </c>
      <c r="L159">
        <f t="shared" si="12"/>
        <v>0</v>
      </c>
      <c r="O159">
        <f t="shared" si="13"/>
        <v>0</v>
      </c>
    </row>
    <row r="160" spans="1:16" x14ac:dyDescent="0.35">
      <c r="A160" t="str">
        <f>VLOOKUP(B160,bmlgroups!A$1:B$500,2,FALSE)</f>
        <v>bml</v>
      </c>
      <c r="B160" t="s">
        <v>158</v>
      </c>
      <c r="C160" t="s">
        <v>318</v>
      </c>
      <c r="D160" s="7" t="e">
        <f>VLOOKUP(B160,'pdk0.0.1'!B$2:E$2001,4,FALSE)</f>
        <v>#N/A</v>
      </c>
      <c r="E160">
        <f>VLOOKUP(B160,x80b!B$2:E$1001,4,FALSE)</f>
        <v>5.9999999999999991</v>
      </c>
      <c r="G160">
        <f>VLOOKUP(B160,'pdk0.1'!B$2:D$1000,3,FALSE)</f>
        <v>5.9999999999999991</v>
      </c>
      <c r="I160" t="e">
        <f t="shared" si="10"/>
        <v>#N/A</v>
      </c>
      <c r="K160" t="b">
        <f t="shared" si="11"/>
        <v>1</v>
      </c>
      <c r="L160">
        <f t="shared" si="12"/>
        <v>0</v>
      </c>
      <c r="O160">
        <f t="shared" si="13"/>
        <v>0</v>
      </c>
    </row>
    <row r="161" spans="1:15" x14ac:dyDescent="0.35">
      <c r="A161" t="str">
        <f>VLOOKUP(B161,bmlgroups!A$1:B$500,2,FALSE)</f>
        <v>bml</v>
      </c>
      <c r="B161" t="s">
        <v>159</v>
      </c>
      <c r="C161" t="s">
        <v>318</v>
      </c>
      <c r="D161" s="7" t="e">
        <f>VLOOKUP(B161,'pdk0.0.1'!B$2:E$2001,4,FALSE)</f>
        <v>#N/A</v>
      </c>
      <c r="E161">
        <f>VLOOKUP(B161,x80b!B$2:E$1001,4,FALSE)</f>
        <v>10</v>
      </c>
      <c r="G161">
        <f>VLOOKUP(B161,'pdk0.1'!B$2:D$1000,3,FALSE)</f>
        <v>10</v>
      </c>
      <c r="I161" t="e">
        <f t="shared" si="10"/>
        <v>#N/A</v>
      </c>
      <c r="K161" t="b">
        <f t="shared" si="11"/>
        <v>1</v>
      </c>
      <c r="L161">
        <f t="shared" si="12"/>
        <v>0</v>
      </c>
      <c r="O161">
        <f t="shared" si="13"/>
        <v>0</v>
      </c>
    </row>
    <row r="162" spans="1:15" x14ac:dyDescent="0.35">
      <c r="A162" t="str">
        <f>VLOOKUP(B162,bmlgroups!A$1:B$500,2,FALSE)</f>
        <v>bml</v>
      </c>
      <c r="B162" t="s">
        <v>160</v>
      </c>
      <c r="C162" t="s">
        <v>318</v>
      </c>
      <c r="D162" s="7" t="e">
        <f>VLOOKUP(B162,'pdk0.0.1'!B$2:E$2001,4,FALSE)</f>
        <v>#N/A</v>
      </c>
      <c r="E162">
        <f>VLOOKUP(B162,x80b!B$2:E$1001,4,FALSE)</f>
        <v>5.9999999999999991</v>
      </c>
      <c r="G162">
        <f>VLOOKUP(B162,'pdk0.1'!B$2:D$1000,3,FALSE)</f>
        <v>5.9999999999999991</v>
      </c>
      <c r="I162" t="e">
        <f t="shared" si="10"/>
        <v>#N/A</v>
      </c>
      <c r="K162" t="b">
        <f t="shared" si="11"/>
        <v>1</v>
      </c>
      <c r="L162">
        <f t="shared" si="12"/>
        <v>0</v>
      </c>
      <c r="O162">
        <f t="shared" si="13"/>
        <v>0</v>
      </c>
    </row>
    <row r="163" spans="1:15" x14ac:dyDescent="0.35">
      <c r="A163" t="str">
        <f>VLOOKUP(B163,bmlgroups!A$1:B$500,2,FALSE)</f>
        <v>bml</v>
      </c>
      <c r="B163" t="s">
        <v>161</v>
      </c>
      <c r="C163" t="s">
        <v>318</v>
      </c>
      <c r="D163" s="7" t="e">
        <f>VLOOKUP(B163,'pdk0.0.1'!B$2:E$2001,4,FALSE)</f>
        <v>#N/A</v>
      </c>
      <c r="E163">
        <f>VLOOKUP(B163,x80b!B$2:E$1001,4,FALSE)</f>
        <v>10</v>
      </c>
      <c r="G163">
        <f>VLOOKUP(B163,'pdk0.1'!B$2:D$1000,3,FALSE)</f>
        <v>10</v>
      </c>
      <c r="I163" t="e">
        <f t="shared" si="10"/>
        <v>#N/A</v>
      </c>
      <c r="K163" t="b">
        <f t="shared" si="11"/>
        <v>1</v>
      </c>
      <c r="L163">
        <f t="shared" si="12"/>
        <v>0</v>
      </c>
      <c r="O163">
        <f t="shared" si="13"/>
        <v>0</v>
      </c>
    </row>
    <row r="164" spans="1:15" x14ac:dyDescent="0.35">
      <c r="A164" t="str">
        <f>VLOOKUP(B164,bmlgroups!A$1:B$500,2,FALSE)</f>
        <v>bml</v>
      </c>
      <c r="B164" t="s">
        <v>162</v>
      </c>
      <c r="C164" t="s">
        <v>318</v>
      </c>
      <c r="D164" s="7">
        <f>VLOOKUP(B164,'pdk0.0.1'!B$2:E$2001,4,FALSE)</f>
        <v>4</v>
      </c>
      <c r="E164">
        <f>VLOOKUP(B164,x80b!B$2:E$1001,4,FALSE)</f>
        <v>4</v>
      </c>
      <c r="G164">
        <f>VLOOKUP(B164,'pdk0.1'!B$2:D$1000,3,FALSE)</f>
        <v>4</v>
      </c>
      <c r="I164" t="b">
        <f t="shared" si="10"/>
        <v>1</v>
      </c>
      <c r="K164" t="b">
        <f t="shared" si="11"/>
        <v>1</v>
      </c>
      <c r="L164">
        <f t="shared" si="12"/>
        <v>0</v>
      </c>
      <c r="O164">
        <f t="shared" si="13"/>
        <v>0</v>
      </c>
    </row>
    <row r="165" spans="1:15" x14ac:dyDescent="0.35">
      <c r="A165" t="str">
        <f>VLOOKUP(B165,bmlgroups!A$1:B$500,2,FALSE)</f>
        <v>bml</v>
      </c>
      <c r="B165" t="s">
        <v>163</v>
      </c>
      <c r="C165" t="s">
        <v>318</v>
      </c>
      <c r="D165" s="7">
        <f>VLOOKUP(B165,'pdk0.0.1'!B$2:E$2001,4,FALSE)</f>
        <v>4</v>
      </c>
      <c r="E165">
        <f>VLOOKUP(B165,x80b!B$2:E$1001,4,FALSE)</f>
        <v>4</v>
      </c>
      <c r="G165">
        <f>VLOOKUP(B165,'pdk0.1'!B$2:D$1000,3,FALSE)</f>
        <v>4</v>
      </c>
      <c r="I165" t="b">
        <f t="shared" si="10"/>
        <v>1</v>
      </c>
      <c r="K165" t="b">
        <f t="shared" si="11"/>
        <v>1</v>
      </c>
      <c r="L165">
        <f t="shared" si="12"/>
        <v>0</v>
      </c>
      <c r="O165">
        <f t="shared" si="13"/>
        <v>0</v>
      </c>
    </row>
    <row r="166" spans="1:15" x14ac:dyDescent="0.35">
      <c r="A166" t="str">
        <f>VLOOKUP(B166,bmlgroups!A$1:B$500,2,FALSE)</f>
        <v>bml</v>
      </c>
      <c r="B166" t="s">
        <v>164</v>
      </c>
      <c r="C166" t="s">
        <v>318</v>
      </c>
      <c r="D166" s="7">
        <f>VLOOKUP(B166,'pdk0.0.1'!B$2:E$2001,4,FALSE)</f>
        <v>5.9999999999999991</v>
      </c>
      <c r="E166">
        <f>VLOOKUP(B166,x80b!B$2:E$1001,4,FALSE)</f>
        <v>5.9999999999999991</v>
      </c>
      <c r="G166">
        <f>VLOOKUP(B166,'pdk0.1'!B$2:D$1000,3,FALSE)</f>
        <v>5.9999999999999991</v>
      </c>
      <c r="I166" t="b">
        <f t="shared" si="10"/>
        <v>1</v>
      </c>
      <c r="K166" t="b">
        <f t="shared" si="11"/>
        <v>1</v>
      </c>
      <c r="L166">
        <f t="shared" si="12"/>
        <v>0</v>
      </c>
      <c r="O166">
        <f t="shared" si="13"/>
        <v>0</v>
      </c>
    </row>
    <row r="167" spans="1:15" x14ac:dyDescent="0.35">
      <c r="A167" t="str">
        <f>VLOOKUP(B167,bmlgroups!A$1:B$500,2,FALSE)</f>
        <v>bml</v>
      </c>
      <c r="B167" t="s">
        <v>165</v>
      </c>
      <c r="C167" t="s">
        <v>318</v>
      </c>
      <c r="D167" s="7">
        <f>VLOOKUP(B167,'pdk0.0.1'!B$2:E$2001,4,FALSE)</f>
        <v>11</v>
      </c>
      <c r="E167">
        <f>VLOOKUP(B167,x80b!B$2:E$1001,4,FALSE)</f>
        <v>11</v>
      </c>
      <c r="G167">
        <f>VLOOKUP(B167,'pdk0.1'!B$2:D$1000,3,FALSE)</f>
        <v>11</v>
      </c>
      <c r="I167" t="b">
        <f t="shared" si="10"/>
        <v>1</v>
      </c>
      <c r="K167" t="b">
        <f t="shared" si="11"/>
        <v>1</v>
      </c>
      <c r="L167">
        <f t="shared" si="12"/>
        <v>0</v>
      </c>
      <c r="O167">
        <f t="shared" si="13"/>
        <v>0</v>
      </c>
    </row>
    <row r="168" spans="1:15" x14ac:dyDescent="0.35">
      <c r="A168" t="str">
        <f>VLOOKUP(B168,bmlgroups!A$1:B$500,2,FALSE)</f>
        <v>bml</v>
      </c>
      <c r="B168" t="s">
        <v>166</v>
      </c>
      <c r="C168" t="s">
        <v>318</v>
      </c>
      <c r="D168" s="7">
        <f>VLOOKUP(B168,'pdk0.0.1'!B$2:E$2001,4,FALSE)</f>
        <v>9</v>
      </c>
      <c r="E168">
        <f>VLOOKUP(B168,x80b!B$2:E$1001,4,FALSE)</f>
        <v>9</v>
      </c>
      <c r="G168">
        <f>VLOOKUP(B168,'pdk0.1'!B$2:D$1000,3,FALSE)</f>
        <v>9</v>
      </c>
      <c r="I168" t="b">
        <f t="shared" si="10"/>
        <v>1</v>
      </c>
      <c r="K168" t="b">
        <f t="shared" si="11"/>
        <v>1</v>
      </c>
      <c r="L168">
        <f t="shared" si="12"/>
        <v>0</v>
      </c>
      <c r="O168">
        <f t="shared" si="13"/>
        <v>0</v>
      </c>
    </row>
    <row r="169" spans="1:15" x14ac:dyDescent="0.35">
      <c r="A169" t="str">
        <f>VLOOKUP(B169,bmlgroups!A$1:B$500,2,FALSE)</f>
        <v>bml</v>
      </c>
      <c r="B169" t="s">
        <v>167</v>
      </c>
      <c r="C169" t="s">
        <v>318</v>
      </c>
      <c r="D169" s="7">
        <f>VLOOKUP(B169,'pdk0.0.1'!B$2:E$2001,4,FALSE)</f>
        <v>17</v>
      </c>
      <c r="E169">
        <f>VLOOKUP(B169,x80b!B$2:E$1001,4,FALSE)</f>
        <v>17</v>
      </c>
      <c r="G169">
        <f>VLOOKUP(B169,'pdk0.1'!B$2:D$1000,3,FALSE)</f>
        <v>17</v>
      </c>
      <c r="I169" t="b">
        <f t="shared" si="10"/>
        <v>1</v>
      </c>
      <c r="K169" t="b">
        <f t="shared" si="11"/>
        <v>1</v>
      </c>
      <c r="L169">
        <f t="shared" si="12"/>
        <v>0</v>
      </c>
      <c r="O169">
        <f t="shared" si="13"/>
        <v>0</v>
      </c>
    </row>
    <row r="170" spans="1:15" x14ac:dyDescent="0.35">
      <c r="A170" t="str">
        <f>VLOOKUP(B170,bmlgroups!A$1:B$500,2,FALSE)</f>
        <v>bml</v>
      </c>
      <c r="B170" t="s">
        <v>168</v>
      </c>
      <c r="C170" t="s">
        <v>318</v>
      </c>
      <c r="D170" s="7" t="e">
        <f>VLOOKUP(B170,'pdk0.0.1'!B$2:E$2001,4,FALSE)</f>
        <v>#N/A</v>
      </c>
      <c r="E170">
        <f>VLOOKUP(B170,x80b!B$2:E$1001,4,FALSE)</f>
        <v>9</v>
      </c>
      <c r="G170">
        <f>VLOOKUP(B170,'pdk0.1'!B$2:D$1000,3,FALSE)</f>
        <v>9</v>
      </c>
      <c r="I170" t="e">
        <f t="shared" si="10"/>
        <v>#N/A</v>
      </c>
      <c r="K170" t="b">
        <f t="shared" si="11"/>
        <v>1</v>
      </c>
      <c r="L170">
        <f t="shared" si="12"/>
        <v>0</v>
      </c>
      <c r="O170">
        <f t="shared" si="13"/>
        <v>0</v>
      </c>
    </row>
    <row r="171" spans="1:15" x14ac:dyDescent="0.35">
      <c r="A171" t="str">
        <f>VLOOKUP(B171,bmlgroups!A$1:B$500,2,FALSE)</f>
        <v>bml</v>
      </c>
      <c r="B171" t="s">
        <v>169</v>
      </c>
      <c r="C171" t="s">
        <v>318</v>
      </c>
      <c r="D171" s="7" t="e">
        <f>VLOOKUP(B171,'pdk0.0.1'!B$2:E$2001,4,FALSE)</f>
        <v>#N/A</v>
      </c>
      <c r="E171">
        <f>VLOOKUP(B171,x80b!B$2:E$1001,4,FALSE)</f>
        <v>17</v>
      </c>
      <c r="G171">
        <f>VLOOKUP(B171,'pdk0.1'!B$2:D$1000,3,FALSE)</f>
        <v>17</v>
      </c>
      <c r="I171" t="e">
        <f t="shared" si="10"/>
        <v>#N/A</v>
      </c>
      <c r="K171" t="b">
        <f t="shared" si="11"/>
        <v>1</v>
      </c>
      <c r="L171">
        <f t="shared" si="12"/>
        <v>0</v>
      </c>
      <c r="O171">
        <f t="shared" si="13"/>
        <v>0</v>
      </c>
    </row>
    <row r="172" spans="1:15" x14ac:dyDescent="0.35">
      <c r="A172" t="str">
        <f>VLOOKUP(B172,bmlgroups!A$1:B$500,2,FALSE)</f>
        <v>bml</v>
      </c>
      <c r="B172" t="s">
        <v>170</v>
      </c>
      <c r="C172" t="s">
        <v>318</v>
      </c>
      <c r="D172" s="7">
        <f>VLOOKUP(B172,'pdk0.0.1'!B$2:E$2001,4,FALSE)</f>
        <v>2.9999999999999996</v>
      </c>
      <c r="E172">
        <f>VLOOKUP(B172,x80b!B$2:E$1001,4,FALSE)</f>
        <v>2.9999999999999996</v>
      </c>
      <c r="G172">
        <f>VLOOKUP(B172,'pdk0.1'!B$2:D$1000,3,FALSE)</f>
        <v>2.9999999999999996</v>
      </c>
      <c r="I172" t="b">
        <f t="shared" si="10"/>
        <v>1</v>
      </c>
      <c r="K172" t="b">
        <f t="shared" si="11"/>
        <v>1</v>
      </c>
      <c r="L172">
        <f t="shared" si="12"/>
        <v>0</v>
      </c>
      <c r="O172">
        <f t="shared" si="13"/>
        <v>0</v>
      </c>
    </row>
    <row r="173" spans="1:15" x14ac:dyDescent="0.35">
      <c r="A173" t="str">
        <f>VLOOKUP(B173,bmlgroups!A$1:B$500,2,FALSE)</f>
        <v>bml</v>
      </c>
      <c r="B173" t="s">
        <v>171</v>
      </c>
      <c r="C173" t="s">
        <v>318</v>
      </c>
      <c r="D173" s="7">
        <f>VLOOKUP(B173,'pdk0.0.1'!B$2:E$2001,4,FALSE)</f>
        <v>5</v>
      </c>
      <c r="E173">
        <f>VLOOKUP(B173,x80b!B$2:E$1001,4,FALSE)</f>
        <v>5</v>
      </c>
      <c r="G173">
        <f>VLOOKUP(B173,'pdk0.1'!B$2:D$1000,3,FALSE)</f>
        <v>5</v>
      </c>
      <c r="I173" t="b">
        <f t="shared" si="10"/>
        <v>1</v>
      </c>
      <c r="K173" t="b">
        <f t="shared" si="11"/>
        <v>1</v>
      </c>
      <c r="L173">
        <f t="shared" si="12"/>
        <v>0</v>
      </c>
      <c r="O173">
        <f t="shared" si="13"/>
        <v>0</v>
      </c>
    </row>
    <row r="174" spans="1:15" x14ac:dyDescent="0.35">
      <c r="A174" t="str">
        <f>VLOOKUP(B174,bmlgroups!A$1:B$500,2,FALSE)</f>
        <v>bml</v>
      </c>
      <c r="B174" t="s">
        <v>172</v>
      </c>
      <c r="C174" t="s">
        <v>318</v>
      </c>
      <c r="D174" s="7">
        <f>VLOOKUP(B174,'pdk0.0.1'!B$2:E$2001,4,FALSE)</f>
        <v>2.9999999999999996</v>
      </c>
      <c r="E174">
        <f>VLOOKUP(B174,x80b!B$2:E$1001,4,FALSE)</f>
        <v>2.9999999999999996</v>
      </c>
      <c r="G174">
        <f>VLOOKUP(B174,'pdk0.1'!B$2:D$1000,3,FALSE)</f>
        <v>2.9999999999999996</v>
      </c>
      <c r="I174" t="b">
        <f t="shared" si="10"/>
        <v>1</v>
      </c>
      <c r="K174" t="b">
        <f t="shared" si="11"/>
        <v>1</v>
      </c>
      <c r="L174">
        <f t="shared" si="12"/>
        <v>0</v>
      </c>
      <c r="O174">
        <f t="shared" si="13"/>
        <v>0</v>
      </c>
    </row>
    <row r="175" spans="1:15" x14ac:dyDescent="0.35">
      <c r="A175" t="str">
        <f>VLOOKUP(B175,bmlgroups!A$1:B$500,2,FALSE)</f>
        <v>bml</v>
      </c>
      <c r="B175" t="s">
        <v>173</v>
      </c>
      <c r="C175" t="s">
        <v>318</v>
      </c>
      <c r="D175" s="7">
        <f>VLOOKUP(B175,'pdk0.0.1'!B$2:E$2001,4,FALSE)</f>
        <v>5</v>
      </c>
      <c r="E175">
        <f>VLOOKUP(B175,x80b!B$2:E$1001,4,FALSE)</f>
        <v>5</v>
      </c>
      <c r="G175">
        <f>VLOOKUP(B175,'pdk0.1'!B$2:D$1000,3,FALSE)</f>
        <v>5</v>
      </c>
      <c r="I175" t="b">
        <f t="shared" si="10"/>
        <v>1</v>
      </c>
      <c r="K175" t="b">
        <f t="shared" si="11"/>
        <v>1</v>
      </c>
      <c r="L175">
        <f t="shared" si="12"/>
        <v>0</v>
      </c>
      <c r="O175">
        <f t="shared" si="13"/>
        <v>0</v>
      </c>
    </row>
    <row r="176" spans="1:15" x14ac:dyDescent="0.35">
      <c r="A176" t="str">
        <f>VLOOKUP(B176,bmlgroups!A$1:B$500,2,FALSE)</f>
        <v>bml</v>
      </c>
      <c r="B176" t="s">
        <v>174</v>
      </c>
      <c r="C176" t="s">
        <v>318</v>
      </c>
      <c r="D176" s="7">
        <f>VLOOKUP(B176,'pdk0.0.1'!B$2:E$2001,4,FALSE)</f>
        <v>9</v>
      </c>
      <c r="E176">
        <f>VLOOKUP(B176,x80b!B$2:E$1001,4,FALSE)</f>
        <v>9</v>
      </c>
      <c r="G176">
        <f>VLOOKUP(B176,'pdk0.1'!B$2:D$1000,3,FALSE)</f>
        <v>9</v>
      </c>
      <c r="I176" t="b">
        <f t="shared" si="10"/>
        <v>1</v>
      </c>
      <c r="K176" t="b">
        <f t="shared" si="11"/>
        <v>1</v>
      </c>
      <c r="L176">
        <f t="shared" si="12"/>
        <v>0</v>
      </c>
      <c r="O176">
        <f t="shared" si="13"/>
        <v>0</v>
      </c>
    </row>
    <row r="177" spans="1:16" x14ac:dyDescent="0.35">
      <c r="A177" t="str">
        <f>VLOOKUP(B177,bmlgroups!A$1:B$500,2,FALSE)</f>
        <v>bml</v>
      </c>
      <c r="B177" t="s">
        <v>175</v>
      </c>
      <c r="C177" t="s">
        <v>318</v>
      </c>
      <c r="D177" s="7">
        <f>VLOOKUP(B177,'pdk0.0.1'!B$2:E$2001,4,FALSE)</f>
        <v>17</v>
      </c>
      <c r="E177">
        <f>VLOOKUP(B177,x80b!B$2:E$1001,4,FALSE)</f>
        <v>17</v>
      </c>
      <c r="G177">
        <f>VLOOKUP(B177,'pdk0.1'!B$2:D$1000,3,FALSE)</f>
        <v>17</v>
      </c>
      <c r="I177" t="b">
        <f t="shared" si="10"/>
        <v>1</v>
      </c>
      <c r="K177" t="b">
        <f t="shared" si="11"/>
        <v>1</v>
      </c>
      <c r="L177">
        <f t="shared" si="12"/>
        <v>0</v>
      </c>
      <c r="O177">
        <f t="shared" si="13"/>
        <v>0</v>
      </c>
    </row>
    <row r="178" spans="1:16" x14ac:dyDescent="0.35">
      <c r="A178" t="str">
        <f>VLOOKUP(B178,bmlgroups!A$1:B$500,2,FALSE)</f>
        <v>bml</v>
      </c>
      <c r="B178" t="s">
        <v>176</v>
      </c>
      <c r="C178" t="s">
        <v>318</v>
      </c>
      <c r="D178" s="7">
        <f>VLOOKUP(B178,'pdk0.0.1'!B$2:E$2001,4,FALSE)</f>
        <v>5</v>
      </c>
      <c r="E178">
        <f>VLOOKUP(B178,x80b!B$2:E$1001,4,FALSE)</f>
        <v>5</v>
      </c>
      <c r="G178">
        <f>VLOOKUP(B178,'pdk0.1'!B$2:D$1000,3,FALSE)</f>
        <v>5</v>
      </c>
      <c r="I178" t="b">
        <f t="shared" si="10"/>
        <v>1</v>
      </c>
      <c r="K178" t="b">
        <f t="shared" si="11"/>
        <v>1</v>
      </c>
      <c r="L178">
        <f t="shared" si="12"/>
        <v>0</v>
      </c>
      <c r="O178">
        <f t="shared" si="13"/>
        <v>0</v>
      </c>
    </row>
    <row r="179" spans="1:16" x14ac:dyDescent="0.35">
      <c r="A179" t="str">
        <f>VLOOKUP(B179,bmlgroups!A$1:B$500,2,FALSE)</f>
        <v>bml</v>
      </c>
      <c r="B179" t="s">
        <v>177</v>
      </c>
      <c r="C179" t="s">
        <v>318</v>
      </c>
      <c r="D179" s="7">
        <f>VLOOKUP(B179,'pdk0.0.1'!B$2:E$2001,4,FALSE)</f>
        <v>9</v>
      </c>
      <c r="E179">
        <f>VLOOKUP(B179,x80b!B$2:E$1001,4,FALSE)</f>
        <v>9</v>
      </c>
      <c r="G179">
        <f>VLOOKUP(B179,'pdk0.1'!B$2:D$1000,3,FALSE)</f>
        <v>9</v>
      </c>
      <c r="I179" t="b">
        <f t="shared" si="10"/>
        <v>1</v>
      </c>
      <c r="K179" t="b">
        <f t="shared" si="11"/>
        <v>1</v>
      </c>
      <c r="L179">
        <f t="shared" si="12"/>
        <v>0</v>
      </c>
      <c r="O179">
        <f t="shared" si="13"/>
        <v>0</v>
      </c>
    </row>
    <row r="180" spans="1:16" x14ac:dyDescent="0.35">
      <c r="A180" t="str">
        <f>VLOOKUP(B180,bmlgroups!A$1:B$500,2,FALSE)</f>
        <v>bml</v>
      </c>
      <c r="B180" t="s">
        <v>178</v>
      </c>
      <c r="C180" t="s">
        <v>318</v>
      </c>
      <c r="D180" s="7">
        <f>VLOOKUP(B180,'pdk0.0.1'!B$2:E$2001,4,FALSE)</f>
        <v>13</v>
      </c>
      <c r="E180">
        <f>VLOOKUP(B180,x80b!B$2:E$1001,4,FALSE)</f>
        <v>13</v>
      </c>
      <c r="G180">
        <f>VLOOKUP(B180,'pdk0.1'!B$2:D$1000,3,FALSE)</f>
        <v>13</v>
      </c>
      <c r="I180" t="b">
        <f t="shared" si="10"/>
        <v>1</v>
      </c>
      <c r="K180" t="b">
        <f t="shared" si="11"/>
        <v>1</v>
      </c>
      <c r="L180">
        <f t="shared" si="12"/>
        <v>0</v>
      </c>
      <c r="O180">
        <f t="shared" si="13"/>
        <v>0</v>
      </c>
    </row>
    <row r="181" spans="1:16" x14ac:dyDescent="0.35">
      <c r="A181" t="str">
        <f>VLOOKUP(B181,bmlgroups!A$1:B$500,2,FALSE)</f>
        <v>bml</v>
      </c>
      <c r="B181" t="s">
        <v>179</v>
      </c>
      <c r="C181" t="s">
        <v>318</v>
      </c>
      <c r="D181" s="7">
        <f>VLOOKUP(B181,'pdk0.0.1'!B$2:E$2001,4,FALSE)</f>
        <v>4</v>
      </c>
      <c r="E181">
        <f>VLOOKUP(B181,x80b!B$2:E$1001,4,FALSE)</f>
        <v>4</v>
      </c>
      <c r="G181">
        <f>VLOOKUP(B181,'pdk0.1'!B$2:D$1000,3,FALSE)</f>
        <v>4</v>
      </c>
      <c r="I181" t="b">
        <f t="shared" si="10"/>
        <v>1</v>
      </c>
      <c r="K181" t="b">
        <f t="shared" si="11"/>
        <v>1</v>
      </c>
      <c r="L181">
        <f t="shared" si="12"/>
        <v>0</v>
      </c>
      <c r="O181">
        <f t="shared" si="13"/>
        <v>0</v>
      </c>
    </row>
    <row r="182" spans="1:16" x14ac:dyDescent="0.35">
      <c r="A182" t="str">
        <f>VLOOKUP(B182,bmlgroups!A$1:B$500,2,FALSE)</f>
        <v>bml</v>
      </c>
      <c r="B182" t="s">
        <v>180</v>
      </c>
      <c r="C182" t="s">
        <v>318</v>
      </c>
      <c r="D182" s="7">
        <f>VLOOKUP(B182,'pdk0.0.1'!B$2:E$2001,4,FALSE)</f>
        <v>4</v>
      </c>
      <c r="E182">
        <f>VLOOKUP(B182,x80b!B$2:E$1001,4,FALSE)</f>
        <v>4</v>
      </c>
      <c r="G182">
        <f>VLOOKUP(B182,'pdk0.1'!B$2:D$1000,3,FALSE)</f>
        <v>4</v>
      </c>
      <c r="I182" t="b">
        <f t="shared" si="10"/>
        <v>1</v>
      </c>
      <c r="K182" t="b">
        <f t="shared" si="11"/>
        <v>1</v>
      </c>
      <c r="L182">
        <f t="shared" si="12"/>
        <v>0</v>
      </c>
      <c r="O182">
        <f t="shared" si="13"/>
        <v>0</v>
      </c>
    </row>
    <row r="183" spans="1:16" x14ac:dyDescent="0.35">
      <c r="A183" t="str">
        <f>VLOOKUP(B183,bmlgroups!A$1:B$500,2,FALSE)</f>
        <v>bml</v>
      </c>
      <c r="B183" t="s">
        <v>181</v>
      </c>
      <c r="C183" t="s">
        <v>318</v>
      </c>
      <c r="D183" s="7">
        <f>VLOOKUP(B183,'pdk0.0.1'!B$2:E$2001,4,FALSE)</f>
        <v>7</v>
      </c>
      <c r="E183">
        <f>VLOOKUP(B183,x80b!B$2:E$1001,4,FALSE)</f>
        <v>7</v>
      </c>
      <c r="G183">
        <f>VLOOKUP(B183,'pdk0.1'!B$2:D$1000,3,FALSE)</f>
        <v>7</v>
      </c>
      <c r="I183" t="b">
        <f t="shared" si="10"/>
        <v>1</v>
      </c>
      <c r="K183" t="b">
        <f t="shared" si="11"/>
        <v>1</v>
      </c>
      <c r="L183">
        <f t="shared" si="12"/>
        <v>0</v>
      </c>
      <c r="O183">
        <f t="shared" si="13"/>
        <v>0</v>
      </c>
    </row>
    <row r="184" spans="1:16" x14ac:dyDescent="0.35">
      <c r="A184" t="str">
        <f>VLOOKUP(B184,bmlgroups!A$1:B$500,2,FALSE)</f>
        <v>bml</v>
      </c>
      <c r="B184" t="s">
        <v>182</v>
      </c>
      <c r="C184" t="s">
        <v>318</v>
      </c>
      <c r="D184" s="7">
        <f>VLOOKUP(B184,'pdk0.0.1'!B$2:E$2001,4,FALSE)</f>
        <v>7</v>
      </c>
      <c r="E184">
        <f>VLOOKUP(B184,x80b!B$2:E$1001,4,FALSE)</f>
        <v>7</v>
      </c>
      <c r="G184">
        <f>VLOOKUP(B184,'pdk0.1'!B$2:D$1000,3,FALSE)</f>
        <v>7</v>
      </c>
      <c r="I184" t="b">
        <f t="shared" si="10"/>
        <v>1</v>
      </c>
      <c r="K184" t="b">
        <f t="shared" si="11"/>
        <v>1</v>
      </c>
      <c r="L184">
        <f t="shared" si="12"/>
        <v>0</v>
      </c>
      <c r="O184">
        <f t="shared" si="13"/>
        <v>0</v>
      </c>
    </row>
    <row r="185" spans="1:16" x14ac:dyDescent="0.35">
      <c r="A185" t="str">
        <f>VLOOKUP(B185,bmlgroups!A$1:B$500,2,FALSE)</f>
        <v>bml</v>
      </c>
      <c r="B185" t="s">
        <v>183</v>
      </c>
      <c r="C185" t="s">
        <v>318</v>
      </c>
      <c r="D185" s="7">
        <f>VLOOKUP(B185,'pdk0.0.1'!B$2:E$2001,4,FALSE)</f>
        <v>13</v>
      </c>
      <c r="E185">
        <f>VLOOKUP(B185,x80b!B$2:E$1001,4,FALSE)</f>
        <v>13</v>
      </c>
      <c r="G185">
        <f>VLOOKUP(B185,'pdk0.1'!B$2:D$1000,3,FALSE)</f>
        <v>13</v>
      </c>
      <c r="I185" t="b">
        <f t="shared" si="10"/>
        <v>1</v>
      </c>
      <c r="K185" t="b">
        <f t="shared" si="11"/>
        <v>1</v>
      </c>
      <c r="L185">
        <f t="shared" si="12"/>
        <v>0</v>
      </c>
      <c r="O185">
        <f t="shared" si="13"/>
        <v>0</v>
      </c>
    </row>
    <row r="186" spans="1:16" x14ac:dyDescent="0.35">
      <c r="A186" t="str">
        <f>VLOOKUP(B186,bmlgroups!A$1:B$500,2,FALSE)</f>
        <v>bml</v>
      </c>
      <c r="B186" t="s">
        <v>184</v>
      </c>
      <c r="C186" t="s">
        <v>318</v>
      </c>
      <c r="D186" s="7">
        <f>VLOOKUP(B186,'pdk0.0.1'!B$2:E$2001,4,FALSE)</f>
        <v>19</v>
      </c>
      <c r="E186">
        <f>VLOOKUP(B186,x80b!B$2:E$1001,4,FALSE)</f>
        <v>19</v>
      </c>
      <c r="G186">
        <f>VLOOKUP(B186,'pdk0.1'!B$2:D$1000,3,FALSE)</f>
        <v>19</v>
      </c>
      <c r="I186" t="b">
        <f t="shared" si="10"/>
        <v>1</v>
      </c>
      <c r="K186" t="b">
        <f t="shared" si="11"/>
        <v>1</v>
      </c>
      <c r="L186">
        <f t="shared" si="12"/>
        <v>0</v>
      </c>
      <c r="O186">
        <f t="shared" si="13"/>
        <v>0</v>
      </c>
    </row>
    <row r="187" spans="1:16" x14ac:dyDescent="0.35">
      <c r="A187" t="str">
        <f>VLOOKUP(B187,bmlgroups!A$1:B$500,2,FALSE)</f>
        <v>bml</v>
      </c>
      <c r="B187" t="s">
        <v>185</v>
      </c>
      <c r="C187" t="s">
        <v>318</v>
      </c>
      <c r="D187" s="7">
        <f>VLOOKUP(B187,'pdk0.0.1'!B$2:E$2001,4,FALSE)</f>
        <v>5</v>
      </c>
      <c r="E187">
        <f>VLOOKUP(B187,x80b!B$2:E$1001,4,FALSE)</f>
        <v>5</v>
      </c>
      <c r="G187">
        <f>VLOOKUP(B187,'pdk0.1'!B$2:D$1000,3,FALSE)</f>
        <v>5</v>
      </c>
      <c r="I187" t="b">
        <f t="shared" si="10"/>
        <v>1</v>
      </c>
      <c r="K187" t="b">
        <f t="shared" si="11"/>
        <v>1</v>
      </c>
      <c r="L187">
        <f t="shared" si="12"/>
        <v>0</v>
      </c>
      <c r="O187">
        <f t="shared" si="13"/>
        <v>0</v>
      </c>
    </row>
    <row r="188" spans="1:16" x14ac:dyDescent="0.35">
      <c r="A188" t="str">
        <f>VLOOKUP(B188,bmlgroups!A$1:B$500,2,FALSE)</f>
        <v>bml</v>
      </c>
      <c r="B188" t="s">
        <v>186</v>
      </c>
      <c r="C188" t="s">
        <v>318</v>
      </c>
      <c r="D188" s="7">
        <f>VLOOKUP(B188,'pdk0.0.1'!B$2:E$2001,4,FALSE)</f>
        <v>5</v>
      </c>
      <c r="E188">
        <f>VLOOKUP(B188,x80b!B$2:E$1001,4,FALSE)</f>
        <v>5</v>
      </c>
      <c r="G188">
        <f>VLOOKUP(B188,'pdk0.1'!B$2:D$1000,3,FALSE)</f>
        <v>5</v>
      </c>
      <c r="I188" t="b">
        <f t="shared" si="10"/>
        <v>1</v>
      </c>
      <c r="K188" t="b">
        <f t="shared" si="11"/>
        <v>1</v>
      </c>
      <c r="L188">
        <f t="shared" si="12"/>
        <v>0</v>
      </c>
      <c r="O188">
        <f t="shared" si="13"/>
        <v>0</v>
      </c>
    </row>
    <row r="189" spans="1:16" x14ac:dyDescent="0.35">
      <c r="A189" t="str">
        <f>VLOOKUP(B189,bmlgroups!A$1:B$500,2,FALSE)</f>
        <v>bml</v>
      </c>
      <c r="B189" t="s">
        <v>187</v>
      </c>
      <c r="C189" t="s">
        <v>318</v>
      </c>
      <c r="D189" s="7" t="e">
        <f>VLOOKUP(B189,'pdk0.0.1'!B$2:E$2001,4,FALSE)</f>
        <v>#N/A</v>
      </c>
      <c r="E189">
        <f>VLOOKUP(B189,x80b!B$2:E$1001,4,FALSE)</f>
        <v>9</v>
      </c>
      <c r="G189">
        <f>VLOOKUP(B189,'pdk0.1'!B$2:D$1000,3,FALSE)</f>
        <v>9</v>
      </c>
      <c r="I189" t="e">
        <f t="shared" si="10"/>
        <v>#N/A</v>
      </c>
      <c r="K189" t="b">
        <f t="shared" si="11"/>
        <v>1</v>
      </c>
      <c r="L189">
        <f t="shared" si="12"/>
        <v>0</v>
      </c>
      <c r="O189">
        <f t="shared" si="13"/>
        <v>0</v>
      </c>
    </row>
    <row r="190" spans="1:16" x14ac:dyDescent="0.35">
      <c r="A190" t="str">
        <f>VLOOKUP(B190,bmlgroups!A$1:B$500,2,FALSE)</f>
        <v>bml</v>
      </c>
      <c r="B190" t="s">
        <v>188</v>
      </c>
      <c r="C190" t="s">
        <v>318</v>
      </c>
      <c r="D190" s="7" t="e">
        <f>VLOOKUP(B190,'pdk0.0.1'!B$2:E$2001,4,FALSE)</f>
        <v>#N/A</v>
      </c>
      <c r="E190">
        <f>VLOOKUP(B190,x80b!B$2:E$1001,4,FALSE)</f>
        <v>17</v>
      </c>
      <c r="G190">
        <f>VLOOKUP(B190,'pdk0.1'!B$2:D$1000,3,FALSE)</f>
        <v>17</v>
      </c>
      <c r="I190" t="e">
        <f t="shared" si="10"/>
        <v>#N/A</v>
      </c>
      <c r="K190" t="b">
        <f t="shared" si="11"/>
        <v>1</v>
      </c>
      <c r="L190">
        <f t="shared" si="12"/>
        <v>0</v>
      </c>
      <c r="O190">
        <f t="shared" si="13"/>
        <v>0</v>
      </c>
    </row>
    <row r="191" spans="1:16" x14ac:dyDescent="0.35">
      <c r="A191" t="str">
        <f>VLOOKUP(B191,bmlgroups!A$1:B$500,2,FALSE)</f>
        <v>bml</v>
      </c>
      <c r="B191" t="s">
        <v>189</v>
      </c>
      <c r="C191" t="s">
        <v>318</v>
      </c>
      <c r="D191" s="7" t="e">
        <f>VLOOKUP(B191,'pdk0.0.1'!B$2:E$2001,4,FALSE)</f>
        <v>#N/A</v>
      </c>
      <c r="E191" t="e">
        <f>VLOOKUP(B191,x80b!B$2:E$1001,4,FALSE)</f>
        <v>#N/A</v>
      </c>
      <c r="G191">
        <f>VLOOKUP(B191,'pdk0.1'!B$2:D$1000,3,FALSE)</f>
        <v>9</v>
      </c>
      <c r="I191" t="e">
        <f t="shared" si="10"/>
        <v>#N/A</v>
      </c>
      <c r="K191" t="e">
        <f t="shared" si="11"/>
        <v>#N/A</v>
      </c>
      <c r="L191" t="e">
        <f t="shared" si="12"/>
        <v>#N/A</v>
      </c>
      <c r="O191" s="4" t="e">
        <f t="shared" si="13"/>
        <v>#N/A</v>
      </c>
      <c r="P191" t="s">
        <v>2213</v>
      </c>
    </row>
    <row r="192" spans="1:16" x14ac:dyDescent="0.35">
      <c r="A192" t="str">
        <f>VLOOKUP(B192,bmlgroups!A$1:B$500,2,FALSE)</f>
        <v>bml</v>
      </c>
      <c r="B192" t="s">
        <v>190</v>
      </c>
      <c r="C192" t="s">
        <v>318</v>
      </c>
      <c r="D192" s="7" t="e">
        <f>VLOOKUP(B192,'pdk0.0.1'!B$2:E$2001,4,FALSE)</f>
        <v>#N/A</v>
      </c>
      <c r="E192">
        <f>VLOOKUP(B192,x80b!B$2:E$1001,4,FALSE)</f>
        <v>17</v>
      </c>
      <c r="G192">
        <f>VLOOKUP(B192,'pdk0.1'!B$2:D$1000,3,FALSE)</f>
        <v>17</v>
      </c>
      <c r="I192" t="e">
        <f t="shared" si="10"/>
        <v>#N/A</v>
      </c>
      <c r="K192" t="b">
        <f t="shared" si="11"/>
        <v>1</v>
      </c>
      <c r="L192">
        <f t="shared" si="12"/>
        <v>0</v>
      </c>
      <c r="O192">
        <f t="shared" si="13"/>
        <v>0</v>
      </c>
    </row>
    <row r="193" spans="1:15" x14ac:dyDescent="0.35">
      <c r="A193" t="str">
        <f>VLOOKUP(B193,bmlgroups!A$1:B$500,2,FALSE)</f>
        <v>bml</v>
      </c>
      <c r="B193" t="s">
        <v>191</v>
      </c>
      <c r="C193" t="s">
        <v>318</v>
      </c>
      <c r="D193" s="7">
        <f>VLOOKUP(B193,'pdk0.0.1'!B$2:E$2001,4,FALSE)</f>
        <v>4</v>
      </c>
      <c r="E193">
        <f>VLOOKUP(B193,x80b!B$2:E$1001,4,FALSE)</f>
        <v>4</v>
      </c>
      <c r="G193">
        <f>VLOOKUP(B193,'pdk0.1'!B$2:D$1000,3,FALSE)</f>
        <v>4</v>
      </c>
      <c r="I193" t="b">
        <f t="shared" si="10"/>
        <v>1</v>
      </c>
      <c r="K193" t="b">
        <f t="shared" si="11"/>
        <v>1</v>
      </c>
      <c r="L193">
        <f t="shared" si="12"/>
        <v>0</v>
      </c>
      <c r="O193">
        <f t="shared" si="13"/>
        <v>0</v>
      </c>
    </row>
    <row r="194" spans="1:15" x14ac:dyDescent="0.35">
      <c r="A194" t="str">
        <f>VLOOKUP(B194,bmlgroups!A$1:B$500,2,FALSE)</f>
        <v>bml</v>
      </c>
      <c r="B194" t="s">
        <v>192</v>
      </c>
      <c r="C194" t="s">
        <v>318</v>
      </c>
      <c r="D194" s="7">
        <f>VLOOKUP(B194,'pdk0.0.1'!B$2:E$2001,4,FALSE)</f>
        <v>4</v>
      </c>
      <c r="E194">
        <f>VLOOKUP(B194,x80b!B$2:E$1001,4,FALSE)</f>
        <v>4</v>
      </c>
      <c r="G194">
        <f>VLOOKUP(B194,'pdk0.1'!B$2:D$1000,3,FALSE)</f>
        <v>4</v>
      </c>
      <c r="I194" t="b">
        <f t="shared" si="10"/>
        <v>1</v>
      </c>
      <c r="K194" t="b">
        <f t="shared" si="11"/>
        <v>1</v>
      </c>
      <c r="L194">
        <f t="shared" si="12"/>
        <v>0</v>
      </c>
      <c r="O194">
        <f t="shared" si="13"/>
        <v>0</v>
      </c>
    </row>
    <row r="195" spans="1:15" x14ac:dyDescent="0.35">
      <c r="A195" t="str">
        <f>VLOOKUP(B195,bmlgroups!A$1:B$500,2,FALSE)</f>
        <v>bml</v>
      </c>
      <c r="B195" t="s">
        <v>193</v>
      </c>
      <c r="C195" t="s">
        <v>318</v>
      </c>
      <c r="D195" s="7">
        <f>VLOOKUP(B195,'pdk0.0.1'!B$2:E$2001,4,FALSE)</f>
        <v>5.9999999999999991</v>
      </c>
      <c r="E195">
        <f>VLOOKUP(B195,x80b!B$2:E$1001,4,FALSE)</f>
        <v>5.9999999999999991</v>
      </c>
      <c r="G195">
        <f>VLOOKUP(B195,'pdk0.1'!B$2:D$1000,3,FALSE)</f>
        <v>5.9999999999999991</v>
      </c>
      <c r="I195" t="b">
        <f t="shared" ref="I195:I258" si="14">EXACT(D195,E195)</f>
        <v>1</v>
      </c>
      <c r="K195" t="b">
        <f t="shared" ref="K195:K258" si="15">EXACT(E195,G195)</f>
        <v>1</v>
      </c>
      <c r="L195">
        <f t="shared" ref="L195:L258" si="16">G195-E195</f>
        <v>0</v>
      </c>
      <c r="O195">
        <f t="shared" ref="O195:O258" si="17">L195+N195</f>
        <v>0</v>
      </c>
    </row>
    <row r="196" spans="1:15" x14ac:dyDescent="0.35">
      <c r="A196" t="str">
        <f>VLOOKUP(B196,bmlgroups!A$1:B$500,2,FALSE)</f>
        <v>bml</v>
      </c>
      <c r="B196" t="s">
        <v>194</v>
      </c>
      <c r="C196" t="s">
        <v>318</v>
      </c>
      <c r="D196" s="7">
        <f>VLOOKUP(B196,'pdk0.0.1'!B$2:E$2001,4,FALSE)</f>
        <v>11</v>
      </c>
      <c r="E196">
        <f>VLOOKUP(B196,x80b!B$2:E$1001,4,FALSE)</f>
        <v>11</v>
      </c>
      <c r="G196">
        <f>VLOOKUP(B196,'pdk0.1'!B$2:D$1000,3,FALSE)</f>
        <v>11</v>
      </c>
      <c r="I196" t="b">
        <f t="shared" si="14"/>
        <v>1</v>
      </c>
      <c r="K196" t="b">
        <f t="shared" si="15"/>
        <v>1</v>
      </c>
      <c r="L196">
        <f t="shared" si="16"/>
        <v>0</v>
      </c>
      <c r="O196">
        <f t="shared" si="17"/>
        <v>0</v>
      </c>
    </row>
    <row r="197" spans="1:15" x14ac:dyDescent="0.35">
      <c r="A197" t="str">
        <f>VLOOKUP(B197,bmlgroups!A$1:B$500,2,FALSE)</f>
        <v>bml</v>
      </c>
      <c r="B197" t="s">
        <v>195</v>
      </c>
      <c r="C197" t="s">
        <v>318</v>
      </c>
      <c r="D197" s="7">
        <f>VLOOKUP(B197,'pdk0.0.1'!B$2:E$2001,4,FALSE)</f>
        <v>2.9999999999999996</v>
      </c>
      <c r="E197">
        <f>VLOOKUP(B197,x80b!B$2:E$1001,4,FALSE)</f>
        <v>2.9999999999999996</v>
      </c>
      <c r="G197">
        <f>VLOOKUP(B197,'pdk0.1'!B$2:D$1000,3,FALSE)</f>
        <v>2.9999999999999996</v>
      </c>
      <c r="I197" t="b">
        <f t="shared" si="14"/>
        <v>1</v>
      </c>
      <c r="K197" t="b">
        <f t="shared" si="15"/>
        <v>1</v>
      </c>
      <c r="L197">
        <f t="shared" si="16"/>
        <v>0</v>
      </c>
      <c r="O197">
        <f t="shared" si="17"/>
        <v>0</v>
      </c>
    </row>
    <row r="198" spans="1:15" x14ac:dyDescent="0.35">
      <c r="A198" t="str">
        <f>VLOOKUP(B198,bmlgroups!A$1:B$500,2,FALSE)</f>
        <v>bml</v>
      </c>
      <c r="B198" t="s">
        <v>196</v>
      </c>
      <c r="C198" t="s">
        <v>318</v>
      </c>
      <c r="D198" s="7">
        <f>VLOOKUP(B198,'pdk0.0.1'!B$2:E$2001,4,FALSE)</f>
        <v>5</v>
      </c>
      <c r="E198">
        <f>VLOOKUP(B198,x80b!B$2:E$1001,4,FALSE)</f>
        <v>5</v>
      </c>
      <c r="G198">
        <f>VLOOKUP(B198,'pdk0.1'!B$2:D$1000,3,FALSE)</f>
        <v>5</v>
      </c>
      <c r="I198" t="b">
        <f t="shared" si="14"/>
        <v>1</v>
      </c>
      <c r="K198" t="b">
        <f t="shared" si="15"/>
        <v>1</v>
      </c>
      <c r="L198">
        <f t="shared" si="16"/>
        <v>0</v>
      </c>
      <c r="O198">
        <f t="shared" si="17"/>
        <v>0</v>
      </c>
    </row>
    <row r="199" spans="1:15" x14ac:dyDescent="0.35">
      <c r="A199" t="str">
        <f>VLOOKUP(B199,bmlgroups!A$1:B$500,2,FALSE)</f>
        <v>bml</v>
      </c>
      <c r="B199" t="s">
        <v>197</v>
      </c>
      <c r="C199" t="s">
        <v>318</v>
      </c>
      <c r="D199" s="7">
        <f>VLOOKUP(B199,'pdk0.0.1'!B$2:E$2001,4,FALSE)</f>
        <v>2.9999999999999996</v>
      </c>
      <c r="E199">
        <f>VLOOKUP(B199,x80b!B$2:E$1001,4,FALSE)</f>
        <v>2.9999999999999996</v>
      </c>
      <c r="G199">
        <f>VLOOKUP(B199,'pdk0.1'!B$2:D$1000,3,FALSE)</f>
        <v>2.9999999999999996</v>
      </c>
      <c r="I199" t="b">
        <f t="shared" si="14"/>
        <v>1</v>
      </c>
      <c r="K199" t="b">
        <f t="shared" si="15"/>
        <v>1</v>
      </c>
      <c r="L199">
        <f t="shared" si="16"/>
        <v>0</v>
      </c>
      <c r="O199">
        <f t="shared" si="17"/>
        <v>0</v>
      </c>
    </row>
    <row r="200" spans="1:15" x14ac:dyDescent="0.35">
      <c r="A200" t="str">
        <f>VLOOKUP(B200,bmlgroups!A$1:B$500,2,FALSE)</f>
        <v>bml</v>
      </c>
      <c r="B200" t="s">
        <v>198</v>
      </c>
      <c r="C200" t="s">
        <v>318</v>
      </c>
      <c r="D200" s="7">
        <f>VLOOKUP(B200,'pdk0.0.1'!B$2:E$2001,4,FALSE)</f>
        <v>5</v>
      </c>
      <c r="E200">
        <f>VLOOKUP(B200,x80b!B$2:E$1001,4,FALSE)</f>
        <v>5</v>
      </c>
      <c r="G200">
        <f>VLOOKUP(B200,'pdk0.1'!B$2:D$1000,3,FALSE)</f>
        <v>5</v>
      </c>
      <c r="I200" t="b">
        <f t="shared" si="14"/>
        <v>1</v>
      </c>
      <c r="K200" t="b">
        <f t="shared" si="15"/>
        <v>1</v>
      </c>
      <c r="L200">
        <f t="shared" si="16"/>
        <v>0</v>
      </c>
      <c r="O200">
        <f t="shared" si="17"/>
        <v>0</v>
      </c>
    </row>
    <row r="201" spans="1:15" x14ac:dyDescent="0.35">
      <c r="A201" t="str">
        <f>VLOOKUP(B201,bmlgroups!A$1:B$500,2,FALSE)</f>
        <v>bml</v>
      </c>
      <c r="B201" t="s">
        <v>199</v>
      </c>
      <c r="C201" t="s">
        <v>318</v>
      </c>
      <c r="D201" s="7">
        <f>VLOOKUP(B201,'pdk0.0.1'!B$2:E$2001,4,FALSE)</f>
        <v>9</v>
      </c>
      <c r="E201">
        <f>VLOOKUP(B201,x80b!B$2:E$1001,4,FALSE)</f>
        <v>9</v>
      </c>
      <c r="G201">
        <f>VLOOKUP(B201,'pdk0.1'!B$2:D$1000,3,FALSE)</f>
        <v>9</v>
      </c>
      <c r="I201" t="b">
        <f t="shared" si="14"/>
        <v>1</v>
      </c>
      <c r="K201" t="b">
        <f t="shared" si="15"/>
        <v>1</v>
      </c>
      <c r="L201">
        <f t="shared" si="16"/>
        <v>0</v>
      </c>
      <c r="O201">
        <f t="shared" si="17"/>
        <v>0</v>
      </c>
    </row>
    <row r="202" spans="1:15" x14ac:dyDescent="0.35">
      <c r="A202" t="str">
        <f>VLOOKUP(B202,bmlgroups!A$1:B$500,2,FALSE)</f>
        <v>bml</v>
      </c>
      <c r="B202" t="s">
        <v>200</v>
      </c>
      <c r="C202" t="s">
        <v>318</v>
      </c>
      <c r="D202" s="7">
        <f>VLOOKUP(B202,'pdk0.0.1'!B$2:E$2001,4,FALSE)</f>
        <v>17</v>
      </c>
      <c r="E202">
        <f>VLOOKUP(B202,x80b!B$2:E$1001,4,FALSE)</f>
        <v>17</v>
      </c>
      <c r="G202">
        <f>VLOOKUP(B202,'pdk0.1'!B$2:D$1000,3,FALSE)</f>
        <v>17</v>
      </c>
      <c r="I202" t="b">
        <f t="shared" si="14"/>
        <v>1</v>
      </c>
      <c r="K202" t="b">
        <f t="shared" si="15"/>
        <v>1</v>
      </c>
      <c r="L202">
        <f t="shared" si="16"/>
        <v>0</v>
      </c>
      <c r="O202">
        <f t="shared" si="17"/>
        <v>0</v>
      </c>
    </row>
    <row r="203" spans="1:15" x14ac:dyDescent="0.35">
      <c r="A203" t="str">
        <f>VLOOKUP(B203,bmlgroups!A$1:B$500,2,FALSE)</f>
        <v>bml</v>
      </c>
      <c r="B203" t="s">
        <v>201</v>
      </c>
      <c r="C203" t="s">
        <v>318</v>
      </c>
      <c r="D203" s="7">
        <f>VLOOKUP(B203,'pdk0.0.1'!B$2:E$2001,4,FALSE)</f>
        <v>5</v>
      </c>
      <c r="E203">
        <f>VLOOKUP(B203,x80b!B$2:E$1001,4,FALSE)</f>
        <v>5</v>
      </c>
      <c r="G203">
        <f>VLOOKUP(B203,'pdk0.1'!B$2:D$1000,3,FALSE)</f>
        <v>5</v>
      </c>
      <c r="I203" t="b">
        <f t="shared" si="14"/>
        <v>1</v>
      </c>
      <c r="K203" t="b">
        <f t="shared" si="15"/>
        <v>1</v>
      </c>
      <c r="L203">
        <f t="shared" si="16"/>
        <v>0</v>
      </c>
      <c r="O203">
        <f t="shared" si="17"/>
        <v>0</v>
      </c>
    </row>
    <row r="204" spans="1:15" x14ac:dyDescent="0.35">
      <c r="A204" t="str">
        <f>VLOOKUP(B204,bmlgroups!A$1:B$500,2,FALSE)</f>
        <v>bml</v>
      </c>
      <c r="B204" t="s">
        <v>202</v>
      </c>
      <c r="C204" t="s">
        <v>318</v>
      </c>
      <c r="D204" s="7">
        <f>VLOOKUP(B204,'pdk0.0.1'!B$2:E$2001,4,FALSE)</f>
        <v>9</v>
      </c>
      <c r="E204">
        <f>VLOOKUP(B204,x80b!B$2:E$1001,4,FALSE)</f>
        <v>9</v>
      </c>
      <c r="G204">
        <f>VLOOKUP(B204,'pdk0.1'!B$2:D$1000,3,FALSE)</f>
        <v>9</v>
      </c>
      <c r="I204" t="b">
        <f t="shared" si="14"/>
        <v>1</v>
      </c>
      <c r="K204" t="b">
        <f t="shared" si="15"/>
        <v>1</v>
      </c>
      <c r="L204">
        <f t="shared" si="16"/>
        <v>0</v>
      </c>
      <c r="O204">
        <f t="shared" si="17"/>
        <v>0</v>
      </c>
    </row>
    <row r="205" spans="1:15" x14ac:dyDescent="0.35">
      <c r="A205" t="str">
        <f>VLOOKUP(B205,bmlgroups!A$1:B$500,2,FALSE)</f>
        <v>bml</v>
      </c>
      <c r="B205" t="s">
        <v>203</v>
      </c>
      <c r="C205" t="s">
        <v>318</v>
      </c>
      <c r="D205" s="7" t="e">
        <f>VLOOKUP(B205,'pdk0.0.1'!B$2:E$2001,4,FALSE)</f>
        <v>#N/A</v>
      </c>
      <c r="E205">
        <f>VLOOKUP(B205,x80b!B$2:E$1001,4,FALSE)</f>
        <v>13</v>
      </c>
      <c r="G205">
        <f>VLOOKUP(B205,'pdk0.1'!B$2:D$1000,3,FALSE)</f>
        <v>13</v>
      </c>
      <c r="I205" t="e">
        <f t="shared" si="14"/>
        <v>#N/A</v>
      </c>
      <c r="K205" t="b">
        <f t="shared" si="15"/>
        <v>1</v>
      </c>
      <c r="L205">
        <f t="shared" si="16"/>
        <v>0</v>
      </c>
      <c r="O205">
        <f t="shared" si="17"/>
        <v>0</v>
      </c>
    </row>
    <row r="206" spans="1:15" x14ac:dyDescent="0.35">
      <c r="A206" t="str">
        <f>VLOOKUP(B206,bmlgroups!A$1:B$500,2,FALSE)</f>
        <v>bml</v>
      </c>
      <c r="B206" t="s">
        <v>204</v>
      </c>
      <c r="C206" t="s">
        <v>318</v>
      </c>
      <c r="D206" s="7">
        <f>VLOOKUP(B206,'pdk0.0.1'!B$2:E$2001,4,FALSE)</f>
        <v>4</v>
      </c>
      <c r="E206">
        <f>VLOOKUP(B206,x80b!B$2:E$1001,4,FALSE)</f>
        <v>4</v>
      </c>
      <c r="G206">
        <f>VLOOKUP(B206,'pdk0.1'!B$2:D$1000,3,FALSE)</f>
        <v>4</v>
      </c>
      <c r="I206" t="b">
        <f t="shared" si="14"/>
        <v>1</v>
      </c>
      <c r="K206" t="b">
        <f t="shared" si="15"/>
        <v>1</v>
      </c>
      <c r="L206">
        <f t="shared" si="16"/>
        <v>0</v>
      </c>
      <c r="O206">
        <f t="shared" si="17"/>
        <v>0</v>
      </c>
    </row>
    <row r="207" spans="1:15" x14ac:dyDescent="0.35">
      <c r="A207" t="str">
        <f>VLOOKUP(B207,bmlgroups!A$1:B$500,2,FALSE)</f>
        <v>bml</v>
      </c>
      <c r="B207" t="s">
        <v>205</v>
      </c>
      <c r="C207" t="s">
        <v>318</v>
      </c>
      <c r="D207" s="7">
        <f>VLOOKUP(B207,'pdk0.0.1'!B$2:E$2001,4,FALSE)</f>
        <v>4</v>
      </c>
      <c r="E207">
        <f>VLOOKUP(B207,x80b!B$2:E$1001,4,FALSE)</f>
        <v>4</v>
      </c>
      <c r="G207">
        <f>VLOOKUP(B207,'pdk0.1'!B$2:D$1000,3,FALSE)</f>
        <v>4</v>
      </c>
      <c r="I207" t="b">
        <f t="shared" si="14"/>
        <v>1</v>
      </c>
      <c r="K207" t="b">
        <f t="shared" si="15"/>
        <v>1</v>
      </c>
      <c r="L207">
        <f t="shared" si="16"/>
        <v>0</v>
      </c>
      <c r="O207">
        <f t="shared" si="17"/>
        <v>0</v>
      </c>
    </row>
    <row r="208" spans="1:15" x14ac:dyDescent="0.35">
      <c r="A208" t="str">
        <f>VLOOKUP(B208,bmlgroups!A$1:B$500,2,FALSE)</f>
        <v>bml</v>
      </c>
      <c r="B208" t="s">
        <v>206</v>
      </c>
      <c r="C208" t="s">
        <v>318</v>
      </c>
      <c r="D208" s="7">
        <f>VLOOKUP(B208,'pdk0.0.1'!B$2:E$2001,4,FALSE)</f>
        <v>7</v>
      </c>
      <c r="E208">
        <f>VLOOKUP(B208,x80b!B$2:E$1001,4,FALSE)</f>
        <v>7</v>
      </c>
      <c r="G208">
        <f>VLOOKUP(B208,'pdk0.1'!B$2:D$1000,3,FALSE)</f>
        <v>7</v>
      </c>
      <c r="I208" t="b">
        <f t="shared" si="14"/>
        <v>1</v>
      </c>
      <c r="K208" t="b">
        <f t="shared" si="15"/>
        <v>1</v>
      </c>
      <c r="L208">
        <f t="shared" si="16"/>
        <v>0</v>
      </c>
      <c r="O208">
        <f t="shared" si="17"/>
        <v>0</v>
      </c>
    </row>
    <row r="209" spans="1:15" x14ac:dyDescent="0.35">
      <c r="A209" t="str">
        <f>VLOOKUP(B209,bmlgroups!A$1:B$500,2,FALSE)</f>
        <v>bml</v>
      </c>
      <c r="B209" t="s">
        <v>207</v>
      </c>
      <c r="C209" t="s">
        <v>318</v>
      </c>
      <c r="D209" s="7">
        <f>VLOOKUP(B209,'pdk0.0.1'!B$2:E$2001,4,FALSE)</f>
        <v>7</v>
      </c>
      <c r="E209">
        <f>VLOOKUP(B209,x80b!B$2:E$1001,4,FALSE)</f>
        <v>7</v>
      </c>
      <c r="G209">
        <f>VLOOKUP(B209,'pdk0.1'!B$2:D$1000,3,FALSE)</f>
        <v>7</v>
      </c>
      <c r="I209" t="b">
        <f t="shared" si="14"/>
        <v>1</v>
      </c>
      <c r="K209" t="b">
        <f t="shared" si="15"/>
        <v>1</v>
      </c>
      <c r="L209">
        <f t="shared" si="16"/>
        <v>0</v>
      </c>
      <c r="O209">
        <f t="shared" si="17"/>
        <v>0</v>
      </c>
    </row>
    <row r="210" spans="1:15" x14ac:dyDescent="0.35">
      <c r="A210" t="str">
        <f>VLOOKUP(B210,bmlgroups!A$1:B$500,2,FALSE)</f>
        <v>bml</v>
      </c>
      <c r="B210" t="s">
        <v>208</v>
      </c>
      <c r="C210" t="s">
        <v>318</v>
      </c>
      <c r="D210" s="7">
        <f>VLOOKUP(B210,'pdk0.0.1'!B$2:E$2001,4,FALSE)</f>
        <v>13</v>
      </c>
      <c r="E210">
        <f>VLOOKUP(B210,x80b!B$2:E$1001,4,FALSE)</f>
        <v>13</v>
      </c>
      <c r="G210">
        <f>VLOOKUP(B210,'pdk0.1'!B$2:D$1000,3,FALSE)</f>
        <v>13</v>
      </c>
      <c r="I210" t="b">
        <f t="shared" si="14"/>
        <v>1</v>
      </c>
      <c r="K210" t="b">
        <f t="shared" si="15"/>
        <v>1</v>
      </c>
      <c r="L210">
        <f t="shared" si="16"/>
        <v>0</v>
      </c>
      <c r="O210">
        <f t="shared" si="17"/>
        <v>0</v>
      </c>
    </row>
    <row r="211" spans="1:15" x14ac:dyDescent="0.35">
      <c r="A211" t="str">
        <f>VLOOKUP(B211,bmlgroups!A$1:B$500,2,FALSE)</f>
        <v>bml</v>
      </c>
      <c r="B211" t="s">
        <v>209</v>
      </c>
      <c r="C211" t="s">
        <v>318</v>
      </c>
      <c r="D211" s="7">
        <f>VLOOKUP(B211,'pdk0.0.1'!B$2:E$2001,4,FALSE)</f>
        <v>19</v>
      </c>
      <c r="E211">
        <f>VLOOKUP(B211,x80b!B$2:E$1001,4,FALSE)</f>
        <v>19</v>
      </c>
      <c r="G211">
        <f>VLOOKUP(B211,'pdk0.1'!B$2:D$1000,3,FALSE)</f>
        <v>19</v>
      </c>
      <c r="I211" t="b">
        <f t="shared" si="14"/>
        <v>1</v>
      </c>
      <c r="K211" t="b">
        <f t="shared" si="15"/>
        <v>1</v>
      </c>
      <c r="L211">
        <f t="shared" si="16"/>
        <v>0</v>
      </c>
      <c r="O211">
        <f t="shared" si="17"/>
        <v>0</v>
      </c>
    </row>
    <row r="212" spans="1:15" x14ac:dyDescent="0.35">
      <c r="A212" t="str">
        <f>VLOOKUP(B212,bmlgroups!A$1:B$500,2,FALSE)</f>
        <v>bml</v>
      </c>
      <c r="B212" t="s">
        <v>210</v>
      </c>
      <c r="C212" t="s">
        <v>318</v>
      </c>
      <c r="D212" s="7">
        <f>VLOOKUP(B212,'pdk0.0.1'!B$2:E$2001,4,FALSE)</f>
        <v>5</v>
      </c>
      <c r="E212">
        <f>VLOOKUP(B212,x80b!B$2:E$1001,4,FALSE)</f>
        <v>5</v>
      </c>
      <c r="G212">
        <f>VLOOKUP(B212,'pdk0.1'!B$2:D$1000,3,FALSE)</f>
        <v>5</v>
      </c>
      <c r="I212" t="b">
        <f t="shared" si="14"/>
        <v>1</v>
      </c>
      <c r="K212" t="b">
        <f t="shared" si="15"/>
        <v>1</v>
      </c>
      <c r="L212">
        <f t="shared" si="16"/>
        <v>0</v>
      </c>
      <c r="O212">
        <f t="shared" si="17"/>
        <v>0</v>
      </c>
    </row>
    <row r="213" spans="1:15" x14ac:dyDescent="0.35">
      <c r="A213" t="str">
        <f>VLOOKUP(B213,bmlgroups!A$1:B$500,2,FALSE)</f>
        <v>bml</v>
      </c>
      <c r="B213" t="s">
        <v>211</v>
      </c>
      <c r="C213" t="s">
        <v>318</v>
      </c>
      <c r="D213" s="7">
        <f>VLOOKUP(B213,'pdk0.0.1'!B$2:E$2001,4,FALSE)</f>
        <v>5</v>
      </c>
      <c r="E213">
        <f>VLOOKUP(B213,x80b!B$2:E$1001,4,FALSE)</f>
        <v>5</v>
      </c>
      <c r="G213">
        <f>VLOOKUP(B213,'pdk0.1'!B$2:D$1000,3,FALSE)</f>
        <v>5</v>
      </c>
      <c r="I213" t="b">
        <f t="shared" si="14"/>
        <v>1</v>
      </c>
      <c r="K213" t="b">
        <f t="shared" si="15"/>
        <v>1</v>
      </c>
      <c r="L213">
        <f t="shared" si="16"/>
        <v>0</v>
      </c>
      <c r="O213">
        <f t="shared" si="17"/>
        <v>0</v>
      </c>
    </row>
    <row r="214" spans="1:15" x14ac:dyDescent="0.35">
      <c r="A214" t="str">
        <f>VLOOKUP(B214,bmlgroups!A$1:B$500,2,FALSE)</f>
        <v>bml</v>
      </c>
      <c r="B214" t="s">
        <v>212</v>
      </c>
      <c r="C214" t="s">
        <v>318</v>
      </c>
      <c r="D214" s="7">
        <f>VLOOKUP(B214,'pdk0.0.1'!B$2:E$2001,4,FALSE)</f>
        <v>5</v>
      </c>
      <c r="E214">
        <f>VLOOKUP(B214,x80b!B$2:E$1001,4,FALSE)</f>
        <v>5</v>
      </c>
      <c r="G214">
        <f>VLOOKUP(B214,'pdk0.1'!B$2:D$1000,3,FALSE)</f>
        <v>5</v>
      </c>
      <c r="I214" t="b">
        <f t="shared" si="14"/>
        <v>1</v>
      </c>
      <c r="K214" t="b">
        <f t="shared" si="15"/>
        <v>1</v>
      </c>
      <c r="L214">
        <f t="shared" si="16"/>
        <v>0</v>
      </c>
      <c r="O214">
        <f t="shared" si="17"/>
        <v>0</v>
      </c>
    </row>
    <row r="215" spans="1:15" x14ac:dyDescent="0.35">
      <c r="A215" t="str">
        <f>VLOOKUP(B215,bmlgroups!A$1:B$500,2,FALSE)</f>
        <v>bml</v>
      </c>
      <c r="B215" t="s">
        <v>213</v>
      </c>
      <c r="C215" t="s">
        <v>318</v>
      </c>
      <c r="D215" s="7">
        <f>VLOOKUP(B215,'pdk0.0.1'!B$2:E$2001,4,FALSE)</f>
        <v>5</v>
      </c>
      <c r="E215">
        <f>VLOOKUP(B215,x80b!B$2:E$1001,4,FALSE)</f>
        <v>5</v>
      </c>
      <c r="G215">
        <f>VLOOKUP(B215,'pdk0.1'!B$2:D$1000,3,FALSE)</f>
        <v>5</v>
      </c>
      <c r="I215" t="b">
        <f t="shared" si="14"/>
        <v>1</v>
      </c>
      <c r="K215" t="b">
        <f t="shared" si="15"/>
        <v>1</v>
      </c>
      <c r="L215">
        <f t="shared" si="16"/>
        <v>0</v>
      </c>
      <c r="O215">
        <f t="shared" si="17"/>
        <v>0</v>
      </c>
    </row>
    <row r="216" spans="1:15" x14ac:dyDescent="0.35">
      <c r="A216" t="str">
        <f>VLOOKUP(B216,bmlgroups!A$1:B$500,2,FALSE)</f>
        <v>bml</v>
      </c>
      <c r="B216" t="s">
        <v>214</v>
      </c>
      <c r="C216" t="s">
        <v>318</v>
      </c>
      <c r="D216" s="7">
        <f>VLOOKUP(B216,'pdk0.0.1'!B$2:E$2001,4,FALSE)</f>
        <v>7</v>
      </c>
      <c r="E216">
        <f>VLOOKUP(B216,x80b!B$2:E$1001,4,FALSE)</f>
        <v>7</v>
      </c>
      <c r="G216">
        <f>VLOOKUP(B216,'pdk0.1'!B$2:D$1000,3,FALSE)</f>
        <v>7</v>
      </c>
      <c r="I216" t="b">
        <f t="shared" si="14"/>
        <v>1</v>
      </c>
      <c r="K216" t="b">
        <f t="shared" si="15"/>
        <v>1</v>
      </c>
      <c r="L216">
        <f t="shared" si="16"/>
        <v>0</v>
      </c>
      <c r="O216">
        <f t="shared" si="17"/>
        <v>0</v>
      </c>
    </row>
    <row r="217" spans="1:15" x14ac:dyDescent="0.35">
      <c r="A217" t="str">
        <f>VLOOKUP(B217,bmlgroups!A$1:B$500,2,FALSE)</f>
        <v>bml</v>
      </c>
      <c r="B217" t="s">
        <v>215</v>
      </c>
      <c r="C217" t="s">
        <v>318</v>
      </c>
      <c r="D217" s="7">
        <f>VLOOKUP(B217,'pdk0.0.1'!B$2:E$2001,4,FALSE)</f>
        <v>13</v>
      </c>
      <c r="E217">
        <f>VLOOKUP(B217,x80b!B$2:E$1001,4,FALSE)</f>
        <v>13</v>
      </c>
      <c r="G217">
        <f>VLOOKUP(B217,'pdk0.1'!B$2:D$1000,3,FALSE)</f>
        <v>13</v>
      </c>
      <c r="I217" t="b">
        <f t="shared" si="14"/>
        <v>1</v>
      </c>
      <c r="K217" t="b">
        <f t="shared" si="15"/>
        <v>1</v>
      </c>
      <c r="L217">
        <f t="shared" si="16"/>
        <v>0</v>
      </c>
      <c r="O217">
        <f t="shared" si="17"/>
        <v>0</v>
      </c>
    </row>
    <row r="218" spans="1:15" x14ac:dyDescent="0.35">
      <c r="A218" t="str">
        <f>VLOOKUP(B218,bmlgroups!A$1:B$500,2,FALSE)</f>
        <v>bml</v>
      </c>
      <c r="B218" t="s">
        <v>216</v>
      </c>
      <c r="C218" t="s">
        <v>318</v>
      </c>
      <c r="D218" s="7">
        <f>VLOOKUP(B218,'pdk0.0.1'!B$2:E$2001,4,FALSE)</f>
        <v>4</v>
      </c>
      <c r="E218">
        <f>VLOOKUP(B218,x80b!B$2:E$1001,4,FALSE)</f>
        <v>4</v>
      </c>
      <c r="G218">
        <f>VLOOKUP(B218,'pdk0.1'!B$2:D$1000,3,FALSE)</f>
        <v>4</v>
      </c>
      <c r="I218" t="b">
        <f t="shared" si="14"/>
        <v>1</v>
      </c>
      <c r="K218" t="b">
        <f t="shared" si="15"/>
        <v>1</v>
      </c>
      <c r="L218">
        <f t="shared" si="16"/>
        <v>0</v>
      </c>
      <c r="O218">
        <f t="shared" si="17"/>
        <v>0</v>
      </c>
    </row>
    <row r="219" spans="1:15" x14ac:dyDescent="0.35">
      <c r="A219" t="str">
        <f>VLOOKUP(B219,bmlgroups!A$1:B$500,2,FALSE)</f>
        <v>bml</v>
      </c>
      <c r="B219" t="s">
        <v>217</v>
      </c>
      <c r="C219" t="s">
        <v>318</v>
      </c>
      <c r="D219" s="7">
        <f>VLOOKUP(B219,'pdk0.0.1'!B$2:E$2001,4,FALSE)</f>
        <v>4</v>
      </c>
      <c r="E219">
        <f>VLOOKUP(B219,x80b!B$2:E$1001,4,FALSE)</f>
        <v>4</v>
      </c>
      <c r="G219">
        <f>VLOOKUP(B219,'pdk0.1'!B$2:D$1000,3,FALSE)</f>
        <v>4</v>
      </c>
      <c r="I219" t="b">
        <f t="shared" si="14"/>
        <v>1</v>
      </c>
      <c r="K219" t="b">
        <f t="shared" si="15"/>
        <v>1</v>
      </c>
      <c r="L219">
        <f t="shared" si="16"/>
        <v>0</v>
      </c>
      <c r="O219">
        <f t="shared" si="17"/>
        <v>0</v>
      </c>
    </row>
    <row r="220" spans="1:15" x14ac:dyDescent="0.35">
      <c r="A220" t="str">
        <f>VLOOKUP(B220,bmlgroups!A$1:B$500,2,FALSE)</f>
        <v>bml</v>
      </c>
      <c r="B220" t="s">
        <v>218</v>
      </c>
      <c r="C220" t="s">
        <v>318</v>
      </c>
      <c r="D220" s="7">
        <f>VLOOKUP(B220,'pdk0.0.1'!B$2:E$2001,4,FALSE)</f>
        <v>7</v>
      </c>
      <c r="E220">
        <f>VLOOKUP(B220,x80b!B$2:E$1001,4,FALSE)</f>
        <v>7</v>
      </c>
      <c r="G220">
        <f>VLOOKUP(B220,'pdk0.1'!B$2:D$1000,3,FALSE)</f>
        <v>7</v>
      </c>
      <c r="I220" t="b">
        <f t="shared" si="14"/>
        <v>1</v>
      </c>
      <c r="K220" t="b">
        <f t="shared" si="15"/>
        <v>1</v>
      </c>
      <c r="L220">
        <f t="shared" si="16"/>
        <v>0</v>
      </c>
      <c r="O220">
        <f t="shared" si="17"/>
        <v>0</v>
      </c>
    </row>
    <row r="221" spans="1:15" x14ac:dyDescent="0.35">
      <c r="A221" t="str">
        <f>VLOOKUP(B221,bmlgroups!A$1:B$500,2,FALSE)</f>
        <v>bml</v>
      </c>
      <c r="B221" t="s">
        <v>219</v>
      </c>
      <c r="C221" t="s">
        <v>318</v>
      </c>
      <c r="D221" s="7">
        <f>VLOOKUP(B221,'pdk0.0.1'!B$2:E$2001,4,FALSE)</f>
        <v>13</v>
      </c>
      <c r="E221">
        <f>VLOOKUP(B221,x80b!B$2:E$1001,4,FALSE)</f>
        <v>13</v>
      </c>
      <c r="G221">
        <f>VLOOKUP(B221,'pdk0.1'!B$2:D$1000,3,FALSE)</f>
        <v>13</v>
      </c>
      <c r="I221" t="b">
        <f t="shared" si="14"/>
        <v>1</v>
      </c>
      <c r="K221" t="b">
        <f t="shared" si="15"/>
        <v>1</v>
      </c>
      <c r="L221">
        <f t="shared" si="16"/>
        <v>0</v>
      </c>
      <c r="O221">
        <f t="shared" si="17"/>
        <v>0</v>
      </c>
    </row>
    <row r="222" spans="1:15" x14ac:dyDescent="0.35">
      <c r="A222" t="str">
        <f>VLOOKUP(B222,bmlgroups!A$1:B$500,2,FALSE)</f>
        <v>bml</v>
      </c>
      <c r="B222" t="s">
        <v>220</v>
      </c>
      <c r="C222" t="s">
        <v>318</v>
      </c>
      <c r="D222" s="7" t="e">
        <f>VLOOKUP(B222,'pdk0.0.1'!B$2:E$2001,4,FALSE)</f>
        <v>#N/A</v>
      </c>
      <c r="E222">
        <f>VLOOKUP(B222,x80b!B$2:E$1001,4,FALSE)</f>
        <v>7</v>
      </c>
      <c r="G222">
        <f>VLOOKUP(B222,'pdk0.1'!B$2:D$1000,3,FALSE)</f>
        <v>7</v>
      </c>
      <c r="I222" t="e">
        <f t="shared" si="14"/>
        <v>#N/A</v>
      </c>
      <c r="K222" t="b">
        <f t="shared" si="15"/>
        <v>1</v>
      </c>
      <c r="L222">
        <f t="shared" si="16"/>
        <v>0</v>
      </c>
      <c r="O222">
        <f t="shared" si="17"/>
        <v>0</v>
      </c>
    </row>
    <row r="223" spans="1:15" x14ac:dyDescent="0.35">
      <c r="A223" t="str">
        <f>VLOOKUP(B223,bmlgroups!A$1:B$500,2,FALSE)</f>
        <v>bml</v>
      </c>
      <c r="B223" t="s">
        <v>221</v>
      </c>
      <c r="C223" t="s">
        <v>318</v>
      </c>
      <c r="D223" s="7" t="e">
        <f>VLOOKUP(B223,'pdk0.0.1'!B$2:E$2001,4,FALSE)</f>
        <v>#N/A</v>
      </c>
      <c r="E223">
        <f>VLOOKUP(B223,x80b!B$2:E$1001,4,FALSE)</f>
        <v>10</v>
      </c>
      <c r="G223">
        <f>VLOOKUP(B223,'pdk0.1'!B$2:D$1000,3,FALSE)</f>
        <v>10</v>
      </c>
      <c r="I223" t="e">
        <f t="shared" si="14"/>
        <v>#N/A</v>
      </c>
      <c r="K223" t="b">
        <f t="shared" si="15"/>
        <v>1</v>
      </c>
      <c r="L223">
        <f t="shared" si="16"/>
        <v>0</v>
      </c>
      <c r="O223">
        <f t="shared" si="17"/>
        <v>0</v>
      </c>
    </row>
    <row r="224" spans="1:15" x14ac:dyDescent="0.35">
      <c r="A224" t="str">
        <f>VLOOKUP(B224,bmlgroups!A$1:B$500,2,FALSE)</f>
        <v>bml</v>
      </c>
      <c r="B224" t="s">
        <v>222</v>
      </c>
      <c r="C224" t="s">
        <v>318</v>
      </c>
      <c r="D224" s="7">
        <f>VLOOKUP(B224,'pdk0.0.1'!B$2:E$2001,4,FALSE)</f>
        <v>5</v>
      </c>
      <c r="E224">
        <f>VLOOKUP(B224,x80b!B$2:E$1001,4,FALSE)</f>
        <v>5</v>
      </c>
      <c r="G224">
        <f>VLOOKUP(B224,'pdk0.1'!B$2:D$1000,3,FALSE)</f>
        <v>5</v>
      </c>
      <c r="I224" t="b">
        <f t="shared" si="14"/>
        <v>1</v>
      </c>
      <c r="K224" t="b">
        <f t="shared" si="15"/>
        <v>1</v>
      </c>
      <c r="L224">
        <f t="shared" si="16"/>
        <v>0</v>
      </c>
      <c r="O224">
        <f t="shared" si="17"/>
        <v>0</v>
      </c>
    </row>
    <row r="225" spans="1:15" x14ac:dyDescent="0.35">
      <c r="A225" t="str">
        <f>VLOOKUP(B225,bmlgroups!A$1:B$500,2,FALSE)</f>
        <v>bml</v>
      </c>
      <c r="B225" t="s">
        <v>223</v>
      </c>
      <c r="C225" t="s">
        <v>318</v>
      </c>
      <c r="D225" s="7">
        <f>VLOOKUP(B225,'pdk0.0.1'!B$2:E$2001,4,FALSE)</f>
        <v>5</v>
      </c>
      <c r="E225">
        <f>VLOOKUP(B225,x80b!B$2:E$1001,4,FALSE)</f>
        <v>5</v>
      </c>
      <c r="G225">
        <f>VLOOKUP(B225,'pdk0.1'!B$2:D$1000,3,FALSE)</f>
        <v>5</v>
      </c>
      <c r="I225" t="b">
        <f t="shared" si="14"/>
        <v>1</v>
      </c>
      <c r="K225" t="b">
        <f t="shared" si="15"/>
        <v>1</v>
      </c>
      <c r="L225">
        <f t="shared" si="16"/>
        <v>0</v>
      </c>
      <c r="O225">
        <f t="shared" si="17"/>
        <v>0</v>
      </c>
    </row>
    <row r="226" spans="1:15" x14ac:dyDescent="0.35">
      <c r="A226" t="str">
        <f>VLOOKUP(B226,bmlgroups!A$1:B$500,2,FALSE)</f>
        <v>bml</v>
      </c>
      <c r="B226" t="s">
        <v>224</v>
      </c>
      <c r="C226" t="s">
        <v>318</v>
      </c>
      <c r="D226" s="7">
        <f>VLOOKUP(B226,'pdk0.0.1'!B$2:E$2001,4,FALSE)</f>
        <v>9</v>
      </c>
      <c r="E226">
        <f>VLOOKUP(B226,x80b!B$2:E$1001,4,FALSE)</f>
        <v>9</v>
      </c>
      <c r="G226">
        <f>VLOOKUP(B226,'pdk0.1'!B$2:D$1000,3,FALSE)</f>
        <v>9</v>
      </c>
      <c r="I226" t="b">
        <f t="shared" si="14"/>
        <v>1</v>
      </c>
      <c r="K226" t="b">
        <f t="shared" si="15"/>
        <v>1</v>
      </c>
      <c r="L226">
        <f t="shared" si="16"/>
        <v>0</v>
      </c>
      <c r="O226">
        <f t="shared" si="17"/>
        <v>0</v>
      </c>
    </row>
    <row r="227" spans="1:15" x14ac:dyDescent="0.35">
      <c r="A227" t="str">
        <f>VLOOKUP(B227,bmlgroups!A$1:B$500,2,FALSE)</f>
        <v>bml</v>
      </c>
      <c r="B227" t="s">
        <v>225</v>
      </c>
      <c r="C227" t="s">
        <v>318</v>
      </c>
      <c r="D227" s="7">
        <f>VLOOKUP(B227,'pdk0.0.1'!B$2:E$2001,4,FALSE)</f>
        <v>17</v>
      </c>
      <c r="E227">
        <f>VLOOKUP(B227,x80b!B$2:E$1001,4,FALSE)</f>
        <v>17</v>
      </c>
      <c r="G227">
        <f>VLOOKUP(B227,'pdk0.1'!B$2:D$1000,3,FALSE)</f>
        <v>17</v>
      </c>
      <c r="I227" t="b">
        <f t="shared" si="14"/>
        <v>1</v>
      </c>
      <c r="K227" t="b">
        <f t="shared" si="15"/>
        <v>1</v>
      </c>
      <c r="L227">
        <f t="shared" si="16"/>
        <v>0</v>
      </c>
      <c r="O227">
        <f t="shared" si="17"/>
        <v>0</v>
      </c>
    </row>
    <row r="228" spans="1:15" x14ac:dyDescent="0.35">
      <c r="A228" t="str">
        <f>VLOOKUP(B228,bmlgroups!A$1:B$500,2,FALSE)</f>
        <v>bml</v>
      </c>
      <c r="B228" t="s">
        <v>226</v>
      </c>
      <c r="C228" t="s">
        <v>318</v>
      </c>
      <c r="D228" s="7" t="e">
        <f>VLOOKUP(B228,'pdk0.0.1'!B$2:E$2001,4,FALSE)</f>
        <v>#N/A</v>
      </c>
      <c r="E228">
        <f>VLOOKUP(B228,x80b!B$2:E$1001,4,FALSE)</f>
        <v>9</v>
      </c>
      <c r="G228">
        <f>VLOOKUP(B228,'pdk0.1'!B$2:D$1000,3,FALSE)</f>
        <v>9</v>
      </c>
      <c r="I228" t="e">
        <f t="shared" si="14"/>
        <v>#N/A</v>
      </c>
      <c r="K228" t="b">
        <f t="shared" si="15"/>
        <v>1</v>
      </c>
      <c r="L228">
        <f t="shared" si="16"/>
        <v>0</v>
      </c>
      <c r="O228">
        <f t="shared" si="17"/>
        <v>0</v>
      </c>
    </row>
    <row r="229" spans="1:15" x14ac:dyDescent="0.35">
      <c r="A229" t="str">
        <f>VLOOKUP(B229,bmlgroups!A$1:B$500,2,FALSE)</f>
        <v>bml</v>
      </c>
      <c r="B229" t="s">
        <v>227</v>
      </c>
      <c r="C229" t="s">
        <v>318</v>
      </c>
      <c r="D229" s="7" t="e">
        <f>VLOOKUP(B229,'pdk0.0.1'!B$2:E$2001,4,FALSE)</f>
        <v>#N/A</v>
      </c>
      <c r="E229">
        <f>VLOOKUP(B229,x80b!B$2:E$1001,4,FALSE)</f>
        <v>13</v>
      </c>
      <c r="G229">
        <f>VLOOKUP(B229,'pdk0.1'!B$2:D$1000,3,FALSE)</f>
        <v>13</v>
      </c>
      <c r="I229" t="e">
        <f t="shared" si="14"/>
        <v>#N/A</v>
      </c>
      <c r="K229" t="b">
        <f t="shared" si="15"/>
        <v>1</v>
      </c>
      <c r="L229">
        <f t="shared" si="16"/>
        <v>0</v>
      </c>
      <c r="O229">
        <f t="shared" si="17"/>
        <v>0</v>
      </c>
    </row>
    <row r="230" spans="1:15" x14ac:dyDescent="0.35">
      <c r="A230" t="str">
        <f>VLOOKUP(B230,bmlgroups!A$1:B$500,2,FALSE)</f>
        <v>bml</v>
      </c>
      <c r="B230" t="s">
        <v>228</v>
      </c>
      <c r="C230" t="s">
        <v>318</v>
      </c>
      <c r="D230" s="7">
        <f>VLOOKUP(B230,'pdk0.0.1'!B$2:E$2001,4,FALSE)</f>
        <v>4</v>
      </c>
      <c r="E230">
        <f>VLOOKUP(B230,x80b!B$2:E$1001,4,FALSE)</f>
        <v>4</v>
      </c>
      <c r="G230">
        <f>VLOOKUP(B230,'pdk0.1'!B$2:D$1000,3,FALSE)</f>
        <v>4</v>
      </c>
      <c r="I230" t="b">
        <f t="shared" si="14"/>
        <v>1</v>
      </c>
      <c r="K230" t="b">
        <f t="shared" si="15"/>
        <v>1</v>
      </c>
      <c r="L230">
        <f t="shared" si="16"/>
        <v>0</v>
      </c>
      <c r="O230">
        <f t="shared" si="17"/>
        <v>0</v>
      </c>
    </row>
    <row r="231" spans="1:15" x14ac:dyDescent="0.35">
      <c r="A231" t="str">
        <f>VLOOKUP(B231,bmlgroups!A$1:B$500,2,FALSE)</f>
        <v>bml</v>
      </c>
      <c r="B231" t="s">
        <v>229</v>
      </c>
      <c r="C231" t="s">
        <v>318</v>
      </c>
      <c r="D231" s="7">
        <f>VLOOKUP(B231,'pdk0.0.1'!B$2:E$2001,4,FALSE)</f>
        <v>4</v>
      </c>
      <c r="E231">
        <f>VLOOKUP(B231,x80b!B$2:E$1001,4,FALSE)</f>
        <v>4</v>
      </c>
      <c r="G231">
        <f>VLOOKUP(B231,'pdk0.1'!B$2:D$1000,3,FALSE)</f>
        <v>4</v>
      </c>
      <c r="I231" t="b">
        <f t="shared" si="14"/>
        <v>1</v>
      </c>
      <c r="K231" t="b">
        <f t="shared" si="15"/>
        <v>1</v>
      </c>
      <c r="L231">
        <f t="shared" si="16"/>
        <v>0</v>
      </c>
      <c r="O231">
        <f t="shared" si="17"/>
        <v>0</v>
      </c>
    </row>
    <row r="232" spans="1:15" x14ac:dyDescent="0.35">
      <c r="A232" t="str">
        <f>VLOOKUP(B232,bmlgroups!A$1:B$500,2,FALSE)</f>
        <v>bml</v>
      </c>
      <c r="B232" t="s">
        <v>230</v>
      </c>
      <c r="C232" t="s">
        <v>318</v>
      </c>
      <c r="D232" s="7">
        <f>VLOOKUP(B232,'pdk0.0.1'!B$2:E$2001,4,FALSE)</f>
        <v>5</v>
      </c>
      <c r="E232">
        <f>VLOOKUP(B232,x80b!B$2:E$1001,4,FALSE)</f>
        <v>5</v>
      </c>
      <c r="G232">
        <f>VLOOKUP(B232,'pdk0.1'!B$2:D$1000,3,FALSE)</f>
        <v>5</v>
      </c>
      <c r="I232" t="b">
        <f t="shared" si="14"/>
        <v>1</v>
      </c>
      <c r="K232" t="b">
        <f t="shared" si="15"/>
        <v>1</v>
      </c>
      <c r="L232">
        <f t="shared" si="16"/>
        <v>0</v>
      </c>
      <c r="O232">
        <f t="shared" si="17"/>
        <v>0</v>
      </c>
    </row>
    <row r="233" spans="1:15" x14ac:dyDescent="0.35">
      <c r="A233" t="str">
        <f>VLOOKUP(B233,bmlgroups!A$1:B$500,2,FALSE)</f>
        <v>bml</v>
      </c>
      <c r="B233" t="s">
        <v>231</v>
      </c>
      <c r="C233" t="s">
        <v>318</v>
      </c>
      <c r="D233" s="7">
        <f>VLOOKUP(B233,'pdk0.0.1'!B$2:E$2001,4,FALSE)</f>
        <v>9</v>
      </c>
      <c r="E233">
        <f>VLOOKUP(B233,x80b!B$2:E$1001,4,FALSE)</f>
        <v>9</v>
      </c>
      <c r="G233">
        <f>VLOOKUP(B233,'pdk0.1'!B$2:D$1000,3,FALSE)</f>
        <v>9</v>
      </c>
      <c r="I233" t="b">
        <f t="shared" si="14"/>
        <v>1</v>
      </c>
      <c r="K233" t="b">
        <f t="shared" si="15"/>
        <v>1</v>
      </c>
      <c r="L233">
        <f t="shared" si="16"/>
        <v>0</v>
      </c>
      <c r="O233">
        <f t="shared" si="17"/>
        <v>0</v>
      </c>
    </row>
    <row r="234" spans="1:15" x14ac:dyDescent="0.35">
      <c r="A234" t="str">
        <f>VLOOKUP(B234,bmlgroups!A$1:B$500,2,FALSE)</f>
        <v>bml</v>
      </c>
      <c r="B234" t="s">
        <v>232</v>
      </c>
      <c r="C234" t="s">
        <v>318</v>
      </c>
      <c r="D234" s="7">
        <f>VLOOKUP(B234,'pdk0.0.1'!B$2:E$2001,4,FALSE)</f>
        <v>8</v>
      </c>
      <c r="E234">
        <f>VLOOKUP(B234,x80b!B$2:E$1001,4,FALSE)</f>
        <v>8</v>
      </c>
      <c r="G234">
        <f>VLOOKUP(B234,'pdk0.1'!B$2:D$1000,3,FALSE)</f>
        <v>8</v>
      </c>
      <c r="I234" t="b">
        <f t="shared" si="14"/>
        <v>1</v>
      </c>
      <c r="K234" t="b">
        <f t="shared" si="15"/>
        <v>1</v>
      </c>
      <c r="L234">
        <f t="shared" si="16"/>
        <v>0</v>
      </c>
      <c r="O234">
        <f t="shared" si="17"/>
        <v>0</v>
      </c>
    </row>
    <row r="235" spans="1:15" x14ac:dyDescent="0.35">
      <c r="A235" t="str">
        <f>VLOOKUP(B235,bmlgroups!A$1:B$500,2,FALSE)</f>
        <v>bml</v>
      </c>
      <c r="B235" t="s">
        <v>233</v>
      </c>
      <c r="C235" t="s">
        <v>318</v>
      </c>
      <c r="D235" s="7">
        <f>VLOOKUP(B235,'pdk0.0.1'!B$2:E$2001,4,FALSE)</f>
        <v>8</v>
      </c>
      <c r="E235">
        <f>VLOOKUP(B235,x80b!B$2:E$1001,4,FALSE)</f>
        <v>8</v>
      </c>
      <c r="G235">
        <f>VLOOKUP(B235,'pdk0.1'!B$2:D$1000,3,FALSE)</f>
        <v>8</v>
      </c>
      <c r="I235" t="b">
        <f t="shared" si="14"/>
        <v>1</v>
      </c>
      <c r="K235" t="b">
        <f t="shared" si="15"/>
        <v>1</v>
      </c>
      <c r="L235">
        <f t="shared" si="16"/>
        <v>0</v>
      </c>
      <c r="O235">
        <f t="shared" si="17"/>
        <v>0</v>
      </c>
    </row>
    <row r="236" spans="1:15" x14ac:dyDescent="0.35">
      <c r="A236" t="str">
        <f>VLOOKUP(B236,bmlgroups!A$1:B$500,2,FALSE)</f>
        <v>bml</v>
      </c>
      <c r="B236" t="s">
        <v>234</v>
      </c>
      <c r="C236" t="s">
        <v>318</v>
      </c>
      <c r="D236" s="7">
        <f>VLOOKUP(B236,'pdk0.0.1'!B$2:E$2001,4,FALSE)</f>
        <v>9</v>
      </c>
      <c r="E236">
        <f>VLOOKUP(B236,x80b!B$2:E$1001,4,FALSE)</f>
        <v>9</v>
      </c>
      <c r="G236">
        <f>VLOOKUP(B236,'pdk0.1'!B$2:D$1000,3,FALSE)</f>
        <v>9</v>
      </c>
      <c r="I236" t="b">
        <f t="shared" si="14"/>
        <v>1</v>
      </c>
      <c r="K236" t="b">
        <f t="shared" si="15"/>
        <v>1</v>
      </c>
      <c r="L236">
        <f t="shared" si="16"/>
        <v>0</v>
      </c>
      <c r="O236">
        <f t="shared" si="17"/>
        <v>0</v>
      </c>
    </row>
    <row r="237" spans="1:15" x14ac:dyDescent="0.35">
      <c r="A237" t="str">
        <f>VLOOKUP(B237,bmlgroups!A$1:B$500,2,FALSE)</f>
        <v>bml</v>
      </c>
      <c r="B237" t="s">
        <v>235</v>
      </c>
      <c r="C237" t="s">
        <v>318</v>
      </c>
      <c r="D237" s="7">
        <f>VLOOKUP(B237,'pdk0.0.1'!B$2:E$2001,4,FALSE)</f>
        <v>17</v>
      </c>
      <c r="E237">
        <f>VLOOKUP(B237,x80b!B$2:E$1001,4,FALSE)</f>
        <v>17</v>
      </c>
      <c r="G237">
        <f>VLOOKUP(B237,'pdk0.1'!B$2:D$1000,3,FALSE)</f>
        <v>17</v>
      </c>
      <c r="I237" t="b">
        <f t="shared" si="14"/>
        <v>1</v>
      </c>
      <c r="K237" t="b">
        <f t="shared" si="15"/>
        <v>1</v>
      </c>
      <c r="L237">
        <f t="shared" si="16"/>
        <v>0</v>
      </c>
      <c r="O237">
        <f t="shared" si="17"/>
        <v>0</v>
      </c>
    </row>
    <row r="238" spans="1:15" x14ac:dyDescent="0.35">
      <c r="A238" t="str">
        <f>VLOOKUP(B238,bmlgroups!A$1:B$500,2,FALSE)</f>
        <v>bml</v>
      </c>
      <c r="B238" t="s">
        <v>236</v>
      </c>
      <c r="C238" t="s">
        <v>318</v>
      </c>
      <c r="D238" s="7" t="e">
        <f>VLOOKUP(B238,'pdk0.0.1'!B$2:E$2001,4,FALSE)</f>
        <v>#N/A</v>
      </c>
      <c r="E238">
        <f>VLOOKUP(B238,x80b!B$2:E$1001,4,FALSE)</f>
        <v>2</v>
      </c>
      <c r="G238">
        <f>VLOOKUP(B238,'pdk0.1'!B$2:D$1000,3,FALSE)</f>
        <v>2</v>
      </c>
      <c r="I238" t="e">
        <f t="shared" si="14"/>
        <v>#N/A</v>
      </c>
      <c r="K238" t="b">
        <f t="shared" si="15"/>
        <v>1</v>
      </c>
      <c r="L238">
        <f t="shared" si="16"/>
        <v>0</v>
      </c>
      <c r="O238">
        <f t="shared" si="17"/>
        <v>0</v>
      </c>
    </row>
    <row r="239" spans="1:15" x14ac:dyDescent="0.35">
      <c r="A239" t="str">
        <f>VLOOKUP(B239,bmlgroups!A$1:B$500,2,FALSE)</f>
        <v>bml</v>
      </c>
      <c r="B239" t="s">
        <v>237</v>
      </c>
      <c r="C239" t="s">
        <v>318</v>
      </c>
      <c r="D239" s="7" t="e">
        <f>VLOOKUP(B239,'pdk0.0.1'!B$2:E$2001,4,FALSE)</f>
        <v>#N/A</v>
      </c>
      <c r="E239">
        <f>VLOOKUP(B239,x80b!B$2:E$1001,4,FALSE)</f>
        <v>2</v>
      </c>
      <c r="G239">
        <f>VLOOKUP(B239,'pdk0.1'!B$2:D$1000,3,FALSE)</f>
        <v>2</v>
      </c>
      <c r="I239" t="e">
        <f t="shared" si="14"/>
        <v>#N/A</v>
      </c>
      <c r="K239" t="b">
        <f t="shared" si="15"/>
        <v>1</v>
      </c>
      <c r="L239">
        <f t="shared" si="16"/>
        <v>0</v>
      </c>
      <c r="O239">
        <f t="shared" si="17"/>
        <v>0</v>
      </c>
    </row>
    <row r="240" spans="1:15" x14ac:dyDescent="0.35">
      <c r="A240" t="str">
        <f>VLOOKUP(B240,bmlgroups!A$1:B$500,2,FALSE)</f>
        <v>bml</v>
      </c>
      <c r="B240" t="s">
        <v>238</v>
      </c>
      <c r="C240" t="s">
        <v>318</v>
      </c>
      <c r="D240" s="7" t="e">
        <f>VLOOKUP(B240,'pdk0.0.1'!B$2:E$2001,4,FALSE)</f>
        <v>#N/A</v>
      </c>
      <c r="E240">
        <f>VLOOKUP(B240,x80b!B$2:E$1001,4,FALSE)</f>
        <v>2.9999999999999996</v>
      </c>
      <c r="G240">
        <f>VLOOKUP(B240,'pdk0.1'!B$2:D$1000,3,FALSE)</f>
        <v>2.9999999999999996</v>
      </c>
      <c r="I240" t="e">
        <f t="shared" si="14"/>
        <v>#N/A</v>
      </c>
      <c r="K240" t="b">
        <f t="shared" si="15"/>
        <v>1</v>
      </c>
      <c r="L240">
        <f t="shared" si="16"/>
        <v>0</v>
      </c>
      <c r="O240">
        <f t="shared" si="17"/>
        <v>0</v>
      </c>
    </row>
    <row r="241" spans="1:16" x14ac:dyDescent="0.35">
      <c r="A241" t="str">
        <f>VLOOKUP(B241,bmlgroups!A$1:B$500,2,FALSE)</f>
        <v>bml</v>
      </c>
      <c r="B241" t="s">
        <v>239</v>
      </c>
      <c r="C241" t="s">
        <v>318</v>
      </c>
      <c r="D241" s="7" t="e">
        <f>VLOOKUP(B241,'pdk0.0.1'!B$2:E$2001,4,FALSE)</f>
        <v>#N/A</v>
      </c>
      <c r="E241">
        <f>VLOOKUP(B241,x80b!B$2:E$1001,4,FALSE)</f>
        <v>2.9999999999999996</v>
      </c>
      <c r="G241">
        <f>VLOOKUP(B241,'pdk0.1'!B$2:D$1000,3,FALSE)</f>
        <v>2.9999999999999996</v>
      </c>
      <c r="I241" t="e">
        <f t="shared" si="14"/>
        <v>#N/A</v>
      </c>
      <c r="K241" t="b">
        <f t="shared" si="15"/>
        <v>1</v>
      </c>
      <c r="L241">
        <f t="shared" si="16"/>
        <v>0</v>
      </c>
      <c r="O241">
        <f t="shared" si="17"/>
        <v>0</v>
      </c>
    </row>
    <row r="242" spans="1:16" x14ac:dyDescent="0.35">
      <c r="A242" t="e">
        <f>VLOOKUP(B242,bmlgroups!A$1:B$500,2,FALSE)</f>
        <v>#N/A</v>
      </c>
      <c r="B242" t="s">
        <v>240</v>
      </c>
      <c r="C242" t="s">
        <v>318</v>
      </c>
      <c r="D242" s="7">
        <f>VLOOKUP(B242,'pdk0.0.1'!B$2:E$2001,4,FALSE)</f>
        <v>5.9999999999999991</v>
      </c>
      <c r="E242" t="e">
        <f>VLOOKUP(B242,x80b!B$2:E$1001,4,FALSE)</f>
        <v>#N/A</v>
      </c>
      <c r="G242">
        <f>VLOOKUP(B242,'pdk0.1'!B$2:D$1000,3,FALSE)</f>
        <v>7</v>
      </c>
      <c r="I242" t="e">
        <f t="shared" si="14"/>
        <v>#N/A</v>
      </c>
      <c r="K242" t="e">
        <f t="shared" si="15"/>
        <v>#N/A</v>
      </c>
      <c r="L242" t="e">
        <f t="shared" si="16"/>
        <v>#N/A</v>
      </c>
      <c r="O242" t="e">
        <f t="shared" si="17"/>
        <v>#N/A</v>
      </c>
      <c r="P242" t="s">
        <v>2226</v>
      </c>
    </row>
    <row r="243" spans="1:16" x14ac:dyDescent="0.35">
      <c r="A243" t="e">
        <f>VLOOKUP(B243,bmlgroups!A$1:B$500,2,FALSE)</f>
        <v>#N/A</v>
      </c>
      <c r="B243" t="s">
        <v>241</v>
      </c>
      <c r="C243" t="s">
        <v>318</v>
      </c>
      <c r="D243" s="7">
        <f>VLOOKUP(B243,'pdk0.0.1'!B$2:E$2001,4,FALSE)</f>
        <v>9</v>
      </c>
      <c r="E243" t="e">
        <f>VLOOKUP(B243,x80b!B$2:E$1001,4,FALSE)</f>
        <v>#N/A</v>
      </c>
      <c r="G243">
        <f>VLOOKUP(B243,'pdk0.1'!B$2:D$1000,3,FALSE)</f>
        <v>9</v>
      </c>
      <c r="I243" t="e">
        <f t="shared" si="14"/>
        <v>#N/A</v>
      </c>
      <c r="K243" t="e">
        <f t="shared" si="15"/>
        <v>#N/A</v>
      </c>
      <c r="L243" t="e">
        <f t="shared" si="16"/>
        <v>#N/A</v>
      </c>
      <c r="O243" t="e">
        <f t="shared" si="17"/>
        <v>#N/A</v>
      </c>
      <c r="P243" t="s">
        <v>2226</v>
      </c>
    </row>
    <row r="244" spans="1:16" x14ac:dyDescent="0.35">
      <c r="A244" t="e">
        <f>VLOOKUP(B244,bmlgroups!A$1:B$500,2,FALSE)</f>
        <v>#N/A</v>
      </c>
      <c r="B244" t="s">
        <v>242</v>
      </c>
      <c r="C244" t="s">
        <v>318</v>
      </c>
      <c r="D244" s="7">
        <f>VLOOKUP(B244,'pdk0.0.1'!B$2:E$2001,4,FALSE)</f>
        <v>5.9999999999999991</v>
      </c>
      <c r="E244" t="e">
        <f>VLOOKUP(B244,x80b!B$2:E$1001,4,FALSE)</f>
        <v>#N/A</v>
      </c>
      <c r="G244">
        <f>VLOOKUP(B244,'pdk0.1'!B$2:D$1000,3,FALSE)</f>
        <v>7</v>
      </c>
      <c r="I244" t="e">
        <f t="shared" si="14"/>
        <v>#N/A</v>
      </c>
      <c r="K244" t="e">
        <f t="shared" si="15"/>
        <v>#N/A</v>
      </c>
      <c r="L244" t="e">
        <f t="shared" si="16"/>
        <v>#N/A</v>
      </c>
      <c r="O244" t="e">
        <f t="shared" si="17"/>
        <v>#N/A</v>
      </c>
      <c r="P244" t="s">
        <v>2226</v>
      </c>
    </row>
    <row r="245" spans="1:16" x14ac:dyDescent="0.35">
      <c r="A245" t="e">
        <f>VLOOKUP(B245,bmlgroups!A$1:B$500,2,FALSE)</f>
        <v>#N/A</v>
      </c>
      <c r="B245" t="s">
        <v>243</v>
      </c>
      <c r="C245" t="s">
        <v>318</v>
      </c>
      <c r="D245" s="7">
        <f>VLOOKUP(B245,'pdk0.0.1'!B$2:E$2001,4,FALSE)</f>
        <v>9</v>
      </c>
      <c r="E245" t="e">
        <f>VLOOKUP(B245,x80b!B$2:E$1001,4,FALSE)</f>
        <v>#N/A</v>
      </c>
      <c r="G245">
        <f>VLOOKUP(B245,'pdk0.1'!B$2:D$1000,3,FALSE)</f>
        <v>9</v>
      </c>
      <c r="I245" t="e">
        <f t="shared" si="14"/>
        <v>#N/A</v>
      </c>
      <c r="K245" t="e">
        <f t="shared" si="15"/>
        <v>#N/A</v>
      </c>
      <c r="L245" t="e">
        <f t="shared" si="16"/>
        <v>#N/A</v>
      </c>
      <c r="O245" t="e">
        <f t="shared" si="17"/>
        <v>#N/A</v>
      </c>
      <c r="P245" t="s">
        <v>2226</v>
      </c>
    </row>
    <row r="246" spans="1:16" x14ac:dyDescent="0.35">
      <c r="A246" t="e">
        <f>VLOOKUP(B246,bmlgroups!A$1:B$500,2,FALSE)</f>
        <v>#N/A</v>
      </c>
      <c r="B246" t="s">
        <v>244</v>
      </c>
      <c r="C246" t="s">
        <v>318</v>
      </c>
      <c r="D246" s="7">
        <f>VLOOKUP(B246,'pdk0.0.1'!B$2:E$2001,4,FALSE)</f>
        <v>11</v>
      </c>
      <c r="E246" t="e">
        <f>VLOOKUP(B246,x80b!B$2:E$1001,4,FALSE)</f>
        <v>#N/A</v>
      </c>
      <c r="G246">
        <f>VLOOKUP(B246,'pdk0.1'!B$2:D$1000,3,FALSE)</f>
        <v>11</v>
      </c>
      <c r="I246" t="e">
        <f t="shared" si="14"/>
        <v>#N/A</v>
      </c>
      <c r="K246" t="e">
        <f t="shared" si="15"/>
        <v>#N/A</v>
      </c>
      <c r="L246" t="e">
        <f t="shared" si="16"/>
        <v>#N/A</v>
      </c>
      <c r="O246" t="e">
        <f t="shared" si="17"/>
        <v>#N/A</v>
      </c>
      <c r="P246" t="s">
        <v>2226</v>
      </c>
    </row>
    <row r="247" spans="1:16" x14ac:dyDescent="0.35">
      <c r="A247" t="e">
        <f>VLOOKUP(B247,bmlgroups!A$1:B$500,2,FALSE)</f>
        <v>#N/A</v>
      </c>
      <c r="B247" t="s">
        <v>245</v>
      </c>
      <c r="C247" t="s">
        <v>318</v>
      </c>
      <c r="D247" s="7">
        <f>VLOOKUP(B247,'pdk0.0.1'!B$2:E$2001,4,FALSE)</f>
        <v>11</v>
      </c>
      <c r="E247" t="e">
        <f>VLOOKUP(B247,x80b!B$2:E$1001,4,FALSE)</f>
        <v>#N/A</v>
      </c>
      <c r="G247">
        <f>VLOOKUP(B247,'pdk0.1'!B$2:D$1000,3,FALSE)</f>
        <v>11</v>
      </c>
      <c r="I247" t="e">
        <f t="shared" si="14"/>
        <v>#N/A</v>
      </c>
      <c r="K247" t="e">
        <f t="shared" si="15"/>
        <v>#N/A</v>
      </c>
      <c r="L247" t="e">
        <f t="shared" si="16"/>
        <v>#N/A</v>
      </c>
      <c r="O247" t="e">
        <f t="shared" si="17"/>
        <v>#N/A</v>
      </c>
      <c r="P247" t="s">
        <v>2226</v>
      </c>
    </row>
    <row r="248" spans="1:16" x14ac:dyDescent="0.35">
      <c r="A248" t="str">
        <f>VLOOKUP(B248,bmlgroups!A$1:B$500,2,FALSE)</f>
        <v>bml</v>
      </c>
      <c r="B248" t="s">
        <v>246</v>
      </c>
      <c r="C248" t="s">
        <v>318</v>
      </c>
      <c r="D248" s="7" t="e">
        <f>VLOOKUP(B248,'pdk0.0.1'!B$2:E$2001,4,FALSE)</f>
        <v>#N/A</v>
      </c>
      <c r="E248">
        <f>VLOOKUP(B248,x80b!B$2:E$1001,4,FALSE)</f>
        <v>7</v>
      </c>
      <c r="G248">
        <f>VLOOKUP(B248,'pdk0.1'!B$2:D$1000,3,FALSE)</f>
        <v>7</v>
      </c>
      <c r="I248" t="e">
        <f t="shared" si="14"/>
        <v>#N/A</v>
      </c>
      <c r="K248" t="b">
        <f t="shared" si="15"/>
        <v>1</v>
      </c>
      <c r="L248">
        <f t="shared" si="16"/>
        <v>0</v>
      </c>
      <c r="O248">
        <f t="shared" si="17"/>
        <v>0</v>
      </c>
    </row>
    <row r="249" spans="1:16" x14ac:dyDescent="0.35">
      <c r="A249" t="str">
        <f>VLOOKUP(B249,bmlgroups!A$1:B$500,2,FALSE)</f>
        <v>bml</v>
      </c>
      <c r="B249" t="s">
        <v>247</v>
      </c>
      <c r="C249" t="s">
        <v>318</v>
      </c>
      <c r="D249" s="7" t="e">
        <f>VLOOKUP(B249,'pdk0.0.1'!B$2:E$2001,4,FALSE)</f>
        <v>#N/A</v>
      </c>
      <c r="E249">
        <f>VLOOKUP(B249,x80b!B$2:E$1001,4,FALSE)</f>
        <v>7</v>
      </c>
      <c r="G249">
        <f>VLOOKUP(B249,'pdk0.1'!B$2:D$1000,3,FALSE)</f>
        <v>7</v>
      </c>
      <c r="I249" t="e">
        <f t="shared" si="14"/>
        <v>#N/A</v>
      </c>
      <c r="K249" t="b">
        <f t="shared" si="15"/>
        <v>1</v>
      </c>
      <c r="L249">
        <f t="shared" si="16"/>
        <v>0</v>
      </c>
      <c r="O249">
        <f t="shared" si="17"/>
        <v>0</v>
      </c>
    </row>
    <row r="250" spans="1:16" x14ac:dyDescent="0.35">
      <c r="A250" t="str">
        <f>VLOOKUP(B250,bmlgroups!A$1:B$500,2,FALSE)</f>
        <v>bml</v>
      </c>
      <c r="B250" t="s">
        <v>248</v>
      </c>
      <c r="C250" t="s">
        <v>318</v>
      </c>
      <c r="D250" s="7" t="e">
        <f>VLOOKUP(B250,'pdk0.0.1'!B$2:E$2001,4,FALSE)</f>
        <v>#N/A</v>
      </c>
      <c r="E250">
        <f>VLOOKUP(B250,x80b!B$2:E$1001,4,FALSE)</f>
        <v>8</v>
      </c>
      <c r="G250">
        <f>VLOOKUP(B250,'pdk0.1'!B$2:D$1000,3,FALSE)</f>
        <v>8</v>
      </c>
      <c r="I250" t="e">
        <f t="shared" si="14"/>
        <v>#N/A</v>
      </c>
      <c r="K250" t="b">
        <f t="shared" si="15"/>
        <v>1</v>
      </c>
      <c r="L250">
        <f t="shared" si="16"/>
        <v>0</v>
      </c>
      <c r="O250">
        <f t="shared" si="17"/>
        <v>0</v>
      </c>
    </row>
    <row r="251" spans="1:16" x14ac:dyDescent="0.35">
      <c r="A251" t="str">
        <f>VLOOKUP(B251,bmlgroups!A$1:B$500,2,FALSE)</f>
        <v>bml</v>
      </c>
      <c r="B251" t="s">
        <v>249</v>
      </c>
      <c r="C251" t="s">
        <v>318</v>
      </c>
      <c r="D251" s="7" t="e">
        <f>VLOOKUP(B251,'pdk0.0.1'!B$2:E$2001,4,FALSE)</f>
        <v>#N/A</v>
      </c>
      <c r="E251">
        <f>VLOOKUP(B251,x80b!B$2:E$1001,4,FALSE)</f>
        <v>5</v>
      </c>
      <c r="G251">
        <f>VLOOKUP(B251,'pdk0.1'!B$2:D$1000,3,FALSE)</f>
        <v>5</v>
      </c>
      <c r="I251" t="e">
        <f t="shared" si="14"/>
        <v>#N/A</v>
      </c>
      <c r="K251" t="b">
        <f t="shared" si="15"/>
        <v>1</v>
      </c>
      <c r="L251">
        <f t="shared" si="16"/>
        <v>0</v>
      </c>
      <c r="O251">
        <f t="shared" si="17"/>
        <v>0</v>
      </c>
    </row>
    <row r="252" spans="1:16" x14ac:dyDescent="0.35">
      <c r="A252" t="str">
        <f>VLOOKUP(B252,bmlgroups!A$1:B$500,2,FALSE)</f>
        <v>bml</v>
      </c>
      <c r="B252" t="s">
        <v>250</v>
      </c>
      <c r="C252" t="s">
        <v>318</v>
      </c>
      <c r="D252" s="7" t="e">
        <f>VLOOKUP(B252,'pdk0.0.1'!B$2:E$2001,4,FALSE)</f>
        <v>#N/A</v>
      </c>
      <c r="E252">
        <f>VLOOKUP(B252,x80b!B$2:E$1001,4,FALSE)</f>
        <v>7</v>
      </c>
      <c r="G252">
        <f>VLOOKUP(B252,'pdk0.1'!B$2:D$1000,3,FALSE)</f>
        <v>7</v>
      </c>
      <c r="I252" t="e">
        <f t="shared" si="14"/>
        <v>#N/A</v>
      </c>
      <c r="K252" t="b">
        <f t="shared" si="15"/>
        <v>1</v>
      </c>
      <c r="L252">
        <f t="shared" si="16"/>
        <v>0</v>
      </c>
      <c r="O252">
        <f t="shared" si="17"/>
        <v>0</v>
      </c>
    </row>
    <row r="253" spans="1:16" x14ac:dyDescent="0.35">
      <c r="A253" t="str">
        <f>VLOOKUP(B253,bmlgroups!A$1:B$500,2,FALSE)</f>
        <v>bml</v>
      </c>
      <c r="B253" t="s">
        <v>251</v>
      </c>
      <c r="C253" t="s">
        <v>318</v>
      </c>
      <c r="D253" s="7" t="e">
        <f>VLOOKUP(B253,'pdk0.0.1'!B$2:E$2001,4,FALSE)</f>
        <v>#N/A</v>
      </c>
      <c r="E253">
        <f>VLOOKUP(B253,x80b!B$2:E$1001,4,FALSE)</f>
        <v>7</v>
      </c>
      <c r="G253">
        <f>VLOOKUP(B253,'pdk0.1'!B$2:D$1000,3,FALSE)</f>
        <v>7</v>
      </c>
      <c r="I253" t="e">
        <f t="shared" si="14"/>
        <v>#N/A</v>
      </c>
      <c r="K253" t="b">
        <f t="shared" si="15"/>
        <v>1</v>
      </c>
      <c r="L253">
        <f t="shared" si="16"/>
        <v>0</v>
      </c>
      <c r="O253">
        <f t="shared" si="17"/>
        <v>0</v>
      </c>
    </row>
    <row r="254" spans="1:16" x14ac:dyDescent="0.35">
      <c r="A254" t="str">
        <f>VLOOKUP(B254,bmlgroups!A$1:B$500,2,FALSE)</f>
        <v>bml</v>
      </c>
      <c r="B254" t="s">
        <v>252</v>
      </c>
      <c r="C254" t="s">
        <v>318</v>
      </c>
      <c r="D254" s="7" t="e">
        <f>VLOOKUP(B254,'pdk0.0.1'!B$2:E$2001,4,FALSE)</f>
        <v>#N/A</v>
      </c>
      <c r="E254">
        <f>VLOOKUP(B254,x80b!B$2:E$1001,4,FALSE)</f>
        <v>7</v>
      </c>
      <c r="G254">
        <f>VLOOKUP(B254,'pdk0.1'!B$2:D$1000,3,FALSE)</f>
        <v>7</v>
      </c>
      <c r="I254" t="e">
        <f t="shared" si="14"/>
        <v>#N/A</v>
      </c>
      <c r="K254" t="b">
        <f t="shared" si="15"/>
        <v>1</v>
      </c>
      <c r="L254">
        <f t="shared" si="16"/>
        <v>0</v>
      </c>
      <c r="O254">
        <f t="shared" si="17"/>
        <v>0</v>
      </c>
    </row>
    <row r="255" spans="1:16" x14ac:dyDescent="0.35">
      <c r="A255" t="str">
        <f>VLOOKUP(B255,bmlgroups!A$1:B$500,2,FALSE)</f>
        <v>bml</v>
      </c>
      <c r="B255" t="s">
        <v>253</v>
      </c>
      <c r="C255" t="s">
        <v>318</v>
      </c>
      <c r="D255" s="7" t="e">
        <f>VLOOKUP(B255,'pdk0.0.1'!B$2:E$2001,4,FALSE)</f>
        <v>#N/A</v>
      </c>
      <c r="E255">
        <f>VLOOKUP(B255,x80b!B$2:E$1001,4,FALSE)</f>
        <v>9</v>
      </c>
      <c r="G255">
        <f>VLOOKUP(B255,'pdk0.1'!B$2:D$1000,3,FALSE)</f>
        <v>9</v>
      </c>
      <c r="I255" t="e">
        <f t="shared" si="14"/>
        <v>#N/A</v>
      </c>
      <c r="K255" t="b">
        <f t="shared" si="15"/>
        <v>1</v>
      </c>
      <c r="L255">
        <f t="shared" si="16"/>
        <v>0</v>
      </c>
      <c r="O255">
        <f t="shared" si="17"/>
        <v>0</v>
      </c>
    </row>
    <row r="256" spans="1:16" x14ac:dyDescent="0.35">
      <c r="A256" t="str">
        <f>VLOOKUP(B256,bmlgroups!A$1:B$500,2,FALSE)</f>
        <v>bml</v>
      </c>
      <c r="B256" t="s">
        <v>254</v>
      </c>
      <c r="C256" t="s">
        <v>318</v>
      </c>
      <c r="D256" s="7" t="e">
        <f>VLOOKUP(B256,'pdk0.0.1'!B$2:E$2001,4,FALSE)</f>
        <v>#N/A</v>
      </c>
      <c r="E256">
        <f>VLOOKUP(B256,x80b!B$2:E$1001,4,FALSE)</f>
        <v>5</v>
      </c>
      <c r="G256">
        <f>VLOOKUP(B256,'pdk0.1'!B$2:D$1000,3,FALSE)</f>
        <v>5</v>
      </c>
      <c r="I256" t="e">
        <f t="shared" si="14"/>
        <v>#N/A</v>
      </c>
      <c r="K256" t="b">
        <f t="shared" si="15"/>
        <v>1</v>
      </c>
      <c r="L256">
        <f t="shared" si="16"/>
        <v>0</v>
      </c>
      <c r="O256">
        <f t="shared" si="17"/>
        <v>0</v>
      </c>
    </row>
    <row r="257" spans="1:16" x14ac:dyDescent="0.35">
      <c r="A257" t="str">
        <f>VLOOKUP(B257,bmlgroups!A$1:B$500,2,FALSE)</f>
        <v>bml</v>
      </c>
      <c r="B257" t="s">
        <v>255</v>
      </c>
      <c r="C257" t="s">
        <v>318</v>
      </c>
      <c r="D257" s="7" t="e">
        <f>VLOOKUP(B257,'pdk0.0.1'!B$2:E$2001,4,FALSE)</f>
        <v>#N/A</v>
      </c>
      <c r="E257">
        <f>VLOOKUP(B257,x80b!B$2:E$1001,4,FALSE)</f>
        <v>9</v>
      </c>
      <c r="G257">
        <f>VLOOKUP(B257,'pdk0.1'!B$2:D$1000,3,FALSE)</f>
        <v>9</v>
      </c>
      <c r="I257" t="e">
        <f t="shared" si="14"/>
        <v>#N/A</v>
      </c>
      <c r="K257" t="b">
        <f t="shared" si="15"/>
        <v>1</v>
      </c>
      <c r="L257">
        <f t="shared" si="16"/>
        <v>0</v>
      </c>
      <c r="O257">
        <f t="shared" si="17"/>
        <v>0</v>
      </c>
    </row>
    <row r="258" spans="1:16" x14ac:dyDescent="0.35">
      <c r="A258" t="e">
        <f>VLOOKUP(B258,bmlgroups!A$1:B$500,2,FALSE)</f>
        <v>#N/A</v>
      </c>
      <c r="B258" t="s">
        <v>256</v>
      </c>
      <c r="C258" t="s">
        <v>318</v>
      </c>
      <c r="D258" s="7">
        <f>VLOOKUP(B258,'pdk0.0.1'!B$2:E$2001,4,FALSE)</f>
        <v>5.9999999999999991</v>
      </c>
      <c r="E258" t="e">
        <f>VLOOKUP(B258,x80b!B$2:E$1001,4,FALSE)</f>
        <v>#N/A</v>
      </c>
      <c r="G258">
        <f>VLOOKUP(B258,'pdk0.1'!B$2:D$1000,3,FALSE)</f>
        <v>7</v>
      </c>
      <c r="I258" t="e">
        <f t="shared" si="14"/>
        <v>#N/A</v>
      </c>
      <c r="K258" t="e">
        <f t="shared" si="15"/>
        <v>#N/A</v>
      </c>
      <c r="L258" t="e">
        <f t="shared" si="16"/>
        <v>#N/A</v>
      </c>
      <c r="O258" t="e">
        <f t="shared" si="17"/>
        <v>#N/A</v>
      </c>
      <c r="P258" t="s">
        <v>2226</v>
      </c>
    </row>
    <row r="259" spans="1:16" x14ac:dyDescent="0.35">
      <c r="A259" t="e">
        <f>VLOOKUP(B259,bmlgroups!A$1:B$500,2,FALSE)</f>
        <v>#N/A</v>
      </c>
      <c r="B259" t="s">
        <v>257</v>
      </c>
      <c r="C259" t="s">
        <v>318</v>
      </c>
      <c r="D259" s="7">
        <f>VLOOKUP(B259,'pdk0.0.1'!B$2:E$2001,4,FALSE)</f>
        <v>9</v>
      </c>
      <c r="E259" t="e">
        <f>VLOOKUP(B259,x80b!B$2:E$1001,4,FALSE)</f>
        <v>#N/A</v>
      </c>
      <c r="G259">
        <f>VLOOKUP(B259,'pdk0.1'!B$2:D$1000,3,FALSE)</f>
        <v>9</v>
      </c>
      <c r="I259" t="e">
        <f t="shared" ref="I259:I319" si="18">EXACT(D259,E259)</f>
        <v>#N/A</v>
      </c>
      <c r="K259" t="e">
        <f t="shared" ref="K259:K319" si="19">EXACT(E259,G259)</f>
        <v>#N/A</v>
      </c>
      <c r="L259" t="e">
        <f t="shared" ref="L259:L319" si="20">G259-E259</f>
        <v>#N/A</v>
      </c>
      <c r="O259" t="e">
        <f t="shared" ref="O259:O319" si="21">L259+N259</f>
        <v>#N/A</v>
      </c>
      <c r="P259" t="s">
        <v>2226</v>
      </c>
    </row>
    <row r="260" spans="1:16" x14ac:dyDescent="0.35">
      <c r="A260" t="e">
        <f>VLOOKUP(B260,bmlgroups!A$1:B$500,2,FALSE)</f>
        <v>#N/A</v>
      </c>
      <c r="B260" t="s">
        <v>258</v>
      </c>
      <c r="C260" t="s">
        <v>318</v>
      </c>
      <c r="D260" s="7">
        <f>VLOOKUP(B260,'pdk0.0.1'!B$2:E$2001,4,FALSE)</f>
        <v>5.9999999999999991</v>
      </c>
      <c r="E260" t="e">
        <f>VLOOKUP(B260,x80b!B$2:E$1001,4,FALSE)</f>
        <v>#N/A</v>
      </c>
      <c r="G260">
        <f>VLOOKUP(B260,'pdk0.1'!B$2:D$1000,3,FALSE)</f>
        <v>7</v>
      </c>
      <c r="I260" t="e">
        <f t="shared" si="18"/>
        <v>#N/A</v>
      </c>
      <c r="K260" t="e">
        <f t="shared" si="19"/>
        <v>#N/A</v>
      </c>
      <c r="L260" t="e">
        <f t="shared" si="20"/>
        <v>#N/A</v>
      </c>
      <c r="O260" t="e">
        <f t="shared" si="21"/>
        <v>#N/A</v>
      </c>
      <c r="P260" t="s">
        <v>2226</v>
      </c>
    </row>
    <row r="261" spans="1:16" x14ac:dyDescent="0.35">
      <c r="A261" t="e">
        <f>VLOOKUP(B261,bmlgroups!A$1:B$500,2,FALSE)</f>
        <v>#N/A</v>
      </c>
      <c r="B261" t="s">
        <v>259</v>
      </c>
      <c r="C261" t="s">
        <v>318</v>
      </c>
      <c r="D261" s="7">
        <f>VLOOKUP(B261,'pdk0.0.1'!B$2:E$2001,4,FALSE)</f>
        <v>9</v>
      </c>
      <c r="E261" t="e">
        <f>VLOOKUP(B261,x80b!B$2:E$1001,4,FALSE)</f>
        <v>#N/A</v>
      </c>
      <c r="G261">
        <f>VLOOKUP(B261,'pdk0.1'!B$2:D$1000,3,FALSE)</f>
        <v>9</v>
      </c>
      <c r="I261" t="e">
        <f t="shared" si="18"/>
        <v>#N/A</v>
      </c>
      <c r="K261" t="e">
        <f t="shared" si="19"/>
        <v>#N/A</v>
      </c>
      <c r="L261" t="e">
        <f t="shared" si="20"/>
        <v>#N/A</v>
      </c>
      <c r="O261" t="e">
        <f t="shared" si="21"/>
        <v>#N/A</v>
      </c>
      <c r="P261" t="s">
        <v>2226</v>
      </c>
    </row>
    <row r="262" spans="1:16" x14ac:dyDescent="0.35">
      <c r="A262" t="e">
        <f>VLOOKUP(B262,bmlgroups!A$1:B$500,2,FALSE)</f>
        <v>#N/A</v>
      </c>
      <c r="B262" t="s">
        <v>260</v>
      </c>
      <c r="C262" t="s">
        <v>318</v>
      </c>
      <c r="D262" s="7">
        <f>VLOOKUP(B262,'pdk0.0.1'!B$2:E$2001,4,FALSE)</f>
        <v>11</v>
      </c>
      <c r="E262" t="e">
        <f>VLOOKUP(B262,x80b!B$2:E$1001,4,FALSE)</f>
        <v>#N/A</v>
      </c>
      <c r="G262">
        <f>VLOOKUP(B262,'pdk0.1'!B$2:D$1000,3,FALSE)</f>
        <v>11</v>
      </c>
      <c r="I262" t="e">
        <f t="shared" si="18"/>
        <v>#N/A</v>
      </c>
      <c r="K262" t="e">
        <f t="shared" si="19"/>
        <v>#N/A</v>
      </c>
      <c r="L262" t="e">
        <f t="shared" si="20"/>
        <v>#N/A</v>
      </c>
      <c r="O262" t="e">
        <f t="shared" si="21"/>
        <v>#N/A</v>
      </c>
      <c r="P262" t="s">
        <v>2226</v>
      </c>
    </row>
    <row r="263" spans="1:16" x14ac:dyDescent="0.35">
      <c r="A263" t="e">
        <f>VLOOKUP(B263,bmlgroups!A$1:B$500,2,FALSE)</f>
        <v>#N/A</v>
      </c>
      <c r="B263" t="s">
        <v>261</v>
      </c>
      <c r="C263" t="s">
        <v>318</v>
      </c>
      <c r="D263" s="7">
        <f>VLOOKUP(B263,'pdk0.0.1'!B$2:E$2001,4,FALSE)</f>
        <v>11</v>
      </c>
      <c r="E263" t="e">
        <f>VLOOKUP(B263,x80b!B$2:E$1001,4,FALSE)</f>
        <v>#N/A</v>
      </c>
      <c r="G263">
        <f>VLOOKUP(B263,'pdk0.1'!B$2:D$1000,3,FALSE)</f>
        <v>11</v>
      </c>
      <c r="I263" t="e">
        <f t="shared" si="18"/>
        <v>#N/A</v>
      </c>
      <c r="K263" t="e">
        <f t="shared" si="19"/>
        <v>#N/A</v>
      </c>
      <c r="L263" t="e">
        <f t="shared" si="20"/>
        <v>#N/A</v>
      </c>
      <c r="O263" t="e">
        <f t="shared" si="21"/>
        <v>#N/A</v>
      </c>
      <c r="P263" t="s">
        <v>2226</v>
      </c>
    </row>
    <row r="264" spans="1:16" x14ac:dyDescent="0.35">
      <c r="A264" t="str">
        <f>VLOOKUP(B264,bmlgroups!A$1:B$500,2,FALSE)</f>
        <v>bml</v>
      </c>
      <c r="B264" t="s">
        <v>262</v>
      </c>
      <c r="C264" t="s">
        <v>318</v>
      </c>
      <c r="D264" s="7" t="e">
        <f>VLOOKUP(B264,'pdk0.0.1'!B$2:E$2001,4,FALSE)</f>
        <v>#N/A</v>
      </c>
      <c r="E264">
        <f>VLOOKUP(B264,x80b!B$2:E$1001,4,FALSE)</f>
        <v>7</v>
      </c>
      <c r="G264">
        <f>VLOOKUP(B264,'pdk0.1'!B$2:D$1000,3,FALSE)</f>
        <v>7</v>
      </c>
      <c r="I264" t="e">
        <f t="shared" si="18"/>
        <v>#N/A</v>
      </c>
      <c r="K264" t="b">
        <f t="shared" si="19"/>
        <v>1</v>
      </c>
      <c r="L264">
        <f t="shared" si="20"/>
        <v>0</v>
      </c>
      <c r="O264">
        <f t="shared" si="21"/>
        <v>0</v>
      </c>
    </row>
    <row r="265" spans="1:16" x14ac:dyDescent="0.35">
      <c r="A265" t="str">
        <f>VLOOKUP(B265,bmlgroups!A$1:B$500,2,FALSE)</f>
        <v>bml</v>
      </c>
      <c r="B265" t="s">
        <v>263</v>
      </c>
      <c r="C265" t="s">
        <v>318</v>
      </c>
      <c r="D265" s="7" t="e">
        <f>VLOOKUP(B265,'pdk0.0.1'!B$2:E$2001,4,FALSE)</f>
        <v>#N/A</v>
      </c>
      <c r="E265">
        <f>VLOOKUP(B265,x80b!B$2:E$1001,4,FALSE)</f>
        <v>7</v>
      </c>
      <c r="G265">
        <f>VLOOKUP(B265,'pdk0.1'!B$2:D$1000,3,FALSE)</f>
        <v>7</v>
      </c>
      <c r="I265" t="e">
        <f t="shared" si="18"/>
        <v>#N/A</v>
      </c>
      <c r="K265" t="b">
        <f t="shared" si="19"/>
        <v>1</v>
      </c>
      <c r="L265">
        <f t="shared" si="20"/>
        <v>0</v>
      </c>
      <c r="O265">
        <f t="shared" si="21"/>
        <v>0</v>
      </c>
    </row>
    <row r="266" spans="1:16" x14ac:dyDescent="0.35">
      <c r="A266" t="str">
        <f>VLOOKUP(B266,bmlgroups!A$1:B$500,2,FALSE)</f>
        <v>bml</v>
      </c>
      <c r="B266" t="s">
        <v>264</v>
      </c>
      <c r="C266" t="s">
        <v>318</v>
      </c>
      <c r="D266" s="7" t="e">
        <f>VLOOKUP(B266,'pdk0.0.1'!B$2:E$2001,4,FALSE)</f>
        <v>#N/A</v>
      </c>
      <c r="E266">
        <f>VLOOKUP(B266,x80b!B$2:E$1001,4,FALSE)</f>
        <v>8</v>
      </c>
      <c r="G266">
        <f>VLOOKUP(B266,'pdk0.1'!B$2:D$1000,3,FALSE)</f>
        <v>8</v>
      </c>
      <c r="I266" t="e">
        <f t="shared" si="18"/>
        <v>#N/A</v>
      </c>
      <c r="K266" t="b">
        <f t="shared" si="19"/>
        <v>1</v>
      </c>
      <c r="L266">
        <f t="shared" si="20"/>
        <v>0</v>
      </c>
      <c r="O266">
        <f t="shared" si="21"/>
        <v>0</v>
      </c>
    </row>
    <row r="267" spans="1:16" x14ac:dyDescent="0.35">
      <c r="A267" t="str">
        <f>VLOOKUP(B267,bmlgroups!A$1:B$500,2,FALSE)</f>
        <v>bml</v>
      </c>
      <c r="B267" t="s">
        <v>265</v>
      </c>
      <c r="C267" t="s">
        <v>318</v>
      </c>
      <c r="D267" s="7" t="e">
        <f>VLOOKUP(B267,'pdk0.0.1'!B$2:E$2001,4,FALSE)</f>
        <v>#N/A</v>
      </c>
      <c r="E267">
        <f>VLOOKUP(B267,x80b!B$2:E$1001,4,FALSE)</f>
        <v>5</v>
      </c>
      <c r="G267">
        <f>VLOOKUP(B267,'pdk0.1'!B$2:D$1000,3,FALSE)</f>
        <v>5</v>
      </c>
      <c r="I267" t="e">
        <f t="shared" si="18"/>
        <v>#N/A</v>
      </c>
      <c r="K267" t="b">
        <f t="shared" si="19"/>
        <v>1</v>
      </c>
      <c r="L267">
        <f t="shared" si="20"/>
        <v>0</v>
      </c>
      <c r="O267">
        <f t="shared" si="21"/>
        <v>0</v>
      </c>
    </row>
    <row r="268" spans="1:16" x14ac:dyDescent="0.35">
      <c r="A268" t="str">
        <f>VLOOKUP(B268,bmlgroups!A$1:B$500,2,FALSE)</f>
        <v>bml</v>
      </c>
      <c r="B268" t="s">
        <v>266</v>
      </c>
      <c r="C268" t="s">
        <v>318</v>
      </c>
      <c r="D268" s="7" t="e">
        <f>VLOOKUP(B268,'pdk0.0.1'!B$2:E$2001,4,FALSE)</f>
        <v>#N/A</v>
      </c>
      <c r="E268">
        <f>VLOOKUP(B268,x80b!B$2:E$1001,4,FALSE)</f>
        <v>7</v>
      </c>
      <c r="G268">
        <f>VLOOKUP(B268,'pdk0.1'!B$2:D$1000,3,FALSE)</f>
        <v>7</v>
      </c>
      <c r="I268" t="e">
        <f t="shared" si="18"/>
        <v>#N/A</v>
      </c>
      <c r="K268" t="b">
        <f t="shared" si="19"/>
        <v>1</v>
      </c>
      <c r="L268">
        <f t="shared" si="20"/>
        <v>0</v>
      </c>
      <c r="O268">
        <f t="shared" si="21"/>
        <v>0</v>
      </c>
    </row>
    <row r="269" spans="1:16" x14ac:dyDescent="0.35">
      <c r="A269" t="str">
        <f>VLOOKUP(B269,bmlgroups!A$1:B$500,2,FALSE)</f>
        <v>bml</v>
      </c>
      <c r="B269" t="s">
        <v>267</v>
      </c>
      <c r="C269" t="s">
        <v>318</v>
      </c>
      <c r="D269" s="7" t="e">
        <f>VLOOKUP(B269,'pdk0.0.1'!B$2:E$2001,4,FALSE)</f>
        <v>#N/A</v>
      </c>
      <c r="E269">
        <f>VLOOKUP(B269,x80b!B$2:E$1001,4,FALSE)</f>
        <v>7</v>
      </c>
      <c r="G269">
        <f>VLOOKUP(B269,'pdk0.1'!B$2:D$1000,3,FALSE)</f>
        <v>7</v>
      </c>
      <c r="I269" t="e">
        <f t="shared" si="18"/>
        <v>#N/A</v>
      </c>
      <c r="K269" t="b">
        <f t="shared" si="19"/>
        <v>1</v>
      </c>
      <c r="L269">
        <f t="shared" si="20"/>
        <v>0</v>
      </c>
      <c r="O269">
        <f t="shared" si="21"/>
        <v>0</v>
      </c>
    </row>
    <row r="270" spans="1:16" x14ac:dyDescent="0.35">
      <c r="A270" t="str">
        <f>VLOOKUP(B270,bmlgroups!A$1:B$500,2,FALSE)</f>
        <v>bml</v>
      </c>
      <c r="B270" t="s">
        <v>268</v>
      </c>
      <c r="C270" t="s">
        <v>318</v>
      </c>
      <c r="D270" s="7" t="e">
        <f>VLOOKUP(B270,'pdk0.0.1'!B$2:E$2001,4,FALSE)</f>
        <v>#N/A</v>
      </c>
      <c r="E270">
        <f>VLOOKUP(B270,x80b!B$2:E$1001,4,FALSE)</f>
        <v>7</v>
      </c>
      <c r="G270">
        <f>VLOOKUP(B270,'pdk0.1'!B$2:D$1000,3,FALSE)</f>
        <v>7</v>
      </c>
      <c r="I270" t="e">
        <f t="shared" si="18"/>
        <v>#N/A</v>
      </c>
      <c r="K270" t="b">
        <f t="shared" si="19"/>
        <v>1</v>
      </c>
      <c r="L270">
        <f t="shared" si="20"/>
        <v>0</v>
      </c>
      <c r="O270">
        <f t="shared" si="21"/>
        <v>0</v>
      </c>
    </row>
    <row r="271" spans="1:16" x14ac:dyDescent="0.35">
      <c r="A271" t="str">
        <f>VLOOKUP(B271,bmlgroups!A$1:B$500,2,FALSE)</f>
        <v>bml</v>
      </c>
      <c r="B271" t="s">
        <v>269</v>
      </c>
      <c r="C271" t="s">
        <v>318</v>
      </c>
      <c r="D271" s="7" t="e">
        <f>VLOOKUP(B271,'pdk0.0.1'!B$2:E$2001,4,FALSE)</f>
        <v>#N/A</v>
      </c>
      <c r="E271">
        <f>VLOOKUP(B271,x80b!B$2:E$1001,4,FALSE)</f>
        <v>9</v>
      </c>
      <c r="G271">
        <f>VLOOKUP(B271,'pdk0.1'!B$2:D$1000,3,FALSE)</f>
        <v>9</v>
      </c>
      <c r="I271" t="e">
        <f t="shared" si="18"/>
        <v>#N/A</v>
      </c>
      <c r="K271" t="b">
        <f t="shared" si="19"/>
        <v>1</v>
      </c>
      <c r="L271">
        <f t="shared" si="20"/>
        <v>0</v>
      </c>
      <c r="O271">
        <f t="shared" si="21"/>
        <v>0</v>
      </c>
    </row>
    <row r="272" spans="1:16" x14ac:dyDescent="0.35">
      <c r="A272" t="str">
        <f>VLOOKUP(B272,bmlgroups!A$1:B$500,2,FALSE)</f>
        <v>bml</v>
      </c>
      <c r="B272" t="s">
        <v>270</v>
      </c>
      <c r="C272" t="s">
        <v>318</v>
      </c>
      <c r="D272" s="7" t="e">
        <f>VLOOKUP(B272,'pdk0.0.1'!B$2:E$2001,4,FALSE)</f>
        <v>#N/A</v>
      </c>
      <c r="E272">
        <f>VLOOKUP(B272,x80b!B$2:E$1001,4,FALSE)</f>
        <v>5</v>
      </c>
      <c r="G272">
        <f>VLOOKUP(B272,'pdk0.1'!B$2:D$1000,3,FALSE)</f>
        <v>5</v>
      </c>
      <c r="I272" t="e">
        <f t="shared" si="18"/>
        <v>#N/A</v>
      </c>
      <c r="K272" t="b">
        <f t="shared" si="19"/>
        <v>1</v>
      </c>
      <c r="L272">
        <f t="shared" si="20"/>
        <v>0</v>
      </c>
      <c r="O272">
        <f t="shared" si="21"/>
        <v>0</v>
      </c>
    </row>
    <row r="273" spans="1:15" x14ac:dyDescent="0.35">
      <c r="A273" t="str">
        <f>VLOOKUP(B273,bmlgroups!A$1:B$500,2,FALSE)</f>
        <v>bml</v>
      </c>
      <c r="B273" t="s">
        <v>271</v>
      </c>
      <c r="C273" t="s">
        <v>318</v>
      </c>
      <c r="D273" s="7" t="e">
        <f>VLOOKUP(B273,'pdk0.0.1'!B$2:E$2001,4,FALSE)</f>
        <v>#N/A</v>
      </c>
      <c r="E273">
        <f>VLOOKUP(B273,x80b!B$2:E$1001,4,FALSE)</f>
        <v>9</v>
      </c>
      <c r="G273">
        <f>VLOOKUP(B273,'pdk0.1'!B$2:D$1000,3,FALSE)</f>
        <v>9</v>
      </c>
      <c r="I273" t="e">
        <f t="shared" si="18"/>
        <v>#N/A</v>
      </c>
      <c r="K273" t="b">
        <f t="shared" si="19"/>
        <v>1</v>
      </c>
      <c r="L273">
        <f t="shared" si="20"/>
        <v>0</v>
      </c>
      <c r="O273">
        <f t="shared" si="21"/>
        <v>0</v>
      </c>
    </row>
    <row r="274" spans="1:15" x14ac:dyDescent="0.35">
      <c r="A274" t="str">
        <f>VLOOKUP(B274,bmlgroups!A$1:B$500,2,FALSE)</f>
        <v>bml</v>
      </c>
      <c r="B274" t="s">
        <v>272</v>
      </c>
      <c r="C274" t="s">
        <v>318</v>
      </c>
      <c r="D274" s="7">
        <f>VLOOKUP(B274,'pdk0.0.1'!B$2:E$2001,4,FALSE)</f>
        <v>2.9999999999999996</v>
      </c>
      <c r="E274">
        <f>VLOOKUP(B274,x80b!B$2:E$1001,4,FALSE)</f>
        <v>2.9999999999999996</v>
      </c>
      <c r="G274">
        <f>VLOOKUP(B274,'pdk0.1'!B$2:D$1000,3,FALSE)</f>
        <v>2.9999999999999996</v>
      </c>
      <c r="I274" t="b">
        <f t="shared" si="18"/>
        <v>1</v>
      </c>
      <c r="K274" t="b">
        <f t="shared" si="19"/>
        <v>1</v>
      </c>
      <c r="L274">
        <f t="shared" si="20"/>
        <v>0</v>
      </c>
      <c r="O274">
        <f t="shared" si="21"/>
        <v>0</v>
      </c>
    </row>
    <row r="275" spans="1:15" x14ac:dyDescent="0.35">
      <c r="A275" t="str">
        <f>VLOOKUP(B275,bmlgroups!A$1:B$500,2,FALSE)</f>
        <v>bml</v>
      </c>
      <c r="B275" t="s">
        <v>273</v>
      </c>
      <c r="C275" t="s">
        <v>318</v>
      </c>
      <c r="D275" s="7" t="e">
        <f>VLOOKUP(B275,'pdk0.0.1'!B$2:E$2001,4,FALSE)</f>
        <v>#N/A</v>
      </c>
      <c r="E275">
        <f>VLOOKUP(B275,x80b!B$2:E$1001,4,FALSE)</f>
        <v>2.9999999999999996</v>
      </c>
      <c r="G275">
        <f>VLOOKUP(B275,'pdk0.1'!B$2:D$1000,3,FALSE)</f>
        <v>2.9999999999999996</v>
      </c>
      <c r="I275" t="e">
        <f t="shared" si="18"/>
        <v>#N/A</v>
      </c>
      <c r="K275" t="b">
        <f t="shared" si="19"/>
        <v>1</v>
      </c>
      <c r="L275">
        <f t="shared" si="20"/>
        <v>0</v>
      </c>
      <c r="O275">
        <f t="shared" si="21"/>
        <v>0</v>
      </c>
    </row>
    <row r="276" spans="1:15" x14ac:dyDescent="0.35">
      <c r="A276" t="str">
        <f>VLOOKUP(B276,bmlgroups!A$1:B$500,2,FALSE)</f>
        <v>bml</v>
      </c>
      <c r="B276" t="s">
        <v>274</v>
      </c>
      <c r="C276" t="s">
        <v>318</v>
      </c>
      <c r="D276" s="7" t="e">
        <f>VLOOKUP(B276,'pdk0.0.1'!B$2:E$2001,4,FALSE)</f>
        <v>#N/A</v>
      </c>
      <c r="E276">
        <f>VLOOKUP(B276,x80b!B$2:E$1001,4,FALSE)</f>
        <v>1</v>
      </c>
      <c r="G276">
        <f>VLOOKUP(B276,'pdk0.1'!B$2:D$1000,3,FALSE)</f>
        <v>1</v>
      </c>
      <c r="I276" t="e">
        <f t="shared" si="18"/>
        <v>#N/A</v>
      </c>
      <c r="K276" t="b">
        <f t="shared" si="19"/>
        <v>1</v>
      </c>
      <c r="L276">
        <f t="shared" si="20"/>
        <v>0</v>
      </c>
      <c r="O276">
        <f t="shared" si="21"/>
        <v>0</v>
      </c>
    </row>
    <row r="277" spans="1:15" x14ac:dyDescent="0.35">
      <c r="A277" t="str">
        <f>VLOOKUP(B277,bmlgroups!A$1:B$500,2,FALSE)</f>
        <v>bml</v>
      </c>
      <c r="B277" t="s">
        <v>275</v>
      </c>
      <c r="C277" t="s">
        <v>318</v>
      </c>
      <c r="D277" s="7" t="e">
        <f>VLOOKUP(B277,'pdk0.0.1'!B$2:E$2001,4,FALSE)</f>
        <v>#N/A</v>
      </c>
      <c r="E277">
        <f>VLOOKUP(B277,x80b!B$2:E$1001,4,FALSE)</f>
        <v>2</v>
      </c>
      <c r="G277">
        <f>VLOOKUP(B277,'pdk0.1'!B$2:D$1000,3,FALSE)</f>
        <v>2</v>
      </c>
      <c r="I277" t="e">
        <f t="shared" si="18"/>
        <v>#N/A</v>
      </c>
      <c r="K277" t="b">
        <f t="shared" si="19"/>
        <v>1</v>
      </c>
      <c r="L277">
        <f t="shared" si="20"/>
        <v>0</v>
      </c>
      <c r="O277">
        <f t="shared" si="21"/>
        <v>0</v>
      </c>
    </row>
    <row r="278" spans="1:15" x14ac:dyDescent="0.35">
      <c r="A278" t="str">
        <f>VLOOKUP(B278,bmlgroups!A$1:B$500,2,FALSE)</f>
        <v>bml</v>
      </c>
      <c r="B278" t="s">
        <v>276</v>
      </c>
      <c r="C278" t="s">
        <v>318</v>
      </c>
      <c r="D278" s="7" t="e">
        <f>VLOOKUP(B278,'pdk0.0.1'!B$2:E$2001,4,FALSE)</f>
        <v>#N/A</v>
      </c>
      <c r="E278">
        <f>VLOOKUP(B278,x80b!B$2:E$1001,4,FALSE)</f>
        <v>2.9999999999999996</v>
      </c>
      <c r="G278">
        <f>VLOOKUP(B278,'pdk0.1'!B$2:D$1000,3,FALSE)</f>
        <v>2.9999999999999996</v>
      </c>
      <c r="I278" t="e">
        <f t="shared" si="18"/>
        <v>#N/A</v>
      </c>
      <c r="K278" t="b">
        <f t="shared" si="19"/>
        <v>1</v>
      </c>
      <c r="L278">
        <f t="shared" si="20"/>
        <v>0</v>
      </c>
      <c r="O278">
        <f t="shared" si="21"/>
        <v>0</v>
      </c>
    </row>
    <row r="279" spans="1:15" x14ac:dyDescent="0.35">
      <c r="A279" t="str">
        <f>VLOOKUP(B279,bmlgroups!A$1:B$500,2,FALSE)</f>
        <v>bml</v>
      </c>
      <c r="B279" t="s">
        <v>277</v>
      </c>
      <c r="C279" t="s">
        <v>318</v>
      </c>
      <c r="D279" s="7" t="e">
        <f>VLOOKUP(B279,'pdk0.0.1'!B$2:E$2001,4,FALSE)</f>
        <v>#N/A</v>
      </c>
      <c r="E279">
        <f>VLOOKUP(B279,x80b!B$2:E$1001,4,FALSE)</f>
        <v>4</v>
      </c>
      <c r="G279">
        <f>VLOOKUP(B279,'pdk0.1'!B$2:D$1000,3,FALSE)</f>
        <v>4</v>
      </c>
      <c r="I279" t="e">
        <f t="shared" si="18"/>
        <v>#N/A</v>
      </c>
      <c r="K279" t="b">
        <f t="shared" si="19"/>
        <v>1</v>
      </c>
      <c r="L279">
        <f t="shared" si="20"/>
        <v>0</v>
      </c>
      <c r="O279">
        <f t="shared" si="21"/>
        <v>0</v>
      </c>
    </row>
    <row r="280" spans="1:15" x14ac:dyDescent="0.35">
      <c r="A280" t="str">
        <f>VLOOKUP(B280,bmlgroups!A$1:B$500,2,FALSE)</f>
        <v>bml</v>
      </c>
      <c r="B280" t="s">
        <v>278</v>
      </c>
      <c r="C280" t="s">
        <v>318</v>
      </c>
      <c r="D280" s="7" t="e">
        <f>VLOOKUP(B280,'pdk0.0.1'!B$2:E$2001,4,FALSE)</f>
        <v>#N/A</v>
      </c>
      <c r="E280">
        <f>VLOOKUP(B280,x80b!B$2:E$1001,4,FALSE)</f>
        <v>8</v>
      </c>
      <c r="G280">
        <f>VLOOKUP(B280,'pdk0.1'!B$2:D$1000,3,FALSE)</f>
        <v>8</v>
      </c>
      <c r="I280" t="e">
        <f t="shared" si="18"/>
        <v>#N/A</v>
      </c>
      <c r="K280" t="b">
        <f t="shared" si="19"/>
        <v>1</v>
      </c>
      <c r="L280">
        <f t="shared" si="20"/>
        <v>0</v>
      </c>
      <c r="O280">
        <f t="shared" si="21"/>
        <v>0</v>
      </c>
    </row>
    <row r="281" spans="1:15" x14ac:dyDescent="0.35">
      <c r="A281" t="str">
        <f>VLOOKUP(B281,bmlgroups!A$1:B$500,2,FALSE)</f>
        <v>bml</v>
      </c>
      <c r="B281" t="s">
        <v>279</v>
      </c>
      <c r="C281" t="s">
        <v>318</v>
      </c>
      <c r="D281" s="7" t="e">
        <f>VLOOKUP(B281,'pdk0.0.1'!B$2:E$2001,4,FALSE)</f>
        <v>#N/A</v>
      </c>
      <c r="E281">
        <f>VLOOKUP(B281,x80b!B$2:E$1001,4,FALSE)</f>
        <v>16</v>
      </c>
      <c r="G281">
        <f>VLOOKUP(B281,'pdk0.1'!B$2:D$1000,3,FALSE)</f>
        <v>16</v>
      </c>
      <c r="I281" t="e">
        <f t="shared" si="18"/>
        <v>#N/A</v>
      </c>
      <c r="K281" t="b">
        <f t="shared" si="19"/>
        <v>1</v>
      </c>
      <c r="L281">
        <f t="shared" si="20"/>
        <v>0</v>
      </c>
      <c r="O281">
        <f t="shared" si="21"/>
        <v>0</v>
      </c>
    </row>
    <row r="282" spans="1:15" x14ac:dyDescent="0.35">
      <c r="A282" t="str">
        <f>VLOOKUP(B282,bmlgroups!A$1:B$500,2,FALSE)</f>
        <v>bml</v>
      </c>
      <c r="B282" t="s">
        <v>280</v>
      </c>
      <c r="C282" t="s">
        <v>318</v>
      </c>
      <c r="D282" s="7" t="e">
        <f>VLOOKUP(B282,'pdk0.0.1'!B$2:E$2001,4,FALSE)</f>
        <v>#N/A</v>
      </c>
      <c r="E282">
        <f>VLOOKUP(B282,x80b!B$2:E$1001,4,FALSE)</f>
        <v>32</v>
      </c>
      <c r="G282">
        <f>VLOOKUP(B282,'pdk0.1'!B$2:D$1000,3,FALSE)</f>
        <v>32</v>
      </c>
      <c r="I282" t="e">
        <f t="shared" si="18"/>
        <v>#N/A</v>
      </c>
      <c r="K282" t="b">
        <f t="shared" si="19"/>
        <v>1</v>
      </c>
      <c r="L282">
        <f t="shared" si="20"/>
        <v>0</v>
      </c>
      <c r="O282">
        <f t="shared" si="21"/>
        <v>0</v>
      </c>
    </row>
    <row r="283" spans="1:15" x14ac:dyDescent="0.35">
      <c r="A283" t="str">
        <f>VLOOKUP(B283,bmlgroups!A$1:B$500,2,FALSE)</f>
        <v>bml</v>
      </c>
      <c r="B283" t="s">
        <v>281</v>
      </c>
      <c r="C283" t="s">
        <v>318</v>
      </c>
      <c r="D283" s="7" t="e">
        <f>VLOOKUP(B283,'pdk0.0.1'!B$2:E$2001,4,FALSE)</f>
        <v>#N/A</v>
      </c>
      <c r="E283">
        <f>VLOOKUP(B283,x80b!B$2:E$1001,4,FALSE)</f>
        <v>64</v>
      </c>
      <c r="G283">
        <f>VLOOKUP(B283,'pdk0.1'!B$2:D$1000,3,FALSE)</f>
        <v>64</v>
      </c>
      <c r="I283" t="e">
        <f t="shared" si="18"/>
        <v>#N/A</v>
      </c>
      <c r="K283" t="b">
        <f t="shared" si="19"/>
        <v>1</v>
      </c>
      <c r="L283">
        <f t="shared" si="20"/>
        <v>0</v>
      </c>
      <c r="O283">
        <f t="shared" si="21"/>
        <v>0</v>
      </c>
    </row>
    <row r="284" spans="1:15" x14ac:dyDescent="0.35">
      <c r="A284" t="str">
        <f>VLOOKUP(B284,bmlgroups!A$1:B$500,2,FALSE)</f>
        <v>bml</v>
      </c>
      <c r="B284" t="s">
        <v>282</v>
      </c>
      <c r="C284" t="s">
        <v>318</v>
      </c>
      <c r="D284" s="7" t="e">
        <f>VLOOKUP(B284,'pdk0.0.1'!B$2:E$2001,4,FALSE)</f>
        <v>#N/A</v>
      </c>
      <c r="E284">
        <f>VLOOKUP(B284,x80b!B$2:E$1001,4,FALSE)</f>
        <v>1</v>
      </c>
      <c r="G284">
        <f>VLOOKUP(B284,'pdk0.1'!B$2:D$1000,3,FALSE)</f>
        <v>1</v>
      </c>
      <c r="I284" t="e">
        <f t="shared" si="18"/>
        <v>#N/A</v>
      </c>
      <c r="K284" t="b">
        <f t="shared" si="19"/>
        <v>1</v>
      </c>
      <c r="L284">
        <f t="shared" si="20"/>
        <v>0</v>
      </c>
      <c r="O284">
        <f t="shared" si="21"/>
        <v>0</v>
      </c>
    </row>
    <row r="285" spans="1:15" x14ac:dyDescent="0.35">
      <c r="A285" t="str">
        <f>VLOOKUP(B285,bmlgroups!A$1:B$500,2,FALSE)</f>
        <v>bml</v>
      </c>
      <c r="B285" t="s">
        <v>283</v>
      </c>
      <c r="C285" t="s">
        <v>318</v>
      </c>
      <c r="D285" s="7" t="e">
        <f>VLOOKUP(B285,'pdk0.0.1'!B$2:E$2001,4,FALSE)</f>
        <v>#N/A</v>
      </c>
      <c r="E285">
        <f>VLOOKUP(B285,x80b!B$2:E$1001,4,FALSE)</f>
        <v>2</v>
      </c>
      <c r="G285">
        <f>VLOOKUP(B285,'pdk0.1'!B$2:D$1000,3,FALSE)</f>
        <v>2</v>
      </c>
      <c r="I285" t="e">
        <f t="shared" si="18"/>
        <v>#N/A</v>
      </c>
      <c r="K285" t="b">
        <f t="shared" si="19"/>
        <v>1</v>
      </c>
      <c r="L285">
        <f t="shared" si="20"/>
        <v>0</v>
      </c>
      <c r="O285">
        <f t="shared" si="21"/>
        <v>0</v>
      </c>
    </row>
    <row r="286" spans="1:15" x14ac:dyDescent="0.35">
      <c r="A286" t="str">
        <f>VLOOKUP(B286,bmlgroups!A$1:B$500,2,FALSE)</f>
        <v>bml</v>
      </c>
      <c r="B286" t="s">
        <v>284</v>
      </c>
      <c r="C286" t="s">
        <v>318</v>
      </c>
      <c r="D286" s="7" t="e">
        <f>VLOOKUP(B286,'pdk0.0.1'!B$2:E$2001,4,FALSE)</f>
        <v>#N/A</v>
      </c>
      <c r="E286">
        <f>VLOOKUP(B286,x80b!B$2:E$1001,4,FALSE)</f>
        <v>2.9999999999999996</v>
      </c>
      <c r="G286">
        <f>VLOOKUP(B286,'pdk0.1'!B$2:D$1000,3,FALSE)</f>
        <v>2.9999999999999996</v>
      </c>
      <c r="I286" t="e">
        <f t="shared" si="18"/>
        <v>#N/A</v>
      </c>
      <c r="K286" t="b">
        <f t="shared" si="19"/>
        <v>1</v>
      </c>
      <c r="L286">
        <f t="shared" si="20"/>
        <v>0</v>
      </c>
      <c r="O286">
        <f t="shared" si="21"/>
        <v>0</v>
      </c>
    </row>
    <row r="287" spans="1:15" x14ac:dyDescent="0.35">
      <c r="A287" t="str">
        <f>VLOOKUP(B287,bmlgroups!A$1:B$500,2,FALSE)</f>
        <v>bml</v>
      </c>
      <c r="B287" t="s">
        <v>285</v>
      </c>
      <c r="C287" t="s">
        <v>318</v>
      </c>
      <c r="D287" s="7" t="e">
        <f>VLOOKUP(B287,'pdk0.0.1'!B$2:E$2001,4,FALSE)</f>
        <v>#N/A</v>
      </c>
      <c r="E287">
        <f>VLOOKUP(B287,x80b!B$2:E$1001,4,FALSE)</f>
        <v>4</v>
      </c>
      <c r="G287">
        <f>VLOOKUP(B287,'pdk0.1'!B$2:D$1000,3,FALSE)</f>
        <v>4</v>
      </c>
      <c r="I287" t="e">
        <f t="shared" si="18"/>
        <v>#N/A</v>
      </c>
      <c r="K287" t="b">
        <f t="shared" si="19"/>
        <v>1</v>
      </c>
      <c r="L287">
        <f t="shared" si="20"/>
        <v>0</v>
      </c>
      <c r="O287">
        <f t="shared" si="21"/>
        <v>0</v>
      </c>
    </row>
    <row r="288" spans="1:15" x14ac:dyDescent="0.35">
      <c r="A288" t="str">
        <f>VLOOKUP(B288,bmlgroups!A$1:B$500,2,FALSE)</f>
        <v>bml</v>
      </c>
      <c r="B288" t="s">
        <v>286</v>
      </c>
      <c r="C288" t="s">
        <v>318</v>
      </c>
      <c r="D288" s="7" t="e">
        <f>VLOOKUP(B288,'pdk0.0.1'!B$2:E$2001,4,FALSE)</f>
        <v>#N/A</v>
      </c>
      <c r="E288">
        <f>VLOOKUP(B288,x80b!B$2:E$1001,4,FALSE)</f>
        <v>8</v>
      </c>
      <c r="G288">
        <f>VLOOKUP(B288,'pdk0.1'!B$2:D$1000,3,FALSE)</f>
        <v>8</v>
      </c>
      <c r="I288" t="e">
        <f t="shared" si="18"/>
        <v>#N/A</v>
      </c>
      <c r="K288" t="b">
        <f t="shared" si="19"/>
        <v>1</v>
      </c>
      <c r="L288">
        <f t="shared" si="20"/>
        <v>0</v>
      </c>
      <c r="O288">
        <f t="shared" si="21"/>
        <v>0</v>
      </c>
    </row>
    <row r="289" spans="1:15" x14ac:dyDescent="0.35">
      <c r="A289" t="str">
        <f>VLOOKUP(B289,bmlgroups!A$1:B$500,2,FALSE)</f>
        <v>bml</v>
      </c>
      <c r="B289" t="s">
        <v>287</v>
      </c>
      <c r="C289" t="s">
        <v>318</v>
      </c>
      <c r="D289" s="7" t="e">
        <f>VLOOKUP(B289,'pdk0.0.1'!B$2:E$2001,4,FALSE)</f>
        <v>#N/A</v>
      </c>
      <c r="E289">
        <f>VLOOKUP(B289,x80b!B$2:E$1001,4,FALSE)</f>
        <v>16</v>
      </c>
      <c r="G289">
        <f>VLOOKUP(B289,'pdk0.1'!B$2:D$1000,3,FALSE)</f>
        <v>16</v>
      </c>
      <c r="I289" t="e">
        <f t="shared" si="18"/>
        <v>#N/A</v>
      </c>
      <c r="K289" t="b">
        <f t="shared" si="19"/>
        <v>1</v>
      </c>
      <c r="L289">
        <f t="shared" si="20"/>
        <v>0</v>
      </c>
      <c r="O289">
        <f t="shared" si="21"/>
        <v>0</v>
      </c>
    </row>
    <row r="290" spans="1:15" x14ac:dyDescent="0.35">
      <c r="A290" t="str">
        <f>VLOOKUP(B290,bmlgroups!A$1:B$500,2,FALSE)</f>
        <v>bml</v>
      </c>
      <c r="B290" t="s">
        <v>288</v>
      </c>
      <c r="C290" t="s">
        <v>318</v>
      </c>
      <c r="D290" s="7" t="e">
        <f>VLOOKUP(B290,'pdk0.0.1'!B$2:E$2001,4,FALSE)</f>
        <v>#N/A</v>
      </c>
      <c r="E290">
        <f>VLOOKUP(B290,x80b!B$2:E$1001,4,FALSE)</f>
        <v>32</v>
      </c>
      <c r="G290">
        <f>VLOOKUP(B290,'pdk0.1'!B$2:D$1000,3,FALSE)</f>
        <v>32</v>
      </c>
      <c r="I290" t="e">
        <f t="shared" si="18"/>
        <v>#N/A</v>
      </c>
      <c r="K290" t="b">
        <f t="shared" si="19"/>
        <v>1</v>
      </c>
      <c r="L290">
        <f t="shared" si="20"/>
        <v>0</v>
      </c>
      <c r="O290">
        <f t="shared" si="21"/>
        <v>0</v>
      </c>
    </row>
    <row r="291" spans="1:15" x14ac:dyDescent="0.35">
      <c r="A291" t="str">
        <f>VLOOKUP(B291,bmlgroups!A$1:B$500,2,FALSE)</f>
        <v>bml</v>
      </c>
      <c r="B291" t="s">
        <v>289</v>
      </c>
      <c r="C291" t="s">
        <v>318</v>
      </c>
      <c r="D291" s="7" t="e">
        <f>VLOOKUP(B291,'pdk0.0.1'!B$2:E$2001,4,FALSE)</f>
        <v>#N/A</v>
      </c>
      <c r="E291">
        <f>VLOOKUP(B291,x80b!B$2:E$1001,4,FALSE)</f>
        <v>64</v>
      </c>
      <c r="G291">
        <f>VLOOKUP(B291,'pdk0.1'!B$2:D$1000,3,FALSE)</f>
        <v>64</v>
      </c>
      <c r="I291" t="e">
        <f t="shared" si="18"/>
        <v>#N/A</v>
      </c>
      <c r="K291" t="b">
        <f t="shared" si="19"/>
        <v>1</v>
      </c>
      <c r="L291">
        <f t="shared" si="20"/>
        <v>0</v>
      </c>
      <c r="O291">
        <f t="shared" si="21"/>
        <v>0</v>
      </c>
    </row>
    <row r="292" spans="1:15" x14ac:dyDescent="0.35">
      <c r="A292" t="str">
        <f>VLOOKUP(B292,bmlgroups!A$1:B$500,2,FALSE)</f>
        <v>bml</v>
      </c>
      <c r="B292" t="s">
        <v>290</v>
      </c>
      <c r="C292" t="s">
        <v>318</v>
      </c>
      <c r="D292" s="7" t="e">
        <f>VLOOKUP(B292,'pdk0.0.1'!B$2:E$2001,4,FALSE)</f>
        <v>#N/A</v>
      </c>
      <c r="E292">
        <f>VLOOKUP(B292,x80b!B$2:E$1001,4,FALSE)</f>
        <v>1</v>
      </c>
      <c r="G292">
        <f>VLOOKUP(B292,'pdk0.1'!B$2:D$1000,3,FALSE)</f>
        <v>1</v>
      </c>
      <c r="I292" t="e">
        <f t="shared" si="18"/>
        <v>#N/A</v>
      </c>
      <c r="K292" t="b">
        <f t="shared" si="19"/>
        <v>1</v>
      </c>
      <c r="L292">
        <f t="shared" si="20"/>
        <v>0</v>
      </c>
      <c r="O292">
        <f t="shared" si="21"/>
        <v>0</v>
      </c>
    </row>
    <row r="293" spans="1:15" x14ac:dyDescent="0.35">
      <c r="A293" t="str">
        <f>VLOOKUP(B293,bmlgroups!A$1:B$500,2,FALSE)</f>
        <v>bml</v>
      </c>
      <c r="B293" t="s">
        <v>291</v>
      </c>
      <c r="C293" t="s">
        <v>318</v>
      </c>
      <c r="D293" s="7" t="e">
        <f>VLOOKUP(B293,'pdk0.0.1'!B$2:E$2001,4,FALSE)</f>
        <v>#N/A</v>
      </c>
      <c r="E293">
        <f>VLOOKUP(B293,x80b!B$2:E$1001,4,FALSE)</f>
        <v>2</v>
      </c>
      <c r="G293">
        <f>VLOOKUP(B293,'pdk0.1'!B$2:D$1000,3,FALSE)</f>
        <v>2</v>
      </c>
      <c r="I293" t="e">
        <f t="shared" si="18"/>
        <v>#N/A</v>
      </c>
      <c r="K293" t="b">
        <f t="shared" si="19"/>
        <v>1</v>
      </c>
      <c r="L293">
        <f t="shared" si="20"/>
        <v>0</v>
      </c>
      <c r="O293">
        <f t="shared" si="21"/>
        <v>0</v>
      </c>
    </row>
    <row r="294" spans="1:15" x14ac:dyDescent="0.35">
      <c r="A294" t="str">
        <f>VLOOKUP(B294,bmlgroups!A$1:B$500,2,FALSE)</f>
        <v>bml</v>
      </c>
      <c r="B294" t="s">
        <v>292</v>
      </c>
      <c r="C294" t="s">
        <v>318</v>
      </c>
      <c r="D294" s="7" t="e">
        <f>VLOOKUP(B294,'pdk0.0.1'!B$2:E$2001,4,FALSE)</f>
        <v>#N/A</v>
      </c>
      <c r="E294">
        <f>VLOOKUP(B294,x80b!B$2:E$1001,4,FALSE)</f>
        <v>2.9999999999999996</v>
      </c>
      <c r="G294">
        <f>VLOOKUP(B294,'pdk0.1'!B$2:D$1000,3,FALSE)</f>
        <v>2.9999999999999996</v>
      </c>
      <c r="I294" t="e">
        <f t="shared" si="18"/>
        <v>#N/A</v>
      </c>
      <c r="K294" t="b">
        <f t="shared" si="19"/>
        <v>1</v>
      </c>
      <c r="L294">
        <f t="shared" si="20"/>
        <v>0</v>
      </c>
      <c r="O294">
        <f t="shared" si="21"/>
        <v>0</v>
      </c>
    </row>
    <row r="295" spans="1:15" x14ac:dyDescent="0.35">
      <c r="A295" t="str">
        <f>VLOOKUP(B295,bmlgroups!A$1:B$500,2,FALSE)</f>
        <v>bml</v>
      </c>
      <c r="B295" t="s">
        <v>293</v>
      </c>
      <c r="C295" t="s">
        <v>318</v>
      </c>
      <c r="D295" s="7" t="e">
        <f>VLOOKUP(B295,'pdk0.0.1'!B$2:E$2001,4,FALSE)</f>
        <v>#N/A</v>
      </c>
      <c r="E295">
        <f>VLOOKUP(B295,x80b!B$2:E$1001,4,FALSE)</f>
        <v>4</v>
      </c>
      <c r="G295">
        <f>VLOOKUP(B295,'pdk0.1'!B$2:D$1000,3,FALSE)</f>
        <v>4</v>
      </c>
      <c r="I295" t="e">
        <f t="shared" si="18"/>
        <v>#N/A</v>
      </c>
      <c r="K295" t="b">
        <f t="shared" si="19"/>
        <v>1</v>
      </c>
      <c r="L295">
        <f t="shared" si="20"/>
        <v>0</v>
      </c>
      <c r="O295">
        <f t="shared" si="21"/>
        <v>0</v>
      </c>
    </row>
    <row r="296" spans="1:15" x14ac:dyDescent="0.35">
      <c r="A296" t="str">
        <f>VLOOKUP(B296,bmlgroups!A$1:B$500,2,FALSE)</f>
        <v>bml</v>
      </c>
      <c r="B296" t="s">
        <v>294</v>
      </c>
      <c r="C296" t="s">
        <v>318</v>
      </c>
      <c r="D296" s="7" t="e">
        <f>VLOOKUP(B296,'pdk0.0.1'!B$2:E$2001,4,FALSE)</f>
        <v>#N/A</v>
      </c>
      <c r="E296">
        <f>VLOOKUP(B296,x80b!B$2:E$1001,4,FALSE)</f>
        <v>8</v>
      </c>
      <c r="G296">
        <f>VLOOKUP(B296,'pdk0.1'!B$2:D$1000,3,FALSE)</f>
        <v>8</v>
      </c>
      <c r="I296" t="e">
        <f t="shared" si="18"/>
        <v>#N/A</v>
      </c>
      <c r="K296" t="b">
        <f t="shared" si="19"/>
        <v>1</v>
      </c>
      <c r="L296">
        <f t="shared" si="20"/>
        <v>0</v>
      </c>
      <c r="O296">
        <f t="shared" si="21"/>
        <v>0</v>
      </c>
    </row>
    <row r="297" spans="1:15" x14ac:dyDescent="0.35">
      <c r="A297" t="str">
        <f>VLOOKUP(B297,bmlgroups!A$1:B$500,2,FALSE)</f>
        <v>bml</v>
      </c>
      <c r="B297" t="s">
        <v>295</v>
      </c>
      <c r="C297" t="s">
        <v>318</v>
      </c>
      <c r="D297" s="7" t="e">
        <f>VLOOKUP(B297,'pdk0.0.1'!B$2:E$2001,4,FALSE)</f>
        <v>#N/A</v>
      </c>
      <c r="E297">
        <f>VLOOKUP(B297,x80b!B$2:E$1001,4,FALSE)</f>
        <v>16</v>
      </c>
      <c r="G297">
        <f>VLOOKUP(B297,'pdk0.1'!B$2:D$1000,3,FALSE)</f>
        <v>16</v>
      </c>
      <c r="I297" t="e">
        <f t="shared" si="18"/>
        <v>#N/A</v>
      </c>
      <c r="K297" t="b">
        <f t="shared" si="19"/>
        <v>1</v>
      </c>
      <c r="L297">
        <f t="shared" si="20"/>
        <v>0</v>
      </c>
      <c r="O297">
        <f t="shared" si="21"/>
        <v>0</v>
      </c>
    </row>
    <row r="298" spans="1:15" x14ac:dyDescent="0.35">
      <c r="A298" t="str">
        <f>VLOOKUP(B298,bmlgroups!A$1:B$500,2,FALSE)</f>
        <v>bml</v>
      </c>
      <c r="B298" t="s">
        <v>296</v>
      </c>
      <c r="C298" t="s">
        <v>318</v>
      </c>
      <c r="D298" s="7" t="e">
        <f>VLOOKUP(B298,'pdk0.0.1'!B$2:E$2001,4,FALSE)</f>
        <v>#N/A</v>
      </c>
      <c r="E298">
        <f>VLOOKUP(B298,x80b!B$2:E$1001,4,FALSE)</f>
        <v>32</v>
      </c>
      <c r="G298">
        <f>VLOOKUP(B298,'pdk0.1'!B$2:D$1000,3,FALSE)</f>
        <v>32</v>
      </c>
      <c r="I298" t="e">
        <f t="shared" si="18"/>
        <v>#N/A</v>
      </c>
      <c r="K298" t="b">
        <f t="shared" si="19"/>
        <v>1</v>
      </c>
      <c r="L298">
        <f t="shared" si="20"/>
        <v>0</v>
      </c>
      <c r="O298">
        <f t="shared" si="21"/>
        <v>0</v>
      </c>
    </row>
    <row r="299" spans="1:15" x14ac:dyDescent="0.35">
      <c r="A299" t="str">
        <f>VLOOKUP(B299,bmlgroups!A$1:B$500,2,FALSE)</f>
        <v>bml</v>
      </c>
      <c r="B299" t="s">
        <v>297</v>
      </c>
      <c r="C299" t="s">
        <v>318</v>
      </c>
      <c r="D299" s="7" t="e">
        <f>VLOOKUP(B299,'pdk0.0.1'!B$2:E$2001,4,FALSE)</f>
        <v>#N/A</v>
      </c>
      <c r="E299">
        <f>VLOOKUP(B299,x80b!B$2:E$1001,4,FALSE)</f>
        <v>64</v>
      </c>
      <c r="G299">
        <f>VLOOKUP(B299,'pdk0.1'!B$2:D$1000,3,FALSE)</f>
        <v>64</v>
      </c>
      <c r="I299" t="e">
        <f t="shared" si="18"/>
        <v>#N/A</v>
      </c>
      <c r="K299" t="b">
        <f t="shared" si="19"/>
        <v>1</v>
      </c>
      <c r="L299">
        <f t="shared" si="20"/>
        <v>0</v>
      </c>
      <c r="O299">
        <f t="shared" si="21"/>
        <v>0</v>
      </c>
    </row>
    <row r="300" spans="1:15" x14ac:dyDescent="0.35">
      <c r="A300" t="str">
        <f>VLOOKUP(B300,bmlgroups!A$1:B$500,2,FALSE)</f>
        <v>bml</v>
      </c>
      <c r="B300" t="s">
        <v>298</v>
      </c>
      <c r="C300" t="s">
        <v>318</v>
      </c>
      <c r="D300" s="7" t="e">
        <f>VLOOKUP(B300,'pdk0.0.1'!B$2:E$2001,4,FALSE)</f>
        <v>#N/A</v>
      </c>
      <c r="E300">
        <f>VLOOKUP(B300,x80b!B$2:E$1001,4,FALSE)</f>
        <v>1</v>
      </c>
      <c r="G300">
        <f>VLOOKUP(B300,'pdk0.1'!B$2:D$1000,3,FALSE)</f>
        <v>1</v>
      </c>
      <c r="I300" t="e">
        <f t="shared" si="18"/>
        <v>#N/A</v>
      </c>
      <c r="K300" t="b">
        <f t="shared" si="19"/>
        <v>1</v>
      </c>
      <c r="L300">
        <f t="shared" si="20"/>
        <v>0</v>
      </c>
      <c r="O300">
        <f t="shared" si="21"/>
        <v>0</v>
      </c>
    </row>
    <row r="301" spans="1:15" x14ac:dyDescent="0.35">
      <c r="A301" t="str">
        <f>VLOOKUP(B301,bmlgroups!A$1:B$500,2,FALSE)</f>
        <v>bml</v>
      </c>
      <c r="B301" t="s">
        <v>299</v>
      </c>
      <c r="C301" t="s">
        <v>318</v>
      </c>
      <c r="D301" s="7" t="e">
        <f>VLOOKUP(B301,'pdk0.0.1'!B$2:E$2001,4,FALSE)</f>
        <v>#N/A</v>
      </c>
      <c r="E301">
        <f>VLOOKUP(B301,x80b!B$2:E$1001,4,FALSE)</f>
        <v>2</v>
      </c>
      <c r="G301">
        <f>VLOOKUP(B301,'pdk0.1'!B$2:D$1000,3,FALSE)</f>
        <v>2</v>
      </c>
      <c r="I301" t="e">
        <f t="shared" si="18"/>
        <v>#N/A</v>
      </c>
      <c r="K301" t="b">
        <f t="shared" si="19"/>
        <v>1</v>
      </c>
      <c r="L301">
        <f t="shared" si="20"/>
        <v>0</v>
      </c>
      <c r="O301">
        <f t="shared" si="21"/>
        <v>0</v>
      </c>
    </row>
    <row r="302" spans="1:15" x14ac:dyDescent="0.35">
      <c r="A302" t="str">
        <f>VLOOKUP(B302,bmlgroups!A$1:B$500,2,FALSE)</f>
        <v>bml</v>
      </c>
      <c r="B302" t="s">
        <v>300</v>
      </c>
      <c r="C302" t="s">
        <v>318</v>
      </c>
      <c r="D302" s="7" t="e">
        <f>VLOOKUP(B302,'pdk0.0.1'!B$2:E$2001,4,FALSE)</f>
        <v>#N/A</v>
      </c>
      <c r="E302">
        <f>VLOOKUP(B302,x80b!B$2:E$1001,4,FALSE)</f>
        <v>2.9999999999999996</v>
      </c>
      <c r="G302">
        <f>VLOOKUP(B302,'pdk0.1'!B$2:D$1000,3,FALSE)</f>
        <v>2.9999999999999996</v>
      </c>
      <c r="I302" t="e">
        <f t="shared" si="18"/>
        <v>#N/A</v>
      </c>
      <c r="K302" t="b">
        <f t="shared" si="19"/>
        <v>1</v>
      </c>
      <c r="L302">
        <f t="shared" si="20"/>
        <v>0</v>
      </c>
      <c r="O302">
        <f t="shared" si="21"/>
        <v>0</v>
      </c>
    </row>
    <row r="303" spans="1:15" x14ac:dyDescent="0.35">
      <c r="A303" t="str">
        <f>VLOOKUP(B303,bmlgroups!A$1:B$500,2,FALSE)</f>
        <v>bml</v>
      </c>
      <c r="B303" t="s">
        <v>301</v>
      </c>
      <c r="C303" t="s">
        <v>318</v>
      </c>
      <c r="D303" s="7" t="e">
        <f>VLOOKUP(B303,'pdk0.0.1'!B$2:E$2001,4,FALSE)</f>
        <v>#N/A</v>
      </c>
      <c r="E303">
        <f>VLOOKUP(B303,x80b!B$2:E$1001,4,FALSE)</f>
        <v>4</v>
      </c>
      <c r="G303">
        <f>VLOOKUP(B303,'pdk0.1'!B$2:D$1000,3,FALSE)</f>
        <v>4</v>
      </c>
      <c r="I303" t="e">
        <f t="shared" si="18"/>
        <v>#N/A</v>
      </c>
      <c r="K303" t="b">
        <f t="shared" si="19"/>
        <v>1</v>
      </c>
      <c r="L303">
        <f t="shared" si="20"/>
        <v>0</v>
      </c>
      <c r="O303">
        <f t="shared" si="21"/>
        <v>0</v>
      </c>
    </row>
    <row r="304" spans="1:15" x14ac:dyDescent="0.35">
      <c r="A304" t="str">
        <f>VLOOKUP(B304,bmlgroups!A$1:B$500,2,FALSE)</f>
        <v>bml</v>
      </c>
      <c r="B304" t="s">
        <v>302</v>
      </c>
      <c r="C304" t="s">
        <v>318</v>
      </c>
      <c r="D304" s="7" t="e">
        <f>VLOOKUP(B304,'pdk0.0.1'!B$2:E$2001,4,FALSE)</f>
        <v>#N/A</v>
      </c>
      <c r="E304">
        <f>VLOOKUP(B304,x80b!B$2:E$1001,4,FALSE)</f>
        <v>8</v>
      </c>
      <c r="G304">
        <f>VLOOKUP(B304,'pdk0.1'!B$2:D$1000,3,FALSE)</f>
        <v>8</v>
      </c>
      <c r="I304" t="e">
        <f t="shared" si="18"/>
        <v>#N/A</v>
      </c>
      <c r="K304" t="b">
        <f t="shared" si="19"/>
        <v>1</v>
      </c>
      <c r="L304">
        <f t="shared" si="20"/>
        <v>0</v>
      </c>
      <c r="O304">
        <f t="shared" si="21"/>
        <v>0</v>
      </c>
    </row>
    <row r="305" spans="1:15" x14ac:dyDescent="0.35">
      <c r="A305" t="str">
        <f>VLOOKUP(B305,bmlgroups!A$1:B$500,2,FALSE)</f>
        <v>bml</v>
      </c>
      <c r="B305" t="s">
        <v>303</v>
      </c>
      <c r="C305" t="s">
        <v>318</v>
      </c>
      <c r="D305" s="7" t="e">
        <f>VLOOKUP(B305,'pdk0.0.1'!B$2:E$2001,4,FALSE)</f>
        <v>#N/A</v>
      </c>
      <c r="E305">
        <f>VLOOKUP(B305,x80b!B$2:E$1001,4,FALSE)</f>
        <v>16</v>
      </c>
      <c r="G305">
        <f>VLOOKUP(B305,'pdk0.1'!B$2:D$1000,3,FALSE)</f>
        <v>16</v>
      </c>
      <c r="I305" t="e">
        <f t="shared" si="18"/>
        <v>#N/A</v>
      </c>
      <c r="K305" t="b">
        <f t="shared" si="19"/>
        <v>1</v>
      </c>
      <c r="L305">
        <f t="shared" si="20"/>
        <v>0</v>
      </c>
      <c r="O305">
        <f t="shared" si="21"/>
        <v>0</v>
      </c>
    </row>
    <row r="306" spans="1:15" x14ac:dyDescent="0.35">
      <c r="A306" t="str">
        <f>VLOOKUP(B306,bmlgroups!A$1:B$500,2,FALSE)</f>
        <v>bml</v>
      </c>
      <c r="B306" t="s">
        <v>304</v>
      </c>
      <c r="C306" t="s">
        <v>318</v>
      </c>
      <c r="D306" s="7" t="e">
        <f>VLOOKUP(B306,'pdk0.0.1'!B$2:E$2001,4,FALSE)</f>
        <v>#N/A</v>
      </c>
      <c r="E306">
        <f>VLOOKUP(B306,x80b!B$2:E$1001,4,FALSE)</f>
        <v>32</v>
      </c>
      <c r="G306">
        <f>VLOOKUP(B306,'pdk0.1'!B$2:D$1000,3,FALSE)</f>
        <v>32</v>
      </c>
      <c r="I306" t="e">
        <f t="shared" si="18"/>
        <v>#N/A</v>
      </c>
      <c r="K306" t="b">
        <f t="shared" si="19"/>
        <v>1</v>
      </c>
      <c r="L306">
        <f t="shared" si="20"/>
        <v>0</v>
      </c>
      <c r="O306">
        <f t="shared" si="21"/>
        <v>0</v>
      </c>
    </row>
    <row r="307" spans="1:15" x14ac:dyDescent="0.35">
      <c r="A307" t="str">
        <f>VLOOKUP(B307,bmlgroups!A$1:B$500,2,FALSE)</f>
        <v>bml</v>
      </c>
      <c r="B307" t="s">
        <v>305</v>
      </c>
      <c r="C307" t="s">
        <v>318</v>
      </c>
      <c r="D307" s="7" t="e">
        <f>VLOOKUP(B307,'pdk0.0.1'!B$2:E$2001,4,FALSE)</f>
        <v>#N/A</v>
      </c>
      <c r="E307">
        <f>VLOOKUP(B307,x80b!B$2:E$1001,4,FALSE)</f>
        <v>64</v>
      </c>
      <c r="G307">
        <f>VLOOKUP(B307,'pdk0.1'!B$2:D$1000,3,FALSE)</f>
        <v>64</v>
      </c>
      <c r="I307" t="e">
        <f t="shared" si="18"/>
        <v>#N/A</v>
      </c>
      <c r="K307" t="b">
        <f t="shared" si="19"/>
        <v>1</v>
      </c>
      <c r="L307">
        <f t="shared" si="20"/>
        <v>0</v>
      </c>
      <c r="O307">
        <f t="shared" si="21"/>
        <v>0</v>
      </c>
    </row>
    <row r="308" spans="1:15" x14ac:dyDescent="0.35">
      <c r="A308" t="str">
        <f>VLOOKUP(B308,bmlgroups!A$1:B$500,2,FALSE)</f>
        <v>bml</v>
      </c>
      <c r="B308" t="s">
        <v>306</v>
      </c>
      <c r="C308" t="s">
        <v>318</v>
      </c>
      <c r="D308" s="7" t="e">
        <f>VLOOKUP(B308,'pdk0.0.1'!B$2:E$2001,4,FALSE)</f>
        <v>#N/A</v>
      </c>
      <c r="E308">
        <f>VLOOKUP(B308,x80b!B$2:E$1001,4,FALSE)</f>
        <v>1</v>
      </c>
      <c r="G308">
        <f>VLOOKUP(B308,'pdk0.1'!B$2:D$1000,3,FALSE)</f>
        <v>1</v>
      </c>
      <c r="I308" t="e">
        <f t="shared" si="18"/>
        <v>#N/A</v>
      </c>
      <c r="K308" t="b">
        <f t="shared" si="19"/>
        <v>1</v>
      </c>
      <c r="L308">
        <f t="shared" si="20"/>
        <v>0</v>
      </c>
      <c r="O308">
        <f t="shared" si="21"/>
        <v>0</v>
      </c>
    </row>
    <row r="309" spans="1:15" x14ac:dyDescent="0.35">
      <c r="A309" t="str">
        <f>VLOOKUP(B309,bmlgroups!A$1:B$500,2,FALSE)</f>
        <v>bml</v>
      </c>
      <c r="B309" t="s">
        <v>307</v>
      </c>
      <c r="C309" t="s">
        <v>318</v>
      </c>
      <c r="D309" s="7" t="e">
        <f>VLOOKUP(B309,'pdk0.0.1'!B$2:E$2001,4,FALSE)</f>
        <v>#N/A</v>
      </c>
      <c r="E309">
        <f>VLOOKUP(B309,x80b!B$2:E$1001,4,FALSE)</f>
        <v>1</v>
      </c>
      <c r="G309">
        <f>VLOOKUP(B309,'pdk0.1'!B$2:D$1000,3,FALSE)</f>
        <v>1</v>
      </c>
      <c r="I309" t="e">
        <f t="shared" si="18"/>
        <v>#N/A</v>
      </c>
      <c r="K309" t="b">
        <f t="shared" si="19"/>
        <v>1</v>
      </c>
      <c r="L309">
        <f t="shared" si="20"/>
        <v>0</v>
      </c>
      <c r="O309">
        <f t="shared" si="21"/>
        <v>0</v>
      </c>
    </row>
    <row r="310" spans="1:15" x14ac:dyDescent="0.35">
      <c r="A310" t="str">
        <f>VLOOKUP(B310,bmlgroups!A$1:B$500,2,FALSE)</f>
        <v>bml</v>
      </c>
      <c r="B310" t="s">
        <v>308</v>
      </c>
      <c r="C310" t="s">
        <v>318</v>
      </c>
      <c r="D310" s="7" t="e">
        <f>VLOOKUP(B310,'pdk0.0.1'!B$2:E$2001,4,FALSE)</f>
        <v>#N/A</v>
      </c>
      <c r="E310">
        <f>VLOOKUP(B310,x80b!B$2:E$1001,4,FALSE)</f>
        <v>1</v>
      </c>
      <c r="G310">
        <f>VLOOKUP(B310,'pdk0.1'!B$2:D$1000,3,FALSE)</f>
        <v>1</v>
      </c>
      <c r="I310" t="e">
        <f t="shared" si="18"/>
        <v>#N/A</v>
      </c>
      <c r="K310" t="b">
        <f t="shared" si="19"/>
        <v>1</v>
      </c>
      <c r="L310">
        <f t="shared" si="20"/>
        <v>0</v>
      </c>
      <c r="O310">
        <f t="shared" si="21"/>
        <v>0</v>
      </c>
    </row>
    <row r="311" spans="1:15" x14ac:dyDescent="0.35">
      <c r="A311" t="str">
        <f>VLOOKUP(B311,bmlgroups!A$1:B$500,2,FALSE)</f>
        <v>bml</v>
      </c>
      <c r="B311" t="s">
        <v>309</v>
      </c>
      <c r="C311" t="s">
        <v>318</v>
      </c>
      <c r="D311" s="7" t="e">
        <f>VLOOKUP(B311,'pdk0.0.1'!B$2:E$2001,4,FALSE)</f>
        <v>#N/A</v>
      </c>
      <c r="E311">
        <f>VLOOKUP(B311,x80b!B$2:E$1001,4,FALSE)</f>
        <v>1</v>
      </c>
      <c r="G311">
        <f>VLOOKUP(B311,'pdk0.1'!B$2:D$1000,3,FALSE)</f>
        <v>1</v>
      </c>
      <c r="I311" t="e">
        <f t="shared" si="18"/>
        <v>#N/A</v>
      </c>
      <c r="K311" t="b">
        <f t="shared" si="19"/>
        <v>1</v>
      </c>
      <c r="L311">
        <f t="shared" si="20"/>
        <v>0</v>
      </c>
      <c r="O311">
        <f t="shared" si="21"/>
        <v>0</v>
      </c>
    </row>
    <row r="312" spans="1:15" x14ac:dyDescent="0.35">
      <c r="A312" t="str">
        <f>VLOOKUP(B312,bmlgroups!A$1:B$500,2,FALSE)</f>
        <v>bml</v>
      </c>
      <c r="B312" t="s">
        <v>310</v>
      </c>
      <c r="C312" t="s">
        <v>318</v>
      </c>
      <c r="D312" s="7" t="e">
        <f>VLOOKUP(B312,'pdk0.0.1'!B$2:E$2001,4,FALSE)</f>
        <v>#N/A</v>
      </c>
      <c r="E312">
        <f>VLOOKUP(B312,x80b!B$2:E$1001,4,FALSE)</f>
        <v>1</v>
      </c>
      <c r="G312">
        <f>VLOOKUP(B312,'pdk0.1'!B$2:D$1000,3,FALSE)</f>
        <v>1</v>
      </c>
      <c r="I312" t="e">
        <f t="shared" si="18"/>
        <v>#N/A</v>
      </c>
      <c r="K312" t="b">
        <f t="shared" si="19"/>
        <v>1</v>
      </c>
      <c r="L312">
        <f t="shared" si="20"/>
        <v>0</v>
      </c>
      <c r="O312">
        <f t="shared" si="21"/>
        <v>0</v>
      </c>
    </row>
    <row r="313" spans="1:15" x14ac:dyDescent="0.35">
      <c r="A313" t="str">
        <f>VLOOKUP(B313,bmlgroups!A$1:B$500,2,FALSE)</f>
        <v>bml</v>
      </c>
      <c r="B313" t="s">
        <v>311</v>
      </c>
      <c r="C313" t="s">
        <v>318</v>
      </c>
      <c r="D313" s="7" t="e">
        <f>VLOOKUP(B313,'pdk0.0.1'!B$2:E$2001,4,FALSE)</f>
        <v>#N/A</v>
      </c>
      <c r="E313">
        <f>VLOOKUP(B313,x80b!B$2:E$1001,4,FALSE)</f>
        <v>1</v>
      </c>
      <c r="G313">
        <f>VLOOKUP(B313,'pdk0.1'!B$2:D$1000,3,FALSE)</f>
        <v>1</v>
      </c>
      <c r="I313" t="e">
        <f t="shared" si="18"/>
        <v>#N/A</v>
      </c>
      <c r="K313" t="b">
        <f t="shared" si="19"/>
        <v>1</v>
      </c>
      <c r="L313">
        <f t="shared" si="20"/>
        <v>0</v>
      </c>
      <c r="O313">
        <f t="shared" si="21"/>
        <v>0</v>
      </c>
    </row>
    <row r="314" spans="1:15" x14ac:dyDescent="0.35">
      <c r="A314" t="str">
        <f>VLOOKUP(B314,bmlgroups!A$1:B$500,2,FALSE)</f>
        <v>bml</v>
      </c>
      <c r="B314" t="s">
        <v>312</v>
      </c>
      <c r="C314" t="s">
        <v>318</v>
      </c>
      <c r="D314" s="7" t="e">
        <f>VLOOKUP(B314,'pdk0.0.1'!B$2:E$2001,4,FALSE)</f>
        <v>#N/A</v>
      </c>
      <c r="E314">
        <f>VLOOKUP(B314,x80b!B$2:E$1001,4,FALSE)</f>
        <v>1</v>
      </c>
      <c r="G314">
        <f>VLOOKUP(B314,'pdk0.1'!B$2:D$1000,3,FALSE)</f>
        <v>1</v>
      </c>
      <c r="I314" t="e">
        <f t="shared" si="18"/>
        <v>#N/A</v>
      </c>
      <c r="K314" t="b">
        <f t="shared" si="19"/>
        <v>1</v>
      </c>
      <c r="L314">
        <f t="shared" si="20"/>
        <v>0</v>
      </c>
      <c r="O314">
        <f t="shared" si="21"/>
        <v>0</v>
      </c>
    </row>
    <row r="315" spans="1:15" x14ac:dyDescent="0.35">
      <c r="A315" t="str">
        <f>VLOOKUP(B315,bmlgroups!A$1:B$500,2,FALSE)</f>
        <v>bml</v>
      </c>
      <c r="B315" t="s">
        <v>313</v>
      </c>
      <c r="C315" t="s">
        <v>318</v>
      </c>
      <c r="D315" s="7" t="e">
        <f>VLOOKUP(B315,'pdk0.0.1'!B$2:E$2001,4,FALSE)</f>
        <v>#N/A</v>
      </c>
      <c r="E315">
        <f>VLOOKUP(B315,x80b!B$2:E$1001,4,FALSE)</f>
        <v>1</v>
      </c>
      <c r="G315">
        <f>VLOOKUP(B315,'pdk0.1'!B$2:D$1000,3,FALSE)</f>
        <v>1</v>
      </c>
      <c r="I315" t="e">
        <f t="shared" si="18"/>
        <v>#N/A</v>
      </c>
      <c r="K315" t="b">
        <f t="shared" si="19"/>
        <v>1</v>
      </c>
      <c r="L315">
        <f t="shared" si="20"/>
        <v>0</v>
      </c>
      <c r="O315">
        <f t="shared" si="21"/>
        <v>0</v>
      </c>
    </row>
    <row r="316" spans="1:15" x14ac:dyDescent="0.35">
      <c r="A316" t="str">
        <f>VLOOKUP(B316,bmlgroups!A$1:B$500,2,FALSE)</f>
        <v>bml</v>
      </c>
      <c r="B316" t="s">
        <v>314</v>
      </c>
      <c r="C316" t="s">
        <v>318</v>
      </c>
      <c r="D316" s="7">
        <f>VLOOKUP(B316,'pdk0.0.1'!B$2:E$2001,4,FALSE)</f>
        <v>7</v>
      </c>
      <c r="E316">
        <f>VLOOKUP(B316,x80b!B$2:E$1001,4,FALSE)</f>
        <v>7</v>
      </c>
      <c r="G316">
        <f>VLOOKUP(B316,'pdk0.1'!B$2:D$1000,3,FALSE)</f>
        <v>7</v>
      </c>
      <c r="I316" t="b">
        <f t="shared" si="18"/>
        <v>1</v>
      </c>
      <c r="K316" t="b">
        <f t="shared" si="19"/>
        <v>1</v>
      </c>
      <c r="L316">
        <f t="shared" si="20"/>
        <v>0</v>
      </c>
      <c r="O316">
        <f t="shared" si="21"/>
        <v>0</v>
      </c>
    </row>
    <row r="317" spans="1:15" x14ac:dyDescent="0.35">
      <c r="A317" t="str">
        <f>VLOOKUP(B317,bmlgroups!A$1:B$500,2,FALSE)</f>
        <v>bml</v>
      </c>
      <c r="B317" t="s">
        <v>315</v>
      </c>
      <c r="C317" t="s">
        <v>318</v>
      </c>
      <c r="D317" s="7">
        <f>VLOOKUP(B317,'pdk0.0.1'!B$2:E$2001,4,FALSE)</f>
        <v>7</v>
      </c>
      <c r="E317">
        <f>VLOOKUP(B317,x80b!B$2:E$1001,4,FALSE)</f>
        <v>7</v>
      </c>
      <c r="G317">
        <f>VLOOKUP(B317,'pdk0.1'!B$2:D$1000,3,FALSE)</f>
        <v>7</v>
      </c>
      <c r="I317" t="b">
        <f t="shared" si="18"/>
        <v>1</v>
      </c>
      <c r="K317" t="b">
        <f t="shared" si="19"/>
        <v>1</v>
      </c>
      <c r="L317">
        <f t="shared" si="20"/>
        <v>0</v>
      </c>
      <c r="O317">
        <f t="shared" si="21"/>
        <v>0</v>
      </c>
    </row>
    <row r="318" spans="1:15" x14ac:dyDescent="0.35">
      <c r="A318" t="str">
        <f>VLOOKUP(B318,bmlgroups!A$1:B$500,2,FALSE)</f>
        <v>bml</v>
      </c>
      <c r="B318" t="s">
        <v>316</v>
      </c>
      <c r="C318" t="s">
        <v>318</v>
      </c>
      <c r="D318" s="7">
        <f>VLOOKUP(B318,'pdk0.0.1'!B$2:E$2001,4,FALSE)</f>
        <v>7</v>
      </c>
      <c r="E318">
        <f>VLOOKUP(B318,x80b!B$2:E$1001,4,FALSE)</f>
        <v>7</v>
      </c>
      <c r="G318">
        <f>VLOOKUP(B318,'pdk0.1'!B$2:D$1000,3,FALSE)</f>
        <v>7</v>
      </c>
      <c r="I318" t="b">
        <f t="shared" si="18"/>
        <v>1</v>
      </c>
      <c r="K318" t="b">
        <f t="shared" si="19"/>
        <v>1</v>
      </c>
      <c r="L318">
        <f t="shared" si="20"/>
        <v>0</v>
      </c>
      <c r="O318">
        <f t="shared" si="21"/>
        <v>0</v>
      </c>
    </row>
    <row r="319" spans="1:15" x14ac:dyDescent="0.35">
      <c r="A319" t="str">
        <f>VLOOKUP(B319,bmlgroups!A$1:B$500,2,FALSE)</f>
        <v>bml</v>
      </c>
      <c r="B319" t="s">
        <v>317</v>
      </c>
      <c r="C319" t="s">
        <v>318</v>
      </c>
      <c r="D319" s="7">
        <f>VLOOKUP(B319,'pdk0.0.1'!B$2:E$2001,4,FALSE)</f>
        <v>7</v>
      </c>
      <c r="E319">
        <f>VLOOKUP(B319,x80b!B$2:E$1001,4,FALSE)</f>
        <v>7</v>
      </c>
      <c r="G319">
        <f>VLOOKUP(B319,'pdk0.1'!B$2:D$1000,3,FALSE)</f>
        <v>7</v>
      </c>
      <c r="I319" t="b">
        <f t="shared" si="18"/>
        <v>1</v>
      </c>
      <c r="K319" t="b">
        <f t="shared" si="19"/>
        <v>1</v>
      </c>
      <c r="L319">
        <f t="shared" si="20"/>
        <v>0</v>
      </c>
      <c r="O319">
        <f t="shared" si="21"/>
        <v>0</v>
      </c>
    </row>
  </sheetData>
  <autoFilter ref="A1:P319" xr:uid="{00000000-0001-0000-0000-000000000000}"/>
  <conditionalFormatting sqref="I1:I1048576">
    <cfRule type="containsText" dxfId="17" priority="6" operator="containsText" text="false">
      <formula>NOT(ISERROR(SEARCH("false",I1)))</formula>
    </cfRule>
    <cfRule type="containsText" dxfId="16" priority="7" operator="containsText" text="true">
      <formula>NOT(ISERROR(SEARCH("true",I1)))</formula>
    </cfRule>
  </conditionalFormatting>
  <conditionalFormatting sqref="K1:M1048576">
    <cfRule type="containsText" dxfId="15" priority="4" operator="containsText" text="false">
      <formula>NOT(ISERROR(SEARCH("false",K1)))</formula>
    </cfRule>
    <cfRule type="containsText" dxfId="14" priority="5" operator="containsText" text="true">
      <formula>NOT(ISERROR(SEARCH("true",K1)))</formula>
    </cfRule>
  </conditionalFormatting>
  <conditionalFormatting sqref="L1:L1048576">
    <cfRule type="cellIs" dxfId="13" priority="3" operator="greaterThan">
      <formula>0</formula>
    </cfRule>
  </conditionalFormatting>
  <conditionalFormatting sqref="N1:O1048576">
    <cfRule type="cellIs" dxfId="12" priority="2" operator="greaterThan">
      <formula>0.1</formula>
    </cfRule>
  </conditionalFormatting>
  <conditionalFormatting sqref="O1:O1048576">
    <cfRule type="cellIs" dxfId="11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CF201-F9A0-4958-9AB8-54499128C400}">
  <sheetPr filterMode="1"/>
  <dimension ref="A1:N432"/>
  <sheetViews>
    <sheetView workbookViewId="0">
      <selection activeCell="M374" sqref="M374"/>
    </sheetView>
  </sheetViews>
  <sheetFormatPr defaultRowHeight="14.5" x14ac:dyDescent="0.35"/>
  <cols>
    <col min="1" max="1" width="2.1796875" style="7" customWidth="1"/>
    <col min="2" max="3" width="18.7265625" customWidth="1"/>
    <col min="4" max="4" width="11.90625" customWidth="1"/>
    <col min="7" max="7" width="2.6328125" style="7" customWidth="1"/>
    <col min="8" max="8" width="3.1796875" style="7" customWidth="1"/>
    <col min="9" max="9" width="3.453125" style="7" customWidth="1"/>
    <col min="10" max="10" width="7.36328125" customWidth="1"/>
    <col min="11" max="11" width="3.81640625" customWidth="1"/>
    <col min="12" max="12" width="5.36328125" customWidth="1"/>
    <col min="13" max="13" width="30.26953125" customWidth="1"/>
    <col min="14" max="14" width="5.81640625" customWidth="1"/>
  </cols>
  <sheetData>
    <row r="1" spans="1:14" x14ac:dyDescent="0.35">
      <c r="A1" s="7" t="s">
        <v>2212</v>
      </c>
      <c r="B1" s="1" t="s">
        <v>319</v>
      </c>
      <c r="C1" s="1" t="s">
        <v>2228</v>
      </c>
      <c r="D1" s="1" t="s">
        <v>511</v>
      </c>
      <c r="E1" s="1" t="s">
        <v>512</v>
      </c>
      <c r="F1" s="1" t="s">
        <v>513</v>
      </c>
      <c r="G1" s="7" t="s">
        <v>2167</v>
      </c>
      <c r="H1" s="7" t="s">
        <v>318</v>
      </c>
      <c r="I1" s="7" t="s">
        <v>2215</v>
      </c>
      <c r="J1" s="1" t="s">
        <v>2169</v>
      </c>
      <c r="K1" s="1" t="s">
        <v>2162</v>
      </c>
      <c r="L1" s="1" t="s">
        <v>2168</v>
      </c>
      <c r="M1" s="1"/>
      <c r="N1" s="1"/>
    </row>
    <row r="2" spans="1:14" hidden="1" x14ac:dyDescent="0.35">
      <c r="A2" s="7" t="str">
        <f>VLOOKUP(B2,bmlgroups!A$1:B$500,2,FALSE)</f>
        <v>bml</v>
      </c>
      <c r="B2" t="str">
        <f>REPLACE(C2,10,1,"a")</f>
        <v>k0tand002at11b1x5</v>
      </c>
      <c r="C2" t="s">
        <v>514</v>
      </c>
      <c r="D2" t="s">
        <v>318</v>
      </c>
      <c r="E2">
        <f>VLOOKUP(B2,'pdk0.0.1'!B$2:E$2001,4,FALSE)</f>
        <v>4</v>
      </c>
      <c r="F2">
        <f>VLOOKUP(B2,x80b!B$2:E$1001,4,FALSE)</f>
        <v>4</v>
      </c>
      <c r="H2" s="7">
        <f>VLOOKUP(B2,'pdk0.1'!B$2:D$1000,3,FALSE)</f>
        <v>4</v>
      </c>
      <c r="J2" t="b">
        <f t="shared" ref="J2:J65" si="0">EXACT(E2,F2)</f>
        <v>1</v>
      </c>
      <c r="L2">
        <f>F2-E2</f>
        <v>0</v>
      </c>
    </row>
    <row r="3" spans="1:14" hidden="1" x14ac:dyDescent="0.35">
      <c r="A3" s="7" t="str">
        <f>VLOOKUP(B3,bmlgroups!A$1:B$500,2,FALSE)</f>
        <v>bml</v>
      </c>
      <c r="B3" t="str">
        <f t="shared" ref="B3:B66" si="1">REPLACE(C3,10,1,"a")</f>
        <v>k0tand002at11c1x5</v>
      </c>
      <c r="C3" t="s">
        <v>515</v>
      </c>
      <c r="D3" t="s">
        <v>318</v>
      </c>
      <c r="E3">
        <f>VLOOKUP(B3,'pdk0.0.1'!B$2:E$2001,4,FALSE)</f>
        <v>4</v>
      </c>
      <c r="F3">
        <f>VLOOKUP(B3,x80b!B$2:E$1001,4,FALSE)</f>
        <v>4</v>
      </c>
      <c r="H3" s="7">
        <f>VLOOKUP(B3,'pdk0.1'!B$2:D$1000,3,FALSE)</f>
        <v>4</v>
      </c>
      <c r="J3" t="b">
        <f t="shared" si="0"/>
        <v>1</v>
      </c>
      <c r="L3">
        <f t="shared" ref="L3:L66" si="2">F3-E3</f>
        <v>0</v>
      </c>
    </row>
    <row r="4" spans="1:14" hidden="1" x14ac:dyDescent="0.35">
      <c r="A4" s="7" t="str">
        <f>VLOOKUP(B4,bmlgroups!A$1:B$500,2,FALSE)</f>
        <v>bml</v>
      </c>
      <c r="B4" t="str">
        <f t="shared" si="1"/>
        <v>k0tand002at11c2x5</v>
      </c>
      <c r="C4" t="s">
        <v>516</v>
      </c>
      <c r="D4" t="s">
        <v>318</v>
      </c>
      <c r="E4">
        <f>VLOOKUP(B4,'pdk0.0.1'!B$2:E$2001,4,FALSE)</f>
        <v>5</v>
      </c>
      <c r="F4">
        <f>VLOOKUP(B4,x80b!B$2:E$1001,4,FALSE)</f>
        <v>5</v>
      </c>
      <c r="H4" s="7">
        <f>VLOOKUP(B4,'pdk0.1'!B$2:D$1000,3,FALSE)</f>
        <v>5</v>
      </c>
      <c r="J4" t="b">
        <f t="shared" si="0"/>
        <v>1</v>
      </c>
      <c r="L4">
        <f t="shared" si="2"/>
        <v>0</v>
      </c>
    </row>
    <row r="5" spans="1:14" hidden="1" x14ac:dyDescent="0.35">
      <c r="A5" s="7" t="str">
        <f>VLOOKUP(B5,bmlgroups!A$1:B$500,2,FALSE)</f>
        <v>bml</v>
      </c>
      <c r="B5" t="str">
        <f t="shared" si="1"/>
        <v>k0tand002at11c4x5</v>
      </c>
      <c r="C5" t="s">
        <v>517</v>
      </c>
      <c r="D5" t="s">
        <v>318</v>
      </c>
      <c r="E5">
        <f>VLOOKUP(B5,'pdk0.0.1'!B$2:E$2001,4,FALSE)</f>
        <v>9</v>
      </c>
      <c r="F5">
        <f>VLOOKUP(B5,x80b!B$2:E$1001,4,FALSE)</f>
        <v>9</v>
      </c>
      <c r="H5" s="7">
        <f>VLOOKUP(B5,'pdk0.1'!B$2:D$1000,3,FALSE)</f>
        <v>9</v>
      </c>
      <c r="J5" t="b">
        <f t="shared" si="0"/>
        <v>1</v>
      </c>
      <c r="L5">
        <f t="shared" si="2"/>
        <v>0</v>
      </c>
    </row>
    <row r="6" spans="1:14" hidden="1" x14ac:dyDescent="0.35">
      <c r="A6" s="7" t="str">
        <f>VLOOKUP(B6,bmlgroups!A$1:B$500,2,FALSE)</f>
        <v>bml</v>
      </c>
      <c r="B6" t="str">
        <f t="shared" si="1"/>
        <v>k0taob012at11b1x5</v>
      </c>
      <c r="C6" t="s">
        <v>518</v>
      </c>
      <c r="D6" t="s">
        <v>318</v>
      </c>
      <c r="E6">
        <f>VLOOKUP(B6,'pdk0.0.1'!B$2:E$2001,4,FALSE)</f>
        <v>5</v>
      </c>
      <c r="F6">
        <f>VLOOKUP(B6,x80b!B$2:E$1001,4,FALSE)</f>
        <v>5</v>
      </c>
      <c r="H6" s="7">
        <f>VLOOKUP(B6,'pdk0.1'!B$2:D$1000,3,FALSE)</f>
        <v>5</v>
      </c>
      <c r="J6" t="b">
        <f t="shared" si="0"/>
        <v>1</v>
      </c>
      <c r="L6">
        <f t="shared" si="2"/>
        <v>0</v>
      </c>
    </row>
    <row r="7" spans="1:14" hidden="1" x14ac:dyDescent="0.35">
      <c r="A7" s="7" t="str">
        <f>VLOOKUP(B7,bmlgroups!A$1:B$500,2,FALSE)</f>
        <v>bml</v>
      </c>
      <c r="B7" t="str">
        <f t="shared" si="1"/>
        <v>k0taob012at11c1x5</v>
      </c>
      <c r="C7" t="s">
        <v>519</v>
      </c>
      <c r="D7" t="s">
        <v>318</v>
      </c>
      <c r="E7">
        <f>VLOOKUP(B7,'pdk0.0.1'!B$2:E$2001,4,FALSE)</f>
        <v>5</v>
      </c>
      <c r="F7">
        <f>VLOOKUP(B7,x80b!B$2:E$1001,4,FALSE)</f>
        <v>5</v>
      </c>
      <c r="H7" s="7">
        <f>VLOOKUP(B7,'pdk0.1'!B$2:D$1000,3,FALSE)</f>
        <v>5</v>
      </c>
      <c r="J7" t="b">
        <f t="shared" si="0"/>
        <v>1</v>
      </c>
      <c r="L7">
        <f t="shared" si="2"/>
        <v>0</v>
      </c>
    </row>
    <row r="8" spans="1:14" hidden="1" x14ac:dyDescent="0.35">
      <c r="A8" s="7" t="str">
        <f>VLOOKUP(B8,bmlgroups!A$1:B$500,2,FALSE)</f>
        <v>bml</v>
      </c>
      <c r="B8" t="str">
        <f t="shared" si="1"/>
        <v>k0taob012at11c2x5</v>
      </c>
      <c r="C8" t="s">
        <v>520</v>
      </c>
      <c r="D8" t="s">
        <v>318</v>
      </c>
      <c r="E8">
        <f>VLOOKUP(B8,'pdk0.0.1'!B$2:E$2001,4,FALSE)</f>
        <v>7</v>
      </c>
      <c r="F8">
        <f>VLOOKUP(B8,x80b!B$2:E$1001,4,FALSE)</f>
        <v>7</v>
      </c>
      <c r="H8" s="7">
        <f>VLOOKUP(B8,'pdk0.1'!B$2:D$1000,3,FALSE)</f>
        <v>7</v>
      </c>
      <c r="J8" t="b">
        <f t="shared" si="0"/>
        <v>1</v>
      </c>
      <c r="L8">
        <f t="shared" si="2"/>
        <v>0</v>
      </c>
    </row>
    <row r="9" spans="1:14" hidden="1" x14ac:dyDescent="0.35">
      <c r="A9" s="7" t="str">
        <f>VLOOKUP(B9,bmlgroups!A$1:B$500,2,FALSE)</f>
        <v>bml</v>
      </c>
      <c r="B9" t="str">
        <f t="shared" si="1"/>
        <v>k0taob012at11c4x5</v>
      </c>
      <c r="C9" t="s">
        <v>521</v>
      </c>
      <c r="D9" t="s">
        <v>318</v>
      </c>
      <c r="E9">
        <f>VLOOKUP(B9,'pdk0.0.1'!B$2:E$2001,4,FALSE)</f>
        <v>13</v>
      </c>
      <c r="F9">
        <f>VLOOKUP(B9,x80b!B$2:E$1001,4,FALSE)</f>
        <v>13</v>
      </c>
      <c r="H9" s="7">
        <f>VLOOKUP(B9,'pdk0.1'!B$2:D$1000,3,FALSE)</f>
        <v>13</v>
      </c>
      <c r="J9" t="b">
        <f t="shared" si="0"/>
        <v>1</v>
      </c>
      <c r="L9">
        <f t="shared" si="2"/>
        <v>0</v>
      </c>
    </row>
    <row r="10" spans="1:14" hidden="1" x14ac:dyDescent="0.35">
      <c r="A10" s="7" t="str">
        <f>VLOOKUP(B10,bmlgroups!A$1:B$500,2,FALSE)</f>
        <v>bml</v>
      </c>
      <c r="B10" t="str">
        <f t="shared" si="1"/>
        <v>k0taoi012at11b1x5</v>
      </c>
      <c r="C10" t="s">
        <v>522</v>
      </c>
      <c r="D10" t="s">
        <v>318</v>
      </c>
      <c r="E10">
        <f>VLOOKUP(B10,'pdk0.0.1'!B$2:E$2001,4,FALSE)</f>
        <v>4</v>
      </c>
      <c r="F10">
        <f>VLOOKUP(B10,x80b!B$2:E$1001,4,FALSE)</f>
        <v>4</v>
      </c>
      <c r="H10" s="7">
        <f>VLOOKUP(B10,'pdk0.1'!B$2:D$1000,3,FALSE)</f>
        <v>4</v>
      </c>
      <c r="J10" t="b">
        <f t="shared" si="0"/>
        <v>1</v>
      </c>
      <c r="L10">
        <f t="shared" si="2"/>
        <v>0</v>
      </c>
    </row>
    <row r="11" spans="1:14" hidden="1" x14ac:dyDescent="0.35">
      <c r="A11" s="7" t="str">
        <f>VLOOKUP(B11,bmlgroups!A$1:B$500,2,FALSE)</f>
        <v>bml</v>
      </c>
      <c r="B11" t="str">
        <f t="shared" si="1"/>
        <v>k0taoi012at11c1x5</v>
      </c>
      <c r="C11" t="s">
        <v>524</v>
      </c>
      <c r="D11" t="s">
        <v>318</v>
      </c>
      <c r="E11">
        <f>VLOOKUP(B11,'pdk0.0.1'!B$2:E$2001,4,FALSE)</f>
        <v>4</v>
      </c>
      <c r="F11">
        <f>VLOOKUP(B11,x80b!B$2:E$1001,4,FALSE)</f>
        <v>4</v>
      </c>
      <c r="H11" s="7">
        <f>VLOOKUP(B11,'pdk0.1'!B$2:D$1000,3,FALSE)</f>
        <v>4</v>
      </c>
      <c r="J11" t="b">
        <f t="shared" si="0"/>
        <v>1</v>
      </c>
      <c r="L11">
        <f t="shared" si="2"/>
        <v>0</v>
      </c>
    </row>
    <row r="12" spans="1:14" hidden="1" x14ac:dyDescent="0.35">
      <c r="A12" s="7" t="str">
        <f>VLOOKUP(B12,bmlgroups!A$1:B$500,2,FALSE)</f>
        <v>bml</v>
      </c>
      <c r="B12" t="str">
        <f t="shared" si="1"/>
        <v>k0taoi012at11c2x5</v>
      </c>
      <c r="C12" t="s">
        <v>525</v>
      </c>
      <c r="D12" t="s">
        <v>318</v>
      </c>
      <c r="E12">
        <f>VLOOKUP(B12,'pdk0.0.1'!B$2:E$2001,4,FALSE)</f>
        <v>7</v>
      </c>
      <c r="F12">
        <f>VLOOKUP(B12,x80b!B$2:E$1001,4,FALSE)</f>
        <v>7</v>
      </c>
      <c r="H12" s="7">
        <f>VLOOKUP(B12,'pdk0.1'!B$2:D$1000,3,FALSE)</f>
        <v>7</v>
      </c>
      <c r="J12" t="b">
        <f t="shared" si="0"/>
        <v>1</v>
      </c>
      <c r="L12">
        <f t="shared" si="2"/>
        <v>0</v>
      </c>
    </row>
    <row r="13" spans="1:14" hidden="1" x14ac:dyDescent="0.35">
      <c r="A13" s="7" t="str">
        <f>VLOOKUP(B13,bmlgroups!A$1:B$500,2,FALSE)</f>
        <v>bml</v>
      </c>
      <c r="B13" t="str">
        <f t="shared" si="1"/>
        <v>k0taoi012at11c4x5</v>
      </c>
      <c r="C13" t="s">
        <v>526</v>
      </c>
      <c r="D13" t="s">
        <v>318</v>
      </c>
      <c r="E13">
        <f>VLOOKUP(B13,'pdk0.0.1'!B$2:E$2001,4,FALSE)</f>
        <v>13</v>
      </c>
      <c r="F13">
        <f>VLOOKUP(B13,x80b!B$2:E$1001,4,FALSE)</f>
        <v>13</v>
      </c>
      <c r="H13" s="7">
        <f>VLOOKUP(B13,'pdk0.1'!B$2:D$1000,3,FALSE)</f>
        <v>13</v>
      </c>
      <c r="J13" t="b">
        <f t="shared" si="0"/>
        <v>1</v>
      </c>
      <c r="L13">
        <f t="shared" si="2"/>
        <v>0</v>
      </c>
    </row>
    <row r="14" spans="1:14" hidden="1" x14ac:dyDescent="0.35">
      <c r="A14" s="7" t="str">
        <f>VLOOKUP(B14,bmlgroups!A$1:B$500,2,FALSE)</f>
        <v>bml</v>
      </c>
      <c r="B14" t="str">
        <f t="shared" si="1"/>
        <v>k0taoi012at12c4x5</v>
      </c>
      <c r="C14" t="s">
        <v>527</v>
      </c>
      <c r="D14" t="s">
        <v>318</v>
      </c>
      <c r="E14" t="e">
        <f>VLOOKUP(B14,'pdk0.0.1'!B$2:E$2001,4,FALSE)</f>
        <v>#N/A</v>
      </c>
      <c r="F14">
        <f>VLOOKUP(B14,x80b!B$2:E$1001,4,FALSE)</f>
        <v>7</v>
      </c>
      <c r="H14" s="7">
        <f>VLOOKUP(B14,'pdk0.1'!B$2:D$1000,3,FALSE)</f>
        <v>7</v>
      </c>
      <c r="J14" t="e">
        <f t="shared" si="0"/>
        <v>#N/A</v>
      </c>
      <c r="L14" t="e">
        <f t="shared" si="2"/>
        <v>#N/A</v>
      </c>
    </row>
    <row r="15" spans="1:14" hidden="1" x14ac:dyDescent="0.35">
      <c r="A15" s="7" t="str">
        <f>VLOOKUP(B15,bmlgroups!A$1:B$500,2,FALSE)</f>
        <v>bml</v>
      </c>
      <c r="B15" t="str">
        <f t="shared" si="1"/>
        <v>k0taoi012at12c6x5</v>
      </c>
      <c r="C15" t="s">
        <v>528</v>
      </c>
      <c r="D15" t="s">
        <v>318</v>
      </c>
      <c r="E15" t="e">
        <f>VLOOKUP(B15,'pdk0.0.1'!B$2:E$2001,4,FALSE)</f>
        <v>#N/A</v>
      </c>
      <c r="F15">
        <f>VLOOKUP(B15,x80b!B$2:E$1001,4,FALSE)</f>
        <v>10</v>
      </c>
      <c r="H15" s="7">
        <f>VLOOKUP(B15,'pdk0.1'!B$2:D$1000,3,FALSE)</f>
        <v>10</v>
      </c>
      <c r="J15" t="e">
        <f t="shared" si="0"/>
        <v>#N/A</v>
      </c>
      <c r="L15" t="e">
        <f t="shared" si="2"/>
        <v>#N/A</v>
      </c>
    </row>
    <row r="16" spans="1:14" hidden="1" x14ac:dyDescent="0.35">
      <c r="A16" s="7" t="str">
        <f>VLOOKUP(B16,bmlgroups!A$1:B$500,2,FALSE)</f>
        <v>bml</v>
      </c>
      <c r="B16" t="str">
        <f t="shared" si="1"/>
        <v>k0taoi022at11b1x5</v>
      </c>
      <c r="C16" t="s">
        <v>529</v>
      </c>
      <c r="D16" t="s">
        <v>318</v>
      </c>
      <c r="E16">
        <f>VLOOKUP(B16,'pdk0.0.1'!B$2:E$2001,4,FALSE)</f>
        <v>5</v>
      </c>
      <c r="F16">
        <f>VLOOKUP(B16,x80b!B$2:E$1001,4,FALSE)</f>
        <v>5</v>
      </c>
      <c r="H16" s="7">
        <f>VLOOKUP(B16,'pdk0.1'!B$2:D$1000,3,FALSE)</f>
        <v>5</v>
      </c>
      <c r="J16" t="b">
        <f t="shared" si="0"/>
        <v>1</v>
      </c>
      <c r="L16">
        <f t="shared" si="2"/>
        <v>0</v>
      </c>
    </row>
    <row r="17" spans="1:12" hidden="1" x14ac:dyDescent="0.35">
      <c r="A17" s="7" t="str">
        <f>VLOOKUP(B17,bmlgroups!A$1:B$500,2,FALSE)</f>
        <v>bml</v>
      </c>
      <c r="B17" t="str">
        <f t="shared" si="1"/>
        <v>k0taoi022at11c1x5</v>
      </c>
      <c r="C17" t="s">
        <v>531</v>
      </c>
      <c r="D17" t="s">
        <v>318</v>
      </c>
      <c r="E17">
        <f>VLOOKUP(B17,'pdk0.0.1'!B$2:E$2001,4,FALSE)</f>
        <v>5</v>
      </c>
      <c r="F17">
        <f>VLOOKUP(B17,x80b!B$2:E$1001,4,FALSE)</f>
        <v>5</v>
      </c>
      <c r="H17" s="7">
        <f>VLOOKUP(B17,'pdk0.1'!B$2:D$1000,3,FALSE)</f>
        <v>5</v>
      </c>
      <c r="J17" t="b">
        <f t="shared" si="0"/>
        <v>1</v>
      </c>
      <c r="L17">
        <f t="shared" si="2"/>
        <v>0</v>
      </c>
    </row>
    <row r="18" spans="1:12" hidden="1" x14ac:dyDescent="0.35">
      <c r="A18" s="7" t="str">
        <f>VLOOKUP(B18,bmlgroups!A$1:B$500,2,FALSE)</f>
        <v>bml</v>
      </c>
      <c r="B18" t="str">
        <f t="shared" si="1"/>
        <v>k0taoi022at11c2x5</v>
      </c>
      <c r="C18" t="s">
        <v>532</v>
      </c>
      <c r="D18" t="s">
        <v>318</v>
      </c>
      <c r="E18">
        <f>VLOOKUP(B18,'pdk0.0.1'!B$2:E$2001,4,FALSE)</f>
        <v>9</v>
      </c>
      <c r="F18">
        <f>VLOOKUP(B18,x80b!B$2:E$1001,4,FALSE)</f>
        <v>9</v>
      </c>
      <c r="H18" s="7">
        <f>VLOOKUP(B18,'pdk0.1'!B$2:D$1000,3,FALSE)</f>
        <v>9</v>
      </c>
      <c r="J18" t="b">
        <f t="shared" si="0"/>
        <v>1</v>
      </c>
      <c r="L18">
        <f t="shared" si="2"/>
        <v>0</v>
      </c>
    </row>
    <row r="19" spans="1:12" hidden="1" x14ac:dyDescent="0.35">
      <c r="A19" s="7" t="str">
        <f>VLOOKUP(B19,bmlgroups!A$1:B$500,2,FALSE)</f>
        <v>bml</v>
      </c>
      <c r="B19" t="str">
        <f t="shared" si="1"/>
        <v>k0taoi022at11c4x5</v>
      </c>
      <c r="C19" t="s">
        <v>533</v>
      </c>
      <c r="D19" t="s">
        <v>318</v>
      </c>
      <c r="E19">
        <f>VLOOKUP(B19,'pdk0.0.1'!B$2:E$2001,4,FALSE)</f>
        <v>17</v>
      </c>
      <c r="F19">
        <f>VLOOKUP(B19,x80b!B$2:E$1001,4,FALSE)</f>
        <v>17</v>
      </c>
      <c r="H19" s="7">
        <f>VLOOKUP(B19,'pdk0.1'!B$2:D$1000,3,FALSE)</f>
        <v>17</v>
      </c>
      <c r="J19" t="b">
        <f t="shared" si="0"/>
        <v>1</v>
      </c>
      <c r="L19">
        <f t="shared" si="2"/>
        <v>0</v>
      </c>
    </row>
    <row r="20" spans="1:12" hidden="1" x14ac:dyDescent="0.35">
      <c r="A20" s="7" t="str">
        <f>VLOOKUP(B20,bmlgroups!A$1:B$500,2,FALSE)</f>
        <v>bml</v>
      </c>
      <c r="B20" t="str">
        <f t="shared" si="1"/>
        <v>k0taoi022at12c4x5</v>
      </c>
      <c r="C20" t="s">
        <v>534</v>
      </c>
      <c r="D20" t="s">
        <v>318</v>
      </c>
      <c r="E20">
        <f>VLOOKUP(B20,'pdk0.0.1'!B$2:E$2001,4,FALSE)</f>
        <v>9</v>
      </c>
      <c r="F20">
        <f>VLOOKUP(B20,x80b!B$2:E$1001,4,FALSE)</f>
        <v>9</v>
      </c>
      <c r="H20" s="7">
        <f>VLOOKUP(B20,'pdk0.1'!B$2:D$1000,3,FALSE)</f>
        <v>9</v>
      </c>
      <c r="J20" t="b">
        <f t="shared" si="0"/>
        <v>1</v>
      </c>
      <c r="L20">
        <f t="shared" si="2"/>
        <v>0</v>
      </c>
    </row>
    <row r="21" spans="1:12" hidden="1" x14ac:dyDescent="0.35">
      <c r="A21" s="7" t="str">
        <f>VLOOKUP(B21,bmlgroups!A$1:B$500,2,FALSE)</f>
        <v>bml</v>
      </c>
      <c r="B21" t="str">
        <f t="shared" si="1"/>
        <v>k0taoi022at12c6x5</v>
      </c>
      <c r="C21" t="s">
        <v>535</v>
      </c>
      <c r="D21" t="s">
        <v>318</v>
      </c>
      <c r="E21">
        <f>VLOOKUP(B21,'pdk0.0.1'!B$2:E$2001,4,FALSE)</f>
        <v>13</v>
      </c>
      <c r="F21">
        <f>VLOOKUP(B21,x80b!B$2:E$1001,4,FALSE)</f>
        <v>13</v>
      </c>
      <c r="H21" s="7">
        <f>VLOOKUP(B21,'pdk0.1'!B$2:D$1000,3,FALSE)</f>
        <v>13</v>
      </c>
      <c r="J21" t="b">
        <f t="shared" si="0"/>
        <v>1</v>
      </c>
      <c r="L21">
        <f t="shared" si="2"/>
        <v>0</v>
      </c>
    </row>
    <row r="22" spans="1:12" hidden="1" x14ac:dyDescent="0.35">
      <c r="A22" s="7" t="str">
        <f>VLOOKUP(B22,bmlgroups!A$1:B$500,2,FALSE)</f>
        <v>bml</v>
      </c>
      <c r="B22" t="str">
        <f t="shared" si="1"/>
        <v>k0tbfm201at11b1x5</v>
      </c>
      <c r="C22" t="s">
        <v>536</v>
      </c>
      <c r="D22" t="s">
        <v>318</v>
      </c>
      <c r="E22">
        <f>VLOOKUP(B22,'pdk0.0.1'!B$2:E$2001,4,FALSE)</f>
        <v>5</v>
      </c>
      <c r="F22">
        <f>VLOOKUP(B22,x80b!B$2:E$1001,4,FALSE)</f>
        <v>5</v>
      </c>
      <c r="H22" s="7">
        <f>VLOOKUP(B22,'pdk0.1'!B$2:D$1000,3,FALSE)</f>
        <v>5</v>
      </c>
      <c r="J22" t="b">
        <f t="shared" si="0"/>
        <v>1</v>
      </c>
      <c r="L22">
        <f t="shared" si="2"/>
        <v>0</v>
      </c>
    </row>
    <row r="23" spans="1:12" hidden="1" x14ac:dyDescent="0.35">
      <c r="A23" s="7" t="str">
        <f>VLOOKUP(B23,bmlgroups!A$1:B$500,2,FALSE)</f>
        <v>bml</v>
      </c>
      <c r="B23" t="str">
        <f t="shared" si="1"/>
        <v>k0tbfm201at11b2x5</v>
      </c>
      <c r="C23" t="s">
        <v>537</v>
      </c>
      <c r="D23" t="s">
        <v>318</v>
      </c>
      <c r="E23">
        <f>VLOOKUP(B23,'pdk0.0.1'!B$2:E$2001,4,FALSE)</f>
        <v>5.9999999999999991</v>
      </c>
      <c r="F23">
        <f>VLOOKUP(B23,x80b!B$2:E$1001,4,FALSE)</f>
        <v>5.9999999999999991</v>
      </c>
      <c r="H23" s="7">
        <f>VLOOKUP(B23,'pdk0.1'!B$2:D$1000,3,FALSE)</f>
        <v>5.9999999999999991</v>
      </c>
      <c r="J23" t="b">
        <f t="shared" si="0"/>
        <v>1</v>
      </c>
      <c r="L23">
        <f t="shared" si="2"/>
        <v>0</v>
      </c>
    </row>
    <row r="24" spans="1:12" hidden="1" x14ac:dyDescent="0.35">
      <c r="A24" s="7" t="str">
        <f>VLOOKUP(B24,bmlgroups!A$1:B$500,2,FALSE)</f>
        <v>bml</v>
      </c>
      <c r="B24" t="str">
        <f t="shared" si="1"/>
        <v>k0tbfm201at11c1x5</v>
      </c>
      <c r="C24" t="s">
        <v>538</v>
      </c>
      <c r="D24" t="s">
        <v>318</v>
      </c>
      <c r="E24">
        <f>VLOOKUP(B24,'pdk0.0.1'!B$2:E$2001,4,FALSE)</f>
        <v>5</v>
      </c>
      <c r="F24">
        <f>VLOOKUP(B24,x80b!B$2:E$1001,4,FALSE)</f>
        <v>5</v>
      </c>
      <c r="H24" s="7">
        <f>VLOOKUP(B24,'pdk0.1'!B$2:D$1000,3,FALSE)</f>
        <v>5</v>
      </c>
      <c r="J24" t="b">
        <f t="shared" si="0"/>
        <v>1</v>
      </c>
      <c r="L24">
        <f t="shared" si="2"/>
        <v>0</v>
      </c>
    </row>
    <row r="25" spans="1:12" hidden="1" x14ac:dyDescent="0.35">
      <c r="A25" s="7" t="str">
        <f>VLOOKUP(B25,bmlgroups!A$1:B$500,2,FALSE)</f>
        <v>bml</v>
      </c>
      <c r="B25" t="str">
        <f t="shared" si="1"/>
        <v>k0tbfm201at11c2x5</v>
      </c>
      <c r="C25" t="s">
        <v>539</v>
      </c>
      <c r="D25" t="s">
        <v>318</v>
      </c>
      <c r="E25">
        <f>VLOOKUP(B25,'pdk0.0.1'!B$2:E$2001,4,FALSE)</f>
        <v>5.9999999999999991</v>
      </c>
      <c r="F25">
        <f>VLOOKUP(B25,x80b!B$2:E$1001,4,FALSE)</f>
        <v>5.9999999999999991</v>
      </c>
      <c r="H25" s="7">
        <f>VLOOKUP(B25,'pdk0.1'!B$2:D$1000,3,FALSE)</f>
        <v>5.9999999999999991</v>
      </c>
      <c r="J25" t="b">
        <f t="shared" si="0"/>
        <v>1</v>
      </c>
      <c r="L25">
        <f t="shared" si="2"/>
        <v>0</v>
      </c>
    </row>
    <row r="26" spans="1:12" hidden="1" x14ac:dyDescent="0.35">
      <c r="A26" s="7" t="e">
        <f>VLOOKUP(B26,bmlgroups!A$1:B$500,2,FALSE)</f>
        <v>#N/A</v>
      </c>
      <c r="B26" t="str">
        <f t="shared" si="1"/>
        <v>k0tbfm402at11b1x5</v>
      </c>
      <c r="C26" t="s">
        <v>540</v>
      </c>
      <c r="D26" t="s">
        <v>318</v>
      </c>
      <c r="E26">
        <f>VLOOKUP(B26,'pdk0.0.1'!B$2:E$2001,4,FALSE)</f>
        <v>9</v>
      </c>
      <c r="F26">
        <f>VLOOKUP(B26,x80b!B$2:E$1001,4,FALSE)</f>
        <v>9</v>
      </c>
      <c r="H26" s="7">
        <f>VLOOKUP(B26,'pdk0.1'!B$2:D$1000,3,FALSE)</f>
        <v>9</v>
      </c>
      <c r="J26" t="b">
        <f t="shared" si="0"/>
        <v>1</v>
      </c>
      <c r="L26">
        <f t="shared" si="2"/>
        <v>0</v>
      </c>
    </row>
    <row r="27" spans="1:12" hidden="1" x14ac:dyDescent="0.35">
      <c r="A27" s="7" t="e">
        <f>VLOOKUP(B27,bmlgroups!A$1:B$500,2,FALSE)</f>
        <v>#N/A</v>
      </c>
      <c r="B27" t="str">
        <f t="shared" si="1"/>
        <v>k0tbfm402at11b2x5</v>
      </c>
      <c r="C27" t="s">
        <v>541</v>
      </c>
      <c r="D27" t="s">
        <v>318</v>
      </c>
      <c r="E27">
        <f>VLOOKUP(B27,'pdk0.0.1'!B$2:E$2001,4,FALSE)</f>
        <v>9</v>
      </c>
      <c r="F27">
        <f>VLOOKUP(B27,x80b!B$2:E$1001,4,FALSE)</f>
        <v>9</v>
      </c>
      <c r="H27" s="7">
        <f>VLOOKUP(B27,'pdk0.1'!B$2:D$1000,3,FALSE)</f>
        <v>9</v>
      </c>
      <c r="J27" t="b">
        <f t="shared" si="0"/>
        <v>1</v>
      </c>
      <c r="L27">
        <f t="shared" si="2"/>
        <v>0</v>
      </c>
    </row>
    <row r="28" spans="1:12" hidden="1" x14ac:dyDescent="0.35">
      <c r="A28" s="7" t="e">
        <f>VLOOKUP(B28,bmlgroups!A$1:B$500,2,FALSE)</f>
        <v>#N/A</v>
      </c>
      <c r="B28" t="str">
        <f t="shared" si="1"/>
        <v>k0tbfm402at11c1x5</v>
      </c>
      <c r="C28" t="s">
        <v>542</v>
      </c>
      <c r="D28" t="s">
        <v>318</v>
      </c>
      <c r="E28">
        <f>VLOOKUP(B28,'pdk0.0.1'!B$2:E$2001,4,FALSE)</f>
        <v>9</v>
      </c>
      <c r="F28">
        <f>VLOOKUP(B28,x80b!B$2:E$1001,4,FALSE)</f>
        <v>9</v>
      </c>
      <c r="H28" s="7">
        <f>VLOOKUP(B28,'pdk0.1'!B$2:D$1000,3,FALSE)</f>
        <v>9</v>
      </c>
      <c r="J28" t="b">
        <f t="shared" si="0"/>
        <v>1</v>
      </c>
      <c r="L28">
        <f t="shared" si="2"/>
        <v>0</v>
      </c>
    </row>
    <row r="29" spans="1:12" hidden="1" x14ac:dyDescent="0.35">
      <c r="A29" s="7" t="e">
        <f>VLOOKUP(B29,bmlgroups!A$1:B$500,2,FALSE)</f>
        <v>#N/A</v>
      </c>
      <c r="B29" t="str">
        <f t="shared" si="1"/>
        <v>k0tbfm402at11c2x5</v>
      </c>
      <c r="C29" t="s">
        <v>543</v>
      </c>
      <c r="D29" t="s">
        <v>318</v>
      </c>
      <c r="E29">
        <f>VLOOKUP(B29,'pdk0.0.1'!B$2:E$2001,4,FALSE)</f>
        <v>9</v>
      </c>
      <c r="F29">
        <f>VLOOKUP(B29,x80b!B$2:E$1001,4,FALSE)</f>
        <v>9</v>
      </c>
      <c r="H29" s="7">
        <f>VLOOKUP(B29,'pdk0.1'!B$2:D$1000,3,FALSE)</f>
        <v>9</v>
      </c>
      <c r="J29" t="b">
        <f t="shared" si="0"/>
        <v>1</v>
      </c>
      <c r="L29">
        <f t="shared" si="2"/>
        <v>0</v>
      </c>
    </row>
    <row r="30" spans="1:12" hidden="1" x14ac:dyDescent="0.35">
      <c r="A30" s="7" t="str">
        <f>VLOOKUP(B30,bmlgroups!A$1:B$500,2,FALSE)</f>
        <v>bml</v>
      </c>
      <c r="B30" t="str">
        <f t="shared" si="1"/>
        <v>k0tbfn000at11b1x5</v>
      </c>
      <c r="C30" t="s">
        <v>544</v>
      </c>
      <c r="D30" t="s">
        <v>318</v>
      </c>
      <c r="E30">
        <f>VLOOKUP(B30,'pdk0.0.1'!B$2:E$2001,4,FALSE)</f>
        <v>2.9999999999999996</v>
      </c>
      <c r="F30">
        <f>VLOOKUP(B30,x80b!B$2:E$1001,4,FALSE)</f>
        <v>2.9999999999999996</v>
      </c>
      <c r="H30" s="7">
        <f>VLOOKUP(B30,'pdk0.1'!B$2:D$1000,3,FALSE)</f>
        <v>2.9999999999999996</v>
      </c>
      <c r="J30" t="b">
        <f t="shared" si="0"/>
        <v>1</v>
      </c>
      <c r="L30">
        <f t="shared" si="2"/>
        <v>0</v>
      </c>
    </row>
    <row r="31" spans="1:12" hidden="1" x14ac:dyDescent="0.35">
      <c r="A31" s="7" t="str">
        <f>VLOOKUP(B31,bmlgroups!A$1:B$500,2,FALSE)</f>
        <v>bml</v>
      </c>
      <c r="B31" t="str">
        <f t="shared" si="1"/>
        <v>k0tbfn000at11b2x5</v>
      </c>
      <c r="C31" t="s">
        <v>545</v>
      </c>
      <c r="D31" t="s">
        <v>318</v>
      </c>
      <c r="E31">
        <f>VLOOKUP(B31,'pdk0.0.1'!B$2:E$2001,4,FALSE)</f>
        <v>4</v>
      </c>
      <c r="F31">
        <f>VLOOKUP(B31,x80b!B$2:E$1001,4,FALSE)</f>
        <v>4</v>
      </c>
      <c r="H31" s="7">
        <f>VLOOKUP(B31,'pdk0.1'!B$2:D$1000,3,FALSE)</f>
        <v>4</v>
      </c>
      <c r="J31" t="b">
        <f t="shared" si="0"/>
        <v>1</v>
      </c>
      <c r="L31">
        <f t="shared" si="2"/>
        <v>0</v>
      </c>
    </row>
    <row r="32" spans="1:12" hidden="1" x14ac:dyDescent="0.35">
      <c r="A32" s="7" t="str">
        <f>VLOOKUP(B32,bmlgroups!A$1:B$500,2,FALSE)</f>
        <v>bml</v>
      </c>
      <c r="B32" t="str">
        <f t="shared" si="1"/>
        <v>k0tbfn000at11c1x5</v>
      </c>
      <c r="C32" t="s">
        <v>546</v>
      </c>
      <c r="D32" t="s">
        <v>318</v>
      </c>
      <c r="E32">
        <f>VLOOKUP(B32,'pdk0.0.1'!B$2:E$2001,4,FALSE)</f>
        <v>2.9999999999999996</v>
      </c>
      <c r="F32">
        <f>VLOOKUP(B32,x80b!B$2:E$1001,4,FALSE)</f>
        <v>2.9999999999999996</v>
      </c>
      <c r="H32" s="7">
        <f>VLOOKUP(B32,'pdk0.1'!B$2:D$1000,3,FALSE)</f>
        <v>2.9999999999999996</v>
      </c>
      <c r="J32" t="b">
        <f t="shared" si="0"/>
        <v>1</v>
      </c>
      <c r="L32">
        <f t="shared" si="2"/>
        <v>0</v>
      </c>
    </row>
    <row r="33" spans="1:12" hidden="1" x14ac:dyDescent="0.35">
      <c r="A33" s="7" t="str">
        <f>VLOOKUP(B33,bmlgroups!A$1:B$500,2,FALSE)</f>
        <v>bml</v>
      </c>
      <c r="B33" t="str">
        <f t="shared" si="1"/>
        <v>k0tbfn000at11c2x5</v>
      </c>
      <c r="C33" t="s">
        <v>547</v>
      </c>
      <c r="D33" t="s">
        <v>318</v>
      </c>
      <c r="E33">
        <f>VLOOKUP(B33,'pdk0.0.1'!B$2:E$2001,4,FALSE)</f>
        <v>4</v>
      </c>
      <c r="F33">
        <f>VLOOKUP(B33,x80b!B$2:E$1001,4,FALSE)</f>
        <v>4</v>
      </c>
      <c r="H33" s="7">
        <f>VLOOKUP(B33,'pdk0.1'!B$2:D$1000,3,FALSE)</f>
        <v>4</v>
      </c>
      <c r="J33" t="b">
        <f t="shared" si="0"/>
        <v>1</v>
      </c>
      <c r="L33">
        <f t="shared" si="2"/>
        <v>0</v>
      </c>
    </row>
    <row r="34" spans="1:12" hidden="1" x14ac:dyDescent="0.35">
      <c r="A34" s="7" t="str">
        <f>VLOOKUP(B34,bmlgroups!A$1:B$500,2,FALSE)</f>
        <v>bml</v>
      </c>
      <c r="B34" t="str">
        <f t="shared" si="1"/>
        <v>k0tbfn000at11c3x5</v>
      </c>
      <c r="C34" t="s">
        <v>548</v>
      </c>
      <c r="D34" t="s">
        <v>318</v>
      </c>
      <c r="E34">
        <f>VLOOKUP(B34,'pdk0.0.1'!B$2:E$2001,4,FALSE)</f>
        <v>5</v>
      </c>
      <c r="F34">
        <f>VLOOKUP(B34,x80b!B$2:E$1001,4,FALSE)</f>
        <v>5</v>
      </c>
      <c r="H34" s="7">
        <f>VLOOKUP(B34,'pdk0.1'!B$2:D$1000,3,FALSE)</f>
        <v>5</v>
      </c>
      <c r="J34" t="b">
        <f t="shared" si="0"/>
        <v>1</v>
      </c>
      <c r="L34">
        <f t="shared" si="2"/>
        <v>0</v>
      </c>
    </row>
    <row r="35" spans="1:12" hidden="1" x14ac:dyDescent="0.35">
      <c r="A35" s="7" t="str">
        <f>VLOOKUP(B35,bmlgroups!A$1:B$500,2,FALSE)</f>
        <v>bml</v>
      </c>
      <c r="B35" t="str">
        <f t="shared" si="1"/>
        <v>k0tbfn000at11c4x5</v>
      </c>
      <c r="C35" t="s">
        <v>549</v>
      </c>
      <c r="D35" t="s">
        <v>318</v>
      </c>
      <c r="E35" t="e">
        <f>VLOOKUP(B35,'pdk0.0.1'!B$2:E$2001,4,FALSE)</f>
        <v>#N/A</v>
      </c>
      <c r="F35">
        <f>VLOOKUP(B35,x80b!B$2:E$1001,4,FALSE)</f>
        <v>7</v>
      </c>
      <c r="H35" s="7">
        <f>VLOOKUP(B35,'pdk0.1'!B$2:D$1000,3,FALSE)</f>
        <v>7</v>
      </c>
      <c r="J35" t="e">
        <f t="shared" si="0"/>
        <v>#N/A</v>
      </c>
      <c r="L35" t="e">
        <f t="shared" si="2"/>
        <v>#N/A</v>
      </c>
    </row>
    <row r="36" spans="1:12" hidden="1" x14ac:dyDescent="0.35">
      <c r="A36" s="7" t="str">
        <f>VLOOKUP(B36,bmlgroups!A$1:B$500,2,FALSE)</f>
        <v>bml</v>
      </c>
      <c r="B36" t="str">
        <f t="shared" si="1"/>
        <v>k0tbfn000at11c6x5</v>
      </c>
      <c r="C36" t="s">
        <v>550</v>
      </c>
      <c r="D36" t="s">
        <v>318</v>
      </c>
      <c r="E36">
        <f>VLOOKUP(B36,'pdk0.0.1'!B$2:E$2001,4,FALSE)</f>
        <v>9</v>
      </c>
      <c r="F36">
        <f>VLOOKUP(B36,x80b!B$2:E$1001,4,FALSE)</f>
        <v>9</v>
      </c>
      <c r="H36" s="7">
        <f>VLOOKUP(B36,'pdk0.1'!B$2:D$1000,3,FALSE)</f>
        <v>9</v>
      </c>
      <c r="J36" t="b">
        <f t="shared" si="0"/>
        <v>1</v>
      </c>
      <c r="L36">
        <f t="shared" si="2"/>
        <v>0</v>
      </c>
    </row>
    <row r="37" spans="1:12" hidden="1" x14ac:dyDescent="0.35">
      <c r="A37" s="7" t="str">
        <f>VLOOKUP(B37,bmlgroups!A$1:B$500,2,FALSE)</f>
        <v>bml</v>
      </c>
      <c r="B37" t="str">
        <f t="shared" si="1"/>
        <v>k0tbfn000at11c8x5</v>
      </c>
      <c r="C37" t="s">
        <v>551</v>
      </c>
      <c r="D37" t="s">
        <v>318</v>
      </c>
      <c r="E37">
        <f>VLOOKUP(B37,'pdk0.0.1'!B$2:E$2001,4,FALSE)</f>
        <v>11.999999999999998</v>
      </c>
      <c r="F37">
        <f>VLOOKUP(B37,x80b!B$2:E$1001,4,FALSE)</f>
        <v>11.999999999999998</v>
      </c>
      <c r="H37" s="7">
        <f>VLOOKUP(B37,'pdk0.1'!B$2:D$1000,3,FALSE)</f>
        <v>11.999999999999998</v>
      </c>
      <c r="J37" t="b">
        <f t="shared" si="0"/>
        <v>1</v>
      </c>
      <c r="L37">
        <f t="shared" si="2"/>
        <v>0</v>
      </c>
    </row>
    <row r="38" spans="1:12" hidden="1" x14ac:dyDescent="0.35">
      <c r="A38" s="7" t="str">
        <f>VLOOKUP(B38,bmlgroups!A$1:B$500,2,FALSE)</f>
        <v>bml</v>
      </c>
      <c r="B38" t="str">
        <f t="shared" si="1"/>
        <v>k0tbfn000at12c4x5</v>
      </c>
      <c r="C38" t="s">
        <v>552</v>
      </c>
      <c r="D38" t="s">
        <v>318</v>
      </c>
      <c r="E38" t="e">
        <f>VLOOKUP(B38,'pdk0.0.1'!B$2:E$2001,4,FALSE)</f>
        <v>#N/A</v>
      </c>
      <c r="F38">
        <f>VLOOKUP(B38,x80b!B$2:E$1001,4,FALSE)</f>
        <v>4</v>
      </c>
      <c r="H38" s="7">
        <f>VLOOKUP(B38,'pdk0.1'!B$2:D$1000,3,FALSE)</f>
        <v>4</v>
      </c>
      <c r="J38" t="e">
        <f t="shared" si="0"/>
        <v>#N/A</v>
      </c>
      <c r="L38" t="e">
        <f t="shared" si="2"/>
        <v>#N/A</v>
      </c>
    </row>
    <row r="39" spans="1:12" hidden="1" x14ac:dyDescent="0.35">
      <c r="A39" s="7" t="str">
        <f>VLOOKUP(B39,bmlgroups!A$1:B$500,2,FALSE)</f>
        <v>bml</v>
      </c>
      <c r="B39" t="str">
        <f t="shared" si="1"/>
        <v>k0tbfn000at12c6x5</v>
      </c>
      <c r="C39" t="s">
        <v>553</v>
      </c>
      <c r="D39" t="s">
        <v>318</v>
      </c>
      <c r="E39">
        <f>VLOOKUP(B39,'pdk0.0.1'!B$2:E$2001,4,FALSE)</f>
        <v>5</v>
      </c>
      <c r="F39">
        <f>VLOOKUP(B39,x80b!B$2:E$1001,4,FALSE)</f>
        <v>5</v>
      </c>
      <c r="H39" s="7">
        <f>VLOOKUP(B39,'pdk0.1'!B$2:D$1000,3,FALSE)</f>
        <v>5</v>
      </c>
      <c r="J39" t="b">
        <f t="shared" si="0"/>
        <v>1</v>
      </c>
      <c r="L39">
        <f t="shared" si="2"/>
        <v>0</v>
      </c>
    </row>
    <row r="40" spans="1:12" hidden="1" x14ac:dyDescent="0.35">
      <c r="A40" s="7" t="str">
        <f>VLOOKUP(B40,bmlgroups!A$1:B$500,2,FALSE)</f>
        <v>bml</v>
      </c>
      <c r="B40" t="str">
        <f t="shared" si="1"/>
        <v>k0tbfn000at12c8x5</v>
      </c>
      <c r="C40" t="s">
        <v>554</v>
      </c>
      <c r="D40" t="s">
        <v>318</v>
      </c>
      <c r="E40">
        <f>VLOOKUP(B40,'pdk0.0.1'!B$2:E$2001,4,FALSE)</f>
        <v>7</v>
      </c>
      <c r="F40">
        <f>VLOOKUP(B40,x80b!B$2:E$1001,4,FALSE)</f>
        <v>7</v>
      </c>
      <c r="H40" s="7">
        <f>VLOOKUP(B40,'pdk0.1'!B$2:D$1000,3,FALSE)</f>
        <v>7</v>
      </c>
      <c r="J40" t="b">
        <f t="shared" si="0"/>
        <v>1</v>
      </c>
      <c r="L40">
        <f t="shared" si="2"/>
        <v>0</v>
      </c>
    </row>
    <row r="41" spans="1:12" hidden="1" x14ac:dyDescent="0.35">
      <c r="A41" s="7" t="str">
        <f>VLOOKUP(B41,bmlgroups!A$1:B$500,2,FALSE)</f>
        <v>bml</v>
      </c>
      <c r="B41" t="str">
        <f t="shared" si="1"/>
        <v>k0tbfn000at12ccx5</v>
      </c>
      <c r="C41" t="s">
        <v>555</v>
      </c>
      <c r="D41" t="s">
        <v>318</v>
      </c>
      <c r="E41">
        <f>VLOOKUP(B41,'pdk0.0.1'!B$2:E$2001,4,FALSE)</f>
        <v>9</v>
      </c>
      <c r="F41">
        <f>VLOOKUP(B41,x80b!B$2:E$1001,4,FALSE)</f>
        <v>9</v>
      </c>
      <c r="H41" s="7">
        <f>VLOOKUP(B41,'pdk0.1'!B$2:D$1000,3,FALSE)</f>
        <v>9</v>
      </c>
      <c r="J41" t="b">
        <f t="shared" si="0"/>
        <v>1</v>
      </c>
      <c r="L41">
        <f t="shared" si="2"/>
        <v>0</v>
      </c>
    </row>
    <row r="42" spans="1:12" hidden="1" x14ac:dyDescent="0.35">
      <c r="A42" s="7" t="str">
        <f>VLOOKUP(B42,bmlgroups!A$1:B$500,2,FALSE)</f>
        <v>bml</v>
      </c>
      <c r="B42" t="str">
        <f t="shared" si="1"/>
        <v>k0tcbf000at11b1x5</v>
      </c>
      <c r="C42" t="s">
        <v>556</v>
      </c>
      <c r="D42" t="s">
        <v>318</v>
      </c>
      <c r="E42">
        <f>VLOOKUP(B42,'pdk0.0.1'!B$2:E$2001,4,FALSE)</f>
        <v>5</v>
      </c>
      <c r="F42">
        <f>VLOOKUP(B42,x80b!B$2:E$1001,4,FALSE)</f>
        <v>5</v>
      </c>
      <c r="H42" s="7">
        <f>VLOOKUP(B42,'pdk0.1'!B$2:D$1000,3,FALSE)</f>
        <v>5</v>
      </c>
      <c r="J42" t="b">
        <f t="shared" si="0"/>
        <v>1</v>
      </c>
      <c r="L42">
        <f t="shared" si="2"/>
        <v>0</v>
      </c>
    </row>
    <row r="43" spans="1:12" hidden="1" x14ac:dyDescent="0.35">
      <c r="A43" s="7" t="str">
        <f>VLOOKUP(B43,bmlgroups!A$1:B$500,2,FALSE)</f>
        <v>bml</v>
      </c>
      <c r="B43" t="str">
        <f t="shared" si="1"/>
        <v>k0tcbf000at11b2x5</v>
      </c>
      <c r="C43" t="s">
        <v>557</v>
      </c>
      <c r="D43" t="s">
        <v>318</v>
      </c>
      <c r="E43">
        <f>VLOOKUP(B43,'pdk0.0.1'!B$2:E$2001,4,FALSE)</f>
        <v>5</v>
      </c>
      <c r="F43">
        <f>VLOOKUP(B43,x80b!B$2:E$1001,4,FALSE)</f>
        <v>5</v>
      </c>
      <c r="H43" s="7">
        <f>VLOOKUP(B43,'pdk0.1'!B$2:D$1000,3,FALSE)</f>
        <v>5</v>
      </c>
      <c r="J43" t="b">
        <f t="shared" si="0"/>
        <v>1</v>
      </c>
      <c r="L43">
        <f t="shared" si="2"/>
        <v>0</v>
      </c>
    </row>
    <row r="44" spans="1:12" hidden="1" x14ac:dyDescent="0.35">
      <c r="A44" s="7" t="str">
        <f>VLOOKUP(B44,bmlgroups!A$1:B$500,2,FALSE)</f>
        <v>bml</v>
      </c>
      <c r="B44" t="str">
        <f t="shared" si="1"/>
        <v>k0tcbf000at11c1x5</v>
      </c>
      <c r="C44" t="s">
        <v>558</v>
      </c>
      <c r="D44" t="s">
        <v>318</v>
      </c>
      <c r="E44">
        <f>VLOOKUP(B44,'pdk0.0.1'!B$2:E$2001,4,FALSE)</f>
        <v>5</v>
      </c>
      <c r="F44">
        <f>VLOOKUP(B44,x80b!B$2:E$1001,4,FALSE)</f>
        <v>5</v>
      </c>
      <c r="H44" s="7">
        <f>VLOOKUP(B44,'pdk0.1'!B$2:D$1000,3,FALSE)</f>
        <v>5</v>
      </c>
      <c r="J44" t="b">
        <f t="shared" si="0"/>
        <v>1</v>
      </c>
      <c r="L44">
        <f t="shared" si="2"/>
        <v>0</v>
      </c>
    </row>
    <row r="45" spans="1:12" hidden="1" x14ac:dyDescent="0.35">
      <c r="A45" s="7" t="str">
        <f>VLOOKUP(B45,bmlgroups!A$1:B$500,2,FALSE)</f>
        <v>bml</v>
      </c>
      <c r="B45" t="str">
        <f t="shared" si="1"/>
        <v>k0tcbf000at11c2x5</v>
      </c>
      <c r="C45" t="s">
        <v>559</v>
      </c>
      <c r="D45" t="s">
        <v>318</v>
      </c>
      <c r="E45">
        <f>VLOOKUP(B45,'pdk0.0.1'!B$2:E$2001,4,FALSE)</f>
        <v>5</v>
      </c>
      <c r="F45">
        <f>VLOOKUP(B45,x80b!B$2:E$1001,4,FALSE)</f>
        <v>5</v>
      </c>
      <c r="H45" s="7">
        <f>VLOOKUP(B45,'pdk0.1'!B$2:D$1000,3,FALSE)</f>
        <v>5</v>
      </c>
      <c r="J45" t="b">
        <f t="shared" si="0"/>
        <v>1</v>
      </c>
      <c r="L45">
        <f t="shared" si="2"/>
        <v>0</v>
      </c>
    </row>
    <row r="46" spans="1:12" hidden="1" x14ac:dyDescent="0.35">
      <c r="A46" s="7" t="str">
        <f>VLOOKUP(B46,bmlgroups!A$1:B$500,2,FALSE)</f>
        <v>bml</v>
      </c>
      <c r="B46" t="str">
        <f t="shared" si="1"/>
        <v>k0tcbf000at11c4x5</v>
      </c>
      <c r="C46" t="s">
        <v>560</v>
      </c>
      <c r="D46" t="s">
        <v>318</v>
      </c>
      <c r="E46">
        <f>VLOOKUP(B46,'pdk0.0.1'!B$2:E$2001,4,FALSE)</f>
        <v>7</v>
      </c>
      <c r="F46">
        <f>VLOOKUP(B46,x80b!B$2:E$1001,4,FALSE)</f>
        <v>7</v>
      </c>
      <c r="H46" s="7">
        <f>VLOOKUP(B46,'pdk0.1'!B$2:D$1000,3,FALSE)</f>
        <v>7</v>
      </c>
      <c r="J46" t="b">
        <f t="shared" si="0"/>
        <v>1</v>
      </c>
      <c r="L46">
        <f t="shared" si="2"/>
        <v>0</v>
      </c>
    </row>
    <row r="47" spans="1:12" hidden="1" x14ac:dyDescent="0.35">
      <c r="A47" s="7" t="str">
        <f>VLOOKUP(B47,bmlgroups!A$1:B$500,2,FALSE)</f>
        <v>bml</v>
      </c>
      <c r="B47" t="str">
        <f t="shared" si="1"/>
        <v>k0tcbf000at11c6x5</v>
      </c>
      <c r="C47" t="s">
        <v>561</v>
      </c>
      <c r="D47" t="s">
        <v>318</v>
      </c>
      <c r="E47">
        <f>VLOOKUP(B47,'pdk0.0.1'!B$2:E$2001,4,FALSE)</f>
        <v>9</v>
      </c>
      <c r="F47">
        <f>VLOOKUP(B47,x80b!B$2:E$1001,4,FALSE)</f>
        <v>9</v>
      </c>
      <c r="H47" s="7">
        <f>VLOOKUP(B47,'pdk0.1'!B$2:D$1000,3,FALSE)</f>
        <v>9</v>
      </c>
      <c r="J47" t="b">
        <f t="shared" si="0"/>
        <v>1</v>
      </c>
      <c r="L47">
        <f t="shared" si="2"/>
        <v>0</v>
      </c>
    </row>
    <row r="48" spans="1:12" hidden="1" x14ac:dyDescent="0.35">
      <c r="A48" s="7" t="str">
        <f>VLOOKUP(B48,bmlgroups!A$1:B$500,2,FALSE)</f>
        <v>bml</v>
      </c>
      <c r="B48" t="str">
        <f t="shared" si="1"/>
        <v>k0tcbf000at11c8x5</v>
      </c>
      <c r="C48" t="s">
        <v>562</v>
      </c>
      <c r="D48" t="s">
        <v>318</v>
      </c>
      <c r="E48">
        <f>VLOOKUP(B48,'pdk0.0.1'!B$2:E$2001,4,FALSE)</f>
        <v>11</v>
      </c>
      <c r="F48">
        <f>VLOOKUP(B48,x80b!B$2:E$1001,4,FALSE)</f>
        <v>11</v>
      </c>
      <c r="H48" s="7">
        <f>VLOOKUP(B48,'pdk0.1'!B$2:D$1000,3,FALSE)</f>
        <v>11</v>
      </c>
      <c r="J48" t="b">
        <f t="shared" si="0"/>
        <v>1</v>
      </c>
      <c r="L48">
        <f t="shared" si="2"/>
        <v>0</v>
      </c>
    </row>
    <row r="49" spans="1:12" hidden="1" x14ac:dyDescent="0.35">
      <c r="A49" s="7" t="e">
        <f>VLOOKUP(B49,bmlgroups!A$1:B$500,2,FALSE)</f>
        <v>#N/A</v>
      </c>
      <c r="B49" t="str">
        <f t="shared" si="1"/>
        <v>k0tcbf000at12c4c5</v>
      </c>
      <c r="C49" t="s">
        <v>563</v>
      </c>
      <c r="D49" t="s">
        <v>318</v>
      </c>
      <c r="E49" t="e">
        <f>VLOOKUP(B49,'pdk0.0.1'!B$2:E$2001,4,FALSE)</f>
        <v>#N/A</v>
      </c>
      <c r="F49">
        <f>VLOOKUP(B49,x80b!B$2:E$1001,4,FALSE)</f>
        <v>23.999999999999996</v>
      </c>
      <c r="H49" s="7" t="e">
        <f>VLOOKUP(B49,'pdk0.1'!B$2:D$1000,3,FALSE)</f>
        <v>#N/A</v>
      </c>
      <c r="J49" t="e">
        <f t="shared" si="0"/>
        <v>#N/A</v>
      </c>
      <c r="L49" t="e">
        <f t="shared" si="2"/>
        <v>#N/A</v>
      </c>
    </row>
    <row r="50" spans="1:12" hidden="1" x14ac:dyDescent="0.35">
      <c r="A50" s="7" t="e">
        <f>VLOOKUP(B50,bmlgroups!A$1:B$500,2,FALSE)</f>
        <v>#N/A</v>
      </c>
      <c r="B50" t="str">
        <f t="shared" si="1"/>
        <v>k0tcbf000at12c6c5</v>
      </c>
      <c r="C50" t="s">
        <v>564</v>
      </c>
      <c r="D50" t="s">
        <v>318</v>
      </c>
      <c r="E50" t="e">
        <f>VLOOKUP(B50,'pdk0.0.1'!B$2:E$2001,4,FALSE)</f>
        <v>#N/A</v>
      </c>
      <c r="F50">
        <f>VLOOKUP(B50,x80b!B$2:E$1001,4,FALSE)</f>
        <v>26</v>
      </c>
      <c r="H50" s="7" t="e">
        <f>VLOOKUP(B50,'pdk0.1'!B$2:D$1000,3,FALSE)</f>
        <v>#N/A</v>
      </c>
      <c r="J50" t="e">
        <f t="shared" si="0"/>
        <v>#N/A</v>
      </c>
      <c r="L50" t="e">
        <f t="shared" si="2"/>
        <v>#N/A</v>
      </c>
    </row>
    <row r="51" spans="1:12" hidden="1" x14ac:dyDescent="0.35">
      <c r="A51" s="7" t="e">
        <f>VLOOKUP(B51,bmlgroups!A$1:B$500,2,FALSE)</f>
        <v>#N/A</v>
      </c>
      <c r="B51" t="str">
        <f t="shared" si="1"/>
        <v>k0tcbf000at12c8c5</v>
      </c>
      <c r="C51" t="s">
        <v>565</v>
      </c>
      <c r="D51" t="s">
        <v>318</v>
      </c>
      <c r="E51" t="e">
        <f>VLOOKUP(B51,'pdk0.0.1'!B$2:E$2001,4,FALSE)</f>
        <v>#N/A</v>
      </c>
      <c r="F51">
        <f>VLOOKUP(B51,x80b!B$2:E$1001,4,FALSE)</f>
        <v>23</v>
      </c>
      <c r="H51" s="7" t="e">
        <f>VLOOKUP(B51,'pdk0.1'!B$2:D$1000,3,FALSE)</f>
        <v>#N/A</v>
      </c>
      <c r="J51" t="e">
        <f t="shared" si="0"/>
        <v>#N/A</v>
      </c>
      <c r="L51" t="e">
        <f t="shared" si="2"/>
        <v>#N/A</v>
      </c>
    </row>
    <row r="52" spans="1:12" hidden="1" x14ac:dyDescent="0.35">
      <c r="A52" s="7" t="str">
        <f>VLOOKUP(B52,bmlgroups!A$1:B$500,2,FALSE)</f>
        <v>bml</v>
      </c>
      <c r="B52" t="str">
        <f t="shared" si="1"/>
        <v>k0tcbf000at12c8x5</v>
      </c>
      <c r="C52" t="s">
        <v>566</v>
      </c>
      <c r="D52" t="s">
        <v>318</v>
      </c>
      <c r="E52" t="e">
        <f>VLOOKUP(B52,'pdk0.0.1'!B$2:E$2001,4,FALSE)</f>
        <v>#N/A</v>
      </c>
      <c r="F52">
        <f>VLOOKUP(B52,x80b!B$2:E$1001,4,FALSE)</f>
        <v>5.9999999999999991</v>
      </c>
      <c r="H52" s="7">
        <f>VLOOKUP(B52,'pdk0.1'!B$2:D$1000,3,FALSE)</f>
        <v>5.9999999999999991</v>
      </c>
      <c r="J52" t="e">
        <f t="shared" si="0"/>
        <v>#N/A</v>
      </c>
      <c r="L52" t="e">
        <f t="shared" si="2"/>
        <v>#N/A</v>
      </c>
    </row>
    <row r="53" spans="1:12" hidden="1" x14ac:dyDescent="0.35">
      <c r="A53" s="7" t="e">
        <f>VLOOKUP(B53,bmlgroups!A$1:B$500,2,FALSE)</f>
        <v>#N/A</v>
      </c>
      <c r="B53" t="str">
        <f t="shared" si="1"/>
        <v>k0tcbf000at12ccc5</v>
      </c>
      <c r="C53" t="s">
        <v>567</v>
      </c>
      <c r="D53" t="s">
        <v>318</v>
      </c>
      <c r="E53" t="e">
        <f>VLOOKUP(B53,'pdk0.0.1'!B$2:E$2001,4,FALSE)</f>
        <v>#N/A</v>
      </c>
      <c r="F53">
        <f>VLOOKUP(B53,x80b!B$2:E$1001,4,FALSE)</f>
        <v>25</v>
      </c>
      <c r="H53" s="7" t="e">
        <f>VLOOKUP(B53,'pdk0.1'!B$2:D$1000,3,FALSE)</f>
        <v>#N/A</v>
      </c>
      <c r="J53" t="e">
        <f t="shared" si="0"/>
        <v>#N/A</v>
      </c>
      <c r="L53" t="e">
        <f t="shared" si="2"/>
        <v>#N/A</v>
      </c>
    </row>
    <row r="54" spans="1:12" hidden="1" x14ac:dyDescent="0.35">
      <c r="A54" s="7" t="str">
        <f>VLOOKUP(B54,bmlgroups!A$1:B$500,2,FALSE)</f>
        <v>bml</v>
      </c>
      <c r="B54" t="str">
        <f t="shared" si="1"/>
        <v>k0tcbf000at12ccx5</v>
      </c>
      <c r="C54" t="s">
        <v>568</v>
      </c>
      <c r="D54" t="s">
        <v>318</v>
      </c>
      <c r="E54">
        <f>VLOOKUP(B54,'pdk0.0.1'!B$2:E$2001,4,FALSE)</f>
        <v>8</v>
      </c>
      <c r="F54">
        <f>VLOOKUP(B54,x80b!B$2:E$1001,4,FALSE)</f>
        <v>8</v>
      </c>
      <c r="H54" s="7">
        <f>VLOOKUP(B54,'pdk0.1'!B$2:D$1000,3,FALSE)</f>
        <v>8</v>
      </c>
      <c r="J54" t="b">
        <f t="shared" si="0"/>
        <v>1</v>
      </c>
      <c r="L54">
        <f t="shared" si="2"/>
        <v>0</v>
      </c>
    </row>
    <row r="55" spans="1:12" hidden="1" x14ac:dyDescent="0.35">
      <c r="A55" s="7" t="e">
        <f>VLOOKUP(B55,bmlgroups!A$1:B$500,2,FALSE)</f>
        <v>#N/A</v>
      </c>
      <c r="B55" t="str">
        <f t="shared" si="1"/>
        <v>k0tcbf000at12cgc5</v>
      </c>
      <c r="C55" t="s">
        <v>569</v>
      </c>
      <c r="D55" t="s">
        <v>318</v>
      </c>
      <c r="E55" t="e">
        <f>VLOOKUP(B55,'pdk0.0.1'!B$2:E$2001,4,FALSE)</f>
        <v>#N/A</v>
      </c>
      <c r="F55">
        <f>VLOOKUP(B55,x80b!B$2:E$1001,4,FALSE)</f>
        <v>28</v>
      </c>
      <c r="H55" s="7" t="e">
        <f>VLOOKUP(B55,'pdk0.1'!B$2:D$1000,3,FALSE)</f>
        <v>#N/A</v>
      </c>
      <c r="J55" t="e">
        <f t="shared" si="0"/>
        <v>#N/A</v>
      </c>
      <c r="L55" t="e">
        <f t="shared" si="2"/>
        <v>#N/A</v>
      </c>
    </row>
    <row r="56" spans="1:12" hidden="1" x14ac:dyDescent="0.35">
      <c r="A56" s="7" t="str">
        <f>VLOOKUP(B56,bmlgroups!A$1:B$500,2,FALSE)</f>
        <v>bml</v>
      </c>
      <c r="B56" t="str">
        <f t="shared" si="1"/>
        <v>k0tcbf000at12cgx5</v>
      </c>
      <c r="C56" t="s">
        <v>570</v>
      </c>
      <c r="D56" t="s">
        <v>318</v>
      </c>
      <c r="E56">
        <f>VLOOKUP(B56,'pdk0.0.1'!B$2:E$2001,4,FALSE)</f>
        <v>11</v>
      </c>
      <c r="F56">
        <f>VLOOKUP(B56,x80b!B$2:E$1001,4,FALSE)</f>
        <v>11</v>
      </c>
      <c r="H56" s="7">
        <f>VLOOKUP(B56,'pdk0.1'!B$2:D$1000,3,FALSE)</f>
        <v>11</v>
      </c>
      <c r="J56" t="b">
        <f t="shared" si="0"/>
        <v>1</v>
      </c>
      <c r="L56">
        <f t="shared" si="2"/>
        <v>0</v>
      </c>
    </row>
    <row r="57" spans="1:12" hidden="1" x14ac:dyDescent="0.35">
      <c r="A57" s="7" t="e">
        <f>VLOOKUP(B57,bmlgroups!A$1:B$500,2,FALSE)</f>
        <v>#N/A</v>
      </c>
      <c r="B57" t="str">
        <f t="shared" si="1"/>
        <v>k0tcbf000at12coc5</v>
      </c>
      <c r="C57" t="s">
        <v>571</v>
      </c>
      <c r="D57" t="s">
        <v>318</v>
      </c>
      <c r="E57" t="e">
        <f>VLOOKUP(B57,'pdk0.0.1'!B$2:E$2001,4,FALSE)</f>
        <v>#N/A</v>
      </c>
      <c r="F57">
        <f>VLOOKUP(B57,x80b!B$2:E$1001,4,FALSE)</f>
        <v>32</v>
      </c>
      <c r="H57" s="7" t="e">
        <f>VLOOKUP(B57,'pdk0.1'!B$2:D$1000,3,FALSE)</f>
        <v>#N/A</v>
      </c>
      <c r="J57" t="e">
        <f t="shared" si="0"/>
        <v>#N/A</v>
      </c>
      <c r="L57" t="e">
        <f t="shared" si="2"/>
        <v>#N/A</v>
      </c>
    </row>
    <row r="58" spans="1:12" hidden="1" x14ac:dyDescent="0.35">
      <c r="A58" s="7" t="e">
        <f>VLOOKUP(B58,bmlgroups!A$1:B$500,2,FALSE)</f>
        <v>#N/A</v>
      </c>
      <c r="B58" t="str">
        <f t="shared" si="1"/>
        <v>k0tcbf000at12cox5</v>
      </c>
      <c r="C58" t="s">
        <v>572</v>
      </c>
      <c r="D58" t="s">
        <v>318</v>
      </c>
      <c r="E58">
        <f>VLOOKUP(B58,'pdk0.0.1'!B$2:E$2001,4,FALSE)</f>
        <v>15</v>
      </c>
      <c r="F58">
        <f>VLOOKUP(B58,x80b!B$2:E$1001,4,FALSE)</f>
        <v>15</v>
      </c>
      <c r="H58" s="7">
        <f>VLOOKUP(B58,'pdk0.1'!B$2:D$1000,3,FALSE)</f>
        <v>15</v>
      </c>
      <c r="J58" t="b">
        <f t="shared" si="0"/>
        <v>1</v>
      </c>
      <c r="L58">
        <f t="shared" si="2"/>
        <v>0</v>
      </c>
    </row>
    <row r="59" spans="1:12" hidden="1" x14ac:dyDescent="0.35">
      <c r="A59" s="7" t="e">
        <f>VLOOKUP(B59,bmlgroups!A$1:B$500,2,FALSE)</f>
        <v>#N/A</v>
      </c>
      <c r="B59" t="str">
        <f t="shared" si="1"/>
        <v>k0tcbf000at12i1c5</v>
      </c>
      <c r="C59" t="s">
        <v>573</v>
      </c>
      <c r="D59" t="s">
        <v>318</v>
      </c>
      <c r="E59" t="e">
        <f>VLOOKUP(B59,'pdk0.0.1'!B$2:E$2001,4,FALSE)</f>
        <v>#N/A</v>
      </c>
      <c r="F59">
        <f>VLOOKUP(B59,x80b!B$2:E$1001,4,FALSE)</f>
        <v>40</v>
      </c>
      <c r="H59" s="7" t="e">
        <f>VLOOKUP(B59,'pdk0.1'!B$2:D$1000,3,FALSE)</f>
        <v>#N/A</v>
      </c>
      <c r="J59" t="e">
        <f t="shared" si="0"/>
        <v>#N/A</v>
      </c>
      <c r="L59" t="e">
        <f t="shared" si="2"/>
        <v>#N/A</v>
      </c>
    </row>
    <row r="60" spans="1:12" hidden="1" x14ac:dyDescent="0.35">
      <c r="A60" s="7" t="e">
        <f>VLOOKUP(B60,bmlgroups!A$1:B$500,2,FALSE)</f>
        <v>#N/A</v>
      </c>
      <c r="B60" t="str">
        <f t="shared" si="1"/>
        <v>k0tcbf000at12i1x5</v>
      </c>
      <c r="C60" t="s">
        <v>574</v>
      </c>
      <c r="D60" t="s">
        <v>318</v>
      </c>
      <c r="E60">
        <f>VLOOKUP(B60,'pdk0.0.1'!B$2:E$2001,4,FALSE)</f>
        <v>23</v>
      </c>
      <c r="F60">
        <f>VLOOKUP(B60,x80b!B$2:E$1001,4,FALSE)</f>
        <v>23</v>
      </c>
      <c r="H60" s="7">
        <f>VLOOKUP(B60,'pdk0.1'!B$2:D$1000,3,FALSE)</f>
        <v>23</v>
      </c>
      <c r="J60" t="b">
        <f t="shared" si="0"/>
        <v>1</v>
      </c>
      <c r="L60">
        <f t="shared" si="2"/>
        <v>0</v>
      </c>
    </row>
    <row r="61" spans="1:12" hidden="1" x14ac:dyDescent="0.35">
      <c r="A61" s="7" t="e">
        <f>VLOOKUP(B61,bmlgroups!A$1:B$500,2,FALSE)</f>
        <v>#N/A</v>
      </c>
      <c r="B61" t="str">
        <f t="shared" si="1"/>
        <v>k0tcbf000at14c4b5</v>
      </c>
      <c r="C61" t="s">
        <v>575</v>
      </c>
      <c r="D61" t="s">
        <v>318</v>
      </c>
      <c r="E61" t="e">
        <f>VLOOKUP(B61,'pdk0.0.1'!B$2:E$2001,4,FALSE)</f>
        <v>#N/A</v>
      </c>
      <c r="F61">
        <f>VLOOKUP(B61,x80b!B$2:E$1001,4,FALSE)</f>
        <v>32</v>
      </c>
      <c r="H61" s="7" t="e">
        <f>VLOOKUP(B61,'pdk0.1'!B$2:D$1000,3,FALSE)</f>
        <v>#N/A</v>
      </c>
      <c r="J61" t="e">
        <f t="shared" si="0"/>
        <v>#N/A</v>
      </c>
      <c r="L61" t="e">
        <f t="shared" si="2"/>
        <v>#N/A</v>
      </c>
    </row>
    <row r="62" spans="1:12" hidden="1" x14ac:dyDescent="0.35">
      <c r="A62" s="7" t="e">
        <f>VLOOKUP(B62,bmlgroups!A$1:B$500,2,FALSE)</f>
        <v>#N/A</v>
      </c>
      <c r="B62" t="str">
        <f t="shared" si="1"/>
        <v>k0tcbf000at14c4d5</v>
      </c>
      <c r="C62" t="s">
        <v>576</v>
      </c>
      <c r="D62" t="s">
        <v>318</v>
      </c>
      <c r="E62" t="e">
        <f>VLOOKUP(B62,'pdk0.0.1'!B$2:E$2001,4,FALSE)</f>
        <v>#N/A</v>
      </c>
      <c r="F62">
        <f>VLOOKUP(B62,x80b!B$2:E$1001,4,FALSE)</f>
        <v>23.999999999999996</v>
      </c>
      <c r="H62" s="7" t="e">
        <f>VLOOKUP(B62,'pdk0.1'!B$2:D$1000,3,FALSE)</f>
        <v>#N/A</v>
      </c>
      <c r="J62" t="e">
        <f t="shared" si="0"/>
        <v>#N/A</v>
      </c>
      <c r="L62" t="e">
        <f t="shared" si="2"/>
        <v>#N/A</v>
      </c>
    </row>
    <row r="63" spans="1:12" hidden="1" x14ac:dyDescent="0.35">
      <c r="A63" s="7" t="e">
        <f>VLOOKUP(B63,bmlgroups!A$1:B$500,2,FALSE)</f>
        <v>#N/A</v>
      </c>
      <c r="B63" t="str">
        <f t="shared" si="1"/>
        <v>k0tcbf000at14c6b5</v>
      </c>
      <c r="C63" t="s">
        <v>577</v>
      </c>
      <c r="D63" t="s">
        <v>318</v>
      </c>
      <c r="E63" t="e">
        <f>VLOOKUP(B63,'pdk0.0.1'!B$2:E$2001,4,FALSE)</f>
        <v>#N/A</v>
      </c>
      <c r="F63">
        <f>VLOOKUP(B63,x80b!B$2:E$1001,4,FALSE)</f>
        <v>36</v>
      </c>
      <c r="H63" s="7" t="e">
        <f>VLOOKUP(B63,'pdk0.1'!B$2:D$1000,3,FALSE)</f>
        <v>#N/A</v>
      </c>
      <c r="J63" t="e">
        <f t="shared" si="0"/>
        <v>#N/A</v>
      </c>
      <c r="L63" t="e">
        <f t="shared" si="2"/>
        <v>#N/A</v>
      </c>
    </row>
    <row r="64" spans="1:12" hidden="1" x14ac:dyDescent="0.35">
      <c r="A64" s="7" t="e">
        <f>VLOOKUP(B64,bmlgroups!A$1:B$500,2,FALSE)</f>
        <v>#N/A</v>
      </c>
      <c r="B64" t="str">
        <f t="shared" si="1"/>
        <v>k0tcbf000at14c6d5</v>
      </c>
      <c r="C64" t="s">
        <v>578</v>
      </c>
      <c r="D64" t="s">
        <v>318</v>
      </c>
      <c r="E64" t="e">
        <f>VLOOKUP(B64,'pdk0.0.1'!B$2:E$2001,4,FALSE)</f>
        <v>#N/A</v>
      </c>
      <c r="F64">
        <f>VLOOKUP(B64,x80b!B$2:E$1001,4,FALSE)</f>
        <v>28.999999999999996</v>
      </c>
      <c r="H64" s="7" t="e">
        <f>VLOOKUP(B64,'pdk0.1'!B$2:D$1000,3,FALSE)</f>
        <v>#N/A</v>
      </c>
      <c r="J64" t="e">
        <f t="shared" si="0"/>
        <v>#N/A</v>
      </c>
      <c r="L64" t="e">
        <f t="shared" si="2"/>
        <v>#N/A</v>
      </c>
    </row>
    <row r="65" spans="1:12" hidden="1" x14ac:dyDescent="0.35">
      <c r="A65" s="7" t="e">
        <f>VLOOKUP(B65,bmlgroups!A$1:B$500,2,FALSE)</f>
        <v>#N/A</v>
      </c>
      <c r="B65" t="str">
        <f t="shared" si="1"/>
        <v>k0tcbf000at14c8b5</v>
      </c>
      <c r="C65" t="s">
        <v>579</v>
      </c>
      <c r="D65" t="s">
        <v>318</v>
      </c>
      <c r="E65" t="e">
        <f>VLOOKUP(B65,'pdk0.0.1'!B$2:E$2001,4,FALSE)</f>
        <v>#N/A</v>
      </c>
      <c r="F65">
        <f>VLOOKUP(B65,x80b!B$2:E$1001,4,FALSE)</f>
        <v>36</v>
      </c>
      <c r="H65" s="7" t="e">
        <f>VLOOKUP(B65,'pdk0.1'!B$2:D$1000,3,FALSE)</f>
        <v>#N/A</v>
      </c>
      <c r="J65" t="e">
        <f t="shared" si="0"/>
        <v>#N/A</v>
      </c>
      <c r="L65" t="e">
        <f t="shared" si="2"/>
        <v>#N/A</v>
      </c>
    </row>
    <row r="66" spans="1:12" hidden="1" x14ac:dyDescent="0.35">
      <c r="A66" s="7" t="e">
        <f>VLOOKUP(B66,bmlgroups!A$1:B$500,2,FALSE)</f>
        <v>#N/A</v>
      </c>
      <c r="B66" t="str">
        <f t="shared" si="1"/>
        <v>k0tcbf000at14c8d5</v>
      </c>
      <c r="C66" t="s">
        <v>580</v>
      </c>
      <c r="D66" t="s">
        <v>318</v>
      </c>
      <c r="E66" t="e">
        <f>VLOOKUP(B66,'pdk0.0.1'!B$2:E$2001,4,FALSE)</f>
        <v>#N/A</v>
      </c>
      <c r="F66">
        <f>VLOOKUP(B66,x80b!B$2:E$1001,4,FALSE)</f>
        <v>28.999999999999996</v>
      </c>
      <c r="H66" s="7" t="e">
        <f>VLOOKUP(B66,'pdk0.1'!B$2:D$1000,3,FALSE)</f>
        <v>#N/A</v>
      </c>
      <c r="J66" t="e">
        <f t="shared" ref="J66:J129" si="3">EXACT(E66,F66)</f>
        <v>#N/A</v>
      </c>
      <c r="L66" t="e">
        <f t="shared" si="2"/>
        <v>#N/A</v>
      </c>
    </row>
    <row r="67" spans="1:12" hidden="1" x14ac:dyDescent="0.35">
      <c r="A67" s="7" t="e">
        <f>VLOOKUP(B67,bmlgroups!A$1:B$500,2,FALSE)</f>
        <v>#N/A</v>
      </c>
      <c r="B67" t="str">
        <f t="shared" ref="B67:B130" si="4">REPLACE(C67,10,1,"a")</f>
        <v>k0tcbf000at14ccb5</v>
      </c>
      <c r="C67" t="s">
        <v>581</v>
      </c>
      <c r="D67" t="s">
        <v>318</v>
      </c>
      <c r="E67" t="e">
        <f>VLOOKUP(B67,'pdk0.0.1'!B$2:E$2001,4,FALSE)</f>
        <v>#N/A</v>
      </c>
      <c r="F67">
        <f>VLOOKUP(B67,x80b!B$2:E$1001,4,FALSE)</f>
        <v>36</v>
      </c>
      <c r="H67" s="7" t="e">
        <f>VLOOKUP(B67,'pdk0.1'!B$2:D$1000,3,FALSE)</f>
        <v>#N/A</v>
      </c>
      <c r="J67" t="e">
        <f t="shared" si="3"/>
        <v>#N/A</v>
      </c>
      <c r="L67" t="e">
        <f t="shared" ref="L67:L130" si="5">F67-E67</f>
        <v>#N/A</v>
      </c>
    </row>
    <row r="68" spans="1:12" hidden="1" x14ac:dyDescent="0.35">
      <c r="A68" s="7" t="e">
        <f>VLOOKUP(B68,bmlgroups!A$1:B$500,2,FALSE)</f>
        <v>#N/A</v>
      </c>
      <c r="B68" t="str">
        <f t="shared" si="4"/>
        <v>k0tcbf000at14ccd5</v>
      </c>
      <c r="C68" t="s">
        <v>582</v>
      </c>
      <c r="D68" t="s">
        <v>318</v>
      </c>
      <c r="E68" t="e">
        <f>VLOOKUP(B68,'pdk0.0.1'!B$2:E$2001,4,FALSE)</f>
        <v>#N/A</v>
      </c>
      <c r="F68">
        <f>VLOOKUP(B68,x80b!B$2:E$1001,4,FALSE)</f>
        <v>28.999999999999996</v>
      </c>
      <c r="H68" s="7" t="e">
        <f>VLOOKUP(B68,'pdk0.1'!B$2:D$1000,3,FALSE)</f>
        <v>#N/A</v>
      </c>
      <c r="J68" t="e">
        <f t="shared" si="3"/>
        <v>#N/A</v>
      </c>
      <c r="L68" t="e">
        <f t="shared" si="5"/>
        <v>#N/A</v>
      </c>
    </row>
    <row r="69" spans="1:12" hidden="1" x14ac:dyDescent="0.35">
      <c r="A69" s="7" t="e">
        <f>VLOOKUP(B69,bmlgroups!A$1:B$500,2,FALSE)</f>
        <v>#N/A</v>
      </c>
      <c r="B69" t="str">
        <f t="shared" si="4"/>
        <v>k0tcbf000at14cgb5</v>
      </c>
      <c r="C69" t="s">
        <v>583</v>
      </c>
      <c r="D69" t="s">
        <v>318</v>
      </c>
      <c r="E69" t="e">
        <f>VLOOKUP(B69,'pdk0.0.1'!B$2:E$2001,4,FALSE)</f>
        <v>#N/A</v>
      </c>
      <c r="F69">
        <f>VLOOKUP(B69,x80b!B$2:E$1001,4,FALSE)</f>
        <v>40</v>
      </c>
      <c r="H69" s="7" t="e">
        <f>VLOOKUP(B69,'pdk0.1'!B$2:D$1000,3,FALSE)</f>
        <v>#N/A</v>
      </c>
      <c r="J69" t="e">
        <f t="shared" si="3"/>
        <v>#N/A</v>
      </c>
      <c r="L69" t="e">
        <f t="shared" si="5"/>
        <v>#N/A</v>
      </c>
    </row>
    <row r="70" spans="1:12" hidden="1" x14ac:dyDescent="0.35">
      <c r="A70" s="7" t="e">
        <f>VLOOKUP(B70,bmlgroups!A$1:B$500,2,FALSE)</f>
        <v>#N/A</v>
      </c>
      <c r="B70" t="str">
        <f t="shared" si="4"/>
        <v>k0tcbf000at14cgd5</v>
      </c>
      <c r="C70" t="s">
        <v>584</v>
      </c>
      <c r="D70" t="s">
        <v>318</v>
      </c>
      <c r="E70" t="e">
        <f>VLOOKUP(B70,'pdk0.0.1'!B$2:E$2001,4,FALSE)</f>
        <v>#N/A</v>
      </c>
      <c r="F70">
        <f>VLOOKUP(B70,x80b!B$2:E$1001,4,FALSE)</f>
        <v>34</v>
      </c>
      <c r="H70" s="7" t="e">
        <f>VLOOKUP(B70,'pdk0.1'!B$2:D$1000,3,FALSE)</f>
        <v>#N/A</v>
      </c>
      <c r="J70" t="e">
        <f t="shared" si="3"/>
        <v>#N/A</v>
      </c>
      <c r="L70" t="e">
        <f t="shared" si="5"/>
        <v>#N/A</v>
      </c>
    </row>
    <row r="71" spans="1:12" hidden="1" x14ac:dyDescent="0.35">
      <c r="A71" s="7" t="e">
        <f>VLOOKUP(B71,bmlgroups!A$1:B$500,2,FALSE)</f>
        <v>#N/A</v>
      </c>
      <c r="B71" t="str">
        <f t="shared" si="4"/>
        <v>k0tcbf000at14cob5</v>
      </c>
      <c r="C71" t="s">
        <v>585</v>
      </c>
      <c r="D71" t="s">
        <v>318</v>
      </c>
      <c r="E71" t="e">
        <f>VLOOKUP(B71,'pdk0.0.1'!B$2:E$2001,4,FALSE)</f>
        <v>#N/A</v>
      </c>
      <c r="F71">
        <f>VLOOKUP(B71,x80b!B$2:E$1001,4,FALSE)</f>
        <v>46</v>
      </c>
      <c r="H71" s="7" t="e">
        <f>VLOOKUP(B71,'pdk0.1'!B$2:D$1000,3,FALSE)</f>
        <v>#N/A</v>
      </c>
      <c r="J71" t="e">
        <f t="shared" si="3"/>
        <v>#N/A</v>
      </c>
      <c r="L71" t="e">
        <f t="shared" si="5"/>
        <v>#N/A</v>
      </c>
    </row>
    <row r="72" spans="1:12" hidden="1" x14ac:dyDescent="0.35">
      <c r="A72" s="7" t="e">
        <f>VLOOKUP(B72,bmlgroups!A$1:B$500,2,FALSE)</f>
        <v>#N/A</v>
      </c>
      <c r="B72" t="str">
        <f t="shared" si="4"/>
        <v>k0tcbf000at14cod5</v>
      </c>
      <c r="C72" t="s">
        <v>586</v>
      </c>
      <c r="D72" t="s">
        <v>318</v>
      </c>
      <c r="E72" t="e">
        <f>VLOOKUP(B72,'pdk0.0.1'!B$2:E$2001,4,FALSE)</f>
        <v>#N/A</v>
      </c>
      <c r="F72">
        <f>VLOOKUP(B72,x80b!B$2:E$1001,4,FALSE)</f>
        <v>44</v>
      </c>
      <c r="H72" s="7" t="e">
        <f>VLOOKUP(B72,'pdk0.1'!B$2:D$1000,3,FALSE)</f>
        <v>#N/A</v>
      </c>
      <c r="J72" t="e">
        <f t="shared" si="3"/>
        <v>#N/A</v>
      </c>
      <c r="L72" t="e">
        <f t="shared" si="5"/>
        <v>#N/A</v>
      </c>
    </row>
    <row r="73" spans="1:12" hidden="1" x14ac:dyDescent="0.35">
      <c r="A73" s="7" t="e">
        <f>VLOOKUP(B73,bmlgroups!A$1:B$500,2,FALSE)</f>
        <v>#N/A</v>
      </c>
      <c r="B73" t="str">
        <f t="shared" si="4"/>
        <v>k0tcbf000at14i1b5</v>
      </c>
      <c r="C73" t="s">
        <v>587</v>
      </c>
      <c r="D73" t="s">
        <v>318</v>
      </c>
      <c r="E73" t="e">
        <f>VLOOKUP(B73,'pdk0.0.1'!B$2:E$2001,4,FALSE)</f>
        <v>#N/A</v>
      </c>
      <c r="F73">
        <f>VLOOKUP(B73,x80b!B$2:E$1001,4,FALSE)</f>
        <v>57.999999999999993</v>
      </c>
      <c r="H73" s="7" t="e">
        <f>VLOOKUP(B73,'pdk0.1'!B$2:D$1000,3,FALSE)</f>
        <v>#N/A</v>
      </c>
      <c r="J73" t="e">
        <f t="shared" si="3"/>
        <v>#N/A</v>
      </c>
      <c r="L73" t="e">
        <f t="shared" si="5"/>
        <v>#N/A</v>
      </c>
    </row>
    <row r="74" spans="1:12" hidden="1" x14ac:dyDescent="0.35">
      <c r="A74" s="7" t="e">
        <f>VLOOKUP(B74,bmlgroups!A$1:B$500,2,FALSE)</f>
        <v>#N/A</v>
      </c>
      <c r="B74" t="str">
        <f t="shared" si="4"/>
        <v>k0tcbf000at14i1d5</v>
      </c>
      <c r="C74" t="s">
        <v>588</v>
      </c>
      <c r="D74" t="s">
        <v>318</v>
      </c>
      <c r="E74" t="e">
        <f>VLOOKUP(B74,'pdk0.0.1'!B$2:E$2001,4,FALSE)</f>
        <v>#N/A</v>
      </c>
      <c r="F74">
        <f>VLOOKUP(B74,x80b!B$2:E$1001,4,FALSE)</f>
        <v>58.999999999999993</v>
      </c>
      <c r="H74" s="7" t="e">
        <f>VLOOKUP(B74,'pdk0.1'!B$2:D$1000,3,FALSE)</f>
        <v>#N/A</v>
      </c>
      <c r="J74" t="e">
        <f t="shared" si="3"/>
        <v>#N/A</v>
      </c>
      <c r="L74" t="e">
        <f t="shared" si="5"/>
        <v>#N/A</v>
      </c>
    </row>
    <row r="75" spans="1:12" hidden="1" x14ac:dyDescent="0.35">
      <c r="A75" s="7" t="str">
        <f>VLOOKUP(B75,bmlgroups!A$1:B$500,2,FALSE)</f>
        <v>bml</v>
      </c>
      <c r="B75" t="str">
        <f t="shared" si="4"/>
        <v>k0tcilb05at11b2x5</v>
      </c>
      <c r="C75" t="s">
        <v>589</v>
      </c>
      <c r="D75" t="s">
        <v>318</v>
      </c>
      <c r="E75">
        <f>VLOOKUP(B75,'pdk0.0.1'!B$2:E$2001,4,FALSE)</f>
        <v>16</v>
      </c>
      <c r="F75">
        <f>VLOOKUP(B75,x80b!B$2:E$1001,4,FALSE)</f>
        <v>16</v>
      </c>
      <c r="H75" s="7">
        <f>VLOOKUP(B75,'pdk0.1'!B$2:D$1000,3,FALSE)</f>
        <v>16</v>
      </c>
      <c r="J75" t="b">
        <f t="shared" si="3"/>
        <v>1</v>
      </c>
      <c r="L75">
        <f t="shared" si="5"/>
        <v>0</v>
      </c>
    </row>
    <row r="76" spans="1:12" hidden="1" x14ac:dyDescent="0.35">
      <c r="A76" s="7" t="str">
        <f>VLOOKUP(B76,bmlgroups!A$1:B$500,2,FALSE)</f>
        <v>bml</v>
      </c>
      <c r="B76" t="str">
        <f t="shared" si="4"/>
        <v>k0tcilb05at11c1x5</v>
      </c>
      <c r="C76" t="s">
        <v>590</v>
      </c>
      <c r="D76" t="s">
        <v>318</v>
      </c>
      <c r="E76">
        <f>VLOOKUP(B76,'pdk0.0.1'!B$2:E$2001,4,FALSE)</f>
        <v>17</v>
      </c>
      <c r="F76">
        <f>VLOOKUP(B76,x80b!B$2:E$1001,4,FALSE)</f>
        <v>17</v>
      </c>
      <c r="H76" s="7">
        <f>VLOOKUP(B76,'pdk0.1'!B$2:D$1000,3,FALSE)</f>
        <v>16</v>
      </c>
      <c r="J76" t="b">
        <f t="shared" si="3"/>
        <v>1</v>
      </c>
      <c r="L76">
        <f t="shared" si="5"/>
        <v>0</v>
      </c>
    </row>
    <row r="77" spans="1:12" hidden="1" x14ac:dyDescent="0.35">
      <c r="A77" s="7" t="str">
        <f>VLOOKUP(B77,bmlgroups!A$1:B$500,2,FALSE)</f>
        <v>bml</v>
      </c>
      <c r="B77" t="str">
        <f t="shared" si="4"/>
        <v>k0tcilb05at11c2x5</v>
      </c>
      <c r="C77" t="s">
        <v>591</v>
      </c>
      <c r="D77" t="s">
        <v>318</v>
      </c>
      <c r="E77">
        <f>VLOOKUP(B77,'pdk0.0.1'!B$2:E$2001,4,FALSE)</f>
        <v>16</v>
      </c>
      <c r="F77">
        <f>VLOOKUP(B77,x80b!B$2:E$1001,4,FALSE)</f>
        <v>16</v>
      </c>
      <c r="H77" s="7">
        <f>VLOOKUP(B77,'pdk0.1'!B$2:D$1000,3,FALSE)</f>
        <v>16</v>
      </c>
      <c r="J77" t="b">
        <f t="shared" si="3"/>
        <v>1</v>
      </c>
      <c r="L77">
        <f t="shared" si="5"/>
        <v>0</v>
      </c>
    </row>
    <row r="78" spans="1:12" hidden="1" x14ac:dyDescent="0.35">
      <c r="A78" s="7" t="str">
        <f>VLOOKUP(B78,bmlgroups!A$1:B$500,2,FALSE)</f>
        <v>bml</v>
      </c>
      <c r="B78" t="str">
        <f t="shared" si="4"/>
        <v>k0tcilb05at11c4x5</v>
      </c>
      <c r="C78" t="s">
        <v>592</v>
      </c>
      <c r="D78" t="s">
        <v>318</v>
      </c>
      <c r="E78">
        <f>VLOOKUP(B78,'pdk0.0.1'!B$2:E$2001,4,FALSE)</f>
        <v>19</v>
      </c>
      <c r="F78">
        <f>VLOOKUP(B78,x80b!B$2:E$1001,4,FALSE)</f>
        <v>19</v>
      </c>
      <c r="H78" s="7">
        <f>VLOOKUP(B78,'pdk0.1'!B$2:D$1000,3,FALSE)</f>
        <v>18</v>
      </c>
      <c r="J78" t="b">
        <f t="shared" si="3"/>
        <v>1</v>
      </c>
      <c r="L78">
        <f t="shared" si="5"/>
        <v>0</v>
      </c>
    </row>
    <row r="79" spans="1:12" hidden="1" x14ac:dyDescent="0.35">
      <c r="A79" s="7" t="str">
        <f>VLOOKUP(B79,bmlgroups!A$1:B$500,2,FALSE)</f>
        <v>bml</v>
      </c>
      <c r="B79" t="str">
        <f t="shared" si="4"/>
        <v>k0tcilb05at12c8x5</v>
      </c>
      <c r="C79" t="s">
        <v>593</v>
      </c>
      <c r="D79" t="s">
        <v>318</v>
      </c>
      <c r="E79" t="e">
        <f>VLOOKUP(B79,'pdk0.0.1'!B$2:E$2001,4,FALSE)</f>
        <v>#N/A</v>
      </c>
      <c r="F79">
        <f>VLOOKUP(B79,x80b!B$2:E$1001,4,FALSE)</f>
        <v>11.999999999999998</v>
      </c>
      <c r="H79" s="7">
        <f>VLOOKUP(B79,'pdk0.1'!B$2:D$1000,3,FALSE)</f>
        <v>11</v>
      </c>
      <c r="J79" t="e">
        <f t="shared" si="3"/>
        <v>#N/A</v>
      </c>
      <c r="L79" t="e">
        <f t="shared" si="5"/>
        <v>#N/A</v>
      </c>
    </row>
    <row r="80" spans="1:12" hidden="1" x14ac:dyDescent="0.35">
      <c r="A80" s="7" t="str">
        <f>VLOOKUP(B80,bmlgroups!A$1:B$500,2,FALSE)</f>
        <v>bml</v>
      </c>
      <c r="B80" t="str">
        <f t="shared" si="4"/>
        <v>k0tcilb05at12ccx5</v>
      </c>
      <c r="C80" t="s">
        <v>594</v>
      </c>
      <c r="D80" t="s">
        <v>318</v>
      </c>
      <c r="E80" t="e">
        <f>VLOOKUP(B80,'pdk0.0.1'!B$2:E$2001,4,FALSE)</f>
        <v>#N/A</v>
      </c>
      <c r="F80">
        <f>VLOOKUP(B80,x80b!B$2:E$1001,4,FALSE)</f>
        <v>14</v>
      </c>
      <c r="H80" s="7">
        <f>VLOOKUP(B80,'pdk0.1'!B$2:D$1000,3,FALSE)</f>
        <v>13</v>
      </c>
      <c r="J80" t="e">
        <f t="shared" si="3"/>
        <v>#N/A</v>
      </c>
      <c r="L80" t="e">
        <f t="shared" si="5"/>
        <v>#N/A</v>
      </c>
    </row>
    <row r="81" spans="1:12" hidden="1" x14ac:dyDescent="0.35">
      <c r="A81" s="7" t="str">
        <f>VLOOKUP(B81,bmlgroups!A$1:B$500,2,FALSE)</f>
        <v>bml</v>
      </c>
      <c r="B81" t="str">
        <f t="shared" si="4"/>
        <v>k0tcilb05at12cgx5</v>
      </c>
      <c r="C81" t="s">
        <v>595</v>
      </c>
      <c r="D81" t="s">
        <v>318</v>
      </c>
      <c r="E81" t="e">
        <f>VLOOKUP(B81,'pdk0.0.1'!B$2:E$2001,4,FALSE)</f>
        <v>#N/A</v>
      </c>
      <c r="F81">
        <f>VLOOKUP(B81,x80b!B$2:E$1001,4,FALSE)</f>
        <v>17</v>
      </c>
      <c r="H81" s="7">
        <f>VLOOKUP(B81,'pdk0.1'!B$2:D$1000,3,FALSE)</f>
        <v>17</v>
      </c>
      <c r="J81" t="e">
        <f t="shared" si="3"/>
        <v>#N/A</v>
      </c>
      <c r="L81" t="e">
        <f t="shared" si="5"/>
        <v>#N/A</v>
      </c>
    </row>
    <row r="82" spans="1:12" hidden="1" x14ac:dyDescent="0.35">
      <c r="A82" s="7" t="e">
        <f>VLOOKUP(B82,bmlgroups!A$1:B$500,2,FALSE)</f>
        <v>#N/A</v>
      </c>
      <c r="B82" t="str">
        <f t="shared" si="4"/>
        <v>k0tcilb05at12ckx5</v>
      </c>
      <c r="C82" t="s">
        <v>596</v>
      </c>
      <c r="D82" t="s">
        <v>318</v>
      </c>
      <c r="E82" t="e">
        <f>VLOOKUP(B82,'pdk0.0.1'!B$2:E$2001,4,FALSE)</f>
        <v>#N/A</v>
      </c>
      <c r="F82">
        <f>VLOOKUP(B82,x80b!B$2:E$1001,4,FALSE)</f>
        <v>25</v>
      </c>
      <c r="H82" s="7">
        <f>VLOOKUP(B82,'pdk0.1'!B$2:D$1000,3,FALSE)</f>
        <v>25</v>
      </c>
      <c r="J82" t="e">
        <f t="shared" si="3"/>
        <v>#N/A</v>
      </c>
      <c r="L82" t="e">
        <f t="shared" si="5"/>
        <v>#N/A</v>
      </c>
    </row>
    <row r="83" spans="1:12" hidden="1" x14ac:dyDescent="0.35">
      <c r="A83" s="7" t="e">
        <f>VLOOKUP(B83,bmlgroups!A$1:B$500,2,FALSE)</f>
        <v>#N/A</v>
      </c>
      <c r="B83" t="str">
        <f t="shared" si="4"/>
        <v>k0tcinv00at11b1h5</v>
      </c>
      <c r="C83" t="s">
        <v>597</v>
      </c>
      <c r="D83" t="s">
        <v>318</v>
      </c>
      <c r="E83" t="e">
        <f>VLOOKUP(B83,'pdk0.0.1'!B$2:E$2001,4,FALSE)</f>
        <v>#N/A</v>
      </c>
      <c r="F83">
        <f>VLOOKUP(B83,x80b!B$2:E$1001,4,FALSE)</f>
        <v>2.9999999999999996</v>
      </c>
      <c r="H83" s="7" t="e">
        <f>VLOOKUP(B83,'pdk0.1'!B$2:D$1000,3,FALSE)</f>
        <v>#N/A</v>
      </c>
      <c r="J83" t="e">
        <f t="shared" si="3"/>
        <v>#N/A</v>
      </c>
      <c r="L83" t="e">
        <f t="shared" si="5"/>
        <v>#N/A</v>
      </c>
    </row>
    <row r="84" spans="1:12" hidden="1" x14ac:dyDescent="0.35">
      <c r="A84" s="7" t="str">
        <f>VLOOKUP(B84,bmlgroups!A$1:B$500,2,FALSE)</f>
        <v>bml</v>
      </c>
      <c r="B84" t="str">
        <f t="shared" si="4"/>
        <v>k0tcinv00at11b1x5</v>
      </c>
      <c r="C84" t="s">
        <v>598</v>
      </c>
      <c r="D84" t="s">
        <v>318</v>
      </c>
      <c r="E84">
        <f>VLOOKUP(B84,'pdk0.0.1'!B$2:E$2001,4,FALSE)</f>
        <v>4</v>
      </c>
      <c r="F84">
        <f>VLOOKUP(B84,x80b!B$2:E$1001,4,FALSE)</f>
        <v>4</v>
      </c>
      <c r="H84" s="7">
        <f>VLOOKUP(B84,'pdk0.1'!B$2:D$1000,3,FALSE)</f>
        <v>4</v>
      </c>
      <c r="J84" t="b">
        <f t="shared" si="3"/>
        <v>1</v>
      </c>
      <c r="L84">
        <f t="shared" si="5"/>
        <v>0</v>
      </c>
    </row>
    <row r="85" spans="1:12" hidden="1" x14ac:dyDescent="0.35">
      <c r="A85" s="7" t="str">
        <f>VLOOKUP(B85,bmlgroups!A$1:B$500,2,FALSE)</f>
        <v>bml</v>
      </c>
      <c r="B85" t="str">
        <f t="shared" si="4"/>
        <v>k0tcinv00at11b2x5</v>
      </c>
      <c r="C85" t="s">
        <v>599</v>
      </c>
      <c r="D85" t="s">
        <v>318</v>
      </c>
      <c r="E85">
        <f>VLOOKUP(B85,'pdk0.0.1'!B$2:E$2001,4,FALSE)</f>
        <v>5</v>
      </c>
      <c r="F85">
        <f>VLOOKUP(B85,x80b!B$2:E$1001,4,FALSE)</f>
        <v>5</v>
      </c>
      <c r="H85" s="7">
        <f>VLOOKUP(B85,'pdk0.1'!B$2:D$1000,3,FALSE)</f>
        <v>4</v>
      </c>
      <c r="J85" t="b">
        <f t="shared" si="3"/>
        <v>1</v>
      </c>
      <c r="L85">
        <f t="shared" si="5"/>
        <v>0</v>
      </c>
    </row>
    <row r="86" spans="1:12" hidden="1" x14ac:dyDescent="0.35">
      <c r="A86" s="7" t="e">
        <f>VLOOKUP(B86,bmlgroups!A$1:B$500,2,FALSE)</f>
        <v>#N/A</v>
      </c>
      <c r="B86" t="str">
        <f t="shared" si="4"/>
        <v>k0tcinv00at11c1h5</v>
      </c>
      <c r="C86" t="s">
        <v>600</v>
      </c>
      <c r="D86" t="s">
        <v>318</v>
      </c>
      <c r="E86" t="e">
        <f>VLOOKUP(B86,'pdk0.0.1'!B$2:E$2001,4,FALSE)</f>
        <v>#N/A</v>
      </c>
      <c r="F86">
        <f>VLOOKUP(B86,x80b!B$2:E$1001,4,FALSE)</f>
        <v>2.9999999999999996</v>
      </c>
      <c r="H86" s="7" t="e">
        <f>VLOOKUP(B86,'pdk0.1'!B$2:D$1000,3,FALSE)</f>
        <v>#N/A</v>
      </c>
      <c r="J86" t="e">
        <f t="shared" si="3"/>
        <v>#N/A</v>
      </c>
      <c r="L86" t="e">
        <f t="shared" si="5"/>
        <v>#N/A</v>
      </c>
    </row>
    <row r="87" spans="1:12" hidden="1" x14ac:dyDescent="0.35">
      <c r="A87" s="7" t="str">
        <f>VLOOKUP(B87,bmlgroups!A$1:B$500,2,FALSE)</f>
        <v>bml</v>
      </c>
      <c r="B87" t="str">
        <f t="shared" si="4"/>
        <v>k0tcinv00at11c1x5</v>
      </c>
      <c r="C87" t="s">
        <v>601</v>
      </c>
      <c r="D87" t="s">
        <v>318</v>
      </c>
      <c r="E87">
        <f>VLOOKUP(B87,'pdk0.0.1'!B$2:E$2001,4,FALSE)</f>
        <v>4</v>
      </c>
      <c r="F87">
        <f>VLOOKUP(B87,x80b!B$2:E$1001,4,FALSE)</f>
        <v>4</v>
      </c>
      <c r="H87" s="7">
        <f>VLOOKUP(B87,'pdk0.1'!B$2:D$1000,3,FALSE)</f>
        <v>4</v>
      </c>
      <c r="J87" t="b">
        <f t="shared" si="3"/>
        <v>1</v>
      </c>
      <c r="L87">
        <f t="shared" si="5"/>
        <v>0</v>
      </c>
    </row>
    <row r="88" spans="1:12" hidden="1" x14ac:dyDescent="0.35">
      <c r="A88" s="7" t="str">
        <f>VLOOKUP(B88,bmlgroups!A$1:B$500,2,FALSE)</f>
        <v>bml</v>
      </c>
      <c r="B88" t="str">
        <f t="shared" si="4"/>
        <v>k0tcinv00at11c2x5</v>
      </c>
      <c r="C88" t="s">
        <v>602</v>
      </c>
      <c r="D88" t="s">
        <v>318</v>
      </c>
      <c r="E88">
        <f>VLOOKUP(B88,'pdk0.0.1'!B$2:E$2001,4,FALSE)</f>
        <v>5</v>
      </c>
      <c r="F88">
        <f>VLOOKUP(B88,x80b!B$2:E$1001,4,FALSE)</f>
        <v>5</v>
      </c>
      <c r="H88" s="7">
        <f>VLOOKUP(B88,'pdk0.1'!B$2:D$1000,3,FALSE)</f>
        <v>4</v>
      </c>
      <c r="J88" t="b">
        <f t="shared" si="3"/>
        <v>1</v>
      </c>
      <c r="L88">
        <f t="shared" si="5"/>
        <v>0</v>
      </c>
    </row>
    <row r="89" spans="1:12" hidden="1" x14ac:dyDescent="0.35">
      <c r="A89" s="7" t="str">
        <f>VLOOKUP(B89,bmlgroups!A$1:B$500,2,FALSE)</f>
        <v>bml</v>
      </c>
      <c r="B89" t="str">
        <f t="shared" si="4"/>
        <v>k0tcinv00at11c4x5</v>
      </c>
      <c r="C89" t="s">
        <v>603</v>
      </c>
      <c r="D89" t="s">
        <v>318</v>
      </c>
      <c r="E89">
        <f>VLOOKUP(B89,'pdk0.0.1'!B$2:E$2001,4,FALSE)</f>
        <v>5.9999999999999991</v>
      </c>
      <c r="F89">
        <f>VLOOKUP(B89,x80b!B$2:E$1001,4,FALSE)</f>
        <v>5.9999999999999991</v>
      </c>
      <c r="H89" s="7">
        <f>VLOOKUP(B89,'pdk0.1'!B$2:D$1000,3,FALSE)</f>
        <v>5</v>
      </c>
      <c r="J89" t="b">
        <f t="shared" si="3"/>
        <v>1</v>
      </c>
      <c r="L89">
        <f t="shared" si="5"/>
        <v>0</v>
      </c>
    </row>
    <row r="90" spans="1:12" hidden="1" x14ac:dyDescent="0.35">
      <c r="A90" s="7" t="str">
        <f>VLOOKUP(B90,bmlgroups!A$1:B$500,2,FALSE)</f>
        <v>bml</v>
      </c>
      <c r="B90" t="str">
        <f t="shared" si="4"/>
        <v>k0tcinv00at11c6x5</v>
      </c>
      <c r="C90" t="s">
        <v>604</v>
      </c>
      <c r="D90" t="s">
        <v>318</v>
      </c>
      <c r="E90">
        <f>VLOOKUP(B90,'pdk0.0.1'!B$2:E$2001,4,FALSE)</f>
        <v>9</v>
      </c>
      <c r="F90">
        <f>VLOOKUP(B90,x80b!B$2:E$1001,4,FALSE)</f>
        <v>9</v>
      </c>
      <c r="H90" s="7">
        <f>VLOOKUP(B90,'pdk0.1'!B$2:D$1000,3,FALSE)</f>
        <v>7</v>
      </c>
      <c r="J90" t="b">
        <f t="shared" si="3"/>
        <v>1</v>
      </c>
      <c r="L90">
        <f t="shared" si="5"/>
        <v>0</v>
      </c>
    </row>
    <row r="91" spans="1:12" hidden="1" x14ac:dyDescent="0.35">
      <c r="A91" s="7" t="str">
        <f>VLOOKUP(B91,bmlgroups!A$1:B$500,2,FALSE)</f>
        <v>bml</v>
      </c>
      <c r="B91" t="str">
        <f t="shared" si="4"/>
        <v>k0tcinv00at11c8x5</v>
      </c>
      <c r="C91" t="s">
        <v>605</v>
      </c>
      <c r="D91" t="s">
        <v>318</v>
      </c>
      <c r="E91">
        <f>VLOOKUP(B91,'pdk0.0.1'!B$2:E$2001,4,FALSE)</f>
        <v>11</v>
      </c>
      <c r="F91">
        <f>VLOOKUP(B91,x80b!B$2:E$1001,4,FALSE)</f>
        <v>11</v>
      </c>
      <c r="H91" s="7">
        <f>VLOOKUP(B91,'pdk0.1'!B$2:D$1000,3,FALSE)</f>
        <v>9</v>
      </c>
      <c r="J91" t="b">
        <f t="shared" si="3"/>
        <v>1</v>
      </c>
      <c r="L91">
        <f t="shared" si="5"/>
        <v>0</v>
      </c>
    </row>
    <row r="92" spans="1:12" hidden="1" x14ac:dyDescent="0.35">
      <c r="A92" s="7" t="str">
        <f>VLOOKUP(B92,bmlgroups!A$1:B$500,2,FALSE)</f>
        <v>bml</v>
      </c>
      <c r="B92" t="str">
        <f t="shared" si="4"/>
        <v>k0tcinv00at11ccx5</v>
      </c>
      <c r="C92" t="s">
        <v>606</v>
      </c>
      <c r="D92" t="s">
        <v>318</v>
      </c>
      <c r="E92">
        <f>VLOOKUP(B92,'pdk0.0.1'!B$2:E$2001,4,FALSE)</f>
        <v>16</v>
      </c>
      <c r="F92">
        <f>VLOOKUP(B92,x80b!B$2:E$1001,4,FALSE)</f>
        <v>16</v>
      </c>
      <c r="H92" s="7">
        <f>VLOOKUP(B92,'pdk0.1'!B$2:D$1000,3,FALSE)</f>
        <v>13</v>
      </c>
      <c r="J92" t="b">
        <f t="shared" si="3"/>
        <v>1</v>
      </c>
      <c r="L92">
        <f t="shared" si="5"/>
        <v>0</v>
      </c>
    </row>
    <row r="93" spans="1:12" hidden="1" x14ac:dyDescent="0.35">
      <c r="A93" s="7" t="e">
        <f>VLOOKUP(B93,bmlgroups!A$1:B$500,2,FALSE)</f>
        <v>#N/A</v>
      </c>
      <c r="B93" t="str">
        <f t="shared" si="4"/>
        <v>k0tcinv00at12c4c5</v>
      </c>
      <c r="C93" t="s">
        <v>607</v>
      </c>
      <c r="D93" t="s">
        <v>318</v>
      </c>
      <c r="E93" t="e">
        <f>VLOOKUP(B93,'pdk0.0.1'!B$2:E$2001,4,FALSE)</f>
        <v>#N/A</v>
      </c>
      <c r="F93">
        <f>VLOOKUP(B93,x80b!B$2:E$1001,4,FALSE)</f>
        <v>23</v>
      </c>
      <c r="H93" s="7" t="e">
        <f>VLOOKUP(B93,'pdk0.1'!B$2:D$1000,3,FALSE)</f>
        <v>#N/A</v>
      </c>
      <c r="J93" t="e">
        <f t="shared" si="3"/>
        <v>#N/A</v>
      </c>
      <c r="L93" t="e">
        <f t="shared" si="5"/>
        <v>#N/A</v>
      </c>
    </row>
    <row r="94" spans="1:12" hidden="1" x14ac:dyDescent="0.35">
      <c r="A94" s="7" t="e">
        <f>VLOOKUP(B94,bmlgroups!A$1:B$500,2,FALSE)</f>
        <v>#N/A</v>
      </c>
      <c r="B94" t="str">
        <f t="shared" si="4"/>
        <v>k0tcinv00at12c6c5</v>
      </c>
      <c r="C94" t="s">
        <v>608</v>
      </c>
      <c r="D94" t="s">
        <v>318</v>
      </c>
      <c r="E94" t="e">
        <f>VLOOKUP(B94,'pdk0.0.1'!B$2:E$2001,4,FALSE)</f>
        <v>#N/A</v>
      </c>
      <c r="F94">
        <f>VLOOKUP(B94,x80b!B$2:E$1001,4,FALSE)</f>
        <v>26</v>
      </c>
      <c r="H94" s="7" t="e">
        <f>VLOOKUP(B94,'pdk0.1'!B$2:D$1000,3,FALSE)</f>
        <v>#N/A</v>
      </c>
      <c r="J94" t="e">
        <f t="shared" si="3"/>
        <v>#N/A</v>
      </c>
      <c r="L94" t="e">
        <f t="shared" si="5"/>
        <v>#N/A</v>
      </c>
    </row>
    <row r="95" spans="1:12" hidden="1" x14ac:dyDescent="0.35">
      <c r="A95" s="7" t="e">
        <f>VLOOKUP(B95,bmlgroups!A$1:B$500,2,FALSE)</f>
        <v>#N/A</v>
      </c>
      <c r="B95" t="str">
        <f t="shared" si="4"/>
        <v>k0tcinv00at12c8c5</v>
      </c>
      <c r="C95" t="s">
        <v>609</v>
      </c>
      <c r="D95" t="s">
        <v>318</v>
      </c>
      <c r="E95" t="e">
        <f>VLOOKUP(B95,'pdk0.0.1'!B$2:E$2001,4,FALSE)</f>
        <v>#N/A</v>
      </c>
      <c r="F95">
        <f>VLOOKUP(B95,x80b!B$2:E$1001,4,FALSE)</f>
        <v>23</v>
      </c>
      <c r="H95" s="7" t="e">
        <f>VLOOKUP(B95,'pdk0.1'!B$2:D$1000,3,FALSE)</f>
        <v>#N/A</v>
      </c>
      <c r="J95" t="e">
        <f t="shared" si="3"/>
        <v>#N/A</v>
      </c>
      <c r="L95" t="e">
        <f t="shared" si="5"/>
        <v>#N/A</v>
      </c>
    </row>
    <row r="96" spans="1:12" hidden="1" x14ac:dyDescent="0.35">
      <c r="A96" s="7" t="str">
        <f>VLOOKUP(B96,bmlgroups!A$1:B$500,2,FALSE)</f>
        <v>bml</v>
      </c>
      <c r="B96" t="str">
        <f t="shared" si="4"/>
        <v>k0tcinv00at12c8x5</v>
      </c>
      <c r="C96" t="s">
        <v>610</v>
      </c>
      <c r="D96" t="s">
        <v>318</v>
      </c>
      <c r="E96" t="e">
        <f>VLOOKUP(B96,'pdk0.0.1'!B$2:E$2001,4,FALSE)</f>
        <v>#N/A</v>
      </c>
      <c r="F96">
        <f>VLOOKUP(B96,x80b!B$2:E$1001,4,FALSE)</f>
        <v>5.9999999999999991</v>
      </c>
      <c r="H96" s="7">
        <f>VLOOKUP(B96,'pdk0.1'!B$2:D$1000,3,FALSE)</f>
        <v>5</v>
      </c>
      <c r="J96" t="e">
        <f t="shared" si="3"/>
        <v>#N/A</v>
      </c>
      <c r="L96" t="e">
        <f t="shared" si="5"/>
        <v>#N/A</v>
      </c>
    </row>
    <row r="97" spans="1:12" hidden="1" x14ac:dyDescent="0.35">
      <c r="A97" s="7" t="e">
        <f>VLOOKUP(B97,bmlgroups!A$1:B$500,2,FALSE)</f>
        <v>#N/A</v>
      </c>
      <c r="B97" t="str">
        <f t="shared" si="4"/>
        <v>k0tcinv00at12ccc5</v>
      </c>
      <c r="C97" t="s">
        <v>611</v>
      </c>
      <c r="D97" t="s">
        <v>318</v>
      </c>
      <c r="E97" t="e">
        <f>VLOOKUP(B97,'pdk0.0.1'!B$2:E$2001,4,FALSE)</f>
        <v>#N/A</v>
      </c>
      <c r="F97">
        <f>VLOOKUP(B97,x80b!B$2:E$1001,4,FALSE)</f>
        <v>26</v>
      </c>
      <c r="H97" s="7" t="e">
        <f>VLOOKUP(B97,'pdk0.1'!B$2:D$1000,3,FALSE)</f>
        <v>#N/A</v>
      </c>
      <c r="J97" t="e">
        <f t="shared" si="3"/>
        <v>#N/A</v>
      </c>
      <c r="L97" t="e">
        <f t="shared" si="5"/>
        <v>#N/A</v>
      </c>
    </row>
    <row r="98" spans="1:12" hidden="1" x14ac:dyDescent="0.35">
      <c r="A98" s="7" t="str">
        <f>VLOOKUP(B98,bmlgroups!A$1:B$500,2,FALSE)</f>
        <v>bml</v>
      </c>
      <c r="B98" t="str">
        <f t="shared" si="4"/>
        <v>k0tcinv00at12ccx5</v>
      </c>
      <c r="C98" t="s">
        <v>612</v>
      </c>
      <c r="D98" t="s">
        <v>318</v>
      </c>
      <c r="E98" t="e">
        <f>VLOOKUP(B98,'pdk0.0.1'!B$2:E$2001,4,FALSE)</f>
        <v>#N/A</v>
      </c>
      <c r="F98">
        <f>VLOOKUP(B98,x80b!B$2:E$1001,4,FALSE)</f>
        <v>9</v>
      </c>
      <c r="H98" s="7">
        <f>VLOOKUP(B98,'pdk0.1'!B$2:D$1000,3,FALSE)</f>
        <v>7</v>
      </c>
      <c r="J98" t="e">
        <f t="shared" si="3"/>
        <v>#N/A</v>
      </c>
      <c r="L98" t="e">
        <f t="shared" si="5"/>
        <v>#N/A</v>
      </c>
    </row>
    <row r="99" spans="1:12" hidden="1" x14ac:dyDescent="0.35">
      <c r="A99" s="7" t="e">
        <f>VLOOKUP(B99,bmlgroups!A$1:B$500,2,FALSE)</f>
        <v>#N/A</v>
      </c>
      <c r="B99" t="str">
        <f t="shared" si="4"/>
        <v>k0tcinv00at12cgc5</v>
      </c>
      <c r="C99" t="s">
        <v>613</v>
      </c>
      <c r="D99" t="s">
        <v>318</v>
      </c>
      <c r="E99" t="e">
        <f>VLOOKUP(B99,'pdk0.0.1'!B$2:E$2001,4,FALSE)</f>
        <v>#N/A</v>
      </c>
      <c r="F99">
        <f>VLOOKUP(B99,x80b!B$2:E$1001,4,FALSE)</f>
        <v>28</v>
      </c>
      <c r="H99" s="7" t="e">
        <f>VLOOKUP(B99,'pdk0.1'!B$2:D$1000,3,FALSE)</f>
        <v>#N/A</v>
      </c>
      <c r="J99" t="e">
        <f t="shared" si="3"/>
        <v>#N/A</v>
      </c>
      <c r="L99" t="e">
        <f t="shared" si="5"/>
        <v>#N/A</v>
      </c>
    </row>
    <row r="100" spans="1:12" hidden="1" x14ac:dyDescent="0.35">
      <c r="A100" s="7" t="str">
        <f>VLOOKUP(B100,bmlgroups!A$1:B$500,2,FALSE)</f>
        <v>bml</v>
      </c>
      <c r="B100" t="str">
        <f t="shared" si="4"/>
        <v>k0tcinv00at12cgx5</v>
      </c>
      <c r="C100" t="s">
        <v>614</v>
      </c>
      <c r="D100" t="s">
        <v>318</v>
      </c>
      <c r="E100">
        <f>VLOOKUP(B100,'pdk0.0.1'!B$2:E$2001,4,FALSE)</f>
        <v>11</v>
      </c>
      <c r="F100">
        <f>VLOOKUP(B100,x80b!B$2:E$1001,4,FALSE)</f>
        <v>11</v>
      </c>
      <c r="H100" s="7">
        <f>VLOOKUP(B100,'pdk0.1'!B$2:D$1000,3,FALSE)</f>
        <v>9</v>
      </c>
      <c r="J100" t="b">
        <f t="shared" si="3"/>
        <v>1</v>
      </c>
      <c r="L100">
        <f t="shared" si="5"/>
        <v>0</v>
      </c>
    </row>
    <row r="101" spans="1:12" hidden="1" x14ac:dyDescent="0.35">
      <c r="A101" s="7" t="e">
        <f>VLOOKUP(B101,bmlgroups!A$1:B$500,2,FALSE)</f>
        <v>#N/A</v>
      </c>
      <c r="B101" t="str">
        <f t="shared" si="4"/>
        <v>k0tcinv00at12coc5</v>
      </c>
      <c r="C101" t="s">
        <v>615</v>
      </c>
      <c r="D101" t="s">
        <v>318</v>
      </c>
      <c r="E101" t="e">
        <f>VLOOKUP(B101,'pdk0.0.1'!B$2:E$2001,4,FALSE)</f>
        <v>#N/A</v>
      </c>
      <c r="F101">
        <f>VLOOKUP(B101,x80b!B$2:E$1001,4,FALSE)</f>
        <v>33</v>
      </c>
      <c r="H101" s="7" t="e">
        <f>VLOOKUP(B101,'pdk0.1'!B$2:D$1000,3,FALSE)</f>
        <v>#N/A</v>
      </c>
      <c r="J101" t="e">
        <f t="shared" si="3"/>
        <v>#N/A</v>
      </c>
      <c r="L101" t="e">
        <f t="shared" si="5"/>
        <v>#N/A</v>
      </c>
    </row>
    <row r="102" spans="1:12" hidden="1" x14ac:dyDescent="0.35">
      <c r="A102" s="7" t="e">
        <f>VLOOKUP(B102,bmlgroups!A$1:B$500,2,FALSE)</f>
        <v>#N/A</v>
      </c>
      <c r="B102" t="str">
        <f t="shared" si="4"/>
        <v>k0tcinv00at12cox5</v>
      </c>
      <c r="C102" t="s">
        <v>616</v>
      </c>
      <c r="D102" t="s">
        <v>318</v>
      </c>
      <c r="E102">
        <f>VLOOKUP(B102,'pdk0.0.1'!B$2:E$2001,4,FALSE)</f>
        <v>16</v>
      </c>
      <c r="F102">
        <f>VLOOKUP(B102,x80b!B$2:E$1001,4,FALSE)</f>
        <v>16</v>
      </c>
      <c r="H102" s="7">
        <f>VLOOKUP(B102,'pdk0.1'!B$2:D$1000,3,FALSE)</f>
        <v>16</v>
      </c>
      <c r="J102" t="b">
        <f t="shared" si="3"/>
        <v>1</v>
      </c>
      <c r="L102">
        <f t="shared" si="5"/>
        <v>0</v>
      </c>
    </row>
    <row r="103" spans="1:12" hidden="1" x14ac:dyDescent="0.35">
      <c r="A103" s="7" t="e">
        <f>VLOOKUP(B103,bmlgroups!A$1:B$500,2,FALSE)</f>
        <v>#N/A</v>
      </c>
      <c r="B103" t="str">
        <f t="shared" si="4"/>
        <v>k0tcinv00at14c4b5</v>
      </c>
      <c r="C103" t="s">
        <v>617</v>
      </c>
      <c r="D103" t="s">
        <v>318</v>
      </c>
      <c r="E103" t="e">
        <f>VLOOKUP(B103,'pdk0.0.1'!B$2:E$2001,4,FALSE)</f>
        <v>#N/A</v>
      </c>
      <c r="F103">
        <f>VLOOKUP(B103,x80b!B$2:E$1001,4,FALSE)</f>
        <v>34</v>
      </c>
      <c r="H103" s="7" t="e">
        <f>VLOOKUP(B103,'pdk0.1'!B$2:D$1000,3,FALSE)</f>
        <v>#N/A</v>
      </c>
      <c r="J103" t="e">
        <f t="shared" si="3"/>
        <v>#N/A</v>
      </c>
      <c r="L103" t="e">
        <f t="shared" si="5"/>
        <v>#N/A</v>
      </c>
    </row>
    <row r="104" spans="1:12" hidden="1" x14ac:dyDescent="0.35">
      <c r="A104" s="7" t="e">
        <f>VLOOKUP(B104,bmlgroups!A$1:B$500,2,FALSE)</f>
        <v>#N/A</v>
      </c>
      <c r="B104" t="str">
        <f t="shared" si="4"/>
        <v>k0tcinv00at14c4d5</v>
      </c>
      <c r="C104" t="s">
        <v>618</v>
      </c>
      <c r="D104" t="s">
        <v>318</v>
      </c>
      <c r="E104" t="e">
        <f>VLOOKUP(B104,'pdk0.0.1'!B$2:E$2001,4,FALSE)</f>
        <v>#N/A</v>
      </c>
      <c r="F104">
        <f>VLOOKUP(B104,x80b!B$2:E$1001,4,FALSE)</f>
        <v>28.999999999999996</v>
      </c>
      <c r="H104" s="7" t="e">
        <f>VLOOKUP(B104,'pdk0.1'!B$2:D$1000,3,FALSE)</f>
        <v>#N/A</v>
      </c>
      <c r="J104" t="e">
        <f t="shared" si="3"/>
        <v>#N/A</v>
      </c>
      <c r="L104" t="e">
        <f t="shared" si="5"/>
        <v>#N/A</v>
      </c>
    </row>
    <row r="105" spans="1:12" hidden="1" x14ac:dyDescent="0.35">
      <c r="A105" s="7" t="e">
        <f>VLOOKUP(B105,bmlgroups!A$1:B$500,2,FALSE)</f>
        <v>#N/A</v>
      </c>
      <c r="B105" t="str">
        <f t="shared" si="4"/>
        <v>k0tcinv00at14c6b5</v>
      </c>
      <c r="C105" t="s">
        <v>619</v>
      </c>
      <c r="D105" t="s">
        <v>318</v>
      </c>
      <c r="E105" t="e">
        <f>VLOOKUP(B105,'pdk0.0.1'!B$2:E$2001,4,FALSE)</f>
        <v>#N/A</v>
      </c>
      <c r="F105">
        <f>VLOOKUP(B105,x80b!B$2:E$1001,4,FALSE)</f>
        <v>36</v>
      </c>
      <c r="H105" s="7" t="e">
        <f>VLOOKUP(B105,'pdk0.1'!B$2:D$1000,3,FALSE)</f>
        <v>#N/A</v>
      </c>
      <c r="J105" t="e">
        <f t="shared" si="3"/>
        <v>#N/A</v>
      </c>
      <c r="L105" t="e">
        <f t="shared" si="5"/>
        <v>#N/A</v>
      </c>
    </row>
    <row r="106" spans="1:12" hidden="1" x14ac:dyDescent="0.35">
      <c r="A106" s="7" t="e">
        <f>VLOOKUP(B106,bmlgroups!A$1:B$500,2,FALSE)</f>
        <v>#N/A</v>
      </c>
      <c r="B106" t="str">
        <f t="shared" si="4"/>
        <v>k0tcinv00at14c6d5</v>
      </c>
      <c r="C106" t="s">
        <v>620</v>
      </c>
      <c r="D106" t="s">
        <v>318</v>
      </c>
      <c r="E106" t="e">
        <f>VLOOKUP(B106,'pdk0.0.1'!B$2:E$2001,4,FALSE)</f>
        <v>#N/A</v>
      </c>
      <c r="F106">
        <f>VLOOKUP(B106,x80b!B$2:E$1001,4,FALSE)</f>
        <v>34</v>
      </c>
      <c r="H106" s="7" t="e">
        <f>VLOOKUP(B106,'pdk0.1'!B$2:D$1000,3,FALSE)</f>
        <v>#N/A</v>
      </c>
      <c r="J106" t="e">
        <f t="shared" si="3"/>
        <v>#N/A</v>
      </c>
      <c r="L106" t="e">
        <f t="shared" si="5"/>
        <v>#N/A</v>
      </c>
    </row>
    <row r="107" spans="1:12" hidden="1" x14ac:dyDescent="0.35">
      <c r="A107" s="7" t="e">
        <f>VLOOKUP(B107,bmlgroups!A$1:B$500,2,FALSE)</f>
        <v>#N/A</v>
      </c>
      <c r="B107" t="str">
        <f t="shared" si="4"/>
        <v>k0tcinv00at14c8b5</v>
      </c>
      <c r="C107" t="s">
        <v>621</v>
      </c>
      <c r="D107" t="s">
        <v>318</v>
      </c>
      <c r="E107" t="e">
        <f>VLOOKUP(B107,'pdk0.0.1'!B$2:E$2001,4,FALSE)</f>
        <v>#N/A</v>
      </c>
      <c r="F107">
        <f>VLOOKUP(B107,x80b!B$2:E$1001,4,FALSE)</f>
        <v>34</v>
      </c>
      <c r="H107" s="7" t="e">
        <f>VLOOKUP(B107,'pdk0.1'!B$2:D$1000,3,FALSE)</f>
        <v>#N/A</v>
      </c>
      <c r="J107" t="e">
        <f t="shared" si="3"/>
        <v>#N/A</v>
      </c>
      <c r="L107" t="e">
        <f t="shared" si="5"/>
        <v>#N/A</v>
      </c>
    </row>
    <row r="108" spans="1:12" hidden="1" x14ac:dyDescent="0.35">
      <c r="A108" s="7" t="e">
        <f>VLOOKUP(B108,bmlgroups!A$1:B$500,2,FALSE)</f>
        <v>#N/A</v>
      </c>
      <c r="B108" t="str">
        <f t="shared" si="4"/>
        <v>k0tcinv00at14c8d5</v>
      </c>
      <c r="C108" t="s">
        <v>622</v>
      </c>
      <c r="D108" t="s">
        <v>318</v>
      </c>
      <c r="E108" t="e">
        <f>VLOOKUP(B108,'pdk0.0.1'!B$2:E$2001,4,FALSE)</f>
        <v>#N/A</v>
      </c>
      <c r="F108">
        <f>VLOOKUP(B108,x80b!B$2:E$1001,4,FALSE)</f>
        <v>34</v>
      </c>
      <c r="H108" s="7" t="e">
        <f>VLOOKUP(B108,'pdk0.1'!B$2:D$1000,3,FALSE)</f>
        <v>#N/A</v>
      </c>
      <c r="J108" t="e">
        <f t="shared" si="3"/>
        <v>#N/A</v>
      </c>
      <c r="L108" t="e">
        <f t="shared" si="5"/>
        <v>#N/A</v>
      </c>
    </row>
    <row r="109" spans="1:12" hidden="1" x14ac:dyDescent="0.35">
      <c r="A109" s="7" t="e">
        <f>VLOOKUP(B109,bmlgroups!A$1:B$500,2,FALSE)</f>
        <v>#N/A</v>
      </c>
      <c r="B109" t="str">
        <f t="shared" si="4"/>
        <v>k0tcinv00at14ccb5</v>
      </c>
      <c r="C109" t="s">
        <v>623</v>
      </c>
      <c r="D109" t="s">
        <v>318</v>
      </c>
      <c r="E109" t="e">
        <f>VLOOKUP(B109,'pdk0.0.1'!B$2:E$2001,4,FALSE)</f>
        <v>#N/A</v>
      </c>
      <c r="F109">
        <f>VLOOKUP(B109,x80b!B$2:E$1001,4,FALSE)</f>
        <v>38</v>
      </c>
      <c r="H109" s="7" t="e">
        <f>VLOOKUP(B109,'pdk0.1'!B$2:D$1000,3,FALSE)</f>
        <v>#N/A</v>
      </c>
      <c r="J109" t="e">
        <f t="shared" si="3"/>
        <v>#N/A</v>
      </c>
      <c r="L109" t="e">
        <f t="shared" si="5"/>
        <v>#N/A</v>
      </c>
    </row>
    <row r="110" spans="1:12" hidden="1" x14ac:dyDescent="0.35">
      <c r="A110" s="7" t="e">
        <f>VLOOKUP(B110,bmlgroups!A$1:B$500,2,FALSE)</f>
        <v>#N/A</v>
      </c>
      <c r="B110" t="str">
        <f t="shared" si="4"/>
        <v>k0tcinv00at14ccd5</v>
      </c>
      <c r="C110" t="s">
        <v>624</v>
      </c>
      <c r="D110" t="s">
        <v>318</v>
      </c>
      <c r="E110" t="e">
        <f>VLOOKUP(B110,'pdk0.0.1'!B$2:E$2001,4,FALSE)</f>
        <v>#N/A</v>
      </c>
      <c r="F110">
        <f>VLOOKUP(B110,x80b!B$2:E$1001,4,FALSE)</f>
        <v>34</v>
      </c>
      <c r="H110" s="7" t="e">
        <f>VLOOKUP(B110,'pdk0.1'!B$2:D$1000,3,FALSE)</f>
        <v>#N/A</v>
      </c>
      <c r="J110" t="e">
        <f t="shared" si="3"/>
        <v>#N/A</v>
      </c>
      <c r="L110" t="e">
        <f t="shared" si="5"/>
        <v>#N/A</v>
      </c>
    </row>
    <row r="111" spans="1:12" hidden="1" x14ac:dyDescent="0.35">
      <c r="A111" s="7" t="e">
        <f>VLOOKUP(B111,bmlgroups!A$1:B$500,2,FALSE)</f>
        <v>#N/A</v>
      </c>
      <c r="B111" t="str">
        <f t="shared" si="4"/>
        <v>k0tcinv00at14cgb5</v>
      </c>
      <c r="C111" t="s">
        <v>625</v>
      </c>
      <c r="D111" t="s">
        <v>318</v>
      </c>
      <c r="E111" t="e">
        <f>VLOOKUP(B111,'pdk0.0.1'!B$2:E$2001,4,FALSE)</f>
        <v>#N/A</v>
      </c>
      <c r="F111">
        <f>VLOOKUP(B111,x80b!B$2:E$1001,4,FALSE)</f>
        <v>42</v>
      </c>
      <c r="H111" s="7" t="e">
        <f>VLOOKUP(B111,'pdk0.1'!B$2:D$1000,3,FALSE)</f>
        <v>#N/A</v>
      </c>
      <c r="J111" t="e">
        <f t="shared" si="3"/>
        <v>#N/A</v>
      </c>
      <c r="L111" t="e">
        <f t="shared" si="5"/>
        <v>#N/A</v>
      </c>
    </row>
    <row r="112" spans="1:12" hidden="1" x14ac:dyDescent="0.35">
      <c r="A112" s="7" t="e">
        <f>VLOOKUP(B112,bmlgroups!A$1:B$500,2,FALSE)</f>
        <v>#N/A</v>
      </c>
      <c r="B112" t="str">
        <f t="shared" si="4"/>
        <v>k0tcinv00at14cgd5</v>
      </c>
      <c r="C112" t="s">
        <v>626</v>
      </c>
      <c r="D112" t="s">
        <v>318</v>
      </c>
      <c r="E112" t="e">
        <f>VLOOKUP(B112,'pdk0.0.1'!B$2:E$2001,4,FALSE)</f>
        <v>#N/A</v>
      </c>
      <c r="F112">
        <f>VLOOKUP(B112,x80b!B$2:E$1001,4,FALSE)</f>
        <v>39</v>
      </c>
      <c r="H112" s="7" t="e">
        <f>VLOOKUP(B112,'pdk0.1'!B$2:D$1000,3,FALSE)</f>
        <v>#N/A</v>
      </c>
      <c r="J112" t="e">
        <f t="shared" si="3"/>
        <v>#N/A</v>
      </c>
      <c r="L112" t="e">
        <f t="shared" si="5"/>
        <v>#N/A</v>
      </c>
    </row>
    <row r="113" spans="1:12" hidden="1" x14ac:dyDescent="0.35">
      <c r="A113" s="7" t="e">
        <f>VLOOKUP(B113,bmlgroups!A$1:B$500,2,FALSE)</f>
        <v>#N/A</v>
      </c>
      <c r="B113" t="str">
        <f t="shared" si="4"/>
        <v>k0tcinv00at14cob5</v>
      </c>
      <c r="C113" t="s">
        <v>627</v>
      </c>
      <c r="D113" t="s">
        <v>318</v>
      </c>
      <c r="E113" t="e">
        <f>VLOOKUP(B113,'pdk0.0.1'!B$2:E$2001,4,FALSE)</f>
        <v>#N/A</v>
      </c>
      <c r="F113">
        <f>VLOOKUP(B113,x80b!B$2:E$1001,4,FALSE)</f>
        <v>54</v>
      </c>
      <c r="H113" s="7" t="e">
        <f>VLOOKUP(B113,'pdk0.1'!B$2:D$1000,3,FALSE)</f>
        <v>#N/A</v>
      </c>
      <c r="J113" t="e">
        <f t="shared" si="3"/>
        <v>#N/A</v>
      </c>
      <c r="L113" t="e">
        <f t="shared" si="5"/>
        <v>#N/A</v>
      </c>
    </row>
    <row r="114" spans="1:12" hidden="1" x14ac:dyDescent="0.35">
      <c r="A114" s="7" t="e">
        <f>VLOOKUP(B114,bmlgroups!A$1:B$500,2,FALSE)</f>
        <v>#N/A</v>
      </c>
      <c r="B114" t="str">
        <f t="shared" si="4"/>
        <v>k0tcinv00at14cod5</v>
      </c>
      <c r="C114" t="s">
        <v>628</v>
      </c>
      <c r="D114" t="s">
        <v>318</v>
      </c>
      <c r="E114" t="e">
        <f>VLOOKUP(B114,'pdk0.0.1'!B$2:E$2001,4,FALSE)</f>
        <v>#N/A</v>
      </c>
      <c r="F114">
        <f>VLOOKUP(B114,x80b!B$2:E$1001,4,FALSE)</f>
        <v>54</v>
      </c>
      <c r="H114" s="7" t="e">
        <f>VLOOKUP(B114,'pdk0.1'!B$2:D$1000,3,FALSE)</f>
        <v>#N/A</v>
      </c>
      <c r="J114" t="e">
        <f t="shared" si="3"/>
        <v>#N/A</v>
      </c>
      <c r="L114" t="e">
        <f t="shared" si="5"/>
        <v>#N/A</v>
      </c>
    </row>
    <row r="115" spans="1:12" hidden="1" x14ac:dyDescent="0.35">
      <c r="A115" s="7" t="str">
        <f>VLOOKUP(B115,bmlgroups!A$1:B$500,2,FALSE)</f>
        <v>bml</v>
      </c>
      <c r="B115" t="str">
        <f t="shared" si="4"/>
        <v>k0tclb0a2at11b1x5</v>
      </c>
      <c r="C115" t="s">
        <v>629</v>
      </c>
      <c r="D115" t="s">
        <v>318</v>
      </c>
      <c r="E115">
        <f>VLOOKUP(B115,'pdk0.0.1'!B$2:E$2001,4,FALSE)</f>
        <v>5.9999999999999991</v>
      </c>
      <c r="F115">
        <f>VLOOKUP(B115,x80b!B$2:E$1001,4,FALSE)</f>
        <v>5.9999999999999991</v>
      </c>
      <c r="H115" s="7">
        <f>VLOOKUP(B115,'pdk0.1'!B$2:D$1000,3,FALSE)</f>
        <v>5.9999999999999991</v>
      </c>
      <c r="J115" t="b">
        <f t="shared" si="3"/>
        <v>1</v>
      </c>
      <c r="L115">
        <f t="shared" si="5"/>
        <v>0</v>
      </c>
    </row>
    <row r="116" spans="1:12" hidden="1" x14ac:dyDescent="0.35">
      <c r="A116" s="7" t="str">
        <f>VLOOKUP(B116,bmlgroups!A$1:B$500,2,FALSE)</f>
        <v>bml</v>
      </c>
      <c r="B116" t="str">
        <f t="shared" si="4"/>
        <v>k0tclb0a2at11b2x5</v>
      </c>
      <c r="C116" t="s">
        <v>630</v>
      </c>
      <c r="D116" t="s">
        <v>318</v>
      </c>
      <c r="E116">
        <f>VLOOKUP(B116,'pdk0.0.1'!B$2:E$2001,4,FALSE)</f>
        <v>5.9999999999999991</v>
      </c>
      <c r="F116">
        <f>VLOOKUP(B116,x80b!B$2:E$1001,4,FALSE)</f>
        <v>5.9999999999999991</v>
      </c>
      <c r="H116" s="7">
        <f>VLOOKUP(B116,'pdk0.1'!B$2:D$1000,3,FALSE)</f>
        <v>5.9999999999999991</v>
      </c>
      <c r="J116" t="b">
        <f t="shared" si="3"/>
        <v>1</v>
      </c>
      <c r="L116">
        <f t="shared" si="5"/>
        <v>0</v>
      </c>
    </row>
    <row r="117" spans="1:12" hidden="1" x14ac:dyDescent="0.35">
      <c r="A117" s="7" t="str">
        <f>VLOOKUP(B117,bmlgroups!A$1:B$500,2,FALSE)</f>
        <v>bml</v>
      </c>
      <c r="B117" t="str">
        <f t="shared" si="4"/>
        <v>k0tclb0a2at11c1x5</v>
      </c>
      <c r="C117" t="s">
        <v>631</v>
      </c>
      <c r="D117" t="s">
        <v>318</v>
      </c>
      <c r="E117">
        <f>VLOOKUP(B117,'pdk0.0.1'!B$2:E$2001,4,FALSE)</f>
        <v>5.9999999999999991</v>
      </c>
      <c r="F117">
        <f>VLOOKUP(B117,x80b!B$2:E$1001,4,FALSE)</f>
        <v>5.9999999999999991</v>
      </c>
      <c r="H117" s="7">
        <f>VLOOKUP(B117,'pdk0.1'!B$2:D$1000,3,FALSE)</f>
        <v>5.9999999999999991</v>
      </c>
      <c r="J117" t="b">
        <f t="shared" si="3"/>
        <v>1</v>
      </c>
      <c r="L117">
        <f t="shared" si="5"/>
        <v>0</v>
      </c>
    </row>
    <row r="118" spans="1:12" hidden="1" x14ac:dyDescent="0.35">
      <c r="A118" s="7" t="str">
        <f>VLOOKUP(B118,bmlgroups!A$1:B$500,2,FALSE)</f>
        <v>bml</v>
      </c>
      <c r="B118" t="str">
        <f t="shared" si="4"/>
        <v>k0tclb0a2at11c2x5</v>
      </c>
      <c r="C118" t="s">
        <v>632</v>
      </c>
      <c r="D118" t="s">
        <v>318</v>
      </c>
      <c r="E118">
        <f>VLOOKUP(B118,'pdk0.0.1'!B$2:E$2001,4,FALSE)</f>
        <v>5.9999999999999991</v>
      </c>
      <c r="F118">
        <f>VLOOKUP(B118,x80b!B$2:E$1001,4,FALSE)</f>
        <v>5.9999999999999991</v>
      </c>
      <c r="H118" s="7">
        <f>VLOOKUP(B118,'pdk0.1'!B$2:D$1000,3,FALSE)</f>
        <v>5.9999999999999991</v>
      </c>
      <c r="J118" t="b">
        <f t="shared" si="3"/>
        <v>1</v>
      </c>
      <c r="L118">
        <f t="shared" si="5"/>
        <v>0</v>
      </c>
    </row>
    <row r="119" spans="1:12" hidden="1" x14ac:dyDescent="0.35">
      <c r="A119" s="7" t="str">
        <f>VLOOKUP(B119,bmlgroups!A$1:B$500,2,FALSE)</f>
        <v>bml</v>
      </c>
      <c r="B119" t="str">
        <f t="shared" si="4"/>
        <v>k0tclb0a2at11c4x5</v>
      </c>
      <c r="C119" t="s">
        <v>633</v>
      </c>
      <c r="D119" t="s">
        <v>318</v>
      </c>
      <c r="E119">
        <f>VLOOKUP(B119,'pdk0.0.1'!B$2:E$2001,4,FALSE)</f>
        <v>9</v>
      </c>
      <c r="F119">
        <f>VLOOKUP(B119,x80b!B$2:E$1001,4,FALSE)</f>
        <v>9</v>
      </c>
      <c r="H119" s="7">
        <f>VLOOKUP(B119,'pdk0.1'!B$2:D$1000,3,FALSE)</f>
        <v>9</v>
      </c>
      <c r="J119" t="b">
        <f t="shared" si="3"/>
        <v>1</v>
      </c>
      <c r="L119">
        <f t="shared" si="5"/>
        <v>0</v>
      </c>
    </row>
    <row r="120" spans="1:12" hidden="1" x14ac:dyDescent="0.35">
      <c r="A120" s="7" t="str">
        <f>VLOOKUP(B120,bmlgroups!A$1:B$500,2,FALSE)</f>
        <v>bml</v>
      </c>
      <c r="B120" t="str">
        <f t="shared" si="4"/>
        <v>k0tclb0a2at11c6x5</v>
      </c>
      <c r="C120" t="s">
        <v>634</v>
      </c>
      <c r="D120" t="s">
        <v>318</v>
      </c>
      <c r="E120">
        <f>VLOOKUP(B120,'pdk0.0.1'!B$2:E$2001,4,FALSE)</f>
        <v>11</v>
      </c>
      <c r="F120">
        <f>VLOOKUP(B120,x80b!B$2:E$1001,4,FALSE)</f>
        <v>11</v>
      </c>
      <c r="H120" s="7">
        <f>VLOOKUP(B120,'pdk0.1'!B$2:D$1000,3,FALSE)</f>
        <v>11</v>
      </c>
      <c r="J120" t="b">
        <f t="shared" si="3"/>
        <v>1</v>
      </c>
      <c r="L120">
        <f t="shared" si="5"/>
        <v>0</v>
      </c>
    </row>
    <row r="121" spans="1:12" hidden="1" x14ac:dyDescent="0.35">
      <c r="A121" s="7" t="e">
        <f>VLOOKUP(B121,bmlgroups!A$1:B$500,2,FALSE)</f>
        <v>#N/A</v>
      </c>
      <c r="B121" t="str">
        <f t="shared" si="4"/>
        <v>k0tclb0a2at12c4c5</v>
      </c>
      <c r="C121" t="s">
        <v>635</v>
      </c>
      <c r="D121" t="s">
        <v>318</v>
      </c>
      <c r="E121" t="e">
        <f>VLOOKUP(B121,'pdk0.0.1'!B$2:E$2001,4,FALSE)</f>
        <v>#N/A</v>
      </c>
      <c r="F121">
        <f>VLOOKUP(B121,x80b!B$2:E$1001,4,FALSE)</f>
        <v>26</v>
      </c>
      <c r="H121" s="7" t="e">
        <f>VLOOKUP(B121,'pdk0.1'!B$2:D$1000,3,FALSE)</f>
        <v>#N/A</v>
      </c>
      <c r="J121" t="e">
        <f t="shared" si="3"/>
        <v>#N/A</v>
      </c>
      <c r="L121" t="e">
        <f t="shared" si="5"/>
        <v>#N/A</v>
      </c>
    </row>
    <row r="122" spans="1:12" hidden="1" x14ac:dyDescent="0.35">
      <c r="A122" s="7" t="e">
        <f>VLOOKUP(B122,bmlgroups!A$1:B$500,2,FALSE)</f>
        <v>#N/A</v>
      </c>
      <c r="B122" t="str">
        <f t="shared" si="4"/>
        <v>k0tclb0a2at12c6c5</v>
      </c>
      <c r="C122" t="s">
        <v>636</v>
      </c>
      <c r="D122" t="s">
        <v>318</v>
      </c>
      <c r="E122" t="e">
        <f>VLOOKUP(B122,'pdk0.0.1'!B$2:E$2001,4,FALSE)</f>
        <v>#N/A</v>
      </c>
      <c r="F122">
        <f>VLOOKUP(B122,x80b!B$2:E$1001,4,FALSE)</f>
        <v>28</v>
      </c>
      <c r="H122" s="7" t="e">
        <f>VLOOKUP(B122,'pdk0.1'!B$2:D$1000,3,FALSE)</f>
        <v>#N/A</v>
      </c>
      <c r="J122" t="e">
        <f t="shared" si="3"/>
        <v>#N/A</v>
      </c>
      <c r="L122" t="e">
        <f t="shared" si="5"/>
        <v>#N/A</v>
      </c>
    </row>
    <row r="123" spans="1:12" hidden="1" x14ac:dyDescent="0.35">
      <c r="A123" s="7" t="e">
        <f>VLOOKUP(B123,bmlgroups!A$1:B$500,2,FALSE)</f>
        <v>#N/A</v>
      </c>
      <c r="B123" t="str">
        <f t="shared" si="4"/>
        <v>k0tclb0a2at12c8c5</v>
      </c>
      <c r="C123" t="s">
        <v>637</v>
      </c>
      <c r="D123" t="s">
        <v>318</v>
      </c>
      <c r="E123" t="e">
        <f>VLOOKUP(B123,'pdk0.0.1'!B$2:E$2001,4,FALSE)</f>
        <v>#N/A</v>
      </c>
      <c r="F123">
        <f>VLOOKUP(B123,x80b!B$2:E$1001,4,FALSE)</f>
        <v>23.999999999999996</v>
      </c>
      <c r="H123" s="7" t="e">
        <f>VLOOKUP(B123,'pdk0.1'!B$2:D$1000,3,FALSE)</f>
        <v>#N/A</v>
      </c>
      <c r="J123" t="e">
        <f t="shared" si="3"/>
        <v>#N/A</v>
      </c>
      <c r="L123" t="e">
        <f t="shared" si="5"/>
        <v>#N/A</v>
      </c>
    </row>
    <row r="124" spans="1:12" hidden="1" x14ac:dyDescent="0.35">
      <c r="A124" s="7" t="str">
        <f>VLOOKUP(B124,bmlgroups!A$1:B$500,2,FALSE)</f>
        <v>bml</v>
      </c>
      <c r="B124" t="str">
        <f t="shared" si="4"/>
        <v>k0tclb0a2at12c8x5</v>
      </c>
      <c r="C124" t="s">
        <v>638</v>
      </c>
      <c r="D124" t="s">
        <v>318</v>
      </c>
      <c r="E124">
        <f>VLOOKUP(B124,'pdk0.0.1'!B$2:E$2001,4,FALSE)</f>
        <v>7</v>
      </c>
      <c r="F124">
        <f>VLOOKUP(B124,x80b!B$2:E$1001,4,FALSE)</f>
        <v>7</v>
      </c>
      <c r="H124" s="7">
        <f>VLOOKUP(B124,'pdk0.1'!B$2:D$1000,3,FALSE)</f>
        <v>7</v>
      </c>
      <c r="J124" t="b">
        <f t="shared" si="3"/>
        <v>1</v>
      </c>
      <c r="L124">
        <f t="shared" si="5"/>
        <v>0</v>
      </c>
    </row>
    <row r="125" spans="1:12" hidden="1" x14ac:dyDescent="0.35">
      <c r="A125" s="7" t="e">
        <f>VLOOKUP(B125,bmlgroups!A$1:B$500,2,FALSE)</f>
        <v>#N/A</v>
      </c>
      <c r="B125" t="str">
        <f t="shared" si="4"/>
        <v>k0tclb0a2at12ccc5</v>
      </c>
      <c r="C125" t="s">
        <v>639</v>
      </c>
      <c r="D125" t="s">
        <v>318</v>
      </c>
      <c r="E125" t="e">
        <f>VLOOKUP(B125,'pdk0.0.1'!B$2:E$2001,4,FALSE)</f>
        <v>#N/A</v>
      </c>
      <c r="F125">
        <f>VLOOKUP(B125,x80b!B$2:E$1001,4,FALSE)</f>
        <v>26</v>
      </c>
      <c r="H125" s="7" t="e">
        <f>VLOOKUP(B125,'pdk0.1'!B$2:D$1000,3,FALSE)</f>
        <v>#N/A</v>
      </c>
      <c r="J125" t="e">
        <f t="shared" si="3"/>
        <v>#N/A</v>
      </c>
      <c r="L125" t="e">
        <f t="shared" si="5"/>
        <v>#N/A</v>
      </c>
    </row>
    <row r="126" spans="1:12" x14ac:dyDescent="0.35">
      <c r="A126" s="7" t="str">
        <f>VLOOKUP(B126,bmlgroups!A$1:B$500,2,FALSE)</f>
        <v>bml</v>
      </c>
      <c r="B126" t="str">
        <f t="shared" si="4"/>
        <v>k0tclb0a2at12ccx5</v>
      </c>
      <c r="C126" t="s">
        <v>640</v>
      </c>
      <c r="D126" t="s">
        <v>318</v>
      </c>
      <c r="E126">
        <f>VLOOKUP(B126,'pdk0.0.1'!B$2:E$2001,4,FALSE)</f>
        <v>10</v>
      </c>
      <c r="F126">
        <f>VLOOKUP(B126,x80b!B$2:E$1001,4,FALSE)</f>
        <v>9</v>
      </c>
      <c r="H126" s="7">
        <f>VLOOKUP(B126,'pdk0.1'!B$2:D$1000,3,FALSE)</f>
        <v>9</v>
      </c>
      <c r="J126" t="b">
        <f t="shared" si="3"/>
        <v>0</v>
      </c>
      <c r="L126">
        <f t="shared" si="5"/>
        <v>-1</v>
      </c>
    </row>
    <row r="127" spans="1:12" hidden="1" x14ac:dyDescent="0.35">
      <c r="A127" s="7" t="e">
        <f>VLOOKUP(B127,bmlgroups!A$1:B$500,2,FALSE)</f>
        <v>#N/A</v>
      </c>
      <c r="B127" t="str">
        <f t="shared" si="4"/>
        <v>k0tfmz203at12b1j5</v>
      </c>
      <c r="C127" t="s">
        <v>641</v>
      </c>
      <c r="D127" t="s">
        <v>318</v>
      </c>
      <c r="E127" t="e">
        <f>VLOOKUP(B127,'pdk0.0.1'!B$2:E$2001,4,FALSE)</f>
        <v>#N/A</v>
      </c>
      <c r="F127">
        <f>VLOOKUP(B127,x80b!B$2:E$1001,4,FALSE)</f>
        <v>36</v>
      </c>
      <c r="H127" s="7" t="e">
        <f>VLOOKUP(B127,'pdk0.1'!B$2:D$1000,3,FALSE)</f>
        <v>#N/A</v>
      </c>
      <c r="J127" t="e">
        <f t="shared" si="3"/>
        <v>#N/A</v>
      </c>
      <c r="L127" t="e">
        <f t="shared" si="5"/>
        <v>#N/A</v>
      </c>
    </row>
    <row r="128" spans="1:12" hidden="1" x14ac:dyDescent="0.35">
      <c r="A128" s="7" t="e">
        <f>VLOOKUP(B128,bmlgroups!A$1:B$500,2,FALSE)</f>
        <v>#N/A</v>
      </c>
      <c r="B128" t="str">
        <f t="shared" si="4"/>
        <v>k0tfmz203at12b1k5</v>
      </c>
      <c r="C128" t="s">
        <v>642</v>
      </c>
      <c r="D128" t="s">
        <v>318</v>
      </c>
      <c r="E128" t="e">
        <f>VLOOKUP(B128,'pdk0.0.1'!B$2:E$2001,4,FALSE)</f>
        <v>#N/A</v>
      </c>
      <c r="F128">
        <f>VLOOKUP(B128,x80b!B$2:E$1001,4,FALSE)</f>
        <v>36</v>
      </c>
      <c r="H128" s="7" t="e">
        <f>VLOOKUP(B128,'pdk0.1'!B$2:D$1000,3,FALSE)</f>
        <v>#N/A</v>
      </c>
      <c r="J128" t="e">
        <f t="shared" si="3"/>
        <v>#N/A</v>
      </c>
      <c r="L128" t="e">
        <f t="shared" si="5"/>
        <v>#N/A</v>
      </c>
    </row>
    <row r="129" spans="1:12" hidden="1" x14ac:dyDescent="0.35">
      <c r="A129" s="7" t="e">
        <f>VLOOKUP(B129,bmlgroups!A$1:B$500,2,FALSE)</f>
        <v>#N/A</v>
      </c>
      <c r="B129" t="str">
        <f t="shared" si="4"/>
        <v>k0tfmz203at12b1x5</v>
      </c>
      <c r="C129" t="s">
        <v>643</v>
      </c>
      <c r="D129" t="s">
        <v>318</v>
      </c>
      <c r="E129" t="e">
        <f>VLOOKUP(B129,'pdk0.0.1'!B$2:E$2001,4,FALSE)</f>
        <v>#N/A</v>
      </c>
      <c r="F129">
        <f>VLOOKUP(B129,x80b!B$2:E$1001,4,FALSE)</f>
        <v>36</v>
      </c>
      <c r="H129" s="7" t="e">
        <f>VLOOKUP(B129,'pdk0.1'!B$2:D$1000,3,FALSE)</f>
        <v>#N/A</v>
      </c>
      <c r="J129" t="e">
        <f t="shared" si="3"/>
        <v>#N/A</v>
      </c>
      <c r="L129" t="e">
        <f t="shared" si="5"/>
        <v>#N/A</v>
      </c>
    </row>
    <row r="130" spans="1:12" hidden="1" x14ac:dyDescent="0.35">
      <c r="A130" s="7" t="e">
        <f>VLOOKUP(B130,bmlgroups!A$1:B$500,2,FALSE)</f>
        <v>#N/A</v>
      </c>
      <c r="B130" t="str">
        <f t="shared" si="4"/>
        <v>k0tfmz203at12c1x5</v>
      </c>
      <c r="C130" t="s">
        <v>644</v>
      </c>
      <c r="D130" t="s">
        <v>318</v>
      </c>
      <c r="E130" t="e">
        <f>VLOOKUP(B130,'pdk0.0.1'!B$2:E$2001,4,FALSE)</f>
        <v>#N/A</v>
      </c>
      <c r="F130">
        <f>VLOOKUP(B130,x80b!B$2:E$1001,4,FALSE)</f>
        <v>36</v>
      </c>
      <c r="H130" s="7" t="e">
        <f>VLOOKUP(B130,'pdk0.1'!B$2:D$1000,3,FALSE)</f>
        <v>#N/A</v>
      </c>
      <c r="J130" t="e">
        <f t="shared" ref="J130:J193" si="6">EXACT(E130,F130)</f>
        <v>#N/A</v>
      </c>
      <c r="L130" t="e">
        <f t="shared" si="5"/>
        <v>#N/A</v>
      </c>
    </row>
    <row r="131" spans="1:12" hidden="1" x14ac:dyDescent="0.35">
      <c r="A131" s="7" t="e">
        <f>VLOOKUP(B131,bmlgroups!A$1:B$500,2,FALSE)</f>
        <v>#N/A</v>
      </c>
      <c r="B131" t="str">
        <f t="shared" ref="B131:B194" si="7">REPLACE(C131,10,1,"a")</f>
        <v>k0tfsx000at12b1x5</v>
      </c>
      <c r="C131" t="s">
        <v>645</v>
      </c>
      <c r="D131" t="s">
        <v>318</v>
      </c>
      <c r="E131">
        <f>VLOOKUP(B131,'pdk0.0.1'!B$2:E$2001,4,FALSE)</f>
        <v>15</v>
      </c>
      <c r="F131">
        <f>VLOOKUP(B131,x80b!B$2:E$1001,4,FALSE)</f>
        <v>15</v>
      </c>
      <c r="H131" s="7">
        <f>VLOOKUP(B131,'pdk0.1'!B$2:D$1000,3,FALSE)</f>
        <v>15</v>
      </c>
      <c r="J131" t="b">
        <f t="shared" si="6"/>
        <v>1</v>
      </c>
      <c r="L131">
        <f t="shared" ref="L131:L194" si="8">F131-E131</f>
        <v>0</v>
      </c>
    </row>
    <row r="132" spans="1:12" hidden="1" x14ac:dyDescent="0.35">
      <c r="A132" s="7" t="e">
        <f>VLOOKUP(B132,bmlgroups!A$1:B$500,2,FALSE)</f>
        <v>#N/A</v>
      </c>
      <c r="B132" t="str">
        <f t="shared" si="7"/>
        <v>k0tfsx000at12c1x5</v>
      </c>
      <c r="C132" t="s">
        <v>646</v>
      </c>
      <c r="D132" t="s">
        <v>318</v>
      </c>
      <c r="E132">
        <f>VLOOKUP(B132,'pdk0.0.1'!B$2:E$2001,4,FALSE)</f>
        <v>15</v>
      </c>
      <c r="F132">
        <f>VLOOKUP(B132,x80b!B$2:E$1001,4,FALSE)</f>
        <v>15</v>
      </c>
      <c r="H132" s="7">
        <f>VLOOKUP(B132,'pdk0.1'!B$2:D$1000,3,FALSE)</f>
        <v>15</v>
      </c>
      <c r="J132" t="b">
        <f t="shared" si="6"/>
        <v>1</v>
      </c>
      <c r="L132">
        <f t="shared" si="8"/>
        <v>0</v>
      </c>
    </row>
    <row r="133" spans="1:12" hidden="1" x14ac:dyDescent="0.35">
      <c r="A133" s="7" t="e">
        <f>VLOOKUP(B133,bmlgroups!A$1:B$500,2,FALSE)</f>
        <v>#N/A</v>
      </c>
      <c r="B133" t="str">
        <f t="shared" si="7"/>
        <v>k0tfun000at12b1x5</v>
      </c>
      <c r="C133" t="s">
        <v>647</v>
      </c>
      <c r="D133" t="s">
        <v>318</v>
      </c>
      <c r="E133">
        <f>VLOOKUP(B133,'pdk0.0.1'!B$2:E$2001,4,FALSE)</f>
        <v>9</v>
      </c>
      <c r="F133" t="e">
        <f>VLOOKUP(B133,x80b!B$2:E$1001,4,FALSE)</f>
        <v>#N/A</v>
      </c>
      <c r="H133" s="7">
        <f>VLOOKUP(B133,'pdk0.1'!B$2:D$1000,3,FALSE)</f>
        <v>9</v>
      </c>
      <c r="J133" t="e">
        <f t="shared" si="6"/>
        <v>#N/A</v>
      </c>
      <c r="L133" t="e">
        <f t="shared" si="8"/>
        <v>#N/A</v>
      </c>
    </row>
    <row r="134" spans="1:12" hidden="1" x14ac:dyDescent="0.35">
      <c r="A134" s="7" t="e">
        <f>VLOOKUP(B134,bmlgroups!A$1:B$500,2,FALSE)</f>
        <v>#N/A</v>
      </c>
      <c r="B134" t="str">
        <f t="shared" si="7"/>
        <v>k0tfun000at12c1x5</v>
      </c>
      <c r="C134" t="s">
        <v>648</v>
      </c>
      <c r="D134" t="s">
        <v>318</v>
      </c>
      <c r="E134">
        <f>VLOOKUP(B134,'pdk0.0.1'!B$2:E$2001,4,FALSE)</f>
        <v>9</v>
      </c>
      <c r="F134" t="e">
        <f>VLOOKUP(B134,x80b!B$2:E$1001,4,FALSE)</f>
        <v>#N/A</v>
      </c>
      <c r="H134" s="7">
        <f>VLOOKUP(B134,'pdk0.1'!B$2:D$1000,3,FALSE)</f>
        <v>9</v>
      </c>
      <c r="J134" t="e">
        <f t="shared" si="6"/>
        <v>#N/A</v>
      </c>
      <c r="L134" t="e">
        <f t="shared" si="8"/>
        <v>#N/A</v>
      </c>
    </row>
    <row r="135" spans="1:12" hidden="1" x14ac:dyDescent="0.35">
      <c r="A135" s="7" t="e">
        <f>VLOOKUP(B135,bmlgroups!A$1:B$500,2,FALSE)</f>
        <v>#N/A</v>
      </c>
      <c r="B135" t="str">
        <f t="shared" si="7"/>
        <v>k0tfuy000at12b1x4</v>
      </c>
      <c r="C135" t="s">
        <v>649</v>
      </c>
      <c r="D135" t="s">
        <v>318</v>
      </c>
      <c r="E135">
        <f>VLOOKUP(B135,'pdk0.0.1'!B$2:E$2001,4,FALSE)</f>
        <v>11</v>
      </c>
      <c r="F135">
        <f>VLOOKUP(B135,x80b!B$2:E$1001,4,FALSE)</f>
        <v>11</v>
      </c>
      <c r="H135" s="7">
        <f>VLOOKUP(B135,'pdk0.1'!B$2:D$1000,3,FALSE)</f>
        <v>11</v>
      </c>
      <c r="J135" t="b">
        <f t="shared" si="6"/>
        <v>1</v>
      </c>
      <c r="L135">
        <f t="shared" si="8"/>
        <v>0</v>
      </c>
    </row>
    <row r="136" spans="1:12" hidden="1" x14ac:dyDescent="0.35">
      <c r="A136" s="7" t="e">
        <f>VLOOKUP(B136,bmlgroups!A$1:B$500,2,FALSE)</f>
        <v>#N/A</v>
      </c>
      <c r="B136" t="str">
        <f t="shared" si="7"/>
        <v>k0tfuy000at12b1x5</v>
      </c>
      <c r="C136" t="s">
        <v>650</v>
      </c>
      <c r="D136" t="s">
        <v>318</v>
      </c>
      <c r="E136">
        <f>VLOOKUP(B136,'pdk0.0.1'!B$2:E$2001,4,FALSE)</f>
        <v>11</v>
      </c>
      <c r="F136">
        <f>VLOOKUP(B136,x80b!B$2:E$1001,4,FALSE)</f>
        <v>11</v>
      </c>
      <c r="H136" s="7">
        <f>VLOOKUP(B136,'pdk0.1'!B$2:D$1000,3,FALSE)</f>
        <v>11</v>
      </c>
      <c r="J136" t="b">
        <f t="shared" si="6"/>
        <v>1</v>
      </c>
      <c r="L136">
        <f t="shared" si="8"/>
        <v>0</v>
      </c>
    </row>
    <row r="137" spans="1:12" hidden="1" x14ac:dyDescent="0.35">
      <c r="A137" s="7" t="e">
        <f>VLOOKUP(B137,bmlgroups!A$1:B$500,2,FALSE)</f>
        <v>#N/A</v>
      </c>
      <c r="B137" t="str">
        <f t="shared" si="7"/>
        <v>k0tfuy000at12b1y4</v>
      </c>
      <c r="C137" t="s">
        <v>651</v>
      </c>
      <c r="D137" t="s">
        <v>318</v>
      </c>
      <c r="E137" t="e">
        <f>VLOOKUP(B137,'pdk0.0.1'!B$2:E$2001,4,FALSE)</f>
        <v>#N/A</v>
      </c>
      <c r="F137">
        <f>VLOOKUP(B137,x80b!B$2:E$1001,4,FALSE)</f>
        <v>10</v>
      </c>
      <c r="H137" s="7" t="e">
        <f>VLOOKUP(B137,'pdk0.1'!B$2:D$1000,3,FALSE)</f>
        <v>#N/A</v>
      </c>
      <c r="J137" t="e">
        <f t="shared" si="6"/>
        <v>#N/A</v>
      </c>
      <c r="L137" t="e">
        <f t="shared" si="8"/>
        <v>#N/A</v>
      </c>
    </row>
    <row r="138" spans="1:12" hidden="1" x14ac:dyDescent="0.35">
      <c r="A138" s="7" t="e">
        <f>VLOOKUP(B138,bmlgroups!A$1:B$500,2,FALSE)</f>
        <v>#N/A</v>
      </c>
      <c r="B138" t="str">
        <f t="shared" si="7"/>
        <v>k0tfuy000at12b1y5</v>
      </c>
      <c r="C138" t="s">
        <v>652</v>
      </c>
      <c r="D138" t="s">
        <v>318</v>
      </c>
      <c r="E138" t="e">
        <f>VLOOKUP(B138,'pdk0.0.1'!B$2:E$2001,4,FALSE)</f>
        <v>#N/A</v>
      </c>
      <c r="F138">
        <f>VLOOKUP(B138,x80b!B$2:E$1001,4,FALSE)</f>
        <v>11</v>
      </c>
      <c r="H138" s="7">
        <f>VLOOKUP(B138,'pdk0.1'!B$2:D$1000,3,FALSE)</f>
        <v>11</v>
      </c>
      <c r="J138" t="e">
        <f t="shared" si="6"/>
        <v>#N/A</v>
      </c>
      <c r="L138" t="e">
        <f t="shared" si="8"/>
        <v>#N/A</v>
      </c>
    </row>
    <row r="139" spans="1:12" hidden="1" x14ac:dyDescent="0.35">
      <c r="A139" s="7" t="e">
        <f>VLOOKUP(B139,bmlgroups!A$1:B$500,2,FALSE)</f>
        <v>#N/A</v>
      </c>
      <c r="B139" t="str">
        <f t="shared" si="7"/>
        <v>k0tfuy000at12b2x5</v>
      </c>
      <c r="C139" t="s">
        <v>653</v>
      </c>
      <c r="D139" t="s">
        <v>318</v>
      </c>
      <c r="E139">
        <f>VLOOKUP(B139,'pdk0.0.1'!B$2:E$2001,4,FALSE)</f>
        <v>11.999999999999998</v>
      </c>
      <c r="F139">
        <f>VLOOKUP(B139,x80b!B$2:E$1001,4,FALSE)</f>
        <v>11.999999999999998</v>
      </c>
      <c r="H139" s="7">
        <f>VLOOKUP(B139,'pdk0.1'!B$2:D$1000,3,FALSE)</f>
        <v>11.999999999999998</v>
      </c>
      <c r="J139" t="b">
        <f t="shared" si="6"/>
        <v>1</v>
      </c>
      <c r="L139">
        <f t="shared" si="8"/>
        <v>0</v>
      </c>
    </row>
    <row r="140" spans="1:12" hidden="1" x14ac:dyDescent="0.35">
      <c r="A140" s="7" t="e">
        <f>VLOOKUP(B140,bmlgroups!A$1:B$500,2,FALSE)</f>
        <v>#N/A</v>
      </c>
      <c r="B140" t="str">
        <f t="shared" si="7"/>
        <v>k0tfuy000at12c1x4</v>
      </c>
      <c r="C140" t="s">
        <v>654</v>
      </c>
      <c r="D140" t="s">
        <v>318</v>
      </c>
      <c r="E140">
        <f>VLOOKUP(B140,'pdk0.0.1'!B$2:E$2001,4,FALSE)</f>
        <v>11</v>
      </c>
      <c r="F140">
        <f>VLOOKUP(B140,x80b!B$2:E$1001,4,FALSE)</f>
        <v>11</v>
      </c>
      <c r="H140" s="7">
        <f>VLOOKUP(B140,'pdk0.1'!B$2:D$1000,3,FALSE)</f>
        <v>11</v>
      </c>
      <c r="J140" t="b">
        <f t="shared" si="6"/>
        <v>1</v>
      </c>
      <c r="L140">
        <f t="shared" si="8"/>
        <v>0</v>
      </c>
    </row>
    <row r="141" spans="1:12" hidden="1" x14ac:dyDescent="0.35">
      <c r="A141" s="7" t="e">
        <f>VLOOKUP(B141,bmlgroups!A$1:B$500,2,FALSE)</f>
        <v>#N/A</v>
      </c>
      <c r="B141" t="str">
        <f t="shared" si="7"/>
        <v>k0tfuy000at12c1x5</v>
      </c>
      <c r="C141" t="s">
        <v>655</v>
      </c>
      <c r="D141" t="s">
        <v>318</v>
      </c>
      <c r="E141">
        <f>VLOOKUP(B141,'pdk0.0.1'!B$2:E$2001,4,FALSE)</f>
        <v>11</v>
      </c>
      <c r="F141">
        <f>VLOOKUP(B141,x80b!B$2:E$1001,4,FALSE)</f>
        <v>11</v>
      </c>
      <c r="H141" s="7">
        <f>VLOOKUP(B141,'pdk0.1'!B$2:D$1000,3,FALSE)</f>
        <v>11</v>
      </c>
      <c r="J141" t="b">
        <f t="shared" si="6"/>
        <v>1</v>
      </c>
      <c r="L141">
        <f t="shared" si="8"/>
        <v>0</v>
      </c>
    </row>
    <row r="142" spans="1:12" hidden="1" x14ac:dyDescent="0.35">
      <c r="A142" s="7" t="e">
        <f>VLOOKUP(B142,bmlgroups!A$1:B$500,2,FALSE)</f>
        <v>#N/A</v>
      </c>
      <c r="B142" t="str">
        <f t="shared" si="7"/>
        <v>k0tfuy000at12c1y4</v>
      </c>
      <c r="C142" t="s">
        <v>656</v>
      </c>
      <c r="D142" t="s">
        <v>318</v>
      </c>
      <c r="E142" t="e">
        <f>VLOOKUP(B142,'pdk0.0.1'!B$2:E$2001,4,FALSE)</f>
        <v>#N/A</v>
      </c>
      <c r="F142">
        <f>VLOOKUP(B142,x80b!B$2:E$1001,4,FALSE)</f>
        <v>10</v>
      </c>
      <c r="H142" s="7" t="e">
        <f>VLOOKUP(B142,'pdk0.1'!B$2:D$1000,3,FALSE)</f>
        <v>#N/A</v>
      </c>
      <c r="J142" t="e">
        <f t="shared" si="6"/>
        <v>#N/A</v>
      </c>
      <c r="L142" t="e">
        <f t="shared" si="8"/>
        <v>#N/A</v>
      </c>
    </row>
    <row r="143" spans="1:12" hidden="1" x14ac:dyDescent="0.35">
      <c r="A143" s="7" t="e">
        <f>VLOOKUP(B143,bmlgroups!A$1:B$500,2,FALSE)</f>
        <v>#N/A</v>
      </c>
      <c r="B143" t="str">
        <f t="shared" si="7"/>
        <v>k0tfuy000at12c1y5</v>
      </c>
      <c r="C143" t="s">
        <v>657</v>
      </c>
      <c r="D143" t="s">
        <v>318</v>
      </c>
      <c r="E143" t="e">
        <f>VLOOKUP(B143,'pdk0.0.1'!B$2:E$2001,4,FALSE)</f>
        <v>#N/A</v>
      </c>
      <c r="F143">
        <f>VLOOKUP(B143,x80b!B$2:E$1001,4,FALSE)</f>
        <v>11</v>
      </c>
      <c r="H143" s="7">
        <f>VLOOKUP(B143,'pdk0.1'!B$2:D$1000,3,FALSE)</f>
        <v>11</v>
      </c>
      <c r="J143" t="e">
        <f t="shared" si="6"/>
        <v>#N/A</v>
      </c>
      <c r="L143" t="e">
        <f t="shared" si="8"/>
        <v>#N/A</v>
      </c>
    </row>
    <row r="144" spans="1:12" hidden="1" x14ac:dyDescent="0.35">
      <c r="A144" s="7" t="e">
        <f>VLOOKUP(B144,bmlgroups!A$1:B$500,2,FALSE)</f>
        <v>#N/A</v>
      </c>
      <c r="B144" t="str">
        <f t="shared" si="7"/>
        <v>k0tfuy000at12c2x5</v>
      </c>
      <c r="C144" t="s">
        <v>658</v>
      </c>
      <c r="D144" t="s">
        <v>318</v>
      </c>
      <c r="E144">
        <f>VLOOKUP(B144,'pdk0.0.1'!B$2:E$2001,4,FALSE)</f>
        <v>11.999999999999998</v>
      </c>
      <c r="F144">
        <f>VLOOKUP(B144,x80b!B$2:E$1001,4,FALSE)</f>
        <v>11.999999999999998</v>
      </c>
      <c r="H144" s="7">
        <f>VLOOKUP(B144,'pdk0.1'!B$2:D$1000,3,FALSE)</f>
        <v>11.999999999999998</v>
      </c>
      <c r="J144" t="b">
        <f t="shared" si="6"/>
        <v>1</v>
      </c>
      <c r="L144">
        <f t="shared" si="8"/>
        <v>0</v>
      </c>
    </row>
    <row r="145" spans="1:12" hidden="1" x14ac:dyDescent="0.35">
      <c r="A145" s="7" t="e">
        <f>VLOOKUP(B145,bmlgroups!A$1:B$500,2,FALSE)</f>
        <v>#N/A</v>
      </c>
      <c r="B145" t="str">
        <f t="shared" si="7"/>
        <v>k0tfuy000at12c4x5</v>
      </c>
      <c r="C145" t="s">
        <v>659</v>
      </c>
      <c r="D145" t="s">
        <v>318</v>
      </c>
      <c r="E145">
        <f>VLOOKUP(B145,'pdk0.0.1'!B$2:E$2001,4,FALSE)</f>
        <v>13</v>
      </c>
      <c r="F145">
        <f>VLOOKUP(B145,x80b!B$2:E$1001,4,FALSE)</f>
        <v>13</v>
      </c>
      <c r="H145" s="7">
        <f>VLOOKUP(B145,'pdk0.1'!B$2:D$1000,3,FALSE)</f>
        <v>13</v>
      </c>
      <c r="J145" t="b">
        <f t="shared" si="6"/>
        <v>1</v>
      </c>
      <c r="L145">
        <f t="shared" si="8"/>
        <v>0</v>
      </c>
    </row>
    <row r="146" spans="1:12" hidden="1" x14ac:dyDescent="0.35">
      <c r="A146" s="7" t="e">
        <f>VLOOKUP(B146,bmlgroups!A$1:B$500,2,FALSE)</f>
        <v>#N/A</v>
      </c>
      <c r="B146" t="str">
        <f t="shared" si="7"/>
        <v>k0tfuy000at12c8x5</v>
      </c>
      <c r="C146" t="s">
        <v>660</v>
      </c>
      <c r="D146" t="s">
        <v>318</v>
      </c>
      <c r="E146">
        <f>VLOOKUP(B146,'pdk0.0.1'!B$2:E$2001,4,FALSE)</f>
        <v>23</v>
      </c>
      <c r="F146">
        <f>VLOOKUP(B146,x80b!B$2:E$1001,4,FALSE)</f>
        <v>23</v>
      </c>
      <c r="H146" s="7">
        <f>VLOOKUP(B146,'pdk0.1'!B$2:D$1000,3,FALSE)</f>
        <v>23</v>
      </c>
      <c r="J146" t="b">
        <f t="shared" si="6"/>
        <v>1</v>
      </c>
      <c r="L146">
        <f t="shared" si="8"/>
        <v>0</v>
      </c>
    </row>
    <row r="147" spans="1:12" hidden="1" x14ac:dyDescent="0.35">
      <c r="A147" s="7" t="e">
        <f>VLOOKUP(B147,bmlgroups!A$1:B$500,2,FALSE)</f>
        <v>#N/A</v>
      </c>
      <c r="B147" t="str">
        <f t="shared" si="7"/>
        <v>k0tfuz200at12b1j4</v>
      </c>
      <c r="C147" t="s">
        <v>661</v>
      </c>
      <c r="D147" t="s">
        <v>318</v>
      </c>
      <c r="E147" t="e">
        <f>VLOOKUP(B147,'pdk0.0.1'!B$2:E$2001,4,FALSE)</f>
        <v>#N/A</v>
      </c>
      <c r="F147">
        <f>VLOOKUP(B147,x80b!B$2:E$1001,4,FALSE)</f>
        <v>26</v>
      </c>
      <c r="H147" s="7" t="e">
        <f>VLOOKUP(B147,'pdk0.1'!B$2:D$1000,3,FALSE)</f>
        <v>#N/A</v>
      </c>
      <c r="J147" t="e">
        <f t="shared" si="6"/>
        <v>#N/A</v>
      </c>
      <c r="L147" t="e">
        <f t="shared" si="8"/>
        <v>#N/A</v>
      </c>
    </row>
    <row r="148" spans="1:12" hidden="1" x14ac:dyDescent="0.35">
      <c r="A148" s="7" t="e">
        <f>VLOOKUP(B148,bmlgroups!A$1:B$500,2,FALSE)</f>
        <v>#N/A</v>
      </c>
      <c r="B148" t="str">
        <f t="shared" si="7"/>
        <v>k0tfuz200at12b1k4</v>
      </c>
      <c r="C148" t="s">
        <v>662</v>
      </c>
      <c r="D148" t="s">
        <v>318</v>
      </c>
      <c r="E148" t="e">
        <f>VLOOKUP(B148,'pdk0.0.1'!B$2:E$2001,4,FALSE)</f>
        <v>#N/A</v>
      </c>
      <c r="F148">
        <f>VLOOKUP(B148,x80b!B$2:E$1001,4,FALSE)</f>
        <v>26</v>
      </c>
      <c r="H148" s="7" t="e">
        <f>VLOOKUP(B148,'pdk0.1'!B$2:D$1000,3,FALSE)</f>
        <v>#N/A</v>
      </c>
      <c r="J148" t="e">
        <f t="shared" si="6"/>
        <v>#N/A</v>
      </c>
      <c r="L148" t="e">
        <f t="shared" si="8"/>
        <v>#N/A</v>
      </c>
    </row>
    <row r="149" spans="1:12" hidden="1" x14ac:dyDescent="0.35">
      <c r="A149" s="7" t="e">
        <f>VLOOKUP(B149,bmlgroups!A$1:B$500,2,FALSE)</f>
        <v>#N/A</v>
      </c>
      <c r="B149" t="str">
        <f t="shared" si="7"/>
        <v>k0tfuz200at12b1x4</v>
      </c>
      <c r="C149" t="s">
        <v>663</v>
      </c>
      <c r="D149" t="s">
        <v>318</v>
      </c>
      <c r="E149">
        <f>VLOOKUP(B149,'pdk0.0.1'!B$2:E$2001,4,FALSE)</f>
        <v>21</v>
      </c>
      <c r="F149">
        <f>VLOOKUP(B149,x80b!B$2:E$1001,4,FALSE)</f>
        <v>21</v>
      </c>
      <c r="H149" s="7">
        <f>VLOOKUP(B149,'pdk0.1'!B$2:D$1000,3,FALSE)</f>
        <v>21</v>
      </c>
      <c r="J149" t="b">
        <f t="shared" si="6"/>
        <v>1</v>
      </c>
      <c r="L149">
        <f t="shared" si="8"/>
        <v>0</v>
      </c>
    </row>
    <row r="150" spans="1:12" hidden="1" x14ac:dyDescent="0.35">
      <c r="A150" s="7" t="e">
        <f>VLOOKUP(B150,bmlgroups!A$1:B$500,2,FALSE)</f>
        <v>#N/A</v>
      </c>
      <c r="B150" t="str">
        <f t="shared" si="7"/>
        <v>k0tfuz200at12b1x5</v>
      </c>
      <c r="C150" t="s">
        <v>664</v>
      </c>
      <c r="D150" t="s">
        <v>318</v>
      </c>
      <c r="E150">
        <f>VLOOKUP(B150,'pdk0.0.1'!B$2:E$2001,4,FALSE)</f>
        <v>22</v>
      </c>
      <c r="F150">
        <f>VLOOKUP(B150,x80b!B$2:E$1001,4,FALSE)</f>
        <v>22</v>
      </c>
      <c r="H150" s="7">
        <f>VLOOKUP(B150,'pdk0.1'!B$2:D$1000,3,FALSE)</f>
        <v>22</v>
      </c>
      <c r="J150" t="b">
        <f t="shared" si="6"/>
        <v>1</v>
      </c>
      <c r="L150">
        <f t="shared" si="8"/>
        <v>0</v>
      </c>
    </row>
    <row r="151" spans="1:12" hidden="1" x14ac:dyDescent="0.35">
      <c r="A151" s="7" t="e">
        <f>VLOOKUP(B151,bmlgroups!A$1:B$500,2,FALSE)</f>
        <v>#N/A</v>
      </c>
      <c r="B151" t="str">
        <f t="shared" si="7"/>
        <v>k0tfuz200at12b1y4</v>
      </c>
      <c r="C151" t="s">
        <v>665</v>
      </c>
      <c r="D151" t="s">
        <v>318</v>
      </c>
      <c r="E151" t="e">
        <f>VLOOKUP(B151,'pdk0.0.1'!B$2:E$2001,4,FALSE)</f>
        <v>#N/A</v>
      </c>
      <c r="F151">
        <f>VLOOKUP(B151,x80b!B$2:E$1001,4,FALSE)</f>
        <v>20</v>
      </c>
      <c r="H151" s="7" t="e">
        <f>VLOOKUP(B151,'pdk0.1'!B$2:D$1000,3,FALSE)</f>
        <v>#N/A</v>
      </c>
      <c r="J151" t="e">
        <f t="shared" si="6"/>
        <v>#N/A</v>
      </c>
      <c r="L151" t="e">
        <f t="shared" si="8"/>
        <v>#N/A</v>
      </c>
    </row>
    <row r="152" spans="1:12" hidden="1" x14ac:dyDescent="0.35">
      <c r="A152" s="7" t="e">
        <f>VLOOKUP(B152,bmlgroups!A$1:B$500,2,FALSE)</f>
        <v>#N/A</v>
      </c>
      <c r="B152" t="str">
        <f t="shared" si="7"/>
        <v>k0tfuz200at12b1y5</v>
      </c>
      <c r="C152" t="s">
        <v>666</v>
      </c>
      <c r="D152" t="s">
        <v>318</v>
      </c>
      <c r="E152" t="e">
        <f>VLOOKUP(B152,'pdk0.0.1'!B$2:E$2001,4,FALSE)</f>
        <v>#N/A</v>
      </c>
      <c r="F152">
        <f>VLOOKUP(B152,x80b!B$2:E$1001,4,FALSE)</f>
        <v>21</v>
      </c>
      <c r="H152" s="7">
        <f>VLOOKUP(B152,'pdk0.1'!B$2:D$1000,3,FALSE)</f>
        <v>22</v>
      </c>
      <c r="J152" t="e">
        <f t="shared" si="6"/>
        <v>#N/A</v>
      </c>
      <c r="L152" t="e">
        <f t="shared" si="8"/>
        <v>#N/A</v>
      </c>
    </row>
    <row r="153" spans="1:12" hidden="1" x14ac:dyDescent="0.35">
      <c r="A153" s="7" t="e">
        <f>VLOOKUP(B153,bmlgroups!A$1:B$500,2,FALSE)</f>
        <v>#N/A</v>
      </c>
      <c r="B153" t="str">
        <f t="shared" si="7"/>
        <v>k0tfuz200at12b2x5</v>
      </c>
      <c r="C153" t="s">
        <v>667</v>
      </c>
      <c r="D153" t="s">
        <v>318</v>
      </c>
      <c r="E153">
        <f>VLOOKUP(B153,'pdk0.0.1'!B$2:E$2001,4,FALSE)</f>
        <v>23</v>
      </c>
      <c r="F153">
        <f>VLOOKUP(B153,x80b!B$2:E$1001,4,FALSE)</f>
        <v>23</v>
      </c>
      <c r="H153" s="7">
        <f>VLOOKUP(B153,'pdk0.1'!B$2:D$1000,3,FALSE)</f>
        <v>23</v>
      </c>
      <c r="J153" t="b">
        <f t="shared" si="6"/>
        <v>1</v>
      </c>
      <c r="L153">
        <f t="shared" si="8"/>
        <v>0</v>
      </c>
    </row>
    <row r="154" spans="1:12" hidden="1" x14ac:dyDescent="0.35">
      <c r="A154" s="7" t="e">
        <f>VLOOKUP(B154,bmlgroups!A$1:B$500,2,FALSE)</f>
        <v>#N/A</v>
      </c>
      <c r="B154" t="str">
        <f t="shared" si="7"/>
        <v>k0tfuz200at12c1x4</v>
      </c>
      <c r="C154" t="s">
        <v>668</v>
      </c>
      <c r="D154" t="s">
        <v>318</v>
      </c>
      <c r="E154">
        <f>VLOOKUP(B154,'pdk0.0.1'!B$2:E$2001,4,FALSE)</f>
        <v>21</v>
      </c>
      <c r="F154">
        <f>VLOOKUP(B154,x80b!B$2:E$1001,4,FALSE)</f>
        <v>21</v>
      </c>
      <c r="H154" s="7">
        <f>VLOOKUP(B154,'pdk0.1'!B$2:D$1000,3,FALSE)</f>
        <v>21</v>
      </c>
      <c r="J154" t="b">
        <f t="shared" si="6"/>
        <v>1</v>
      </c>
      <c r="L154">
        <f t="shared" si="8"/>
        <v>0</v>
      </c>
    </row>
    <row r="155" spans="1:12" hidden="1" x14ac:dyDescent="0.35">
      <c r="A155" s="7" t="e">
        <f>VLOOKUP(B155,bmlgroups!A$1:B$500,2,FALSE)</f>
        <v>#N/A</v>
      </c>
      <c r="B155" t="str">
        <f t="shared" si="7"/>
        <v>k0tfuz200at12c1x5</v>
      </c>
      <c r="C155" t="s">
        <v>669</v>
      </c>
      <c r="D155" t="s">
        <v>318</v>
      </c>
      <c r="E155">
        <f>VLOOKUP(B155,'pdk0.0.1'!B$2:E$2001,4,FALSE)</f>
        <v>22</v>
      </c>
      <c r="F155">
        <f>VLOOKUP(B155,x80b!B$2:E$1001,4,FALSE)</f>
        <v>22</v>
      </c>
      <c r="H155" s="7">
        <f>VLOOKUP(B155,'pdk0.1'!B$2:D$1000,3,FALSE)</f>
        <v>22</v>
      </c>
      <c r="J155" t="b">
        <f t="shared" si="6"/>
        <v>1</v>
      </c>
      <c r="L155">
        <f t="shared" si="8"/>
        <v>0</v>
      </c>
    </row>
    <row r="156" spans="1:12" hidden="1" x14ac:dyDescent="0.35">
      <c r="A156" s="7" t="e">
        <f>VLOOKUP(B156,bmlgroups!A$1:B$500,2,FALSE)</f>
        <v>#N/A</v>
      </c>
      <c r="B156" t="str">
        <f t="shared" si="7"/>
        <v>k0tfuz200at12c1y4</v>
      </c>
      <c r="C156" t="s">
        <v>670</v>
      </c>
      <c r="D156" t="s">
        <v>318</v>
      </c>
      <c r="E156" t="e">
        <f>VLOOKUP(B156,'pdk0.0.1'!B$2:E$2001,4,FALSE)</f>
        <v>#N/A</v>
      </c>
      <c r="F156">
        <f>VLOOKUP(B156,x80b!B$2:E$1001,4,FALSE)</f>
        <v>20</v>
      </c>
      <c r="H156" s="7" t="e">
        <f>VLOOKUP(B156,'pdk0.1'!B$2:D$1000,3,FALSE)</f>
        <v>#N/A</v>
      </c>
      <c r="J156" t="e">
        <f t="shared" si="6"/>
        <v>#N/A</v>
      </c>
      <c r="L156" t="e">
        <f t="shared" si="8"/>
        <v>#N/A</v>
      </c>
    </row>
    <row r="157" spans="1:12" hidden="1" x14ac:dyDescent="0.35">
      <c r="A157" s="7" t="e">
        <f>VLOOKUP(B157,bmlgroups!A$1:B$500,2,FALSE)</f>
        <v>#N/A</v>
      </c>
      <c r="B157" t="str">
        <f t="shared" si="7"/>
        <v>k0tfuz200at12c1y5</v>
      </c>
      <c r="C157" t="s">
        <v>671</v>
      </c>
      <c r="D157" t="s">
        <v>318</v>
      </c>
      <c r="E157" t="e">
        <f>VLOOKUP(B157,'pdk0.0.1'!B$2:E$2001,4,FALSE)</f>
        <v>#N/A</v>
      </c>
      <c r="F157">
        <f>VLOOKUP(B157,x80b!B$2:E$1001,4,FALSE)</f>
        <v>21</v>
      </c>
      <c r="H157" s="7">
        <f>VLOOKUP(B157,'pdk0.1'!B$2:D$1000,3,FALSE)</f>
        <v>22</v>
      </c>
      <c r="J157" t="e">
        <f t="shared" si="6"/>
        <v>#N/A</v>
      </c>
      <c r="L157" t="e">
        <f t="shared" si="8"/>
        <v>#N/A</v>
      </c>
    </row>
    <row r="158" spans="1:12" hidden="1" x14ac:dyDescent="0.35">
      <c r="A158" s="7" t="e">
        <f>VLOOKUP(B158,bmlgroups!A$1:B$500,2,FALSE)</f>
        <v>#N/A</v>
      </c>
      <c r="B158" t="str">
        <f t="shared" si="7"/>
        <v>k0tfuz200at12c2x5</v>
      </c>
      <c r="C158" t="s">
        <v>672</v>
      </c>
      <c r="D158" t="s">
        <v>318</v>
      </c>
      <c r="E158">
        <f>VLOOKUP(B158,'pdk0.0.1'!B$2:E$2001,4,FALSE)</f>
        <v>23</v>
      </c>
      <c r="F158">
        <f>VLOOKUP(B158,x80b!B$2:E$1001,4,FALSE)</f>
        <v>23</v>
      </c>
      <c r="H158" s="7">
        <f>VLOOKUP(B158,'pdk0.1'!B$2:D$1000,3,FALSE)</f>
        <v>23</v>
      </c>
      <c r="J158" t="b">
        <f t="shared" si="6"/>
        <v>1</v>
      </c>
      <c r="L158">
        <f t="shared" si="8"/>
        <v>0</v>
      </c>
    </row>
    <row r="159" spans="1:12" hidden="1" x14ac:dyDescent="0.35">
      <c r="A159" s="7" t="e">
        <f>VLOOKUP(B159,bmlgroups!A$1:B$500,2,FALSE)</f>
        <v>#N/A</v>
      </c>
      <c r="B159" t="str">
        <f t="shared" si="7"/>
        <v>k0tfuz400at14b1x4</v>
      </c>
      <c r="C159" t="s">
        <v>673</v>
      </c>
      <c r="D159" t="s">
        <v>318</v>
      </c>
      <c r="E159">
        <f>VLOOKUP(B159,'pdk0.0.1'!B$2:E$2001,4,FALSE)</f>
        <v>19</v>
      </c>
      <c r="F159">
        <f>VLOOKUP(B159,x80b!B$2:E$1001,4,FALSE)</f>
        <v>19</v>
      </c>
      <c r="H159" s="7">
        <f>VLOOKUP(B159,'pdk0.1'!B$2:D$1000,3,FALSE)</f>
        <v>19</v>
      </c>
      <c r="J159" t="b">
        <f t="shared" si="6"/>
        <v>1</v>
      </c>
      <c r="L159">
        <f t="shared" si="8"/>
        <v>0</v>
      </c>
    </row>
    <row r="160" spans="1:12" hidden="1" x14ac:dyDescent="0.35">
      <c r="A160" s="7" t="e">
        <f>VLOOKUP(B160,bmlgroups!A$1:B$500,2,FALSE)</f>
        <v>#N/A</v>
      </c>
      <c r="B160" t="str">
        <f t="shared" si="7"/>
        <v>k0tfuz400at14b1x5</v>
      </c>
      <c r="C160" t="s">
        <v>674</v>
      </c>
      <c r="D160" t="s">
        <v>318</v>
      </c>
      <c r="E160">
        <f>VLOOKUP(B160,'pdk0.0.1'!B$2:E$2001,4,FALSE)</f>
        <v>20</v>
      </c>
      <c r="F160">
        <f>VLOOKUP(B160,x80b!B$2:E$1001,4,FALSE)</f>
        <v>20</v>
      </c>
      <c r="H160" s="7">
        <f>VLOOKUP(B160,'pdk0.1'!B$2:D$1000,3,FALSE)</f>
        <v>20</v>
      </c>
      <c r="J160" t="b">
        <f t="shared" si="6"/>
        <v>1</v>
      </c>
      <c r="L160">
        <f t="shared" si="8"/>
        <v>0</v>
      </c>
    </row>
    <row r="161" spans="1:12" hidden="1" x14ac:dyDescent="0.35">
      <c r="A161" s="7" t="e">
        <f>VLOOKUP(B161,bmlgroups!A$1:B$500,2,FALSE)</f>
        <v>#N/A</v>
      </c>
      <c r="B161" t="str">
        <f t="shared" si="7"/>
        <v>k0tfuz400at14b1y4</v>
      </c>
      <c r="C161" t="s">
        <v>675</v>
      </c>
      <c r="D161" t="s">
        <v>318</v>
      </c>
      <c r="E161" t="e">
        <f>VLOOKUP(B161,'pdk0.0.1'!B$2:E$2001,4,FALSE)</f>
        <v>#N/A</v>
      </c>
      <c r="F161">
        <f>VLOOKUP(B161,x80b!B$2:E$1001,4,FALSE)</f>
        <v>18</v>
      </c>
      <c r="H161" s="7" t="e">
        <f>VLOOKUP(B161,'pdk0.1'!B$2:D$1000,3,FALSE)</f>
        <v>#N/A</v>
      </c>
      <c r="J161" t="e">
        <f t="shared" si="6"/>
        <v>#N/A</v>
      </c>
      <c r="L161" t="e">
        <f t="shared" si="8"/>
        <v>#N/A</v>
      </c>
    </row>
    <row r="162" spans="1:12" hidden="1" x14ac:dyDescent="0.35">
      <c r="A162" s="7" t="e">
        <f>VLOOKUP(B162,bmlgroups!A$1:B$500,2,FALSE)</f>
        <v>#N/A</v>
      </c>
      <c r="B162" t="str">
        <f t="shared" si="7"/>
        <v>k0tfuz400at14b1y5</v>
      </c>
      <c r="C162" t="s">
        <v>676</v>
      </c>
      <c r="D162" t="s">
        <v>318</v>
      </c>
      <c r="E162" t="e">
        <f>VLOOKUP(B162,'pdk0.0.1'!B$2:E$2001,4,FALSE)</f>
        <v>#N/A</v>
      </c>
      <c r="F162">
        <f>VLOOKUP(B162,x80b!B$2:E$1001,4,FALSE)</f>
        <v>19</v>
      </c>
      <c r="H162" s="7">
        <f>VLOOKUP(B162,'pdk0.1'!B$2:D$1000,3,FALSE)</f>
        <v>20</v>
      </c>
      <c r="J162" t="e">
        <f t="shared" si="6"/>
        <v>#N/A</v>
      </c>
      <c r="L162" t="e">
        <f t="shared" si="8"/>
        <v>#N/A</v>
      </c>
    </row>
    <row r="163" spans="1:12" hidden="1" x14ac:dyDescent="0.35">
      <c r="A163" s="7" t="e">
        <f>VLOOKUP(B163,bmlgroups!A$1:B$500,2,FALSE)</f>
        <v>#N/A</v>
      </c>
      <c r="B163" t="str">
        <f t="shared" si="7"/>
        <v>k0tfuz400at14b2x5</v>
      </c>
      <c r="C163" t="s">
        <v>677</v>
      </c>
      <c r="D163" t="s">
        <v>318</v>
      </c>
      <c r="E163">
        <f>VLOOKUP(B163,'pdk0.0.1'!B$2:E$2001,4,FALSE)</f>
        <v>21</v>
      </c>
      <c r="F163">
        <f>VLOOKUP(B163,x80b!B$2:E$1001,4,FALSE)</f>
        <v>21</v>
      </c>
      <c r="H163" s="7">
        <f>VLOOKUP(B163,'pdk0.1'!B$2:D$1000,3,FALSE)</f>
        <v>21</v>
      </c>
      <c r="J163" t="b">
        <f t="shared" si="6"/>
        <v>1</v>
      </c>
      <c r="L163">
        <f t="shared" si="8"/>
        <v>0</v>
      </c>
    </row>
    <row r="164" spans="1:12" hidden="1" x14ac:dyDescent="0.35">
      <c r="A164" s="7" t="e">
        <f>VLOOKUP(B164,bmlgroups!A$1:B$500,2,FALSE)</f>
        <v>#N/A</v>
      </c>
      <c r="B164" t="str">
        <f t="shared" si="7"/>
        <v>k0tfuz400at14c1j5</v>
      </c>
      <c r="C164" t="s">
        <v>678</v>
      </c>
      <c r="D164" t="s">
        <v>318</v>
      </c>
      <c r="E164" t="e">
        <f>VLOOKUP(B164,'pdk0.0.1'!B$2:E$2001,4,FALSE)</f>
        <v>#N/A</v>
      </c>
      <c r="F164">
        <f>VLOOKUP(B164,x80b!B$2:E$1001,4,FALSE)</f>
        <v>20</v>
      </c>
      <c r="H164" s="7" t="e">
        <f>VLOOKUP(B164,'pdk0.1'!B$2:D$1000,3,FALSE)</f>
        <v>#N/A</v>
      </c>
      <c r="J164" t="e">
        <f t="shared" si="6"/>
        <v>#N/A</v>
      </c>
      <c r="L164" t="e">
        <f t="shared" si="8"/>
        <v>#N/A</v>
      </c>
    </row>
    <row r="165" spans="1:12" hidden="1" x14ac:dyDescent="0.35">
      <c r="A165" s="7" t="e">
        <f>VLOOKUP(B165,bmlgroups!A$1:B$500,2,FALSE)</f>
        <v>#N/A</v>
      </c>
      <c r="B165" t="str">
        <f t="shared" si="7"/>
        <v>k0tfuz400at14c1k5</v>
      </c>
      <c r="C165" t="s">
        <v>679</v>
      </c>
      <c r="D165" t="s">
        <v>318</v>
      </c>
      <c r="E165" t="e">
        <f>VLOOKUP(B165,'pdk0.0.1'!B$2:E$2001,4,FALSE)</f>
        <v>#N/A</v>
      </c>
      <c r="F165">
        <f>VLOOKUP(B165,x80b!B$2:E$1001,4,FALSE)</f>
        <v>20</v>
      </c>
      <c r="H165" s="7" t="e">
        <f>VLOOKUP(B165,'pdk0.1'!B$2:D$1000,3,FALSE)</f>
        <v>#N/A</v>
      </c>
      <c r="J165" t="e">
        <f t="shared" si="6"/>
        <v>#N/A</v>
      </c>
      <c r="L165" t="e">
        <f t="shared" si="8"/>
        <v>#N/A</v>
      </c>
    </row>
    <row r="166" spans="1:12" hidden="1" x14ac:dyDescent="0.35">
      <c r="A166" s="7" t="e">
        <f>VLOOKUP(B166,bmlgroups!A$1:B$500,2,FALSE)</f>
        <v>#N/A</v>
      </c>
      <c r="B166" t="str">
        <f t="shared" si="7"/>
        <v>k0tfuz400at14c1x4</v>
      </c>
      <c r="C166" t="s">
        <v>680</v>
      </c>
      <c r="D166" t="s">
        <v>318</v>
      </c>
      <c r="E166">
        <f>VLOOKUP(B166,'pdk0.0.1'!B$2:E$2001,4,FALSE)</f>
        <v>19</v>
      </c>
      <c r="F166">
        <f>VLOOKUP(B166,x80b!B$2:E$1001,4,FALSE)</f>
        <v>19</v>
      </c>
      <c r="H166" s="7">
        <f>VLOOKUP(B166,'pdk0.1'!B$2:D$1000,3,FALSE)</f>
        <v>19</v>
      </c>
      <c r="J166" t="b">
        <f t="shared" si="6"/>
        <v>1</v>
      </c>
      <c r="L166">
        <f t="shared" si="8"/>
        <v>0</v>
      </c>
    </row>
    <row r="167" spans="1:12" hidden="1" x14ac:dyDescent="0.35">
      <c r="A167" s="7" t="e">
        <f>VLOOKUP(B167,bmlgroups!A$1:B$500,2,FALSE)</f>
        <v>#N/A</v>
      </c>
      <c r="B167" t="str">
        <f t="shared" si="7"/>
        <v>k0tfuz400at14c1x5</v>
      </c>
      <c r="C167" t="s">
        <v>681</v>
      </c>
      <c r="D167" t="s">
        <v>318</v>
      </c>
      <c r="E167">
        <f>VLOOKUP(B167,'pdk0.0.1'!B$2:E$2001,4,FALSE)</f>
        <v>20</v>
      </c>
      <c r="F167">
        <f>VLOOKUP(B167,x80b!B$2:E$1001,4,FALSE)</f>
        <v>20</v>
      </c>
      <c r="H167" s="7">
        <f>VLOOKUP(B167,'pdk0.1'!B$2:D$1000,3,FALSE)</f>
        <v>20</v>
      </c>
      <c r="J167" t="b">
        <f t="shared" si="6"/>
        <v>1</v>
      </c>
      <c r="L167">
        <f t="shared" si="8"/>
        <v>0</v>
      </c>
    </row>
    <row r="168" spans="1:12" hidden="1" x14ac:dyDescent="0.35">
      <c r="A168" s="7" t="e">
        <f>VLOOKUP(B168,bmlgroups!A$1:B$500,2,FALSE)</f>
        <v>#N/A</v>
      </c>
      <c r="B168" t="str">
        <f t="shared" si="7"/>
        <v>k0tfuz400at14c1y4</v>
      </c>
      <c r="C168" t="s">
        <v>682</v>
      </c>
      <c r="D168" t="s">
        <v>318</v>
      </c>
      <c r="E168" t="e">
        <f>VLOOKUP(B168,'pdk0.0.1'!B$2:E$2001,4,FALSE)</f>
        <v>#N/A</v>
      </c>
      <c r="F168">
        <f>VLOOKUP(B168,x80b!B$2:E$1001,4,FALSE)</f>
        <v>18</v>
      </c>
      <c r="H168" s="7" t="e">
        <f>VLOOKUP(B168,'pdk0.1'!B$2:D$1000,3,FALSE)</f>
        <v>#N/A</v>
      </c>
      <c r="J168" t="e">
        <f t="shared" si="6"/>
        <v>#N/A</v>
      </c>
      <c r="L168" t="e">
        <f t="shared" si="8"/>
        <v>#N/A</v>
      </c>
    </row>
    <row r="169" spans="1:12" hidden="1" x14ac:dyDescent="0.35">
      <c r="A169" s="7" t="e">
        <f>VLOOKUP(B169,bmlgroups!A$1:B$500,2,FALSE)</f>
        <v>#N/A</v>
      </c>
      <c r="B169" t="str">
        <f t="shared" si="7"/>
        <v>k0tfuz400at14c1y5</v>
      </c>
      <c r="C169" t="s">
        <v>683</v>
      </c>
      <c r="D169" t="s">
        <v>318</v>
      </c>
      <c r="E169" t="e">
        <f>VLOOKUP(B169,'pdk0.0.1'!B$2:E$2001,4,FALSE)</f>
        <v>#N/A</v>
      </c>
      <c r="F169">
        <f>VLOOKUP(B169,x80b!B$2:E$1001,4,FALSE)</f>
        <v>19</v>
      </c>
      <c r="H169" s="7">
        <f>VLOOKUP(B169,'pdk0.1'!B$2:D$1000,3,FALSE)</f>
        <v>20</v>
      </c>
      <c r="J169" t="e">
        <f t="shared" si="6"/>
        <v>#N/A</v>
      </c>
      <c r="L169" t="e">
        <f t="shared" si="8"/>
        <v>#N/A</v>
      </c>
    </row>
    <row r="170" spans="1:12" hidden="1" x14ac:dyDescent="0.35">
      <c r="A170" s="7" t="e">
        <f>VLOOKUP(B170,bmlgroups!A$1:B$500,2,FALSE)</f>
        <v>#N/A</v>
      </c>
      <c r="B170" t="str">
        <f t="shared" si="7"/>
        <v>k0tfuz400at14c2x5</v>
      </c>
      <c r="C170" t="s">
        <v>684</v>
      </c>
      <c r="D170" t="s">
        <v>318</v>
      </c>
      <c r="E170">
        <f>VLOOKUP(B170,'pdk0.0.1'!B$2:E$2001,4,FALSE)</f>
        <v>21</v>
      </c>
      <c r="F170">
        <f>VLOOKUP(B170,x80b!B$2:E$1001,4,FALSE)</f>
        <v>21</v>
      </c>
      <c r="H170" s="7">
        <f>VLOOKUP(B170,'pdk0.1'!B$2:D$1000,3,FALSE)</f>
        <v>21</v>
      </c>
      <c r="J170" t="b">
        <f t="shared" si="6"/>
        <v>1</v>
      </c>
      <c r="L170">
        <f t="shared" si="8"/>
        <v>0</v>
      </c>
    </row>
    <row r="171" spans="1:12" hidden="1" x14ac:dyDescent="0.35">
      <c r="A171" s="7" t="e">
        <f>VLOOKUP(B171,bmlgroups!A$1:B$500,2,FALSE)</f>
        <v>#N/A</v>
      </c>
      <c r="B171" t="str">
        <f t="shared" si="7"/>
        <v>k0tfvn003at12b1x5</v>
      </c>
      <c r="C171" t="s">
        <v>685</v>
      </c>
      <c r="D171" t="s">
        <v>318</v>
      </c>
      <c r="E171">
        <f>VLOOKUP(B171,'pdk0.0.1'!B$2:E$2001,4,FALSE)</f>
        <v>11</v>
      </c>
      <c r="F171" t="e">
        <f>VLOOKUP(B171,x80b!B$2:E$1001,4,FALSE)</f>
        <v>#N/A</v>
      </c>
      <c r="H171" s="7">
        <f>VLOOKUP(B171,'pdk0.1'!B$2:D$1000,3,FALSE)</f>
        <v>11.999999999999998</v>
      </c>
      <c r="J171" t="e">
        <f t="shared" si="6"/>
        <v>#N/A</v>
      </c>
      <c r="L171" t="e">
        <f t="shared" si="8"/>
        <v>#N/A</v>
      </c>
    </row>
    <row r="172" spans="1:12" hidden="1" x14ac:dyDescent="0.35">
      <c r="A172" s="7" t="e">
        <f>VLOOKUP(B172,bmlgroups!A$1:B$500,2,FALSE)</f>
        <v>#N/A</v>
      </c>
      <c r="B172" t="str">
        <f t="shared" si="7"/>
        <v>k0tfvn003at12c1x5</v>
      </c>
      <c r="C172" t="s">
        <v>686</v>
      </c>
      <c r="D172" t="s">
        <v>318</v>
      </c>
      <c r="E172">
        <f>VLOOKUP(B172,'pdk0.0.1'!B$2:E$2001,4,FALSE)</f>
        <v>11</v>
      </c>
      <c r="F172" t="e">
        <f>VLOOKUP(B172,x80b!B$2:E$1001,4,FALSE)</f>
        <v>#N/A</v>
      </c>
      <c r="H172" s="7">
        <f>VLOOKUP(B172,'pdk0.1'!B$2:D$1000,3,FALSE)</f>
        <v>11.999999999999998</v>
      </c>
      <c r="J172" t="e">
        <f t="shared" si="6"/>
        <v>#N/A</v>
      </c>
      <c r="L172" t="e">
        <f t="shared" si="8"/>
        <v>#N/A</v>
      </c>
    </row>
    <row r="173" spans="1:12" hidden="1" x14ac:dyDescent="0.35">
      <c r="A173" s="7" t="e">
        <f>VLOOKUP(B173,bmlgroups!A$1:B$500,2,FALSE)</f>
        <v>#N/A</v>
      </c>
      <c r="B173" t="str">
        <f t="shared" si="7"/>
        <v>k0tfvy003at12b1x4</v>
      </c>
      <c r="C173" t="s">
        <v>689</v>
      </c>
      <c r="D173" t="s">
        <v>318</v>
      </c>
      <c r="E173">
        <f>VLOOKUP(B173,'pdk0.0.1'!B$2:E$2001,4,FALSE)</f>
        <v>11.999999999999998</v>
      </c>
      <c r="F173">
        <f>VLOOKUP(B173,x80b!B$2:E$1001,4,FALSE)</f>
        <v>11.999999999999998</v>
      </c>
      <c r="H173" s="7">
        <f>VLOOKUP(B173,'pdk0.1'!B$2:D$1000,3,FALSE)</f>
        <v>11.999999999999998</v>
      </c>
      <c r="J173" t="b">
        <f t="shared" si="6"/>
        <v>1</v>
      </c>
      <c r="L173">
        <f t="shared" si="8"/>
        <v>0</v>
      </c>
    </row>
    <row r="174" spans="1:12" hidden="1" x14ac:dyDescent="0.35">
      <c r="A174" s="7" t="e">
        <f>VLOOKUP(B174,bmlgroups!A$1:B$500,2,FALSE)</f>
        <v>#N/A</v>
      </c>
      <c r="B174" t="str">
        <f t="shared" si="7"/>
        <v>k0tfvy003at12b1x5</v>
      </c>
      <c r="C174" t="s">
        <v>690</v>
      </c>
      <c r="D174" t="s">
        <v>318</v>
      </c>
      <c r="E174">
        <f>VLOOKUP(B174,'pdk0.0.1'!B$2:E$2001,4,FALSE)</f>
        <v>13</v>
      </c>
      <c r="F174">
        <f>VLOOKUP(B174,x80b!B$2:E$1001,4,FALSE)</f>
        <v>13</v>
      </c>
      <c r="H174" s="7">
        <f>VLOOKUP(B174,'pdk0.1'!B$2:D$1000,3,FALSE)</f>
        <v>13</v>
      </c>
      <c r="J174" t="b">
        <f t="shared" si="6"/>
        <v>1</v>
      </c>
      <c r="L174">
        <f t="shared" si="8"/>
        <v>0</v>
      </c>
    </row>
    <row r="175" spans="1:12" hidden="1" x14ac:dyDescent="0.35">
      <c r="A175" s="7" t="e">
        <f>VLOOKUP(B175,bmlgroups!A$1:B$500,2,FALSE)</f>
        <v>#N/A</v>
      </c>
      <c r="B175" t="str">
        <f t="shared" si="7"/>
        <v>k0tfvy003at12b2x5</v>
      </c>
      <c r="C175" t="s">
        <v>691</v>
      </c>
      <c r="D175" t="s">
        <v>318</v>
      </c>
      <c r="E175">
        <f>VLOOKUP(B175,'pdk0.0.1'!B$2:E$2001,4,FALSE)</f>
        <v>13</v>
      </c>
      <c r="F175">
        <f>VLOOKUP(B175,x80b!B$2:E$1001,4,FALSE)</f>
        <v>13</v>
      </c>
      <c r="H175" s="7">
        <f>VLOOKUP(B175,'pdk0.1'!B$2:D$1000,3,FALSE)</f>
        <v>13</v>
      </c>
      <c r="J175" t="b">
        <f t="shared" si="6"/>
        <v>1</v>
      </c>
      <c r="L175">
        <f t="shared" si="8"/>
        <v>0</v>
      </c>
    </row>
    <row r="176" spans="1:12" hidden="1" x14ac:dyDescent="0.35">
      <c r="A176" s="7" t="e">
        <f>VLOOKUP(B176,bmlgroups!A$1:B$500,2,FALSE)</f>
        <v>#N/A</v>
      </c>
      <c r="B176" t="str">
        <f t="shared" si="7"/>
        <v>k0tfvy003at12c1x4</v>
      </c>
      <c r="C176" t="s">
        <v>692</v>
      </c>
      <c r="D176" t="s">
        <v>318</v>
      </c>
      <c r="E176">
        <f>VLOOKUP(B176,'pdk0.0.1'!B$2:E$2001,4,FALSE)</f>
        <v>11.999999999999998</v>
      </c>
      <c r="F176">
        <f>VLOOKUP(B176,x80b!B$2:E$1001,4,FALSE)</f>
        <v>11.999999999999998</v>
      </c>
      <c r="H176" s="7">
        <f>VLOOKUP(B176,'pdk0.1'!B$2:D$1000,3,FALSE)</f>
        <v>11.999999999999998</v>
      </c>
      <c r="J176" t="b">
        <f t="shared" si="6"/>
        <v>1</v>
      </c>
      <c r="L176">
        <f t="shared" si="8"/>
        <v>0</v>
      </c>
    </row>
    <row r="177" spans="1:13" hidden="1" x14ac:dyDescent="0.35">
      <c r="A177" s="7" t="e">
        <f>VLOOKUP(B177,bmlgroups!A$1:B$500,2,FALSE)</f>
        <v>#N/A</v>
      </c>
      <c r="B177" t="str">
        <f t="shared" si="7"/>
        <v>k0tfvy003at12c1x5</v>
      </c>
      <c r="C177" t="s">
        <v>693</v>
      </c>
      <c r="D177" t="s">
        <v>318</v>
      </c>
      <c r="E177">
        <f>VLOOKUP(B177,'pdk0.0.1'!B$2:E$2001,4,FALSE)</f>
        <v>13</v>
      </c>
      <c r="F177">
        <f>VLOOKUP(B177,x80b!B$2:E$1001,4,FALSE)</f>
        <v>13</v>
      </c>
      <c r="H177" s="7">
        <f>VLOOKUP(B177,'pdk0.1'!B$2:D$1000,3,FALSE)</f>
        <v>13</v>
      </c>
      <c r="J177" t="b">
        <f t="shared" si="6"/>
        <v>1</v>
      </c>
      <c r="L177">
        <f t="shared" si="8"/>
        <v>0</v>
      </c>
    </row>
    <row r="178" spans="1:13" hidden="1" x14ac:dyDescent="0.35">
      <c r="A178" s="7" t="e">
        <f>VLOOKUP(B178,bmlgroups!A$1:B$500,2,FALSE)</f>
        <v>#N/A</v>
      </c>
      <c r="B178" t="str">
        <f t="shared" si="7"/>
        <v>k0tfvy003at12c2x5</v>
      </c>
      <c r="C178" t="s">
        <v>694</v>
      </c>
      <c r="D178" t="s">
        <v>318</v>
      </c>
      <c r="E178">
        <f>VLOOKUP(B178,'pdk0.0.1'!B$2:E$2001,4,FALSE)</f>
        <v>13</v>
      </c>
      <c r="F178">
        <f>VLOOKUP(B178,x80b!B$2:E$1001,4,FALSE)</f>
        <v>13</v>
      </c>
      <c r="H178" s="7">
        <f>VLOOKUP(B178,'pdk0.1'!B$2:D$1000,3,FALSE)</f>
        <v>13</v>
      </c>
      <c r="J178" t="b">
        <f t="shared" si="6"/>
        <v>1</v>
      </c>
      <c r="L178">
        <f t="shared" si="8"/>
        <v>0</v>
      </c>
    </row>
    <row r="179" spans="1:13" x14ac:dyDescent="0.35">
      <c r="A179" s="7" t="e">
        <f>VLOOKUP(B179,bmlgroups!A$1:B$500,2,FALSE)</f>
        <v>#N/A</v>
      </c>
      <c r="B179" t="str">
        <f t="shared" si="7"/>
        <v>k0tfvy003at12c4x5</v>
      </c>
      <c r="C179" t="s">
        <v>695</v>
      </c>
      <c r="D179" t="s">
        <v>318</v>
      </c>
      <c r="E179">
        <f>VLOOKUP(B179,'pdk0.0.1'!B$2:E$2001,4,FALSE)</f>
        <v>17</v>
      </c>
      <c r="F179">
        <f>VLOOKUP(B179,x80b!B$2:E$1001,4,FALSE)</f>
        <v>16</v>
      </c>
      <c r="H179" s="7">
        <f>VLOOKUP(B179,'pdk0.1'!B$2:D$1000,3,FALSE)</f>
        <v>16</v>
      </c>
      <c r="J179" t="b">
        <f t="shared" si="6"/>
        <v>0</v>
      </c>
      <c r="L179">
        <f t="shared" si="8"/>
        <v>-1</v>
      </c>
      <c r="M179" t="s">
        <v>2230</v>
      </c>
    </row>
    <row r="180" spans="1:13" hidden="1" x14ac:dyDescent="0.35">
      <c r="A180" s="7" t="e">
        <f>VLOOKUP(B180,bmlgroups!A$1:B$500,2,FALSE)</f>
        <v>#N/A</v>
      </c>
      <c r="B180" t="str">
        <f t="shared" si="7"/>
        <v>k0tfvz00bat12b1x4</v>
      </c>
      <c r="C180" t="s">
        <v>696</v>
      </c>
      <c r="D180" t="s">
        <v>318</v>
      </c>
      <c r="E180">
        <f>VLOOKUP(B180,'pdk0.0.1'!B$2:E$2001,4,FALSE)</f>
        <v>15</v>
      </c>
      <c r="F180">
        <f>VLOOKUP(B180,x80b!B$2:E$1001,4,FALSE)</f>
        <v>15</v>
      </c>
      <c r="H180" s="7">
        <f>VLOOKUP(B180,'pdk0.1'!B$2:D$1000,3,FALSE)</f>
        <v>15</v>
      </c>
      <c r="J180" t="b">
        <f t="shared" si="6"/>
        <v>1</v>
      </c>
      <c r="L180">
        <f t="shared" si="8"/>
        <v>0</v>
      </c>
    </row>
    <row r="181" spans="1:13" hidden="1" x14ac:dyDescent="0.35">
      <c r="A181" s="7" t="e">
        <f>VLOOKUP(B181,bmlgroups!A$1:B$500,2,FALSE)</f>
        <v>#N/A</v>
      </c>
      <c r="B181" t="str">
        <f t="shared" si="7"/>
        <v>k0tfvz00bat12b1x5</v>
      </c>
      <c r="C181" t="s">
        <v>697</v>
      </c>
      <c r="D181" t="s">
        <v>318</v>
      </c>
      <c r="E181">
        <f>VLOOKUP(B181,'pdk0.0.1'!B$2:E$2001,4,FALSE)</f>
        <v>16</v>
      </c>
      <c r="F181">
        <f>VLOOKUP(B181,x80b!B$2:E$1001,4,FALSE)</f>
        <v>16</v>
      </c>
      <c r="H181" s="7">
        <f>VLOOKUP(B181,'pdk0.1'!B$2:D$1000,3,FALSE)</f>
        <v>16</v>
      </c>
      <c r="J181" t="b">
        <f t="shared" si="6"/>
        <v>1</v>
      </c>
      <c r="L181">
        <f t="shared" si="8"/>
        <v>0</v>
      </c>
    </row>
    <row r="182" spans="1:13" hidden="1" x14ac:dyDescent="0.35">
      <c r="A182" s="7" t="e">
        <f>VLOOKUP(B182,bmlgroups!A$1:B$500,2,FALSE)</f>
        <v>#N/A</v>
      </c>
      <c r="B182" t="str">
        <f t="shared" si="7"/>
        <v>k0tfvz00bat12b1y4</v>
      </c>
      <c r="C182" t="s">
        <v>698</v>
      </c>
      <c r="D182" t="s">
        <v>318</v>
      </c>
      <c r="E182" t="e">
        <f>VLOOKUP(B182,'pdk0.0.1'!B$2:E$2001,4,FALSE)</f>
        <v>#N/A</v>
      </c>
      <c r="F182">
        <f>VLOOKUP(B182,x80b!B$2:E$1001,4,FALSE)</f>
        <v>15</v>
      </c>
      <c r="H182" s="7" t="e">
        <f>VLOOKUP(B182,'pdk0.1'!B$2:D$1000,3,FALSE)</f>
        <v>#N/A</v>
      </c>
      <c r="J182" t="e">
        <f t="shared" si="6"/>
        <v>#N/A</v>
      </c>
      <c r="L182" t="e">
        <f t="shared" si="8"/>
        <v>#N/A</v>
      </c>
    </row>
    <row r="183" spans="1:13" hidden="1" x14ac:dyDescent="0.35">
      <c r="A183" s="7" t="e">
        <f>VLOOKUP(B183,bmlgroups!A$1:B$500,2,FALSE)</f>
        <v>#N/A</v>
      </c>
      <c r="B183" t="str">
        <f t="shared" si="7"/>
        <v>k0tfvz00bat12b1y5</v>
      </c>
      <c r="C183" t="s">
        <v>699</v>
      </c>
      <c r="D183" t="s">
        <v>318</v>
      </c>
      <c r="E183" t="e">
        <f>VLOOKUP(B183,'pdk0.0.1'!B$2:E$2001,4,FALSE)</f>
        <v>#N/A</v>
      </c>
      <c r="F183">
        <f>VLOOKUP(B183,x80b!B$2:E$1001,4,FALSE)</f>
        <v>16</v>
      </c>
      <c r="H183" s="7">
        <f>VLOOKUP(B183,'pdk0.1'!B$2:D$1000,3,FALSE)</f>
        <v>16</v>
      </c>
      <c r="J183" t="e">
        <f t="shared" si="6"/>
        <v>#N/A</v>
      </c>
      <c r="L183" t="e">
        <f t="shared" si="8"/>
        <v>#N/A</v>
      </c>
    </row>
    <row r="184" spans="1:13" hidden="1" x14ac:dyDescent="0.35">
      <c r="A184" s="7" t="e">
        <f>VLOOKUP(B184,bmlgroups!A$1:B$500,2,FALSE)</f>
        <v>#N/A</v>
      </c>
      <c r="B184" t="str">
        <f t="shared" si="7"/>
        <v>k0tfvz00bat12b2x5</v>
      </c>
      <c r="C184" t="s">
        <v>700</v>
      </c>
      <c r="D184" t="s">
        <v>318</v>
      </c>
      <c r="E184">
        <f>VLOOKUP(B184,'pdk0.0.1'!B$2:E$2001,4,FALSE)</f>
        <v>16</v>
      </c>
      <c r="F184">
        <f>VLOOKUP(B184,x80b!B$2:E$1001,4,FALSE)</f>
        <v>16</v>
      </c>
      <c r="H184" s="7">
        <f>VLOOKUP(B184,'pdk0.1'!B$2:D$1000,3,FALSE)</f>
        <v>16</v>
      </c>
      <c r="J184" t="b">
        <f t="shared" si="6"/>
        <v>1</v>
      </c>
      <c r="L184">
        <f t="shared" si="8"/>
        <v>0</v>
      </c>
    </row>
    <row r="185" spans="1:13" hidden="1" x14ac:dyDescent="0.35">
      <c r="A185" s="7" t="e">
        <f>VLOOKUP(B185,bmlgroups!A$1:B$500,2,FALSE)</f>
        <v>#N/A</v>
      </c>
      <c r="B185" t="str">
        <f t="shared" si="7"/>
        <v>k0tfvz00bat12c1x4</v>
      </c>
      <c r="C185" t="s">
        <v>701</v>
      </c>
      <c r="D185" t="s">
        <v>318</v>
      </c>
      <c r="E185">
        <f>VLOOKUP(B185,'pdk0.0.1'!B$2:E$2001,4,FALSE)</f>
        <v>15</v>
      </c>
      <c r="F185">
        <f>VLOOKUP(B185,x80b!B$2:E$1001,4,FALSE)</f>
        <v>15</v>
      </c>
      <c r="H185" s="7">
        <f>VLOOKUP(B185,'pdk0.1'!B$2:D$1000,3,FALSE)</f>
        <v>15</v>
      </c>
      <c r="J185" t="b">
        <f t="shared" si="6"/>
        <v>1</v>
      </c>
      <c r="L185">
        <f t="shared" si="8"/>
        <v>0</v>
      </c>
    </row>
    <row r="186" spans="1:13" hidden="1" x14ac:dyDescent="0.35">
      <c r="A186" s="7" t="e">
        <f>VLOOKUP(B186,bmlgroups!A$1:B$500,2,FALSE)</f>
        <v>#N/A</v>
      </c>
      <c r="B186" t="str">
        <f t="shared" si="7"/>
        <v>k0tfvz00bat12c1x5</v>
      </c>
      <c r="C186" t="s">
        <v>702</v>
      </c>
      <c r="D186" t="s">
        <v>318</v>
      </c>
      <c r="E186">
        <f>VLOOKUP(B186,'pdk0.0.1'!B$2:E$2001,4,FALSE)</f>
        <v>16</v>
      </c>
      <c r="F186">
        <f>VLOOKUP(B186,x80b!B$2:E$1001,4,FALSE)</f>
        <v>16</v>
      </c>
      <c r="H186" s="7">
        <f>VLOOKUP(B186,'pdk0.1'!B$2:D$1000,3,FALSE)</f>
        <v>16</v>
      </c>
      <c r="J186" t="b">
        <f t="shared" si="6"/>
        <v>1</v>
      </c>
      <c r="L186">
        <f t="shared" si="8"/>
        <v>0</v>
      </c>
    </row>
    <row r="187" spans="1:13" hidden="1" x14ac:dyDescent="0.35">
      <c r="A187" s="7" t="e">
        <f>VLOOKUP(B187,bmlgroups!A$1:B$500,2,FALSE)</f>
        <v>#N/A</v>
      </c>
      <c r="B187" t="str">
        <f t="shared" si="7"/>
        <v>k0tfvz00bat12c1y4</v>
      </c>
      <c r="C187" t="s">
        <v>703</v>
      </c>
      <c r="D187" t="s">
        <v>318</v>
      </c>
      <c r="E187" t="e">
        <f>VLOOKUP(B187,'pdk0.0.1'!B$2:E$2001,4,FALSE)</f>
        <v>#N/A</v>
      </c>
      <c r="F187">
        <f>VLOOKUP(B187,x80b!B$2:E$1001,4,FALSE)</f>
        <v>15</v>
      </c>
      <c r="H187" s="7" t="e">
        <f>VLOOKUP(B187,'pdk0.1'!B$2:D$1000,3,FALSE)</f>
        <v>#N/A</v>
      </c>
      <c r="J187" t="e">
        <f t="shared" si="6"/>
        <v>#N/A</v>
      </c>
      <c r="L187" t="e">
        <f t="shared" si="8"/>
        <v>#N/A</v>
      </c>
    </row>
    <row r="188" spans="1:13" hidden="1" x14ac:dyDescent="0.35">
      <c r="A188" s="7" t="e">
        <f>VLOOKUP(B188,bmlgroups!A$1:B$500,2,FALSE)</f>
        <v>#N/A</v>
      </c>
      <c r="B188" t="str">
        <f t="shared" si="7"/>
        <v>k0tfvz00bat12c1y5</v>
      </c>
      <c r="C188" t="s">
        <v>704</v>
      </c>
      <c r="D188" t="s">
        <v>318</v>
      </c>
      <c r="E188" t="e">
        <f>VLOOKUP(B188,'pdk0.0.1'!B$2:E$2001,4,FALSE)</f>
        <v>#N/A</v>
      </c>
      <c r="F188">
        <f>VLOOKUP(B188,x80b!B$2:E$1001,4,FALSE)</f>
        <v>16</v>
      </c>
      <c r="H188" s="7">
        <f>VLOOKUP(B188,'pdk0.1'!B$2:D$1000,3,FALSE)</f>
        <v>16</v>
      </c>
      <c r="J188" t="e">
        <f t="shared" si="6"/>
        <v>#N/A</v>
      </c>
      <c r="L188" t="e">
        <f t="shared" si="8"/>
        <v>#N/A</v>
      </c>
    </row>
    <row r="189" spans="1:13" hidden="1" x14ac:dyDescent="0.35">
      <c r="A189" s="7" t="e">
        <f>VLOOKUP(B189,bmlgroups!A$1:B$500,2,FALSE)</f>
        <v>#N/A</v>
      </c>
      <c r="B189" t="str">
        <f t="shared" si="7"/>
        <v>k0tfvz00bat12c2x5</v>
      </c>
      <c r="C189" t="s">
        <v>705</v>
      </c>
      <c r="D189" t="s">
        <v>318</v>
      </c>
      <c r="E189">
        <f>VLOOKUP(B189,'pdk0.0.1'!B$2:E$2001,4,FALSE)</f>
        <v>16</v>
      </c>
      <c r="F189">
        <f>VLOOKUP(B189,x80b!B$2:E$1001,4,FALSE)</f>
        <v>16</v>
      </c>
      <c r="H189" s="7">
        <f>VLOOKUP(B189,'pdk0.1'!B$2:D$1000,3,FALSE)</f>
        <v>16</v>
      </c>
      <c r="J189" t="b">
        <f t="shared" si="6"/>
        <v>1</v>
      </c>
      <c r="L189">
        <f t="shared" si="8"/>
        <v>0</v>
      </c>
    </row>
    <row r="190" spans="1:13" hidden="1" x14ac:dyDescent="0.35">
      <c r="A190" s="7" t="e">
        <f>VLOOKUP(B190,bmlgroups!A$1:B$500,2,FALSE)</f>
        <v>#N/A</v>
      </c>
      <c r="B190" t="str">
        <f t="shared" si="7"/>
        <v>k0tfvz08bat12b1x4</v>
      </c>
      <c r="C190" t="s">
        <v>706</v>
      </c>
      <c r="D190" t="s">
        <v>318</v>
      </c>
      <c r="E190">
        <f>VLOOKUP(B190,'pdk0.0.1'!B$2:E$2001,4,FALSE)</f>
        <v>15</v>
      </c>
      <c r="F190">
        <f>VLOOKUP(B190,x80b!B$2:E$1001,4,FALSE)</f>
        <v>15</v>
      </c>
      <c r="H190" s="7">
        <f>VLOOKUP(B190,'pdk0.1'!B$2:D$1000,3,FALSE)</f>
        <v>15</v>
      </c>
      <c r="J190" t="b">
        <f t="shared" si="6"/>
        <v>1</v>
      </c>
      <c r="L190">
        <f t="shared" si="8"/>
        <v>0</v>
      </c>
    </row>
    <row r="191" spans="1:13" hidden="1" x14ac:dyDescent="0.35">
      <c r="A191" s="7" t="e">
        <f>VLOOKUP(B191,bmlgroups!A$1:B$500,2,FALSE)</f>
        <v>#N/A</v>
      </c>
      <c r="B191" t="str">
        <f t="shared" si="7"/>
        <v>k0tfvz08bat12b1x5</v>
      </c>
      <c r="C191" t="s">
        <v>707</v>
      </c>
      <c r="D191" t="s">
        <v>318</v>
      </c>
      <c r="E191">
        <f>VLOOKUP(B191,'pdk0.0.1'!B$2:E$2001,4,FALSE)</f>
        <v>16</v>
      </c>
      <c r="F191">
        <f>VLOOKUP(B191,x80b!B$2:E$1001,4,FALSE)</f>
        <v>16</v>
      </c>
      <c r="H191" s="7">
        <f>VLOOKUP(B191,'pdk0.1'!B$2:D$1000,3,FALSE)</f>
        <v>16</v>
      </c>
      <c r="J191" t="b">
        <f t="shared" si="6"/>
        <v>1</v>
      </c>
      <c r="L191">
        <f t="shared" si="8"/>
        <v>0</v>
      </c>
    </row>
    <row r="192" spans="1:13" hidden="1" x14ac:dyDescent="0.35">
      <c r="A192" s="7" t="e">
        <f>VLOOKUP(B192,bmlgroups!A$1:B$500,2,FALSE)</f>
        <v>#N/A</v>
      </c>
      <c r="B192" t="str">
        <f t="shared" si="7"/>
        <v>k0tfvz08bat12b2x5</v>
      </c>
      <c r="C192" t="s">
        <v>708</v>
      </c>
      <c r="D192" t="s">
        <v>318</v>
      </c>
      <c r="E192">
        <f>VLOOKUP(B192,'pdk0.0.1'!B$2:E$2001,4,FALSE)</f>
        <v>16</v>
      </c>
      <c r="F192">
        <f>VLOOKUP(B192,x80b!B$2:E$1001,4,FALSE)</f>
        <v>16</v>
      </c>
      <c r="H192" s="7">
        <f>VLOOKUP(B192,'pdk0.1'!B$2:D$1000,3,FALSE)</f>
        <v>16</v>
      </c>
      <c r="J192" t="b">
        <f t="shared" si="6"/>
        <v>1</v>
      </c>
      <c r="L192">
        <f t="shared" si="8"/>
        <v>0</v>
      </c>
    </row>
    <row r="193" spans="1:12" hidden="1" x14ac:dyDescent="0.35">
      <c r="A193" s="7" t="e">
        <f>VLOOKUP(B193,bmlgroups!A$1:B$500,2,FALSE)</f>
        <v>#N/A</v>
      </c>
      <c r="B193" t="str">
        <f t="shared" si="7"/>
        <v>k0tfvz08bat12c1x4</v>
      </c>
      <c r="C193" t="s">
        <v>709</v>
      </c>
      <c r="D193" t="s">
        <v>318</v>
      </c>
      <c r="E193">
        <f>VLOOKUP(B193,'pdk0.0.1'!B$2:E$2001,4,FALSE)</f>
        <v>15</v>
      </c>
      <c r="F193">
        <f>VLOOKUP(B193,x80b!B$2:E$1001,4,FALSE)</f>
        <v>15</v>
      </c>
      <c r="H193" s="7">
        <f>VLOOKUP(B193,'pdk0.1'!B$2:D$1000,3,FALSE)</f>
        <v>15</v>
      </c>
      <c r="J193" t="b">
        <f t="shared" si="6"/>
        <v>1</v>
      </c>
      <c r="L193">
        <f t="shared" si="8"/>
        <v>0</v>
      </c>
    </row>
    <row r="194" spans="1:12" hidden="1" x14ac:dyDescent="0.35">
      <c r="A194" s="7" t="e">
        <f>VLOOKUP(B194,bmlgroups!A$1:B$500,2,FALSE)</f>
        <v>#N/A</v>
      </c>
      <c r="B194" t="str">
        <f t="shared" si="7"/>
        <v>k0tfvz08bat12c1x5</v>
      </c>
      <c r="C194" t="s">
        <v>710</v>
      </c>
      <c r="D194" t="s">
        <v>318</v>
      </c>
      <c r="E194">
        <f>VLOOKUP(B194,'pdk0.0.1'!B$2:E$2001,4,FALSE)</f>
        <v>16</v>
      </c>
      <c r="F194">
        <f>VLOOKUP(B194,x80b!B$2:E$1001,4,FALSE)</f>
        <v>16</v>
      </c>
      <c r="H194" s="7">
        <f>VLOOKUP(B194,'pdk0.1'!B$2:D$1000,3,FALSE)</f>
        <v>16</v>
      </c>
      <c r="J194" t="b">
        <f t="shared" ref="J194:J257" si="9">EXACT(E194,F194)</f>
        <v>1</v>
      </c>
      <c r="L194">
        <f t="shared" si="8"/>
        <v>0</v>
      </c>
    </row>
    <row r="195" spans="1:12" hidden="1" x14ac:dyDescent="0.35">
      <c r="A195" s="7" t="e">
        <f>VLOOKUP(B195,bmlgroups!A$1:B$500,2,FALSE)</f>
        <v>#N/A</v>
      </c>
      <c r="B195" t="str">
        <f t="shared" ref="B195:B258" si="10">REPLACE(C195,10,1,"a")</f>
        <v>k0tfvz08bat12c2x5</v>
      </c>
      <c r="C195" t="s">
        <v>711</v>
      </c>
      <c r="D195" t="s">
        <v>318</v>
      </c>
      <c r="E195">
        <f>VLOOKUP(B195,'pdk0.0.1'!B$2:E$2001,4,FALSE)</f>
        <v>16</v>
      </c>
      <c r="F195">
        <f>VLOOKUP(B195,x80b!B$2:E$1001,4,FALSE)</f>
        <v>16</v>
      </c>
      <c r="H195" s="7">
        <f>VLOOKUP(B195,'pdk0.1'!B$2:D$1000,3,FALSE)</f>
        <v>16</v>
      </c>
      <c r="J195" t="b">
        <f t="shared" si="9"/>
        <v>1</v>
      </c>
      <c r="L195">
        <f t="shared" ref="L195:L258" si="11">F195-E195</f>
        <v>0</v>
      </c>
    </row>
    <row r="196" spans="1:12" hidden="1" x14ac:dyDescent="0.35">
      <c r="A196" s="7" t="e">
        <f>VLOOKUP(B196,bmlgroups!A$1:B$500,2,FALSE)</f>
        <v>#N/A</v>
      </c>
      <c r="B196" t="str">
        <f t="shared" si="10"/>
        <v>k0tfvz203at12b1x4</v>
      </c>
      <c r="C196" t="s">
        <v>712</v>
      </c>
      <c r="D196" t="s">
        <v>318</v>
      </c>
      <c r="E196">
        <f>VLOOKUP(B196,'pdk0.0.1'!B$2:E$2001,4,FALSE)</f>
        <v>25</v>
      </c>
      <c r="F196">
        <f>VLOOKUP(B196,x80b!B$2:E$1001,4,FALSE)</f>
        <v>25</v>
      </c>
      <c r="H196" s="7">
        <f>VLOOKUP(B196,'pdk0.1'!B$2:D$1000,3,FALSE)</f>
        <v>25</v>
      </c>
      <c r="J196" t="b">
        <f t="shared" si="9"/>
        <v>1</v>
      </c>
      <c r="L196">
        <f t="shared" si="11"/>
        <v>0</v>
      </c>
    </row>
    <row r="197" spans="1:12" hidden="1" x14ac:dyDescent="0.35">
      <c r="A197" s="7" t="e">
        <f>VLOOKUP(B197,bmlgroups!A$1:B$500,2,FALSE)</f>
        <v>#N/A</v>
      </c>
      <c r="B197" t="str">
        <f t="shared" si="10"/>
        <v>k0tfvz203at12b1x5</v>
      </c>
      <c r="C197" t="s">
        <v>713</v>
      </c>
      <c r="D197" t="s">
        <v>318</v>
      </c>
      <c r="E197">
        <f>VLOOKUP(B197,'pdk0.0.1'!B$2:E$2001,4,FALSE)</f>
        <v>26</v>
      </c>
      <c r="F197">
        <f>VLOOKUP(B197,x80b!B$2:E$1001,4,FALSE)</f>
        <v>26</v>
      </c>
      <c r="H197" s="7">
        <f>VLOOKUP(B197,'pdk0.1'!B$2:D$1000,3,FALSE)</f>
        <v>26</v>
      </c>
      <c r="J197" t="b">
        <f t="shared" si="9"/>
        <v>1</v>
      </c>
      <c r="L197">
        <f t="shared" si="11"/>
        <v>0</v>
      </c>
    </row>
    <row r="198" spans="1:12" hidden="1" x14ac:dyDescent="0.35">
      <c r="A198" s="7" t="e">
        <f>VLOOKUP(B198,bmlgroups!A$1:B$500,2,FALSE)</f>
        <v>#N/A</v>
      </c>
      <c r="B198" t="str">
        <f t="shared" si="10"/>
        <v>k0tfvz203at12b2x5</v>
      </c>
      <c r="C198" t="s">
        <v>714</v>
      </c>
      <c r="D198" t="s">
        <v>318</v>
      </c>
      <c r="E198">
        <f>VLOOKUP(B198,'pdk0.0.1'!B$2:E$2001,4,FALSE)</f>
        <v>26</v>
      </c>
      <c r="F198">
        <f>VLOOKUP(B198,x80b!B$2:E$1001,4,FALSE)</f>
        <v>26</v>
      </c>
      <c r="H198" s="7">
        <f>VLOOKUP(B198,'pdk0.1'!B$2:D$1000,3,FALSE)</f>
        <v>26</v>
      </c>
      <c r="J198" t="b">
        <f t="shared" si="9"/>
        <v>1</v>
      </c>
      <c r="L198">
        <f t="shared" si="11"/>
        <v>0</v>
      </c>
    </row>
    <row r="199" spans="1:12" hidden="1" x14ac:dyDescent="0.35">
      <c r="A199" s="7" t="e">
        <f>VLOOKUP(B199,bmlgroups!A$1:B$500,2,FALSE)</f>
        <v>#N/A</v>
      </c>
      <c r="B199" t="str">
        <f t="shared" si="10"/>
        <v>k0tfvz203at12c1x4</v>
      </c>
      <c r="C199" t="s">
        <v>715</v>
      </c>
      <c r="D199" t="s">
        <v>318</v>
      </c>
      <c r="E199">
        <f>VLOOKUP(B199,'pdk0.0.1'!B$2:E$2001,4,FALSE)</f>
        <v>25</v>
      </c>
      <c r="F199">
        <f>VLOOKUP(B199,x80b!B$2:E$1001,4,FALSE)</f>
        <v>25</v>
      </c>
      <c r="H199" s="7">
        <f>VLOOKUP(B199,'pdk0.1'!B$2:D$1000,3,FALSE)</f>
        <v>25</v>
      </c>
      <c r="J199" t="b">
        <f t="shared" si="9"/>
        <v>1</v>
      </c>
      <c r="L199">
        <f t="shared" si="11"/>
        <v>0</v>
      </c>
    </row>
    <row r="200" spans="1:12" hidden="1" x14ac:dyDescent="0.35">
      <c r="A200" s="7" t="e">
        <f>VLOOKUP(B200,bmlgroups!A$1:B$500,2,FALSE)</f>
        <v>#N/A</v>
      </c>
      <c r="B200" t="str">
        <f t="shared" si="10"/>
        <v>k0tfvz203at12c1x5</v>
      </c>
      <c r="C200" t="s">
        <v>716</v>
      </c>
      <c r="D200" t="s">
        <v>318</v>
      </c>
      <c r="E200">
        <f>VLOOKUP(B200,'pdk0.0.1'!B$2:E$2001,4,FALSE)</f>
        <v>26</v>
      </c>
      <c r="F200">
        <f>VLOOKUP(B200,x80b!B$2:E$1001,4,FALSE)</f>
        <v>26</v>
      </c>
      <c r="H200" s="7">
        <f>VLOOKUP(B200,'pdk0.1'!B$2:D$1000,3,FALSE)</f>
        <v>26</v>
      </c>
      <c r="J200" t="b">
        <f t="shared" si="9"/>
        <v>1</v>
      </c>
      <c r="L200">
        <f t="shared" si="11"/>
        <v>0</v>
      </c>
    </row>
    <row r="201" spans="1:12" hidden="1" x14ac:dyDescent="0.35">
      <c r="A201" s="7" t="e">
        <f>VLOOKUP(B201,bmlgroups!A$1:B$500,2,FALSE)</f>
        <v>#N/A</v>
      </c>
      <c r="B201" t="str">
        <f t="shared" si="10"/>
        <v>k0tfvz203at12c2x5</v>
      </c>
      <c r="C201" t="s">
        <v>717</v>
      </c>
      <c r="D201" t="s">
        <v>318</v>
      </c>
      <c r="E201">
        <f>VLOOKUP(B201,'pdk0.0.1'!B$2:E$2001,4,FALSE)</f>
        <v>26</v>
      </c>
      <c r="F201">
        <f>VLOOKUP(B201,x80b!B$2:E$1001,4,FALSE)</f>
        <v>26</v>
      </c>
      <c r="H201" s="7">
        <f>VLOOKUP(B201,'pdk0.1'!B$2:D$1000,3,FALSE)</f>
        <v>26</v>
      </c>
      <c r="J201" t="b">
        <f t="shared" si="9"/>
        <v>1</v>
      </c>
      <c r="L201">
        <f t="shared" si="11"/>
        <v>0</v>
      </c>
    </row>
    <row r="202" spans="1:12" hidden="1" x14ac:dyDescent="0.35">
      <c r="A202" s="7" t="e">
        <f>VLOOKUP(B202,bmlgroups!A$1:B$500,2,FALSE)</f>
        <v>#N/A</v>
      </c>
      <c r="B202" t="str">
        <f t="shared" si="10"/>
        <v>k0tfvz403at14b1j5</v>
      </c>
      <c r="C202" t="s">
        <v>718</v>
      </c>
      <c r="D202" t="s">
        <v>318</v>
      </c>
      <c r="E202" t="e">
        <f>VLOOKUP(B202,'pdk0.0.1'!B$2:E$2001,4,FALSE)</f>
        <v>#N/A</v>
      </c>
      <c r="F202">
        <f>VLOOKUP(B202,x80b!B$2:E$1001,4,FALSE)</f>
        <v>23.999999999999996</v>
      </c>
      <c r="H202" s="7" t="e">
        <f>VLOOKUP(B202,'pdk0.1'!B$2:D$1000,3,FALSE)</f>
        <v>#N/A</v>
      </c>
      <c r="J202" t="e">
        <f t="shared" si="9"/>
        <v>#N/A</v>
      </c>
      <c r="L202" t="e">
        <f t="shared" si="11"/>
        <v>#N/A</v>
      </c>
    </row>
    <row r="203" spans="1:12" hidden="1" x14ac:dyDescent="0.35">
      <c r="A203" s="7" t="e">
        <f>VLOOKUP(B203,bmlgroups!A$1:B$500,2,FALSE)</f>
        <v>#N/A</v>
      </c>
      <c r="B203" t="str">
        <f t="shared" si="10"/>
        <v>k0tfvz403at14b1k5</v>
      </c>
      <c r="C203" t="s">
        <v>719</v>
      </c>
      <c r="D203" t="s">
        <v>318</v>
      </c>
      <c r="E203" t="e">
        <f>VLOOKUP(B203,'pdk0.0.1'!B$2:E$2001,4,FALSE)</f>
        <v>#N/A</v>
      </c>
      <c r="F203">
        <f>VLOOKUP(B203,x80b!B$2:E$1001,4,FALSE)</f>
        <v>25</v>
      </c>
      <c r="H203" s="7" t="e">
        <f>VLOOKUP(B203,'pdk0.1'!B$2:D$1000,3,FALSE)</f>
        <v>#N/A</v>
      </c>
      <c r="J203" t="e">
        <f t="shared" si="9"/>
        <v>#N/A</v>
      </c>
      <c r="L203" t="e">
        <f t="shared" si="11"/>
        <v>#N/A</v>
      </c>
    </row>
    <row r="204" spans="1:12" hidden="1" x14ac:dyDescent="0.35">
      <c r="A204" s="7" t="e">
        <f>VLOOKUP(B204,bmlgroups!A$1:B$500,2,FALSE)</f>
        <v>#N/A</v>
      </c>
      <c r="B204" t="str">
        <f t="shared" si="10"/>
        <v>k0tfvz403at14b1x4</v>
      </c>
      <c r="C204" t="s">
        <v>720</v>
      </c>
      <c r="D204" t="s">
        <v>318</v>
      </c>
      <c r="E204">
        <f>VLOOKUP(B204,'pdk0.0.1'!B$2:E$2001,4,FALSE)</f>
        <v>23</v>
      </c>
      <c r="F204">
        <f>VLOOKUP(B204,x80b!B$2:E$1001,4,FALSE)</f>
        <v>23</v>
      </c>
      <c r="H204" s="7">
        <f>VLOOKUP(B204,'pdk0.1'!B$2:D$1000,3,FALSE)</f>
        <v>23</v>
      </c>
      <c r="J204" t="b">
        <f t="shared" si="9"/>
        <v>1</v>
      </c>
      <c r="L204">
        <f t="shared" si="11"/>
        <v>0</v>
      </c>
    </row>
    <row r="205" spans="1:12" hidden="1" x14ac:dyDescent="0.35">
      <c r="A205" s="7" t="e">
        <f>VLOOKUP(B205,bmlgroups!A$1:B$500,2,FALSE)</f>
        <v>#N/A</v>
      </c>
      <c r="B205" t="str">
        <f t="shared" si="10"/>
        <v>k0tfvz403at14b1x5</v>
      </c>
      <c r="C205" t="s">
        <v>721</v>
      </c>
      <c r="D205" t="s">
        <v>318</v>
      </c>
      <c r="E205">
        <f>VLOOKUP(B205,'pdk0.0.1'!B$2:E$2001,4,FALSE)</f>
        <v>25</v>
      </c>
      <c r="F205">
        <f>VLOOKUP(B205,x80b!B$2:E$1001,4,FALSE)</f>
        <v>25</v>
      </c>
      <c r="H205" s="7">
        <f>VLOOKUP(B205,'pdk0.1'!B$2:D$1000,3,FALSE)</f>
        <v>25</v>
      </c>
      <c r="J205" t="b">
        <f t="shared" si="9"/>
        <v>1</v>
      </c>
      <c r="L205">
        <f t="shared" si="11"/>
        <v>0</v>
      </c>
    </row>
    <row r="206" spans="1:12" hidden="1" x14ac:dyDescent="0.35">
      <c r="A206" s="7" t="e">
        <f>VLOOKUP(B206,bmlgroups!A$1:B$500,2,FALSE)</f>
        <v>#N/A</v>
      </c>
      <c r="B206" t="str">
        <f t="shared" si="10"/>
        <v>k0tfvz403at14b1y4</v>
      </c>
      <c r="C206" t="s">
        <v>722</v>
      </c>
      <c r="D206" t="s">
        <v>318</v>
      </c>
      <c r="E206" t="e">
        <f>VLOOKUP(B206,'pdk0.0.1'!B$2:E$2001,4,FALSE)</f>
        <v>#N/A</v>
      </c>
      <c r="F206">
        <f>VLOOKUP(B206,x80b!B$2:E$1001,4,FALSE)</f>
        <v>23</v>
      </c>
      <c r="H206" s="7" t="e">
        <f>VLOOKUP(B206,'pdk0.1'!B$2:D$1000,3,FALSE)</f>
        <v>#N/A</v>
      </c>
      <c r="J206" t="e">
        <f t="shared" si="9"/>
        <v>#N/A</v>
      </c>
      <c r="L206" t="e">
        <f t="shared" si="11"/>
        <v>#N/A</v>
      </c>
    </row>
    <row r="207" spans="1:12" hidden="1" x14ac:dyDescent="0.35">
      <c r="A207" s="7" t="e">
        <f>VLOOKUP(B207,bmlgroups!A$1:B$500,2,FALSE)</f>
        <v>#N/A</v>
      </c>
      <c r="B207" t="str">
        <f t="shared" si="10"/>
        <v>k0tfvz403at14b1y5</v>
      </c>
      <c r="C207" t="s">
        <v>723</v>
      </c>
      <c r="D207" t="s">
        <v>318</v>
      </c>
      <c r="E207" t="e">
        <f>VLOOKUP(B207,'pdk0.0.1'!B$2:E$2001,4,FALSE)</f>
        <v>#N/A</v>
      </c>
      <c r="F207">
        <f>VLOOKUP(B207,x80b!B$2:E$1001,4,FALSE)</f>
        <v>23.999999999999996</v>
      </c>
      <c r="H207" s="7">
        <f>VLOOKUP(B207,'pdk0.1'!B$2:D$1000,3,FALSE)</f>
        <v>25</v>
      </c>
      <c r="J207" t="e">
        <f t="shared" si="9"/>
        <v>#N/A</v>
      </c>
      <c r="L207" t="e">
        <f t="shared" si="11"/>
        <v>#N/A</v>
      </c>
    </row>
    <row r="208" spans="1:12" hidden="1" x14ac:dyDescent="0.35">
      <c r="A208" s="7" t="e">
        <f>VLOOKUP(B208,bmlgroups!A$1:B$500,2,FALSE)</f>
        <v>#N/A</v>
      </c>
      <c r="B208" t="str">
        <f t="shared" si="10"/>
        <v>k0tfvz403at14b2x5</v>
      </c>
      <c r="C208" t="s">
        <v>724</v>
      </c>
      <c r="D208" t="s">
        <v>318</v>
      </c>
      <c r="E208">
        <f>VLOOKUP(B208,'pdk0.0.1'!B$2:E$2001,4,FALSE)</f>
        <v>25</v>
      </c>
      <c r="F208">
        <f>VLOOKUP(B208,x80b!B$2:E$1001,4,FALSE)</f>
        <v>25</v>
      </c>
      <c r="H208" s="7">
        <f>VLOOKUP(B208,'pdk0.1'!B$2:D$1000,3,FALSE)</f>
        <v>25</v>
      </c>
      <c r="J208" t="b">
        <f t="shared" si="9"/>
        <v>1</v>
      </c>
      <c r="L208">
        <f t="shared" si="11"/>
        <v>0</v>
      </c>
    </row>
    <row r="209" spans="1:12" hidden="1" x14ac:dyDescent="0.35">
      <c r="A209" s="7" t="e">
        <f>VLOOKUP(B209,bmlgroups!A$1:B$500,2,FALSE)</f>
        <v>#N/A</v>
      </c>
      <c r="B209" t="str">
        <f t="shared" si="10"/>
        <v>k0tfvz403at14c1j4</v>
      </c>
      <c r="C209" t="s">
        <v>725</v>
      </c>
      <c r="D209" t="s">
        <v>318</v>
      </c>
      <c r="E209" t="e">
        <f>VLOOKUP(B209,'pdk0.0.1'!B$2:E$2001,4,FALSE)</f>
        <v>#N/A</v>
      </c>
      <c r="F209">
        <f>VLOOKUP(B209,x80b!B$2:E$1001,4,FALSE)</f>
        <v>23</v>
      </c>
      <c r="H209" s="7" t="e">
        <f>VLOOKUP(B209,'pdk0.1'!B$2:D$1000,3,FALSE)</f>
        <v>#N/A</v>
      </c>
      <c r="J209" t="e">
        <f t="shared" si="9"/>
        <v>#N/A</v>
      </c>
      <c r="L209" t="e">
        <f t="shared" si="11"/>
        <v>#N/A</v>
      </c>
    </row>
    <row r="210" spans="1:12" hidden="1" x14ac:dyDescent="0.35">
      <c r="A210" s="7" t="e">
        <f>VLOOKUP(B210,bmlgroups!A$1:B$500,2,FALSE)</f>
        <v>#N/A</v>
      </c>
      <c r="B210" t="str">
        <f t="shared" si="10"/>
        <v>k0tfvz403at14c1j5</v>
      </c>
      <c r="C210" t="s">
        <v>726</v>
      </c>
      <c r="D210" t="s">
        <v>318</v>
      </c>
      <c r="E210" t="e">
        <f>VLOOKUP(B210,'pdk0.0.1'!B$2:E$2001,4,FALSE)</f>
        <v>#N/A</v>
      </c>
      <c r="F210">
        <f>VLOOKUP(B210,x80b!B$2:E$1001,4,FALSE)</f>
        <v>23.999999999999996</v>
      </c>
      <c r="H210" s="7" t="e">
        <f>VLOOKUP(B210,'pdk0.1'!B$2:D$1000,3,FALSE)</f>
        <v>#N/A</v>
      </c>
      <c r="J210" t="e">
        <f t="shared" si="9"/>
        <v>#N/A</v>
      </c>
      <c r="L210" t="e">
        <f t="shared" si="11"/>
        <v>#N/A</v>
      </c>
    </row>
    <row r="211" spans="1:12" hidden="1" x14ac:dyDescent="0.35">
      <c r="A211" s="7" t="e">
        <f>VLOOKUP(B211,bmlgroups!A$1:B$500,2,FALSE)</f>
        <v>#N/A</v>
      </c>
      <c r="B211" t="str">
        <f t="shared" si="10"/>
        <v>k0tfvz403at14c1k4</v>
      </c>
      <c r="C211" t="s">
        <v>727</v>
      </c>
      <c r="D211" t="s">
        <v>318</v>
      </c>
      <c r="E211" t="e">
        <f>VLOOKUP(B211,'pdk0.0.1'!B$2:E$2001,4,FALSE)</f>
        <v>#N/A</v>
      </c>
      <c r="F211">
        <f>VLOOKUP(B211,x80b!B$2:E$1001,4,FALSE)</f>
        <v>23</v>
      </c>
      <c r="H211" s="7" t="e">
        <f>VLOOKUP(B211,'pdk0.1'!B$2:D$1000,3,FALSE)</f>
        <v>#N/A</v>
      </c>
      <c r="J211" t="e">
        <f t="shared" si="9"/>
        <v>#N/A</v>
      </c>
      <c r="L211" t="e">
        <f t="shared" si="11"/>
        <v>#N/A</v>
      </c>
    </row>
    <row r="212" spans="1:12" hidden="1" x14ac:dyDescent="0.35">
      <c r="A212" s="7" t="e">
        <f>VLOOKUP(B212,bmlgroups!A$1:B$500,2,FALSE)</f>
        <v>#N/A</v>
      </c>
      <c r="B212" t="str">
        <f t="shared" si="10"/>
        <v>k0tfvz403at14c1k5</v>
      </c>
      <c r="C212" t="s">
        <v>728</v>
      </c>
      <c r="D212" t="s">
        <v>318</v>
      </c>
      <c r="E212" t="e">
        <f>VLOOKUP(B212,'pdk0.0.1'!B$2:E$2001,4,FALSE)</f>
        <v>#N/A</v>
      </c>
      <c r="F212">
        <f>VLOOKUP(B212,x80b!B$2:E$1001,4,FALSE)</f>
        <v>23.999999999999996</v>
      </c>
      <c r="H212" s="7" t="e">
        <f>VLOOKUP(B212,'pdk0.1'!B$2:D$1000,3,FALSE)</f>
        <v>#N/A</v>
      </c>
      <c r="J212" t="e">
        <f t="shared" si="9"/>
        <v>#N/A</v>
      </c>
      <c r="L212" t="e">
        <f t="shared" si="11"/>
        <v>#N/A</v>
      </c>
    </row>
    <row r="213" spans="1:12" hidden="1" x14ac:dyDescent="0.35">
      <c r="A213" s="7" t="e">
        <f>VLOOKUP(B213,bmlgroups!A$1:B$500,2,FALSE)</f>
        <v>#N/A</v>
      </c>
      <c r="B213" t="str">
        <f t="shared" si="10"/>
        <v>k0tfvz403at14c1x4</v>
      </c>
      <c r="C213" t="s">
        <v>729</v>
      </c>
      <c r="D213" t="s">
        <v>318</v>
      </c>
      <c r="E213">
        <f>VLOOKUP(B213,'pdk0.0.1'!B$2:E$2001,4,FALSE)</f>
        <v>23</v>
      </c>
      <c r="F213">
        <f>VLOOKUP(B213,x80b!B$2:E$1001,4,FALSE)</f>
        <v>23</v>
      </c>
      <c r="H213" s="7">
        <f>VLOOKUP(B213,'pdk0.1'!B$2:D$1000,3,FALSE)</f>
        <v>23</v>
      </c>
      <c r="J213" t="b">
        <f t="shared" si="9"/>
        <v>1</v>
      </c>
      <c r="L213">
        <f t="shared" si="11"/>
        <v>0</v>
      </c>
    </row>
    <row r="214" spans="1:12" hidden="1" x14ac:dyDescent="0.35">
      <c r="A214" s="7" t="e">
        <f>VLOOKUP(B214,bmlgroups!A$1:B$500,2,FALSE)</f>
        <v>#N/A</v>
      </c>
      <c r="B214" t="str">
        <f t="shared" si="10"/>
        <v>k0tfvz403at14c1x5</v>
      </c>
      <c r="C214" t="s">
        <v>732</v>
      </c>
      <c r="D214" t="s">
        <v>318</v>
      </c>
      <c r="E214">
        <f>VLOOKUP(B214,'pdk0.0.1'!B$2:E$2001,4,FALSE)</f>
        <v>25</v>
      </c>
      <c r="F214">
        <f>VLOOKUP(B214,x80b!B$2:E$1001,4,FALSE)</f>
        <v>25</v>
      </c>
      <c r="H214" s="7">
        <f>VLOOKUP(B214,'pdk0.1'!B$2:D$1000,3,FALSE)</f>
        <v>25</v>
      </c>
      <c r="J214" t="b">
        <f t="shared" si="9"/>
        <v>1</v>
      </c>
      <c r="L214">
        <f t="shared" si="11"/>
        <v>0</v>
      </c>
    </row>
    <row r="215" spans="1:12" hidden="1" x14ac:dyDescent="0.35">
      <c r="A215" s="7" t="e">
        <f>VLOOKUP(B215,bmlgroups!A$1:B$500,2,FALSE)</f>
        <v>#N/A</v>
      </c>
      <c r="B215" t="str">
        <f t="shared" si="10"/>
        <v>k0tfvz403at14c1y4</v>
      </c>
      <c r="C215" t="s">
        <v>733</v>
      </c>
      <c r="D215" t="s">
        <v>318</v>
      </c>
      <c r="E215" t="e">
        <f>VLOOKUP(B215,'pdk0.0.1'!B$2:E$2001,4,FALSE)</f>
        <v>#N/A</v>
      </c>
      <c r="F215">
        <f>VLOOKUP(B215,x80b!B$2:E$1001,4,FALSE)</f>
        <v>23</v>
      </c>
      <c r="H215" s="7" t="e">
        <f>VLOOKUP(B215,'pdk0.1'!B$2:D$1000,3,FALSE)</f>
        <v>#N/A</v>
      </c>
      <c r="J215" t="e">
        <f t="shared" si="9"/>
        <v>#N/A</v>
      </c>
      <c r="L215" t="e">
        <f t="shared" si="11"/>
        <v>#N/A</v>
      </c>
    </row>
    <row r="216" spans="1:12" hidden="1" x14ac:dyDescent="0.35">
      <c r="A216" s="7" t="e">
        <f>VLOOKUP(B216,bmlgroups!A$1:B$500,2,FALSE)</f>
        <v>#N/A</v>
      </c>
      <c r="B216" t="str">
        <f t="shared" si="10"/>
        <v>k0tfvz403at14c1y5</v>
      </c>
      <c r="C216" t="s">
        <v>734</v>
      </c>
      <c r="D216" t="s">
        <v>318</v>
      </c>
      <c r="E216" t="e">
        <f>VLOOKUP(B216,'pdk0.0.1'!B$2:E$2001,4,FALSE)</f>
        <v>#N/A</v>
      </c>
      <c r="F216">
        <f>VLOOKUP(B216,x80b!B$2:E$1001,4,FALSE)</f>
        <v>23.999999999999996</v>
      </c>
      <c r="H216" s="7">
        <f>VLOOKUP(B216,'pdk0.1'!B$2:D$1000,3,FALSE)</f>
        <v>25</v>
      </c>
      <c r="J216" t="e">
        <f t="shared" si="9"/>
        <v>#N/A</v>
      </c>
      <c r="L216" t="e">
        <f t="shared" si="11"/>
        <v>#N/A</v>
      </c>
    </row>
    <row r="217" spans="1:12" hidden="1" x14ac:dyDescent="0.35">
      <c r="A217" s="7" t="e">
        <f>VLOOKUP(B217,bmlgroups!A$1:B$500,2,FALSE)</f>
        <v>#N/A</v>
      </c>
      <c r="B217" t="str">
        <f t="shared" si="10"/>
        <v>k0tfvz403at14c2x5</v>
      </c>
      <c r="C217" t="s">
        <v>735</v>
      </c>
      <c r="D217" t="s">
        <v>318</v>
      </c>
      <c r="E217">
        <f>VLOOKUP(B217,'pdk0.0.1'!B$2:E$2001,4,FALSE)</f>
        <v>25</v>
      </c>
      <c r="F217">
        <f>VLOOKUP(B217,x80b!B$2:E$1001,4,FALSE)</f>
        <v>25</v>
      </c>
      <c r="H217" s="7">
        <f>VLOOKUP(B217,'pdk0.1'!B$2:D$1000,3,FALSE)</f>
        <v>25</v>
      </c>
      <c r="J217" t="b">
        <f t="shared" si="9"/>
        <v>1</v>
      </c>
      <c r="L217">
        <f t="shared" si="11"/>
        <v>0</v>
      </c>
    </row>
    <row r="218" spans="1:12" hidden="1" x14ac:dyDescent="0.35">
      <c r="A218" s="7" t="e">
        <f>VLOOKUP(B218,bmlgroups!A$1:B$500,2,FALSE)</f>
        <v>#N/A</v>
      </c>
      <c r="B218" t="str">
        <f t="shared" si="10"/>
        <v>k0tinv000at11b1t5</v>
      </c>
      <c r="C218" t="s">
        <v>744</v>
      </c>
      <c r="D218" t="s">
        <v>318</v>
      </c>
      <c r="E218" t="e">
        <f>VLOOKUP(B218,'pdk0.0.1'!B$2:E$2001,4,FALSE)</f>
        <v>#N/A</v>
      </c>
      <c r="F218">
        <f>VLOOKUP(B218,x80b!B$2:E$1001,4,FALSE)</f>
        <v>2</v>
      </c>
      <c r="H218" s="7" t="e">
        <f>VLOOKUP(B218,'pdk0.1'!B$2:D$1000,3,FALSE)</f>
        <v>#N/A</v>
      </c>
      <c r="J218" t="e">
        <f t="shared" si="9"/>
        <v>#N/A</v>
      </c>
      <c r="L218" t="e">
        <f t="shared" si="11"/>
        <v>#N/A</v>
      </c>
    </row>
    <row r="219" spans="1:12" hidden="1" x14ac:dyDescent="0.35">
      <c r="A219" s="7" t="str">
        <f>VLOOKUP(B219,bmlgroups!A$1:B$500,2,FALSE)</f>
        <v>bml</v>
      </c>
      <c r="B219" t="str">
        <f t="shared" si="10"/>
        <v>k0tinv000at11b1x5</v>
      </c>
      <c r="C219" t="s">
        <v>745</v>
      </c>
      <c r="D219" t="s">
        <v>318</v>
      </c>
      <c r="E219">
        <f>VLOOKUP(B219,'pdk0.0.1'!B$2:E$2001,4,FALSE)</f>
        <v>2.9999999999999996</v>
      </c>
      <c r="F219">
        <f>VLOOKUP(B219,x80b!B$2:E$1001,4,FALSE)</f>
        <v>2.9999999999999996</v>
      </c>
      <c r="H219" s="7">
        <f>VLOOKUP(B219,'pdk0.1'!B$2:D$1000,3,FALSE)</f>
        <v>2.9999999999999996</v>
      </c>
      <c r="J219" t="b">
        <f t="shared" si="9"/>
        <v>1</v>
      </c>
      <c r="L219">
        <f t="shared" si="11"/>
        <v>0</v>
      </c>
    </row>
    <row r="220" spans="1:12" hidden="1" x14ac:dyDescent="0.35">
      <c r="A220" s="7" t="str">
        <f>VLOOKUP(B220,bmlgroups!A$1:B$500,2,FALSE)</f>
        <v>bml</v>
      </c>
      <c r="B220" t="str">
        <f t="shared" si="10"/>
        <v>k0tinv000at11b2x5</v>
      </c>
      <c r="C220" t="s">
        <v>746</v>
      </c>
      <c r="D220" t="s">
        <v>318</v>
      </c>
      <c r="E220">
        <f>VLOOKUP(B220,'pdk0.0.1'!B$2:E$2001,4,FALSE)</f>
        <v>2.9999999999999996</v>
      </c>
      <c r="F220">
        <f>VLOOKUP(B220,x80b!B$2:E$1001,4,FALSE)</f>
        <v>2.9999999999999996</v>
      </c>
      <c r="H220" s="7">
        <f>VLOOKUP(B220,'pdk0.1'!B$2:D$1000,3,FALSE)</f>
        <v>2.9999999999999996</v>
      </c>
      <c r="J220" t="b">
        <f t="shared" si="9"/>
        <v>1</v>
      </c>
      <c r="L220">
        <f t="shared" si="11"/>
        <v>0</v>
      </c>
    </row>
    <row r="221" spans="1:12" hidden="1" x14ac:dyDescent="0.35">
      <c r="A221" s="7" t="e">
        <f>VLOOKUP(B221,bmlgroups!A$1:B$500,2,FALSE)</f>
        <v>#N/A</v>
      </c>
      <c r="B221" t="str">
        <f t="shared" si="10"/>
        <v>k0tinv000at11c1t5</v>
      </c>
      <c r="C221" t="s">
        <v>749</v>
      </c>
      <c r="D221" t="s">
        <v>318</v>
      </c>
      <c r="E221" t="e">
        <f>VLOOKUP(B221,'pdk0.0.1'!B$2:E$2001,4,FALSE)</f>
        <v>#N/A</v>
      </c>
      <c r="F221">
        <f>VLOOKUP(B221,x80b!B$2:E$1001,4,FALSE)</f>
        <v>2</v>
      </c>
      <c r="H221" s="7" t="e">
        <f>VLOOKUP(B221,'pdk0.1'!B$2:D$1000,3,FALSE)</f>
        <v>#N/A</v>
      </c>
      <c r="J221" t="e">
        <f t="shared" si="9"/>
        <v>#N/A</v>
      </c>
      <c r="L221" t="e">
        <f t="shared" si="11"/>
        <v>#N/A</v>
      </c>
    </row>
    <row r="222" spans="1:12" hidden="1" x14ac:dyDescent="0.35">
      <c r="A222" s="7" t="str">
        <f>VLOOKUP(B222,bmlgroups!A$1:B$500,2,FALSE)</f>
        <v>bml</v>
      </c>
      <c r="B222" t="str">
        <f t="shared" si="10"/>
        <v>k0tinv000at11c1x5</v>
      </c>
      <c r="C222" t="s">
        <v>750</v>
      </c>
      <c r="D222" t="s">
        <v>318</v>
      </c>
      <c r="E222">
        <f>VLOOKUP(B222,'pdk0.0.1'!B$2:E$2001,4,FALSE)</f>
        <v>2.9999999999999996</v>
      </c>
      <c r="F222">
        <f>VLOOKUP(B222,x80b!B$2:E$1001,4,FALSE)</f>
        <v>2.9999999999999996</v>
      </c>
      <c r="H222" s="7">
        <f>VLOOKUP(B222,'pdk0.1'!B$2:D$1000,3,FALSE)</f>
        <v>2.9999999999999996</v>
      </c>
      <c r="J222" t="b">
        <f t="shared" si="9"/>
        <v>1</v>
      </c>
      <c r="L222">
        <f t="shared" si="11"/>
        <v>0</v>
      </c>
    </row>
    <row r="223" spans="1:12" hidden="1" x14ac:dyDescent="0.35">
      <c r="A223" s="7" t="str">
        <f>VLOOKUP(B223,bmlgroups!A$1:B$500,2,FALSE)</f>
        <v>bml</v>
      </c>
      <c r="B223" t="str">
        <f t="shared" si="10"/>
        <v>k0tinv000at11c2x5</v>
      </c>
      <c r="C223" t="s">
        <v>751</v>
      </c>
      <c r="D223" t="s">
        <v>318</v>
      </c>
      <c r="E223">
        <f>VLOOKUP(B223,'pdk0.0.1'!B$2:E$2001,4,FALSE)</f>
        <v>2.9999999999999996</v>
      </c>
      <c r="F223">
        <f>VLOOKUP(B223,x80b!B$2:E$1001,4,FALSE)</f>
        <v>2.9999999999999996</v>
      </c>
      <c r="H223" s="7">
        <f>VLOOKUP(B223,'pdk0.1'!B$2:D$1000,3,FALSE)</f>
        <v>2.9999999999999996</v>
      </c>
      <c r="J223" t="b">
        <f t="shared" si="9"/>
        <v>1</v>
      </c>
      <c r="L223">
        <f t="shared" si="11"/>
        <v>0</v>
      </c>
    </row>
    <row r="224" spans="1:12" hidden="1" x14ac:dyDescent="0.35">
      <c r="A224" s="7" t="str">
        <f>VLOOKUP(B224,bmlgroups!A$1:B$500,2,FALSE)</f>
        <v>bml</v>
      </c>
      <c r="B224" t="str">
        <f t="shared" si="10"/>
        <v>k0tinv000at11c3x5</v>
      </c>
      <c r="C224" t="s">
        <v>752</v>
      </c>
      <c r="D224" t="s">
        <v>318</v>
      </c>
      <c r="E224">
        <f>VLOOKUP(B224,'pdk0.0.1'!B$2:E$2001,4,FALSE)</f>
        <v>4</v>
      </c>
      <c r="F224">
        <f>VLOOKUP(B224,x80b!B$2:E$1001,4,FALSE)</f>
        <v>4</v>
      </c>
      <c r="H224" s="7">
        <f>VLOOKUP(B224,'pdk0.1'!B$2:D$1000,3,FALSE)</f>
        <v>4</v>
      </c>
      <c r="J224" t="b">
        <f t="shared" si="9"/>
        <v>1</v>
      </c>
      <c r="L224">
        <f t="shared" si="11"/>
        <v>0</v>
      </c>
    </row>
    <row r="225" spans="1:12" hidden="1" x14ac:dyDescent="0.35">
      <c r="A225" s="7" t="str">
        <f>VLOOKUP(B225,bmlgroups!A$1:B$500,2,FALSE)</f>
        <v>bml</v>
      </c>
      <c r="B225" t="str">
        <f t="shared" si="10"/>
        <v>k0tinv000at11c4x5</v>
      </c>
      <c r="C225" t="s">
        <v>753</v>
      </c>
      <c r="D225" t="s">
        <v>318</v>
      </c>
      <c r="E225">
        <f>VLOOKUP(B225,'pdk0.0.1'!B$2:E$2001,4,FALSE)</f>
        <v>5</v>
      </c>
      <c r="F225">
        <f>VLOOKUP(B225,x80b!B$2:E$1001,4,FALSE)</f>
        <v>5</v>
      </c>
      <c r="H225" s="7">
        <f>VLOOKUP(B225,'pdk0.1'!B$2:D$1000,3,FALSE)</f>
        <v>5</v>
      </c>
      <c r="J225" t="b">
        <f t="shared" si="9"/>
        <v>1</v>
      </c>
      <c r="L225">
        <f t="shared" si="11"/>
        <v>0</v>
      </c>
    </row>
    <row r="226" spans="1:12" hidden="1" x14ac:dyDescent="0.35">
      <c r="A226" s="7" t="str">
        <f>VLOOKUP(B226,bmlgroups!A$1:B$500,2,FALSE)</f>
        <v>bml</v>
      </c>
      <c r="B226" t="str">
        <f t="shared" si="10"/>
        <v>k0tinv000at11c6x5</v>
      </c>
      <c r="C226" t="s">
        <v>754</v>
      </c>
      <c r="D226" t="s">
        <v>318</v>
      </c>
      <c r="E226">
        <f>VLOOKUP(B226,'pdk0.0.1'!B$2:E$2001,4,FALSE)</f>
        <v>7</v>
      </c>
      <c r="F226">
        <f>VLOOKUP(B226,x80b!B$2:E$1001,4,FALSE)</f>
        <v>7</v>
      </c>
      <c r="H226" s="7">
        <f>VLOOKUP(B226,'pdk0.1'!B$2:D$1000,3,FALSE)</f>
        <v>7</v>
      </c>
      <c r="J226" t="b">
        <f t="shared" si="9"/>
        <v>1</v>
      </c>
      <c r="L226">
        <f t="shared" si="11"/>
        <v>0</v>
      </c>
    </row>
    <row r="227" spans="1:12" hidden="1" x14ac:dyDescent="0.35">
      <c r="A227" s="7" t="str">
        <f>VLOOKUP(B227,bmlgroups!A$1:B$500,2,FALSE)</f>
        <v>bml</v>
      </c>
      <c r="B227" t="str">
        <f t="shared" si="10"/>
        <v>k0tinv000at11c8x5</v>
      </c>
      <c r="C227" t="s">
        <v>755</v>
      </c>
      <c r="D227" t="s">
        <v>318</v>
      </c>
      <c r="E227">
        <f>VLOOKUP(B227,'pdk0.0.1'!B$2:E$2001,4,FALSE)</f>
        <v>9</v>
      </c>
      <c r="F227">
        <f>VLOOKUP(B227,x80b!B$2:E$1001,4,FALSE)</f>
        <v>9</v>
      </c>
      <c r="H227" s="7">
        <f>VLOOKUP(B227,'pdk0.1'!B$2:D$1000,3,FALSE)</f>
        <v>9</v>
      </c>
      <c r="J227" t="b">
        <f t="shared" si="9"/>
        <v>1</v>
      </c>
      <c r="L227">
        <f t="shared" si="11"/>
        <v>0</v>
      </c>
    </row>
    <row r="228" spans="1:12" hidden="1" x14ac:dyDescent="0.35">
      <c r="A228" s="7" t="str">
        <f>VLOOKUP(B228,bmlgroups!A$1:B$500,2,FALSE)</f>
        <v>bml</v>
      </c>
      <c r="B228" t="str">
        <f t="shared" si="10"/>
        <v>k0tinv000at11ccx5</v>
      </c>
      <c r="C228" t="s">
        <v>756</v>
      </c>
      <c r="D228" t="s">
        <v>318</v>
      </c>
      <c r="E228">
        <f>VLOOKUP(B228,'pdk0.0.1'!B$2:E$2001,4,FALSE)</f>
        <v>13</v>
      </c>
      <c r="F228">
        <f>VLOOKUP(B228,x80b!B$2:E$1001,4,FALSE)</f>
        <v>13</v>
      </c>
      <c r="H228" s="7">
        <f>VLOOKUP(B228,'pdk0.1'!B$2:D$1000,3,FALSE)</f>
        <v>13</v>
      </c>
      <c r="J228" t="b">
        <f t="shared" si="9"/>
        <v>1</v>
      </c>
      <c r="L228">
        <f t="shared" si="11"/>
        <v>0</v>
      </c>
    </row>
    <row r="229" spans="1:12" hidden="1" x14ac:dyDescent="0.35">
      <c r="A229" s="7" t="e">
        <f>VLOOKUP(B229,bmlgroups!A$1:B$500,2,FALSE)</f>
        <v>#N/A</v>
      </c>
      <c r="B229" t="str">
        <f t="shared" si="10"/>
        <v>k0tinv000at11cgj5</v>
      </c>
      <c r="C229" t="s">
        <v>757</v>
      </c>
      <c r="D229" t="s">
        <v>318</v>
      </c>
      <c r="E229" t="e">
        <f>VLOOKUP(B229,'pdk0.0.1'!B$2:E$2001,4,FALSE)</f>
        <v>#N/A</v>
      </c>
      <c r="F229">
        <f>VLOOKUP(B229,x80b!B$2:E$1001,4,FALSE)</f>
        <v>18</v>
      </c>
      <c r="H229" s="7" t="e">
        <f>VLOOKUP(B229,'pdk0.1'!B$2:D$1000,3,FALSE)</f>
        <v>#N/A</v>
      </c>
      <c r="J229" t="e">
        <f t="shared" si="9"/>
        <v>#N/A</v>
      </c>
      <c r="L229" t="e">
        <f t="shared" si="11"/>
        <v>#N/A</v>
      </c>
    </row>
    <row r="230" spans="1:12" hidden="1" x14ac:dyDescent="0.35">
      <c r="A230" s="7" t="e">
        <f>VLOOKUP(B230,bmlgroups!A$1:B$500,2,FALSE)</f>
        <v>#N/A</v>
      </c>
      <c r="B230" t="str">
        <f t="shared" si="10"/>
        <v>k0tinv000at11cgk5</v>
      </c>
      <c r="C230" t="s">
        <v>759</v>
      </c>
      <c r="D230" t="s">
        <v>318</v>
      </c>
      <c r="E230" t="e">
        <f>VLOOKUP(B230,'pdk0.0.1'!B$2:E$2001,4,FALSE)</f>
        <v>#N/A</v>
      </c>
      <c r="F230">
        <f>VLOOKUP(B230,x80b!B$2:E$1001,4,FALSE)</f>
        <v>17</v>
      </c>
      <c r="H230" s="7" t="e">
        <f>VLOOKUP(B230,'pdk0.1'!B$2:D$1000,3,FALSE)</f>
        <v>#N/A</v>
      </c>
      <c r="J230" t="e">
        <f t="shared" si="9"/>
        <v>#N/A</v>
      </c>
      <c r="L230" t="e">
        <f t="shared" si="11"/>
        <v>#N/A</v>
      </c>
    </row>
    <row r="231" spans="1:12" hidden="1" x14ac:dyDescent="0.35">
      <c r="A231" s="7" t="str">
        <f>VLOOKUP(B231,bmlgroups!A$1:B$500,2,FALSE)</f>
        <v>bml</v>
      </c>
      <c r="B231" t="str">
        <f t="shared" si="10"/>
        <v>k0tinv000at12c4x5</v>
      </c>
      <c r="C231" t="s">
        <v>764</v>
      </c>
      <c r="D231" t="s">
        <v>318</v>
      </c>
      <c r="E231">
        <f>VLOOKUP(B231,'pdk0.0.1'!B$2:E$2001,4,FALSE)</f>
        <v>2.9999999999999996</v>
      </c>
      <c r="F231">
        <f>VLOOKUP(B231,x80b!B$2:E$1001,4,FALSE)</f>
        <v>2.9999999999999996</v>
      </c>
      <c r="H231" s="7">
        <f>VLOOKUP(B231,'pdk0.1'!B$2:D$1000,3,FALSE)</f>
        <v>2.9999999999999996</v>
      </c>
      <c r="J231" t="b">
        <f t="shared" si="9"/>
        <v>1</v>
      </c>
      <c r="L231">
        <f t="shared" si="11"/>
        <v>0</v>
      </c>
    </row>
    <row r="232" spans="1:12" hidden="1" x14ac:dyDescent="0.35">
      <c r="A232" s="7" t="str">
        <f>VLOOKUP(B232,bmlgroups!A$1:B$500,2,FALSE)</f>
        <v>bml</v>
      </c>
      <c r="B232" t="str">
        <f t="shared" si="10"/>
        <v>k0tinv000at12c6x5</v>
      </c>
      <c r="C232" t="s">
        <v>769</v>
      </c>
      <c r="D232" t="s">
        <v>318</v>
      </c>
      <c r="E232">
        <f>VLOOKUP(B232,'pdk0.0.1'!B$2:E$2001,4,FALSE)</f>
        <v>4</v>
      </c>
      <c r="F232">
        <f>VLOOKUP(B232,x80b!B$2:E$1001,4,FALSE)</f>
        <v>4</v>
      </c>
      <c r="H232" s="7">
        <f>VLOOKUP(B232,'pdk0.1'!B$2:D$1000,3,FALSE)</f>
        <v>4</v>
      </c>
      <c r="J232" t="b">
        <f t="shared" si="9"/>
        <v>1</v>
      </c>
      <c r="L232">
        <f t="shared" si="11"/>
        <v>0</v>
      </c>
    </row>
    <row r="233" spans="1:12" hidden="1" x14ac:dyDescent="0.35">
      <c r="A233" s="7" t="str">
        <f>VLOOKUP(B233,bmlgroups!A$1:B$500,2,FALSE)</f>
        <v>bml</v>
      </c>
      <c r="B233" t="str">
        <f t="shared" si="10"/>
        <v>k0tinv000at12c8x5</v>
      </c>
      <c r="C233" t="s">
        <v>770</v>
      </c>
      <c r="D233" t="s">
        <v>318</v>
      </c>
      <c r="E233">
        <f>VLOOKUP(B233,'pdk0.0.1'!B$2:E$2001,4,FALSE)</f>
        <v>5</v>
      </c>
      <c r="F233">
        <f>VLOOKUP(B233,x80b!B$2:E$1001,4,FALSE)</f>
        <v>5</v>
      </c>
      <c r="H233" s="7">
        <f>VLOOKUP(B233,'pdk0.1'!B$2:D$1000,3,FALSE)</f>
        <v>5</v>
      </c>
      <c r="J233" t="b">
        <f t="shared" si="9"/>
        <v>1</v>
      </c>
      <c r="L233">
        <f t="shared" si="11"/>
        <v>0</v>
      </c>
    </row>
    <row r="234" spans="1:12" hidden="1" x14ac:dyDescent="0.35">
      <c r="A234" s="7" t="str">
        <f>VLOOKUP(B234,bmlgroups!A$1:B$500,2,FALSE)</f>
        <v>bml</v>
      </c>
      <c r="B234" t="str">
        <f t="shared" si="10"/>
        <v>k0tinv000at12ccx5</v>
      </c>
      <c r="C234" t="s">
        <v>771</v>
      </c>
      <c r="D234" t="s">
        <v>318</v>
      </c>
      <c r="E234">
        <f>VLOOKUP(B234,'pdk0.0.1'!B$2:E$2001,4,FALSE)</f>
        <v>7</v>
      </c>
      <c r="F234">
        <f>VLOOKUP(B234,x80b!B$2:E$1001,4,FALSE)</f>
        <v>7</v>
      </c>
      <c r="H234" s="7">
        <f>VLOOKUP(B234,'pdk0.1'!B$2:D$1000,3,FALSE)</f>
        <v>7</v>
      </c>
      <c r="J234" t="b">
        <f t="shared" si="9"/>
        <v>1</v>
      </c>
      <c r="L234">
        <f t="shared" si="11"/>
        <v>0</v>
      </c>
    </row>
    <row r="235" spans="1:12" hidden="1" x14ac:dyDescent="0.35">
      <c r="A235" s="7" t="str">
        <f>VLOOKUP(B235,bmlgroups!A$1:B$500,2,FALSE)</f>
        <v>bml</v>
      </c>
      <c r="B235" t="str">
        <f t="shared" si="10"/>
        <v>k0tinv000at12cgx5</v>
      </c>
      <c r="C235" t="s">
        <v>772</v>
      </c>
      <c r="D235" t="s">
        <v>318</v>
      </c>
      <c r="E235">
        <f>VLOOKUP(B235,'pdk0.0.1'!B$2:E$2001,4,FALSE)</f>
        <v>9</v>
      </c>
      <c r="F235">
        <f>VLOOKUP(B235,x80b!B$2:E$1001,4,FALSE)</f>
        <v>9</v>
      </c>
      <c r="H235" s="7">
        <f>VLOOKUP(B235,'pdk0.1'!B$2:D$1000,3,FALSE)</f>
        <v>9</v>
      </c>
      <c r="J235" t="b">
        <f t="shared" si="9"/>
        <v>1</v>
      </c>
      <c r="L235">
        <f t="shared" si="11"/>
        <v>0</v>
      </c>
    </row>
    <row r="236" spans="1:12" hidden="1" x14ac:dyDescent="0.35">
      <c r="A236" s="7" t="e">
        <f>VLOOKUP(B236,bmlgroups!A$1:B$500,2,FALSE)</f>
        <v>#N/A</v>
      </c>
      <c r="B236" t="str">
        <f t="shared" si="10"/>
        <v>k0tlan083at12b1x5</v>
      </c>
      <c r="C236" t="s">
        <v>773</v>
      </c>
      <c r="D236" t="s">
        <v>318</v>
      </c>
      <c r="E236">
        <f>VLOOKUP(B236,'pdk0.0.1'!B$2:E$2001,4,FALSE)</f>
        <v>7</v>
      </c>
      <c r="F236">
        <f>VLOOKUP(B236,x80b!B$2:E$1001,4,FALSE)</f>
        <v>7</v>
      </c>
      <c r="H236" s="7">
        <f>VLOOKUP(B236,'pdk0.1'!B$2:D$1000,3,FALSE)</f>
        <v>7</v>
      </c>
      <c r="J236" t="b">
        <f t="shared" si="9"/>
        <v>1</v>
      </c>
      <c r="L236">
        <f t="shared" si="11"/>
        <v>0</v>
      </c>
    </row>
    <row r="237" spans="1:12" hidden="1" x14ac:dyDescent="0.35">
      <c r="A237" s="7" t="e">
        <f>VLOOKUP(B237,bmlgroups!A$1:B$500,2,FALSE)</f>
        <v>#N/A</v>
      </c>
      <c r="B237" t="str">
        <f t="shared" si="10"/>
        <v>k0tlan083at12c1x5</v>
      </c>
      <c r="C237" t="s">
        <v>774</v>
      </c>
      <c r="D237" t="s">
        <v>318</v>
      </c>
      <c r="E237">
        <f>VLOOKUP(B237,'pdk0.0.1'!B$2:E$2001,4,FALSE)</f>
        <v>7</v>
      </c>
      <c r="F237">
        <f>VLOOKUP(B237,x80b!B$2:E$1001,4,FALSE)</f>
        <v>7</v>
      </c>
      <c r="H237" s="7">
        <f>VLOOKUP(B237,'pdk0.1'!B$2:D$1000,3,FALSE)</f>
        <v>7</v>
      </c>
      <c r="J237" t="b">
        <f t="shared" si="9"/>
        <v>1</v>
      </c>
      <c r="L237">
        <f t="shared" si="11"/>
        <v>0</v>
      </c>
    </row>
    <row r="238" spans="1:12" hidden="1" x14ac:dyDescent="0.35">
      <c r="A238" s="7" t="str">
        <f>VLOOKUP(B238,bmlgroups!A$1:B$500,2,FALSE)</f>
        <v>bml</v>
      </c>
      <c r="B238" t="str">
        <f t="shared" si="10"/>
        <v>k0tlsn000at11b1x5</v>
      </c>
      <c r="C238" t="s">
        <v>775</v>
      </c>
      <c r="D238" t="s">
        <v>318</v>
      </c>
      <c r="E238">
        <f>VLOOKUP(B238,'pdk0.0.1'!B$2:E$2001,4,FALSE)</f>
        <v>10</v>
      </c>
      <c r="F238">
        <f>VLOOKUP(B238,x80b!B$2:E$1001,4,FALSE)</f>
        <v>10</v>
      </c>
      <c r="H238" s="7">
        <f>VLOOKUP(B238,'pdk0.1'!B$2:D$1000,3,FALSE)</f>
        <v>9</v>
      </c>
      <c r="J238" t="b">
        <f t="shared" si="9"/>
        <v>1</v>
      </c>
      <c r="L238">
        <f t="shared" si="11"/>
        <v>0</v>
      </c>
    </row>
    <row r="239" spans="1:12" hidden="1" x14ac:dyDescent="0.35">
      <c r="A239" s="7" t="str">
        <f>VLOOKUP(B239,bmlgroups!A$1:B$500,2,FALSE)</f>
        <v>bml</v>
      </c>
      <c r="B239" t="str">
        <f t="shared" si="10"/>
        <v>k0tlsn000at11b2x5</v>
      </c>
      <c r="C239" t="s">
        <v>776</v>
      </c>
      <c r="D239" t="s">
        <v>318</v>
      </c>
      <c r="E239">
        <f>VLOOKUP(B239,'pdk0.0.1'!B$2:E$2001,4,FALSE)</f>
        <v>10</v>
      </c>
      <c r="F239">
        <f>VLOOKUP(B239,x80b!B$2:E$1001,4,FALSE)</f>
        <v>10</v>
      </c>
      <c r="H239" s="7">
        <f>VLOOKUP(B239,'pdk0.1'!B$2:D$1000,3,FALSE)</f>
        <v>9</v>
      </c>
      <c r="J239" t="b">
        <f t="shared" si="9"/>
        <v>1</v>
      </c>
      <c r="L239">
        <f t="shared" si="11"/>
        <v>0</v>
      </c>
    </row>
    <row r="240" spans="1:12" hidden="1" x14ac:dyDescent="0.35">
      <c r="A240" s="7" t="str">
        <f>VLOOKUP(B240,bmlgroups!A$1:B$500,2,FALSE)</f>
        <v>bml</v>
      </c>
      <c r="B240" t="str">
        <f t="shared" si="10"/>
        <v>k0tlsn000at11c1x5</v>
      </c>
      <c r="C240" t="s">
        <v>777</v>
      </c>
      <c r="D240" t="s">
        <v>318</v>
      </c>
      <c r="E240">
        <f>VLOOKUP(B240,'pdk0.0.1'!B$2:E$2001,4,FALSE)</f>
        <v>10</v>
      </c>
      <c r="F240">
        <f>VLOOKUP(B240,x80b!B$2:E$1001,4,FALSE)</f>
        <v>10</v>
      </c>
      <c r="H240" s="7">
        <f>VLOOKUP(B240,'pdk0.1'!B$2:D$1000,3,FALSE)</f>
        <v>9</v>
      </c>
      <c r="J240" t="b">
        <f t="shared" si="9"/>
        <v>1</v>
      </c>
      <c r="L240">
        <f t="shared" si="11"/>
        <v>0</v>
      </c>
    </row>
    <row r="241" spans="1:12" hidden="1" x14ac:dyDescent="0.35">
      <c r="A241" s="7" t="str">
        <f>VLOOKUP(B241,bmlgroups!A$1:B$500,2,FALSE)</f>
        <v>bml</v>
      </c>
      <c r="B241" t="str">
        <f t="shared" si="10"/>
        <v>k0tlsn000at11c2x5</v>
      </c>
      <c r="C241" t="s">
        <v>778</v>
      </c>
      <c r="D241" t="s">
        <v>318</v>
      </c>
      <c r="E241">
        <f>VLOOKUP(B241,'pdk0.0.1'!B$2:E$2001,4,FALSE)</f>
        <v>10</v>
      </c>
      <c r="F241">
        <f>VLOOKUP(B241,x80b!B$2:E$1001,4,FALSE)</f>
        <v>10</v>
      </c>
      <c r="H241" s="7">
        <f>VLOOKUP(B241,'pdk0.1'!B$2:D$1000,3,FALSE)</f>
        <v>9</v>
      </c>
      <c r="J241" t="b">
        <f t="shared" si="9"/>
        <v>1</v>
      </c>
      <c r="L241">
        <f t="shared" si="11"/>
        <v>0</v>
      </c>
    </row>
    <row r="242" spans="1:12" hidden="1" x14ac:dyDescent="0.35">
      <c r="A242" s="7" t="str">
        <f>VLOOKUP(B242,bmlgroups!A$1:B$500,2,FALSE)</f>
        <v>bml</v>
      </c>
      <c r="B242" t="str">
        <f t="shared" si="10"/>
        <v>k0tlsn080at11b1x5</v>
      </c>
      <c r="C242" t="s">
        <v>779</v>
      </c>
      <c r="D242" t="s">
        <v>318</v>
      </c>
      <c r="E242">
        <f>VLOOKUP(B242,'pdk0.0.1'!B$2:E$2001,4,FALSE)</f>
        <v>10</v>
      </c>
      <c r="F242">
        <f>VLOOKUP(B242,x80b!B$2:E$1001,4,FALSE)</f>
        <v>10</v>
      </c>
      <c r="H242" s="7">
        <f>VLOOKUP(B242,'pdk0.1'!B$2:D$1000,3,FALSE)</f>
        <v>9</v>
      </c>
      <c r="J242" t="b">
        <f t="shared" si="9"/>
        <v>1</v>
      </c>
      <c r="L242">
        <f t="shared" si="11"/>
        <v>0</v>
      </c>
    </row>
    <row r="243" spans="1:12" hidden="1" x14ac:dyDescent="0.35">
      <c r="A243" s="7" t="str">
        <f>VLOOKUP(B243,bmlgroups!A$1:B$500,2,FALSE)</f>
        <v>bml</v>
      </c>
      <c r="B243" t="str">
        <f t="shared" si="10"/>
        <v>k0tlsn080at11b2x5</v>
      </c>
      <c r="C243" t="s">
        <v>780</v>
      </c>
      <c r="D243" t="s">
        <v>318</v>
      </c>
      <c r="E243">
        <f>VLOOKUP(B243,'pdk0.0.1'!B$2:E$2001,4,FALSE)</f>
        <v>10</v>
      </c>
      <c r="F243">
        <f>VLOOKUP(B243,x80b!B$2:E$1001,4,FALSE)</f>
        <v>10</v>
      </c>
      <c r="H243" s="7">
        <f>VLOOKUP(B243,'pdk0.1'!B$2:D$1000,3,FALSE)</f>
        <v>9</v>
      </c>
      <c r="J243" t="b">
        <f t="shared" si="9"/>
        <v>1</v>
      </c>
      <c r="L243">
        <f t="shared" si="11"/>
        <v>0</v>
      </c>
    </row>
    <row r="244" spans="1:12" hidden="1" x14ac:dyDescent="0.35">
      <c r="A244" s="7" t="str">
        <f>VLOOKUP(B244,bmlgroups!A$1:B$500,2,FALSE)</f>
        <v>bml</v>
      </c>
      <c r="B244" t="str">
        <f t="shared" si="10"/>
        <v>k0tlsn080at11c1x5</v>
      </c>
      <c r="C244" t="s">
        <v>781</v>
      </c>
      <c r="D244" t="s">
        <v>318</v>
      </c>
      <c r="E244">
        <f>VLOOKUP(B244,'pdk0.0.1'!B$2:E$2001,4,FALSE)</f>
        <v>10</v>
      </c>
      <c r="F244">
        <f>VLOOKUP(B244,x80b!B$2:E$1001,4,FALSE)</f>
        <v>10</v>
      </c>
      <c r="H244" s="7">
        <f>VLOOKUP(B244,'pdk0.1'!B$2:D$1000,3,FALSE)</f>
        <v>9</v>
      </c>
      <c r="J244" t="b">
        <f t="shared" si="9"/>
        <v>1</v>
      </c>
      <c r="L244">
        <f t="shared" si="11"/>
        <v>0</v>
      </c>
    </row>
    <row r="245" spans="1:12" hidden="1" x14ac:dyDescent="0.35">
      <c r="A245" s="7" t="str">
        <f>VLOOKUP(B245,bmlgroups!A$1:B$500,2,FALSE)</f>
        <v>bml</v>
      </c>
      <c r="B245" t="str">
        <f t="shared" si="10"/>
        <v>k0tlsn080at11c2x5</v>
      </c>
      <c r="C245" t="s">
        <v>782</v>
      </c>
      <c r="D245" t="s">
        <v>318</v>
      </c>
      <c r="E245">
        <f>VLOOKUP(B245,'pdk0.0.1'!B$2:E$2001,4,FALSE)</f>
        <v>10</v>
      </c>
      <c r="F245">
        <f>VLOOKUP(B245,x80b!B$2:E$1001,4,FALSE)</f>
        <v>10</v>
      </c>
      <c r="H245" s="7">
        <f>VLOOKUP(B245,'pdk0.1'!B$2:D$1000,3,FALSE)</f>
        <v>9</v>
      </c>
      <c r="J245" t="b">
        <f t="shared" si="9"/>
        <v>1</v>
      </c>
      <c r="L245">
        <f t="shared" si="11"/>
        <v>0</v>
      </c>
    </row>
    <row r="246" spans="1:12" hidden="1" x14ac:dyDescent="0.35">
      <c r="A246" s="7" t="e">
        <f>VLOOKUP(B246,bmlgroups!A$1:B$500,2,FALSE)</f>
        <v>#N/A</v>
      </c>
      <c r="B246" t="str">
        <f t="shared" si="10"/>
        <v>k0tltn400at14b1j5</v>
      </c>
      <c r="C246" t="s">
        <v>783</v>
      </c>
      <c r="D246" t="s">
        <v>318</v>
      </c>
      <c r="E246" t="e">
        <f>VLOOKUP(B246,'pdk0.0.1'!B$2:E$2001,4,FALSE)</f>
        <v>#N/A</v>
      </c>
      <c r="F246">
        <f>VLOOKUP(B246,x80b!B$2:E$1001,4,FALSE)</f>
        <v>9</v>
      </c>
      <c r="H246" s="7" t="e">
        <f>VLOOKUP(B246,'pdk0.1'!B$2:D$1000,3,FALSE)</f>
        <v>#N/A</v>
      </c>
      <c r="J246" t="e">
        <f t="shared" si="9"/>
        <v>#N/A</v>
      </c>
      <c r="L246" t="e">
        <f t="shared" si="11"/>
        <v>#N/A</v>
      </c>
    </row>
    <row r="247" spans="1:12" hidden="1" x14ac:dyDescent="0.35">
      <c r="A247" s="7" t="e">
        <f>VLOOKUP(B247,bmlgroups!A$1:B$500,2,FALSE)</f>
        <v>#N/A</v>
      </c>
      <c r="B247" t="str">
        <f t="shared" si="10"/>
        <v>k0tltn400at14b1k5</v>
      </c>
      <c r="C247" t="s">
        <v>784</v>
      </c>
      <c r="D247" t="s">
        <v>318</v>
      </c>
      <c r="E247" t="e">
        <f>VLOOKUP(B247,'pdk0.0.1'!B$2:E$2001,4,FALSE)</f>
        <v>#N/A</v>
      </c>
      <c r="F247">
        <f>VLOOKUP(B247,x80b!B$2:E$1001,4,FALSE)</f>
        <v>9</v>
      </c>
      <c r="H247" s="7" t="e">
        <f>VLOOKUP(B247,'pdk0.1'!B$2:D$1000,3,FALSE)</f>
        <v>#N/A</v>
      </c>
      <c r="J247" t="e">
        <f t="shared" si="9"/>
        <v>#N/A</v>
      </c>
      <c r="L247" t="e">
        <f t="shared" si="11"/>
        <v>#N/A</v>
      </c>
    </row>
    <row r="248" spans="1:12" hidden="1" x14ac:dyDescent="0.35">
      <c r="A248" s="7" t="str">
        <f>VLOOKUP(B248,bmlgroups!A$1:B$500,2,FALSE)</f>
        <v>bml</v>
      </c>
      <c r="B248" t="str">
        <f t="shared" si="10"/>
        <v>k0tltn400at14b1x5</v>
      </c>
      <c r="C248" t="s">
        <v>785</v>
      </c>
      <c r="D248" t="s">
        <v>318</v>
      </c>
      <c r="E248">
        <f>VLOOKUP(B248,'pdk0.0.1'!B$2:E$2001,4,FALSE)</f>
        <v>9</v>
      </c>
      <c r="F248">
        <f>VLOOKUP(B248,x80b!B$2:E$1001,4,FALSE)</f>
        <v>9</v>
      </c>
      <c r="H248" s="7">
        <f>VLOOKUP(B248,'pdk0.1'!B$2:D$1000,3,FALSE)</f>
        <v>9</v>
      </c>
      <c r="J248" t="b">
        <f t="shared" si="9"/>
        <v>1</v>
      </c>
      <c r="L248">
        <f t="shared" si="11"/>
        <v>0</v>
      </c>
    </row>
    <row r="249" spans="1:12" hidden="1" x14ac:dyDescent="0.35">
      <c r="A249" s="7" t="e">
        <f>VLOOKUP(B249,bmlgroups!A$1:B$500,2,FALSE)</f>
        <v>#N/A</v>
      </c>
      <c r="B249" t="str">
        <f t="shared" si="10"/>
        <v>k0tltn400at14c1j5</v>
      </c>
      <c r="C249" t="s">
        <v>786</v>
      </c>
      <c r="D249" t="s">
        <v>318</v>
      </c>
      <c r="E249" t="e">
        <f>VLOOKUP(B249,'pdk0.0.1'!B$2:E$2001,4,FALSE)</f>
        <v>#N/A</v>
      </c>
      <c r="F249">
        <f>VLOOKUP(B249,x80b!B$2:E$1001,4,FALSE)</f>
        <v>9</v>
      </c>
      <c r="H249" s="7" t="e">
        <f>VLOOKUP(B249,'pdk0.1'!B$2:D$1000,3,FALSE)</f>
        <v>#N/A</v>
      </c>
      <c r="J249" t="e">
        <f t="shared" si="9"/>
        <v>#N/A</v>
      </c>
      <c r="L249" t="e">
        <f t="shared" si="11"/>
        <v>#N/A</v>
      </c>
    </row>
    <row r="250" spans="1:12" hidden="1" x14ac:dyDescent="0.35">
      <c r="A250" s="7" t="e">
        <f>VLOOKUP(B250,bmlgroups!A$1:B$500,2,FALSE)</f>
        <v>#N/A</v>
      </c>
      <c r="B250" t="str">
        <f t="shared" si="10"/>
        <v>k0tltn400at14c1k5</v>
      </c>
      <c r="C250" t="s">
        <v>787</v>
      </c>
      <c r="D250" t="s">
        <v>318</v>
      </c>
      <c r="E250" t="e">
        <f>VLOOKUP(B250,'pdk0.0.1'!B$2:E$2001,4,FALSE)</f>
        <v>#N/A</v>
      </c>
      <c r="F250">
        <f>VLOOKUP(B250,x80b!B$2:E$1001,4,FALSE)</f>
        <v>9</v>
      </c>
      <c r="H250" s="7" t="e">
        <f>VLOOKUP(B250,'pdk0.1'!B$2:D$1000,3,FALSE)</f>
        <v>#N/A</v>
      </c>
      <c r="J250" t="e">
        <f t="shared" si="9"/>
        <v>#N/A</v>
      </c>
      <c r="L250" t="e">
        <f t="shared" si="11"/>
        <v>#N/A</v>
      </c>
    </row>
    <row r="251" spans="1:12" hidden="1" x14ac:dyDescent="0.35">
      <c r="A251" s="7" t="str">
        <f>VLOOKUP(B251,bmlgroups!A$1:B$500,2,FALSE)</f>
        <v>bml</v>
      </c>
      <c r="B251" t="str">
        <f t="shared" si="10"/>
        <v>k0tltn400at14c1x5</v>
      </c>
      <c r="C251" t="s">
        <v>788</v>
      </c>
      <c r="D251" t="s">
        <v>318</v>
      </c>
      <c r="E251">
        <f>VLOOKUP(B251,'pdk0.0.1'!B$2:E$2001,4,FALSE)</f>
        <v>9</v>
      </c>
      <c r="F251">
        <f>VLOOKUP(B251,x80b!B$2:E$1001,4,FALSE)</f>
        <v>9</v>
      </c>
      <c r="H251" s="7">
        <f>VLOOKUP(B251,'pdk0.1'!B$2:D$1000,3,FALSE)</f>
        <v>9</v>
      </c>
      <c r="J251" t="b">
        <f t="shared" si="9"/>
        <v>1</v>
      </c>
      <c r="L251">
        <f t="shared" si="11"/>
        <v>0</v>
      </c>
    </row>
    <row r="252" spans="1:12" hidden="1" x14ac:dyDescent="0.35">
      <c r="A252" s="7" t="str">
        <f>VLOOKUP(B252,bmlgroups!A$1:B$500,2,FALSE)</f>
        <v>bml</v>
      </c>
      <c r="B252" t="str">
        <f t="shared" si="10"/>
        <v>k0tmbn022at11b1x5</v>
      </c>
      <c r="C252" t="s">
        <v>789</v>
      </c>
      <c r="D252" t="s">
        <v>318</v>
      </c>
      <c r="E252">
        <f>VLOOKUP(B252,'pdk0.0.1'!B$2:E$2001,4,FALSE)</f>
        <v>7</v>
      </c>
      <c r="F252">
        <f>VLOOKUP(B252,x80b!B$2:E$1001,4,FALSE)</f>
        <v>7</v>
      </c>
      <c r="H252" s="7">
        <f>VLOOKUP(B252,'pdk0.1'!B$2:D$1000,3,FALSE)</f>
        <v>7</v>
      </c>
      <c r="J252" t="b">
        <f t="shared" si="9"/>
        <v>1</v>
      </c>
      <c r="L252">
        <f t="shared" si="11"/>
        <v>0</v>
      </c>
    </row>
    <row r="253" spans="1:12" hidden="1" x14ac:dyDescent="0.35">
      <c r="A253" s="7" t="str">
        <f>VLOOKUP(B253,bmlgroups!A$1:B$500,2,FALSE)</f>
        <v>bml</v>
      </c>
      <c r="B253" t="str">
        <f t="shared" si="10"/>
        <v>k0tmbn022at11b2x5</v>
      </c>
      <c r="C253" t="s">
        <v>790</v>
      </c>
      <c r="D253" t="s">
        <v>318</v>
      </c>
      <c r="E253">
        <f>VLOOKUP(B253,'pdk0.0.1'!B$2:E$2001,4,FALSE)</f>
        <v>8</v>
      </c>
      <c r="F253">
        <f>VLOOKUP(B253,x80b!B$2:E$1001,4,FALSE)</f>
        <v>8</v>
      </c>
      <c r="H253" s="7">
        <f>VLOOKUP(B253,'pdk0.1'!B$2:D$1000,3,FALSE)</f>
        <v>8</v>
      </c>
      <c r="J253" t="b">
        <f t="shared" si="9"/>
        <v>1</v>
      </c>
      <c r="L253">
        <f t="shared" si="11"/>
        <v>0</v>
      </c>
    </row>
    <row r="254" spans="1:12" hidden="1" x14ac:dyDescent="0.35">
      <c r="A254" s="7" t="str">
        <f>VLOOKUP(B254,bmlgroups!A$1:B$500,2,FALSE)</f>
        <v>bml</v>
      </c>
      <c r="B254" t="str">
        <f t="shared" si="10"/>
        <v>k0tmbn022at11c1x5</v>
      </c>
      <c r="C254" t="s">
        <v>791</v>
      </c>
      <c r="D254" t="s">
        <v>318</v>
      </c>
      <c r="E254">
        <f>VLOOKUP(B254,'pdk0.0.1'!B$2:E$2001,4,FALSE)</f>
        <v>7</v>
      </c>
      <c r="F254">
        <f>VLOOKUP(B254,x80b!B$2:E$1001,4,FALSE)</f>
        <v>7</v>
      </c>
      <c r="H254" s="7">
        <f>VLOOKUP(B254,'pdk0.1'!B$2:D$1000,3,FALSE)</f>
        <v>7</v>
      </c>
      <c r="J254" t="b">
        <f t="shared" si="9"/>
        <v>1</v>
      </c>
      <c r="L254">
        <f t="shared" si="11"/>
        <v>0</v>
      </c>
    </row>
    <row r="255" spans="1:12" hidden="1" x14ac:dyDescent="0.35">
      <c r="A255" s="7" t="str">
        <f>VLOOKUP(B255,bmlgroups!A$1:B$500,2,FALSE)</f>
        <v>bml</v>
      </c>
      <c r="B255" t="str">
        <f t="shared" si="10"/>
        <v>k0tmbn022at11c2x5</v>
      </c>
      <c r="C255" t="s">
        <v>792</v>
      </c>
      <c r="D255" t="s">
        <v>318</v>
      </c>
      <c r="E255">
        <f>VLOOKUP(B255,'pdk0.0.1'!B$2:E$2001,4,FALSE)</f>
        <v>8</v>
      </c>
      <c r="F255">
        <f>VLOOKUP(B255,x80b!B$2:E$1001,4,FALSE)</f>
        <v>8</v>
      </c>
      <c r="H255" s="7">
        <f>VLOOKUP(B255,'pdk0.1'!B$2:D$1000,3,FALSE)</f>
        <v>8</v>
      </c>
      <c r="J255" t="b">
        <f t="shared" si="9"/>
        <v>1</v>
      </c>
      <c r="L255">
        <f t="shared" si="11"/>
        <v>0</v>
      </c>
    </row>
    <row r="256" spans="1:12" hidden="1" x14ac:dyDescent="0.35">
      <c r="A256" s="7" t="str">
        <f>VLOOKUP(B256,bmlgroups!A$1:B$500,2,FALSE)</f>
        <v>bml</v>
      </c>
      <c r="B256" t="str">
        <f t="shared" si="10"/>
        <v>k0tmbn022at12c4x5</v>
      </c>
      <c r="C256" t="s">
        <v>793</v>
      </c>
      <c r="D256" t="s">
        <v>318</v>
      </c>
      <c r="E256" t="e">
        <f>VLOOKUP(B256,'pdk0.0.1'!B$2:E$2001,4,FALSE)</f>
        <v>#N/A</v>
      </c>
      <c r="F256">
        <f>VLOOKUP(B256,x80b!B$2:E$1001,4,FALSE)</f>
        <v>8</v>
      </c>
      <c r="H256" s="7">
        <f>VLOOKUP(B256,'pdk0.1'!B$2:D$1000,3,FALSE)</f>
        <v>8</v>
      </c>
      <c r="J256" t="e">
        <f t="shared" si="9"/>
        <v>#N/A</v>
      </c>
      <c r="L256" t="e">
        <f t="shared" si="11"/>
        <v>#N/A</v>
      </c>
    </row>
    <row r="257" spans="1:12" hidden="1" x14ac:dyDescent="0.35">
      <c r="A257" s="7" t="str">
        <f>VLOOKUP(B257,bmlgroups!A$1:B$500,2,FALSE)</f>
        <v>bml</v>
      </c>
      <c r="B257" t="str">
        <f t="shared" si="10"/>
        <v>k0tmtn022at11b1x5</v>
      </c>
      <c r="C257" t="s">
        <v>794</v>
      </c>
      <c r="D257" t="s">
        <v>318</v>
      </c>
      <c r="E257" t="e">
        <f>VLOOKUP(B257,'pdk0.0.1'!B$2:E$2001,4,FALSE)</f>
        <v>#N/A</v>
      </c>
      <c r="F257">
        <f>VLOOKUP(B257,x80b!B$2:E$1001,4,FALSE)</f>
        <v>5.9999999999999991</v>
      </c>
      <c r="H257" s="7">
        <f>VLOOKUP(B257,'pdk0.1'!B$2:D$1000,3,FALSE)</f>
        <v>5.9999999999999991</v>
      </c>
      <c r="J257" t="e">
        <f t="shared" si="9"/>
        <v>#N/A</v>
      </c>
      <c r="L257" t="e">
        <f t="shared" si="11"/>
        <v>#N/A</v>
      </c>
    </row>
    <row r="258" spans="1:12" hidden="1" x14ac:dyDescent="0.35">
      <c r="A258" s="7" t="str">
        <f>VLOOKUP(B258,bmlgroups!A$1:B$500,2,FALSE)</f>
        <v>bml</v>
      </c>
      <c r="B258" t="str">
        <f t="shared" si="10"/>
        <v>k0tmtn022at11c1x5</v>
      </c>
      <c r="C258" t="s">
        <v>795</v>
      </c>
      <c r="D258" t="s">
        <v>318</v>
      </c>
      <c r="E258" t="e">
        <f>VLOOKUP(B258,'pdk0.0.1'!B$2:E$2001,4,FALSE)</f>
        <v>#N/A</v>
      </c>
      <c r="F258">
        <f>VLOOKUP(B258,x80b!B$2:E$1001,4,FALSE)</f>
        <v>5.9999999999999991</v>
      </c>
      <c r="H258" s="7">
        <f>VLOOKUP(B258,'pdk0.1'!B$2:D$1000,3,FALSE)</f>
        <v>5.9999999999999991</v>
      </c>
      <c r="J258" t="e">
        <f t="shared" ref="J258:J319" si="12">EXACT(E258,F258)</f>
        <v>#N/A</v>
      </c>
      <c r="L258" t="e">
        <f t="shared" si="11"/>
        <v>#N/A</v>
      </c>
    </row>
    <row r="259" spans="1:12" hidden="1" x14ac:dyDescent="0.35">
      <c r="A259" s="7" t="str">
        <f>VLOOKUP(B259,bmlgroups!A$1:B$500,2,FALSE)</f>
        <v>bml</v>
      </c>
      <c r="B259" t="str">
        <f t="shared" ref="B259:B322" si="13">REPLACE(C259,10,1,"a")</f>
        <v>k0tmtn022at11c2x5</v>
      </c>
      <c r="C259" t="s">
        <v>796</v>
      </c>
      <c r="D259" t="s">
        <v>318</v>
      </c>
      <c r="E259" t="e">
        <f>VLOOKUP(B259,'pdk0.0.1'!B$2:E$2001,4,FALSE)</f>
        <v>#N/A</v>
      </c>
      <c r="F259">
        <f>VLOOKUP(B259,x80b!B$2:E$1001,4,FALSE)</f>
        <v>10</v>
      </c>
      <c r="H259" s="7">
        <f>VLOOKUP(B259,'pdk0.1'!B$2:D$1000,3,FALSE)</f>
        <v>10</v>
      </c>
      <c r="J259" t="e">
        <f t="shared" si="12"/>
        <v>#N/A</v>
      </c>
      <c r="L259" t="e">
        <f t="shared" ref="L259:L319" si="14">F259-E259</f>
        <v>#N/A</v>
      </c>
    </row>
    <row r="260" spans="1:12" hidden="1" x14ac:dyDescent="0.35">
      <c r="A260" s="7" t="str">
        <f>VLOOKUP(B260,bmlgroups!A$1:B$500,2,FALSE)</f>
        <v>bml</v>
      </c>
      <c r="B260" t="str">
        <f t="shared" si="13"/>
        <v>k0tmtn022at12c2x5</v>
      </c>
      <c r="C260" t="s">
        <v>797</v>
      </c>
      <c r="D260" t="s">
        <v>318</v>
      </c>
      <c r="E260" t="e">
        <f>VLOOKUP(B260,'pdk0.0.1'!B$2:E$2001,4,FALSE)</f>
        <v>#N/A</v>
      </c>
      <c r="F260">
        <f>VLOOKUP(B260,x80b!B$2:E$1001,4,FALSE)</f>
        <v>5.9999999999999991</v>
      </c>
      <c r="H260" s="7">
        <f>VLOOKUP(B260,'pdk0.1'!B$2:D$1000,3,FALSE)</f>
        <v>5.9999999999999991</v>
      </c>
      <c r="J260" t="e">
        <f t="shared" si="12"/>
        <v>#N/A</v>
      </c>
      <c r="L260" t="e">
        <f t="shared" si="14"/>
        <v>#N/A</v>
      </c>
    </row>
    <row r="261" spans="1:12" hidden="1" x14ac:dyDescent="0.35">
      <c r="A261" s="7" t="str">
        <f>VLOOKUP(B261,bmlgroups!A$1:B$500,2,FALSE)</f>
        <v>bml</v>
      </c>
      <c r="B261" t="str">
        <f t="shared" si="13"/>
        <v>k0tmtn022at12c4x5</v>
      </c>
      <c r="C261" t="s">
        <v>798</v>
      </c>
      <c r="D261" t="s">
        <v>318</v>
      </c>
      <c r="E261" t="e">
        <f>VLOOKUP(B261,'pdk0.0.1'!B$2:E$2001,4,FALSE)</f>
        <v>#N/A</v>
      </c>
      <c r="F261">
        <f>VLOOKUP(B261,x80b!B$2:E$1001,4,FALSE)</f>
        <v>10</v>
      </c>
      <c r="H261" s="7">
        <f>VLOOKUP(B261,'pdk0.1'!B$2:D$1000,3,FALSE)</f>
        <v>10</v>
      </c>
      <c r="J261" t="e">
        <f t="shared" si="12"/>
        <v>#N/A</v>
      </c>
      <c r="L261" t="e">
        <f t="shared" si="14"/>
        <v>#N/A</v>
      </c>
    </row>
    <row r="262" spans="1:12" hidden="1" x14ac:dyDescent="0.35">
      <c r="A262" s="7" t="str">
        <f>VLOOKUP(B262,bmlgroups!A$1:B$500,2,FALSE)</f>
        <v>bml</v>
      </c>
      <c r="B262" t="str">
        <f t="shared" si="13"/>
        <v>k0tnanb02at11b1x5</v>
      </c>
      <c r="C262" t="s">
        <v>799</v>
      </c>
      <c r="D262" t="s">
        <v>318</v>
      </c>
      <c r="E262">
        <f>VLOOKUP(B262,'pdk0.0.1'!B$2:E$2001,4,FALSE)</f>
        <v>4</v>
      </c>
      <c r="F262">
        <f>VLOOKUP(B262,x80b!B$2:E$1001,4,FALSE)</f>
        <v>4</v>
      </c>
      <c r="H262" s="7">
        <f>VLOOKUP(B262,'pdk0.1'!B$2:D$1000,3,FALSE)</f>
        <v>4</v>
      </c>
      <c r="J262" t="b">
        <f t="shared" si="12"/>
        <v>1</v>
      </c>
      <c r="L262">
        <f t="shared" si="14"/>
        <v>0</v>
      </c>
    </row>
    <row r="263" spans="1:12" hidden="1" x14ac:dyDescent="0.35">
      <c r="A263" s="7" t="str">
        <f>VLOOKUP(B263,bmlgroups!A$1:B$500,2,FALSE)</f>
        <v>bml</v>
      </c>
      <c r="B263" t="str">
        <f t="shared" si="13"/>
        <v>k0tnanb02at11c1x5</v>
      </c>
      <c r="C263" t="s">
        <v>800</v>
      </c>
      <c r="D263" t="s">
        <v>318</v>
      </c>
      <c r="E263">
        <f>VLOOKUP(B263,'pdk0.0.1'!B$2:E$2001,4,FALSE)</f>
        <v>4</v>
      </c>
      <c r="F263">
        <f>VLOOKUP(B263,x80b!B$2:E$1001,4,FALSE)</f>
        <v>4</v>
      </c>
      <c r="H263" s="7">
        <f>VLOOKUP(B263,'pdk0.1'!B$2:D$1000,3,FALSE)</f>
        <v>4</v>
      </c>
      <c r="J263" t="b">
        <f t="shared" si="12"/>
        <v>1</v>
      </c>
      <c r="L263">
        <f t="shared" si="14"/>
        <v>0</v>
      </c>
    </row>
    <row r="264" spans="1:12" hidden="1" x14ac:dyDescent="0.35">
      <c r="A264" s="7" t="str">
        <f>VLOOKUP(B264,bmlgroups!A$1:B$500,2,FALSE)</f>
        <v>bml</v>
      </c>
      <c r="B264" t="str">
        <f t="shared" si="13"/>
        <v>k0tnanb02at11c2x5</v>
      </c>
      <c r="C264" t="s">
        <v>801</v>
      </c>
      <c r="D264" t="s">
        <v>318</v>
      </c>
      <c r="E264">
        <f>VLOOKUP(B264,'pdk0.0.1'!B$2:E$2001,4,FALSE)</f>
        <v>5.9999999999999991</v>
      </c>
      <c r="F264">
        <f>VLOOKUP(B264,x80b!B$2:E$1001,4,FALSE)</f>
        <v>5.9999999999999991</v>
      </c>
      <c r="H264" s="7">
        <f>VLOOKUP(B264,'pdk0.1'!B$2:D$1000,3,FALSE)</f>
        <v>5.9999999999999991</v>
      </c>
      <c r="J264" t="b">
        <f t="shared" si="12"/>
        <v>1</v>
      </c>
      <c r="L264">
        <f t="shared" si="14"/>
        <v>0</v>
      </c>
    </row>
    <row r="265" spans="1:12" hidden="1" x14ac:dyDescent="0.35">
      <c r="A265" s="7" t="str">
        <f>VLOOKUP(B265,bmlgroups!A$1:B$500,2,FALSE)</f>
        <v>bml</v>
      </c>
      <c r="B265" t="str">
        <f t="shared" si="13"/>
        <v>k0tnanb02at11c4x5</v>
      </c>
      <c r="C265" t="s">
        <v>802</v>
      </c>
      <c r="D265" t="s">
        <v>318</v>
      </c>
      <c r="E265">
        <f>VLOOKUP(B265,'pdk0.0.1'!B$2:E$2001,4,FALSE)</f>
        <v>11</v>
      </c>
      <c r="F265">
        <f>VLOOKUP(B265,x80b!B$2:E$1001,4,FALSE)</f>
        <v>11</v>
      </c>
      <c r="H265" s="7">
        <f>VLOOKUP(B265,'pdk0.1'!B$2:D$1000,3,FALSE)</f>
        <v>11</v>
      </c>
      <c r="J265" t="b">
        <f t="shared" si="12"/>
        <v>1</v>
      </c>
      <c r="L265">
        <f t="shared" si="14"/>
        <v>0</v>
      </c>
    </row>
    <row r="266" spans="1:12" hidden="1" x14ac:dyDescent="0.35">
      <c r="A266" s="7" t="str">
        <f>VLOOKUP(B266,bmlgroups!A$1:B$500,2,FALSE)</f>
        <v>bml</v>
      </c>
      <c r="B266" t="str">
        <f t="shared" si="13"/>
        <v>k0tnand24at11c1x5</v>
      </c>
      <c r="C266" t="s">
        <v>803</v>
      </c>
      <c r="D266" t="s">
        <v>318</v>
      </c>
      <c r="E266">
        <f>VLOOKUP(B266,'pdk0.0.1'!B$2:E$2001,4,FALSE)</f>
        <v>9</v>
      </c>
      <c r="F266">
        <f>VLOOKUP(B266,x80b!B$2:E$1001,4,FALSE)</f>
        <v>9</v>
      </c>
      <c r="H266" s="7">
        <f>VLOOKUP(B266,'pdk0.1'!B$2:D$1000,3,FALSE)</f>
        <v>9</v>
      </c>
      <c r="J266" t="b">
        <f t="shared" si="12"/>
        <v>1</v>
      </c>
      <c r="L266">
        <f t="shared" si="14"/>
        <v>0</v>
      </c>
    </row>
    <row r="267" spans="1:12" hidden="1" x14ac:dyDescent="0.35">
      <c r="A267" s="7" t="str">
        <f>VLOOKUP(B267,bmlgroups!A$1:B$500,2,FALSE)</f>
        <v>bml</v>
      </c>
      <c r="B267" t="str">
        <f t="shared" si="13"/>
        <v>k0tnand24at11c2x5</v>
      </c>
      <c r="C267" t="s">
        <v>804</v>
      </c>
      <c r="D267" t="s">
        <v>318</v>
      </c>
      <c r="E267">
        <f>VLOOKUP(B267,'pdk0.0.1'!B$2:E$2001,4,FALSE)</f>
        <v>17</v>
      </c>
      <c r="F267">
        <f>VLOOKUP(B267,x80b!B$2:E$1001,4,FALSE)</f>
        <v>17</v>
      </c>
      <c r="H267" s="7">
        <f>VLOOKUP(B267,'pdk0.1'!B$2:D$1000,3,FALSE)</f>
        <v>17</v>
      </c>
      <c r="J267" t="b">
        <f t="shared" si="12"/>
        <v>1</v>
      </c>
      <c r="L267">
        <f t="shared" si="14"/>
        <v>0</v>
      </c>
    </row>
    <row r="268" spans="1:12" hidden="1" x14ac:dyDescent="0.35">
      <c r="A268" s="7" t="str">
        <f>VLOOKUP(B268,bmlgroups!A$1:B$500,2,FALSE)</f>
        <v>bml</v>
      </c>
      <c r="B268" t="str">
        <f t="shared" si="13"/>
        <v>k0tnand24at12c2x5</v>
      </c>
      <c r="C268" t="s">
        <v>805</v>
      </c>
      <c r="D268" t="s">
        <v>318</v>
      </c>
      <c r="E268" t="e">
        <f>VLOOKUP(B268,'pdk0.0.1'!B$2:E$2001,4,FALSE)</f>
        <v>#N/A</v>
      </c>
      <c r="F268">
        <f>VLOOKUP(B268,x80b!B$2:E$1001,4,FALSE)</f>
        <v>9</v>
      </c>
      <c r="H268" s="7">
        <f>VLOOKUP(B268,'pdk0.1'!B$2:D$1000,3,FALSE)</f>
        <v>9</v>
      </c>
      <c r="J268" t="e">
        <f t="shared" si="12"/>
        <v>#N/A</v>
      </c>
      <c r="L268" t="e">
        <f t="shared" si="14"/>
        <v>#N/A</v>
      </c>
    </row>
    <row r="269" spans="1:12" hidden="1" x14ac:dyDescent="0.35">
      <c r="A269" s="7" t="str">
        <f>VLOOKUP(B269,bmlgroups!A$1:B$500,2,FALSE)</f>
        <v>bml</v>
      </c>
      <c r="B269" t="str">
        <f t="shared" si="13"/>
        <v>k0tnand24at12c4x5</v>
      </c>
      <c r="C269" t="s">
        <v>806</v>
      </c>
      <c r="D269" t="s">
        <v>318</v>
      </c>
      <c r="E269" t="e">
        <f>VLOOKUP(B269,'pdk0.0.1'!B$2:E$2001,4,FALSE)</f>
        <v>#N/A</v>
      </c>
      <c r="F269">
        <f>VLOOKUP(B269,x80b!B$2:E$1001,4,FALSE)</f>
        <v>17</v>
      </c>
      <c r="H269" s="7">
        <f>VLOOKUP(B269,'pdk0.1'!B$2:D$1000,3,FALSE)</f>
        <v>17</v>
      </c>
      <c r="J269" t="e">
        <f t="shared" si="12"/>
        <v>#N/A</v>
      </c>
      <c r="L269" t="e">
        <f t="shared" si="14"/>
        <v>#N/A</v>
      </c>
    </row>
    <row r="270" spans="1:12" hidden="1" x14ac:dyDescent="0.35">
      <c r="A270" s="7" t="str">
        <f>VLOOKUP(B270,bmlgroups!A$1:B$500,2,FALSE)</f>
        <v>bml</v>
      </c>
      <c r="B270" t="str">
        <f t="shared" si="13"/>
        <v>k0tnanp02at11b1x5</v>
      </c>
      <c r="C270" t="s">
        <v>807</v>
      </c>
      <c r="D270" t="s">
        <v>318</v>
      </c>
      <c r="E270">
        <f>VLOOKUP(B270,'pdk0.0.1'!B$2:E$2001,4,FALSE)</f>
        <v>2.9999999999999996</v>
      </c>
      <c r="F270">
        <f>VLOOKUP(B270,x80b!B$2:E$1001,4,FALSE)</f>
        <v>2.9999999999999996</v>
      </c>
      <c r="H270" s="7">
        <f>VLOOKUP(B270,'pdk0.1'!B$2:D$1000,3,FALSE)</f>
        <v>2.9999999999999996</v>
      </c>
      <c r="J270" t="b">
        <f t="shared" si="12"/>
        <v>1</v>
      </c>
      <c r="L270">
        <f t="shared" si="14"/>
        <v>0</v>
      </c>
    </row>
    <row r="271" spans="1:12" hidden="1" x14ac:dyDescent="0.35">
      <c r="A271" s="7" t="str">
        <f>VLOOKUP(B271,bmlgroups!A$1:B$500,2,FALSE)</f>
        <v>bml</v>
      </c>
      <c r="B271" t="str">
        <f t="shared" si="13"/>
        <v>k0tnanp02at11b2x5</v>
      </c>
      <c r="C271" t="s">
        <v>808</v>
      </c>
      <c r="D271" t="s">
        <v>318</v>
      </c>
      <c r="E271">
        <f>VLOOKUP(B271,'pdk0.0.1'!B$2:E$2001,4,FALSE)</f>
        <v>5</v>
      </c>
      <c r="F271">
        <f>VLOOKUP(B271,x80b!B$2:E$1001,4,FALSE)</f>
        <v>5</v>
      </c>
      <c r="H271" s="7">
        <f>VLOOKUP(B271,'pdk0.1'!B$2:D$1000,3,FALSE)</f>
        <v>5</v>
      </c>
      <c r="J271" t="b">
        <f t="shared" si="12"/>
        <v>1</v>
      </c>
      <c r="L271">
        <f t="shared" si="14"/>
        <v>0</v>
      </c>
    </row>
    <row r="272" spans="1:12" hidden="1" x14ac:dyDescent="0.35">
      <c r="A272" s="7" t="str">
        <f>VLOOKUP(B272,bmlgroups!A$1:B$500,2,FALSE)</f>
        <v>bml</v>
      </c>
      <c r="B272" t="str">
        <f t="shared" si="13"/>
        <v>k0tnanp02at11c1x5</v>
      </c>
      <c r="C272" t="s">
        <v>809</v>
      </c>
      <c r="D272" t="s">
        <v>318</v>
      </c>
      <c r="E272">
        <f>VLOOKUP(B272,'pdk0.0.1'!B$2:E$2001,4,FALSE)</f>
        <v>2.9999999999999996</v>
      </c>
      <c r="F272">
        <f>VLOOKUP(B272,x80b!B$2:E$1001,4,FALSE)</f>
        <v>2.9999999999999996</v>
      </c>
      <c r="H272" s="7">
        <f>VLOOKUP(B272,'pdk0.1'!B$2:D$1000,3,FALSE)</f>
        <v>2.9999999999999996</v>
      </c>
      <c r="J272" t="b">
        <f t="shared" si="12"/>
        <v>1</v>
      </c>
      <c r="L272">
        <f t="shared" si="14"/>
        <v>0</v>
      </c>
    </row>
    <row r="273" spans="1:12" hidden="1" x14ac:dyDescent="0.35">
      <c r="A273" s="7" t="str">
        <f>VLOOKUP(B273,bmlgroups!A$1:B$500,2,FALSE)</f>
        <v>bml</v>
      </c>
      <c r="B273" t="str">
        <f t="shared" si="13"/>
        <v>k0tnanp02at11c2x5</v>
      </c>
      <c r="C273" t="s">
        <v>810</v>
      </c>
      <c r="D273" t="s">
        <v>318</v>
      </c>
      <c r="E273">
        <f>VLOOKUP(B273,'pdk0.0.1'!B$2:E$2001,4,FALSE)</f>
        <v>5</v>
      </c>
      <c r="F273">
        <f>VLOOKUP(B273,x80b!B$2:E$1001,4,FALSE)</f>
        <v>5</v>
      </c>
      <c r="H273" s="7">
        <f>VLOOKUP(B273,'pdk0.1'!B$2:D$1000,3,FALSE)</f>
        <v>5</v>
      </c>
      <c r="J273" t="b">
        <f t="shared" si="12"/>
        <v>1</v>
      </c>
      <c r="L273">
        <f t="shared" si="14"/>
        <v>0</v>
      </c>
    </row>
    <row r="274" spans="1:12" hidden="1" x14ac:dyDescent="0.35">
      <c r="A274" s="7" t="str">
        <f>VLOOKUP(B274,bmlgroups!A$1:B$500,2,FALSE)</f>
        <v>bml</v>
      </c>
      <c r="B274" t="str">
        <f t="shared" si="13"/>
        <v>k0tnanp02at11c4x5</v>
      </c>
      <c r="C274" t="s">
        <v>811</v>
      </c>
      <c r="D274" t="s">
        <v>318</v>
      </c>
      <c r="E274">
        <f>VLOOKUP(B274,'pdk0.0.1'!B$2:E$2001,4,FALSE)</f>
        <v>9</v>
      </c>
      <c r="F274">
        <f>VLOOKUP(B274,x80b!B$2:E$1001,4,FALSE)</f>
        <v>9</v>
      </c>
      <c r="H274" s="7">
        <f>VLOOKUP(B274,'pdk0.1'!B$2:D$1000,3,FALSE)</f>
        <v>9</v>
      </c>
      <c r="J274" t="b">
        <f t="shared" si="12"/>
        <v>1</v>
      </c>
      <c r="L274">
        <f t="shared" si="14"/>
        <v>0</v>
      </c>
    </row>
    <row r="275" spans="1:12" hidden="1" x14ac:dyDescent="0.35">
      <c r="A275" s="7" t="str">
        <f>VLOOKUP(B275,bmlgroups!A$1:B$500,2,FALSE)</f>
        <v>bml</v>
      </c>
      <c r="B275" t="str">
        <f t="shared" si="13"/>
        <v>k0tnanp02at11c8x5</v>
      </c>
      <c r="C275" t="s">
        <v>812</v>
      </c>
      <c r="D275" t="s">
        <v>318</v>
      </c>
      <c r="E275">
        <f>VLOOKUP(B275,'pdk0.0.1'!B$2:E$2001,4,FALSE)</f>
        <v>17</v>
      </c>
      <c r="F275">
        <f>VLOOKUP(B275,x80b!B$2:E$1001,4,FALSE)</f>
        <v>17</v>
      </c>
      <c r="H275" s="7">
        <f>VLOOKUP(B275,'pdk0.1'!B$2:D$1000,3,FALSE)</f>
        <v>17</v>
      </c>
      <c r="J275" t="b">
        <f t="shared" si="12"/>
        <v>1</v>
      </c>
      <c r="L275">
        <f t="shared" si="14"/>
        <v>0</v>
      </c>
    </row>
    <row r="276" spans="1:12" hidden="1" x14ac:dyDescent="0.35">
      <c r="A276" s="7" t="str">
        <f>VLOOKUP(B276,bmlgroups!A$1:B$500,2,FALSE)</f>
        <v>bml</v>
      </c>
      <c r="B276" t="str">
        <f t="shared" si="13"/>
        <v>k0tnanp02at12c4x5</v>
      </c>
      <c r="C276" t="s">
        <v>813</v>
      </c>
      <c r="D276" t="s">
        <v>318</v>
      </c>
      <c r="E276">
        <f>VLOOKUP(B276,'pdk0.0.1'!B$2:E$2001,4,FALSE)</f>
        <v>5</v>
      </c>
      <c r="F276">
        <f>VLOOKUP(B276,x80b!B$2:E$1001,4,FALSE)</f>
        <v>5</v>
      </c>
      <c r="H276" s="7">
        <f>VLOOKUP(B276,'pdk0.1'!B$2:D$1000,3,FALSE)</f>
        <v>5</v>
      </c>
      <c r="J276" t="b">
        <f t="shared" si="12"/>
        <v>1</v>
      </c>
      <c r="L276">
        <f t="shared" si="14"/>
        <v>0</v>
      </c>
    </row>
    <row r="277" spans="1:12" hidden="1" x14ac:dyDescent="0.35">
      <c r="A277" s="7" t="str">
        <f>VLOOKUP(B277,bmlgroups!A$1:B$500,2,FALSE)</f>
        <v>bml</v>
      </c>
      <c r="B277" t="str">
        <f t="shared" si="13"/>
        <v>k0tnanp02at12c8x5</v>
      </c>
      <c r="C277" t="s">
        <v>814</v>
      </c>
      <c r="D277" t="s">
        <v>318</v>
      </c>
      <c r="E277">
        <f>VLOOKUP(B277,'pdk0.0.1'!B$2:E$2001,4,FALSE)</f>
        <v>9</v>
      </c>
      <c r="F277">
        <f>VLOOKUP(B277,x80b!B$2:E$1001,4,FALSE)</f>
        <v>9</v>
      </c>
      <c r="H277" s="7">
        <f>VLOOKUP(B277,'pdk0.1'!B$2:D$1000,3,FALSE)</f>
        <v>9</v>
      </c>
      <c r="J277" t="b">
        <f t="shared" si="12"/>
        <v>1</v>
      </c>
      <c r="L277">
        <f t="shared" si="14"/>
        <v>0</v>
      </c>
    </row>
    <row r="278" spans="1:12" hidden="1" x14ac:dyDescent="0.35">
      <c r="A278" s="7" t="str">
        <f>VLOOKUP(B278,bmlgroups!A$1:B$500,2,FALSE)</f>
        <v>bml</v>
      </c>
      <c r="B278" t="str">
        <f t="shared" si="13"/>
        <v>k0tnanp02at12ccx5</v>
      </c>
      <c r="C278" t="s">
        <v>815</v>
      </c>
      <c r="D278" t="s">
        <v>318</v>
      </c>
      <c r="E278">
        <f>VLOOKUP(B278,'pdk0.0.1'!B$2:E$2001,4,FALSE)</f>
        <v>13</v>
      </c>
      <c r="F278">
        <f>VLOOKUP(B278,x80b!B$2:E$1001,4,FALSE)</f>
        <v>13</v>
      </c>
      <c r="H278" s="7">
        <f>VLOOKUP(B278,'pdk0.1'!B$2:D$1000,3,FALSE)</f>
        <v>13</v>
      </c>
      <c r="J278" t="b">
        <f t="shared" si="12"/>
        <v>1</v>
      </c>
      <c r="L278">
        <f t="shared" si="14"/>
        <v>0</v>
      </c>
    </row>
    <row r="279" spans="1:12" hidden="1" x14ac:dyDescent="0.35">
      <c r="A279" s="7" t="str">
        <f>VLOOKUP(B279,bmlgroups!A$1:B$500,2,FALSE)</f>
        <v>bml</v>
      </c>
      <c r="B279" t="str">
        <f t="shared" si="13"/>
        <v>k0tnanp03at11b1x5</v>
      </c>
      <c r="C279" t="s">
        <v>816</v>
      </c>
      <c r="D279" t="s">
        <v>318</v>
      </c>
      <c r="E279">
        <f>VLOOKUP(B279,'pdk0.0.1'!B$2:E$2001,4,FALSE)</f>
        <v>4</v>
      </c>
      <c r="F279">
        <f>VLOOKUP(B279,x80b!B$2:E$1001,4,FALSE)</f>
        <v>4</v>
      </c>
      <c r="H279" s="7">
        <f>VLOOKUP(B279,'pdk0.1'!B$2:D$1000,3,FALSE)</f>
        <v>4</v>
      </c>
      <c r="J279" t="b">
        <f t="shared" si="12"/>
        <v>1</v>
      </c>
      <c r="L279">
        <f t="shared" si="14"/>
        <v>0</v>
      </c>
    </row>
    <row r="280" spans="1:12" hidden="1" x14ac:dyDescent="0.35">
      <c r="A280" s="7" t="str">
        <f>VLOOKUP(B280,bmlgroups!A$1:B$500,2,FALSE)</f>
        <v>bml</v>
      </c>
      <c r="B280" t="str">
        <f t="shared" si="13"/>
        <v>k0tnanp03at11c1x5</v>
      </c>
      <c r="C280" t="s">
        <v>818</v>
      </c>
      <c r="D280" t="s">
        <v>318</v>
      </c>
      <c r="E280">
        <f>VLOOKUP(B280,'pdk0.0.1'!B$2:E$2001,4,FALSE)</f>
        <v>4</v>
      </c>
      <c r="F280">
        <f>VLOOKUP(B280,x80b!B$2:E$1001,4,FALSE)</f>
        <v>4</v>
      </c>
      <c r="H280" s="7">
        <f>VLOOKUP(B280,'pdk0.1'!B$2:D$1000,3,FALSE)</f>
        <v>4</v>
      </c>
      <c r="J280" t="b">
        <f t="shared" si="12"/>
        <v>1</v>
      </c>
      <c r="L280">
        <f t="shared" si="14"/>
        <v>0</v>
      </c>
    </row>
    <row r="281" spans="1:12" hidden="1" x14ac:dyDescent="0.35">
      <c r="A281" s="7" t="str">
        <f>VLOOKUP(B281,bmlgroups!A$1:B$500,2,FALSE)</f>
        <v>bml</v>
      </c>
      <c r="B281" t="str">
        <f t="shared" si="13"/>
        <v>k0tnanp03at11c2x5</v>
      </c>
      <c r="C281" t="s">
        <v>819</v>
      </c>
      <c r="D281" t="s">
        <v>318</v>
      </c>
      <c r="E281">
        <f>VLOOKUP(B281,'pdk0.0.1'!B$2:E$2001,4,FALSE)</f>
        <v>7</v>
      </c>
      <c r="F281">
        <f>VLOOKUP(B281,x80b!B$2:E$1001,4,FALSE)</f>
        <v>7</v>
      </c>
      <c r="H281" s="7">
        <f>VLOOKUP(B281,'pdk0.1'!B$2:D$1000,3,FALSE)</f>
        <v>7</v>
      </c>
      <c r="J281" t="b">
        <f t="shared" si="12"/>
        <v>1</v>
      </c>
      <c r="L281">
        <f t="shared" si="14"/>
        <v>0</v>
      </c>
    </row>
    <row r="282" spans="1:12" hidden="1" x14ac:dyDescent="0.35">
      <c r="A282" s="7" t="str">
        <f>VLOOKUP(B282,bmlgroups!A$1:B$500,2,FALSE)</f>
        <v>bml</v>
      </c>
      <c r="B282" t="str">
        <f t="shared" si="13"/>
        <v>k0tnanp03at12c4x5</v>
      </c>
      <c r="C282" t="s">
        <v>820</v>
      </c>
      <c r="D282" t="s">
        <v>318</v>
      </c>
      <c r="E282">
        <f>VLOOKUP(B282,'pdk0.0.1'!B$2:E$2001,4,FALSE)</f>
        <v>7</v>
      </c>
      <c r="F282">
        <f>VLOOKUP(B282,x80b!B$2:E$1001,4,FALSE)</f>
        <v>7</v>
      </c>
      <c r="H282" s="7">
        <f>VLOOKUP(B282,'pdk0.1'!B$2:D$1000,3,FALSE)</f>
        <v>7</v>
      </c>
      <c r="J282" t="b">
        <f t="shared" si="12"/>
        <v>1</v>
      </c>
      <c r="L282">
        <f t="shared" si="14"/>
        <v>0</v>
      </c>
    </row>
    <row r="283" spans="1:12" hidden="1" x14ac:dyDescent="0.35">
      <c r="A283" s="7" t="str">
        <f>VLOOKUP(B283,bmlgroups!A$1:B$500,2,FALSE)</f>
        <v>bml</v>
      </c>
      <c r="B283" t="str">
        <f t="shared" si="13"/>
        <v>k0tnanp03at12c8x5</v>
      </c>
      <c r="C283" t="s">
        <v>821</v>
      </c>
      <c r="D283" t="s">
        <v>318</v>
      </c>
      <c r="E283">
        <f>VLOOKUP(B283,'pdk0.0.1'!B$2:E$2001,4,FALSE)</f>
        <v>13</v>
      </c>
      <c r="F283">
        <f>VLOOKUP(B283,x80b!B$2:E$1001,4,FALSE)</f>
        <v>13</v>
      </c>
      <c r="H283" s="7">
        <f>VLOOKUP(B283,'pdk0.1'!B$2:D$1000,3,FALSE)</f>
        <v>13</v>
      </c>
      <c r="J283" t="b">
        <f t="shared" si="12"/>
        <v>1</v>
      </c>
      <c r="L283">
        <f t="shared" si="14"/>
        <v>0</v>
      </c>
    </row>
    <row r="284" spans="1:12" hidden="1" x14ac:dyDescent="0.35">
      <c r="A284" s="7" t="str">
        <f>VLOOKUP(B284,bmlgroups!A$1:B$500,2,FALSE)</f>
        <v>bml</v>
      </c>
      <c r="B284" t="str">
        <f t="shared" si="13"/>
        <v>k0tnanp03at12ccx5</v>
      </c>
      <c r="C284" t="s">
        <v>822</v>
      </c>
      <c r="D284" t="s">
        <v>318</v>
      </c>
      <c r="E284">
        <f>VLOOKUP(B284,'pdk0.0.1'!B$2:E$2001,4,FALSE)</f>
        <v>19</v>
      </c>
      <c r="F284">
        <f>VLOOKUP(B284,x80b!B$2:E$1001,4,FALSE)</f>
        <v>19</v>
      </c>
      <c r="H284" s="7">
        <f>VLOOKUP(B284,'pdk0.1'!B$2:D$1000,3,FALSE)</f>
        <v>19</v>
      </c>
      <c r="J284" t="b">
        <f t="shared" si="12"/>
        <v>1</v>
      </c>
      <c r="L284">
        <f t="shared" si="14"/>
        <v>0</v>
      </c>
    </row>
    <row r="285" spans="1:12" hidden="1" x14ac:dyDescent="0.35">
      <c r="A285" s="7" t="str">
        <f>VLOOKUP(B285,bmlgroups!A$1:B$500,2,FALSE)</f>
        <v>bml</v>
      </c>
      <c r="B285" t="str">
        <f t="shared" si="13"/>
        <v>k0tnanp04at11b1x5</v>
      </c>
      <c r="C285" t="s">
        <v>823</v>
      </c>
      <c r="D285" t="s">
        <v>318</v>
      </c>
      <c r="E285">
        <f>VLOOKUP(B285,'pdk0.0.1'!B$2:E$2001,4,FALSE)</f>
        <v>5</v>
      </c>
      <c r="F285">
        <f>VLOOKUP(B285,x80b!B$2:E$1001,4,FALSE)</f>
        <v>5</v>
      </c>
      <c r="H285" s="7">
        <f>VLOOKUP(B285,'pdk0.1'!B$2:D$1000,3,FALSE)</f>
        <v>5</v>
      </c>
      <c r="J285" t="b">
        <f t="shared" si="12"/>
        <v>1</v>
      </c>
      <c r="L285">
        <f t="shared" si="14"/>
        <v>0</v>
      </c>
    </row>
    <row r="286" spans="1:12" hidden="1" x14ac:dyDescent="0.35">
      <c r="A286" s="7" t="str">
        <f>VLOOKUP(B286,bmlgroups!A$1:B$500,2,FALSE)</f>
        <v>bml</v>
      </c>
      <c r="B286" t="str">
        <f t="shared" si="13"/>
        <v>k0tnanp04at11c1x5</v>
      </c>
      <c r="C286" t="s">
        <v>824</v>
      </c>
      <c r="D286" t="s">
        <v>318</v>
      </c>
      <c r="E286">
        <f>VLOOKUP(B286,'pdk0.0.1'!B$2:E$2001,4,FALSE)</f>
        <v>5</v>
      </c>
      <c r="F286">
        <f>VLOOKUP(B286,x80b!B$2:E$1001,4,FALSE)</f>
        <v>5</v>
      </c>
      <c r="H286" s="7">
        <f>VLOOKUP(B286,'pdk0.1'!B$2:D$1000,3,FALSE)</f>
        <v>5</v>
      </c>
      <c r="J286" t="b">
        <f t="shared" si="12"/>
        <v>1</v>
      </c>
      <c r="L286">
        <f t="shared" si="14"/>
        <v>0</v>
      </c>
    </row>
    <row r="287" spans="1:12" hidden="1" x14ac:dyDescent="0.35">
      <c r="A287" s="7" t="str">
        <f>VLOOKUP(B287,bmlgroups!A$1:B$500,2,FALSE)</f>
        <v>bml</v>
      </c>
      <c r="B287" t="str">
        <f t="shared" si="13"/>
        <v>k0tnor044at11c1x5</v>
      </c>
      <c r="C287" t="s">
        <v>825</v>
      </c>
      <c r="D287" t="s">
        <v>318</v>
      </c>
      <c r="E287" t="e">
        <f>VLOOKUP(B287,'pdk0.0.1'!B$2:E$2001,4,FALSE)</f>
        <v>#N/A</v>
      </c>
      <c r="F287">
        <f>VLOOKUP(B287,x80b!B$2:E$1001,4,FALSE)</f>
        <v>9</v>
      </c>
      <c r="H287" s="7">
        <f>VLOOKUP(B287,'pdk0.1'!B$2:D$1000,3,FALSE)</f>
        <v>9</v>
      </c>
      <c r="J287" t="e">
        <f t="shared" si="12"/>
        <v>#N/A</v>
      </c>
      <c r="L287" t="e">
        <f t="shared" si="14"/>
        <v>#N/A</v>
      </c>
    </row>
    <row r="288" spans="1:12" hidden="1" x14ac:dyDescent="0.35">
      <c r="A288" s="7" t="str">
        <f>VLOOKUP(B288,bmlgroups!A$1:B$500,2,FALSE)</f>
        <v>bml</v>
      </c>
      <c r="B288" t="str">
        <f t="shared" si="13"/>
        <v>k0tnor044at11c2x5</v>
      </c>
      <c r="C288" t="s">
        <v>826</v>
      </c>
      <c r="D288" t="s">
        <v>318</v>
      </c>
      <c r="E288" t="e">
        <f>VLOOKUP(B288,'pdk0.0.1'!B$2:E$2001,4,FALSE)</f>
        <v>#N/A</v>
      </c>
      <c r="F288">
        <f>VLOOKUP(B288,x80b!B$2:E$1001,4,FALSE)</f>
        <v>17</v>
      </c>
      <c r="H288" s="7">
        <f>VLOOKUP(B288,'pdk0.1'!B$2:D$1000,3,FALSE)</f>
        <v>17</v>
      </c>
      <c r="J288" t="e">
        <f t="shared" si="12"/>
        <v>#N/A</v>
      </c>
      <c r="L288" t="e">
        <f t="shared" si="14"/>
        <v>#N/A</v>
      </c>
    </row>
    <row r="289" spans="1:12" hidden="1" x14ac:dyDescent="0.35">
      <c r="A289" s="7" t="e">
        <f>VLOOKUP(B289,bmlgroups!A$1:B$500,2,FALSE)</f>
        <v>#N/A</v>
      </c>
      <c r="B289" t="str">
        <f t="shared" si="13"/>
        <v>k0tnor044at11c4x5</v>
      </c>
      <c r="C289" t="s">
        <v>827</v>
      </c>
      <c r="D289" t="s">
        <v>318</v>
      </c>
      <c r="E289" t="e">
        <f>VLOOKUP(B289,'pdk0.0.1'!B$2:E$2001,4,FALSE)</f>
        <v>#N/A</v>
      </c>
      <c r="F289">
        <f>VLOOKUP(B289,x80b!B$2:E$1001,4,FALSE)</f>
        <v>33</v>
      </c>
      <c r="H289" s="7">
        <f>VLOOKUP(B289,'pdk0.1'!B$2:D$1000,3,FALSE)</f>
        <v>33</v>
      </c>
      <c r="J289" t="e">
        <f t="shared" si="12"/>
        <v>#N/A</v>
      </c>
      <c r="L289" t="e">
        <f t="shared" si="14"/>
        <v>#N/A</v>
      </c>
    </row>
    <row r="290" spans="1:12" hidden="1" x14ac:dyDescent="0.35">
      <c r="A290" s="7" t="str">
        <f>VLOOKUP(B290,bmlgroups!A$1:B$500,2,FALSE)</f>
        <v>bml</v>
      </c>
      <c r="B290" t="str">
        <f t="shared" si="13"/>
        <v>k0tnor044at12c4x5</v>
      </c>
      <c r="C290" t="s">
        <v>828</v>
      </c>
      <c r="D290" t="s">
        <v>318</v>
      </c>
      <c r="E290" t="e">
        <f>VLOOKUP(B290,'pdk0.0.1'!B$2:E$2001,4,FALSE)</f>
        <v>#N/A</v>
      </c>
      <c r="F290">
        <f>VLOOKUP(B290,x80b!B$2:E$1001,4,FALSE)</f>
        <v>17</v>
      </c>
      <c r="H290" s="7">
        <f>VLOOKUP(B290,'pdk0.1'!B$2:D$1000,3,FALSE)</f>
        <v>17</v>
      </c>
      <c r="J290" t="e">
        <f t="shared" si="12"/>
        <v>#N/A</v>
      </c>
      <c r="L290" t="e">
        <f t="shared" si="14"/>
        <v>#N/A</v>
      </c>
    </row>
    <row r="291" spans="1:12" hidden="1" x14ac:dyDescent="0.35">
      <c r="A291" s="7" t="str">
        <f>VLOOKUP(B291,bmlgroups!A$1:B$500,2,FALSE)</f>
        <v>bml</v>
      </c>
      <c r="B291" t="str">
        <f t="shared" si="13"/>
        <v>k0tnorb02at11b1x5</v>
      </c>
      <c r="C291" t="s">
        <v>829</v>
      </c>
      <c r="D291" t="s">
        <v>318</v>
      </c>
      <c r="E291">
        <f>VLOOKUP(B291,'pdk0.0.1'!B$2:E$2001,4,FALSE)</f>
        <v>4</v>
      </c>
      <c r="F291">
        <f>VLOOKUP(B291,x80b!B$2:E$1001,4,FALSE)</f>
        <v>4</v>
      </c>
      <c r="H291" s="7">
        <f>VLOOKUP(B291,'pdk0.1'!B$2:D$1000,3,FALSE)</f>
        <v>4</v>
      </c>
      <c r="J291" t="b">
        <f t="shared" si="12"/>
        <v>1</v>
      </c>
      <c r="L291">
        <f t="shared" si="14"/>
        <v>0</v>
      </c>
    </row>
    <row r="292" spans="1:12" hidden="1" x14ac:dyDescent="0.35">
      <c r="A292" s="7" t="str">
        <f>VLOOKUP(B292,bmlgroups!A$1:B$500,2,FALSE)</f>
        <v>bml</v>
      </c>
      <c r="B292" t="str">
        <f t="shared" si="13"/>
        <v>k0tnorb02at11c1x5</v>
      </c>
      <c r="C292" t="s">
        <v>830</v>
      </c>
      <c r="D292" t="s">
        <v>318</v>
      </c>
      <c r="E292">
        <f>VLOOKUP(B292,'pdk0.0.1'!B$2:E$2001,4,FALSE)</f>
        <v>4</v>
      </c>
      <c r="F292">
        <f>VLOOKUP(B292,x80b!B$2:E$1001,4,FALSE)</f>
        <v>4</v>
      </c>
      <c r="H292" s="7">
        <f>VLOOKUP(B292,'pdk0.1'!B$2:D$1000,3,FALSE)</f>
        <v>4</v>
      </c>
      <c r="J292" t="b">
        <f t="shared" si="12"/>
        <v>1</v>
      </c>
      <c r="L292">
        <f t="shared" si="14"/>
        <v>0</v>
      </c>
    </row>
    <row r="293" spans="1:12" hidden="1" x14ac:dyDescent="0.35">
      <c r="A293" s="7" t="str">
        <f>VLOOKUP(B293,bmlgroups!A$1:B$500,2,FALSE)</f>
        <v>bml</v>
      </c>
      <c r="B293" t="str">
        <f t="shared" si="13"/>
        <v>k0tnorb02at11c2x5</v>
      </c>
      <c r="C293" t="s">
        <v>831</v>
      </c>
      <c r="D293" t="s">
        <v>318</v>
      </c>
      <c r="E293">
        <f>VLOOKUP(B293,'pdk0.0.1'!B$2:E$2001,4,FALSE)</f>
        <v>5.9999999999999991</v>
      </c>
      <c r="F293">
        <f>VLOOKUP(B293,x80b!B$2:E$1001,4,FALSE)</f>
        <v>5.9999999999999991</v>
      </c>
      <c r="H293" s="7">
        <f>VLOOKUP(B293,'pdk0.1'!B$2:D$1000,3,FALSE)</f>
        <v>5.9999999999999991</v>
      </c>
      <c r="J293" t="b">
        <f t="shared" si="12"/>
        <v>1</v>
      </c>
      <c r="L293">
        <f t="shared" si="14"/>
        <v>0</v>
      </c>
    </row>
    <row r="294" spans="1:12" hidden="1" x14ac:dyDescent="0.35">
      <c r="A294" s="7" t="str">
        <f>VLOOKUP(B294,bmlgroups!A$1:B$500,2,FALSE)</f>
        <v>bml</v>
      </c>
      <c r="B294" t="str">
        <f t="shared" si="13"/>
        <v>k0tnorb02at11c4x5</v>
      </c>
      <c r="C294" t="s">
        <v>832</v>
      </c>
      <c r="D294" t="s">
        <v>318</v>
      </c>
      <c r="E294">
        <f>VLOOKUP(B294,'pdk0.0.1'!B$2:E$2001,4,FALSE)</f>
        <v>11</v>
      </c>
      <c r="F294">
        <f>VLOOKUP(B294,x80b!B$2:E$1001,4,FALSE)</f>
        <v>11</v>
      </c>
      <c r="H294" s="7">
        <f>VLOOKUP(B294,'pdk0.1'!B$2:D$1000,3,FALSE)</f>
        <v>11</v>
      </c>
      <c r="J294" t="b">
        <f t="shared" si="12"/>
        <v>1</v>
      </c>
      <c r="L294">
        <f t="shared" si="14"/>
        <v>0</v>
      </c>
    </row>
    <row r="295" spans="1:12" hidden="1" x14ac:dyDescent="0.35">
      <c r="A295" s="7" t="str">
        <f>VLOOKUP(B295,bmlgroups!A$1:B$500,2,FALSE)</f>
        <v>bml</v>
      </c>
      <c r="B295" t="str">
        <f t="shared" si="13"/>
        <v>k0tnorp02at11b1x5</v>
      </c>
      <c r="C295" t="s">
        <v>833</v>
      </c>
      <c r="D295" t="s">
        <v>318</v>
      </c>
      <c r="E295">
        <f>VLOOKUP(B295,'pdk0.0.1'!B$2:E$2001,4,FALSE)</f>
        <v>2.9999999999999996</v>
      </c>
      <c r="F295">
        <f>VLOOKUP(B295,x80b!B$2:E$1001,4,FALSE)</f>
        <v>2.9999999999999996</v>
      </c>
      <c r="H295" s="7">
        <f>VLOOKUP(B295,'pdk0.1'!B$2:D$1000,3,FALSE)</f>
        <v>2.9999999999999996</v>
      </c>
      <c r="J295" t="b">
        <f t="shared" si="12"/>
        <v>1</v>
      </c>
      <c r="L295">
        <f t="shared" si="14"/>
        <v>0</v>
      </c>
    </row>
    <row r="296" spans="1:12" hidden="1" x14ac:dyDescent="0.35">
      <c r="A296" s="7" t="str">
        <f>VLOOKUP(B296,bmlgroups!A$1:B$500,2,FALSE)</f>
        <v>bml</v>
      </c>
      <c r="B296" t="str">
        <f t="shared" si="13"/>
        <v>k0tnorp02at11b2x5</v>
      </c>
      <c r="C296" t="s">
        <v>834</v>
      </c>
      <c r="D296" t="s">
        <v>318</v>
      </c>
      <c r="E296">
        <f>VLOOKUP(B296,'pdk0.0.1'!B$2:E$2001,4,FALSE)</f>
        <v>5</v>
      </c>
      <c r="F296">
        <f>VLOOKUP(B296,x80b!B$2:E$1001,4,FALSE)</f>
        <v>5</v>
      </c>
      <c r="H296" s="7">
        <f>VLOOKUP(B296,'pdk0.1'!B$2:D$1000,3,FALSE)</f>
        <v>5</v>
      </c>
      <c r="J296" t="b">
        <f t="shared" si="12"/>
        <v>1</v>
      </c>
      <c r="L296">
        <f t="shared" si="14"/>
        <v>0</v>
      </c>
    </row>
    <row r="297" spans="1:12" hidden="1" x14ac:dyDescent="0.35">
      <c r="A297" s="7" t="str">
        <f>VLOOKUP(B297,bmlgroups!A$1:B$500,2,FALSE)</f>
        <v>bml</v>
      </c>
      <c r="B297" t="str">
        <f t="shared" si="13"/>
        <v>k0tnorp02at11c1x5</v>
      </c>
      <c r="C297" t="s">
        <v>835</v>
      </c>
      <c r="D297" t="s">
        <v>318</v>
      </c>
      <c r="E297">
        <f>VLOOKUP(B297,'pdk0.0.1'!B$2:E$2001,4,FALSE)</f>
        <v>2.9999999999999996</v>
      </c>
      <c r="F297">
        <f>VLOOKUP(B297,x80b!B$2:E$1001,4,FALSE)</f>
        <v>2.9999999999999996</v>
      </c>
      <c r="H297" s="7">
        <f>VLOOKUP(B297,'pdk0.1'!B$2:D$1000,3,FALSE)</f>
        <v>2.9999999999999996</v>
      </c>
      <c r="J297" t="b">
        <f t="shared" si="12"/>
        <v>1</v>
      </c>
      <c r="L297">
        <f t="shared" si="14"/>
        <v>0</v>
      </c>
    </row>
    <row r="298" spans="1:12" hidden="1" x14ac:dyDescent="0.35">
      <c r="A298" s="7" t="str">
        <f>VLOOKUP(B298,bmlgroups!A$1:B$500,2,FALSE)</f>
        <v>bml</v>
      </c>
      <c r="B298" t="str">
        <f t="shared" si="13"/>
        <v>k0tnorp02at11c2x5</v>
      </c>
      <c r="C298" t="s">
        <v>836</v>
      </c>
      <c r="D298" t="s">
        <v>318</v>
      </c>
      <c r="E298">
        <f>VLOOKUP(B298,'pdk0.0.1'!B$2:E$2001,4,FALSE)</f>
        <v>5</v>
      </c>
      <c r="F298">
        <f>VLOOKUP(B298,x80b!B$2:E$1001,4,FALSE)</f>
        <v>5</v>
      </c>
      <c r="H298" s="7">
        <f>VLOOKUP(B298,'pdk0.1'!B$2:D$1000,3,FALSE)</f>
        <v>5</v>
      </c>
      <c r="J298" t="b">
        <f t="shared" si="12"/>
        <v>1</v>
      </c>
      <c r="L298">
        <f t="shared" si="14"/>
        <v>0</v>
      </c>
    </row>
    <row r="299" spans="1:12" hidden="1" x14ac:dyDescent="0.35">
      <c r="A299" s="7" t="str">
        <f>VLOOKUP(B299,bmlgroups!A$1:B$500,2,FALSE)</f>
        <v>bml</v>
      </c>
      <c r="B299" t="str">
        <f t="shared" si="13"/>
        <v>k0tnorp02at11c4x5</v>
      </c>
      <c r="C299" t="s">
        <v>837</v>
      </c>
      <c r="D299" t="s">
        <v>318</v>
      </c>
      <c r="E299">
        <f>VLOOKUP(B299,'pdk0.0.1'!B$2:E$2001,4,FALSE)</f>
        <v>9</v>
      </c>
      <c r="F299">
        <f>VLOOKUP(B299,x80b!B$2:E$1001,4,FALSE)</f>
        <v>9</v>
      </c>
      <c r="H299" s="7">
        <f>VLOOKUP(B299,'pdk0.1'!B$2:D$1000,3,FALSE)</f>
        <v>9</v>
      </c>
      <c r="J299" t="b">
        <f t="shared" si="12"/>
        <v>1</v>
      </c>
      <c r="L299">
        <f t="shared" si="14"/>
        <v>0</v>
      </c>
    </row>
    <row r="300" spans="1:12" hidden="1" x14ac:dyDescent="0.35">
      <c r="A300" s="7" t="str">
        <f>VLOOKUP(B300,bmlgroups!A$1:B$500,2,FALSE)</f>
        <v>bml</v>
      </c>
      <c r="B300" t="str">
        <f t="shared" si="13"/>
        <v>k0tnorp02at11c8x5</v>
      </c>
      <c r="C300" t="s">
        <v>838</v>
      </c>
      <c r="D300" t="s">
        <v>318</v>
      </c>
      <c r="E300">
        <f>VLOOKUP(B300,'pdk0.0.1'!B$2:E$2001,4,FALSE)</f>
        <v>17</v>
      </c>
      <c r="F300">
        <f>VLOOKUP(B300,x80b!B$2:E$1001,4,FALSE)</f>
        <v>17</v>
      </c>
      <c r="H300" s="7">
        <f>VLOOKUP(B300,'pdk0.1'!B$2:D$1000,3,FALSE)</f>
        <v>17</v>
      </c>
      <c r="J300" t="b">
        <f t="shared" si="12"/>
        <v>1</v>
      </c>
      <c r="L300">
        <f t="shared" si="14"/>
        <v>0</v>
      </c>
    </row>
    <row r="301" spans="1:12" hidden="1" x14ac:dyDescent="0.35">
      <c r="A301" s="7" t="str">
        <f>VLOOKUP(B301,bmlgroups!A$1:B$500,2,FALSE)</f>
        <v>bml</v>
      </c>
      <c r="B301" t="str">
        <f t="shared" si="13"/>
        <v>k0tnorp02at12c4x5</v>
      </c>
      <c r="C301" t="s">
        <v>839</v>
      </c>
      <c r="D301" t="s">
        <v>318</v>
      </c>
      <c r="E301">
        <f>VLOOKUP(B301,'pdk0.0.1'!B$2:E$2001,4,FALSE)</f>
        <v>5</v>
      </c>
      <c r="F301">
        <f>VLOOKUP(B301,x80b!B$2:E$1001,4,FALSE)</f>
        <v>5</v>
      </c>
      <c r="H301" s="7">
        <f>VLOOKUP(B301,'pdk0.1'!B$2:D$1000,3,FALSE)</f>
        <v>5</v>
      </c>
      <c r="J301" t="b">
        <f t="shared" si="12"/>
        <v>1</v>
      </c>
      <c r="L301">
        <f t="shared" si="14"/>
        <v>0</v>
      </c>
    </row>
    <row r="302" spans="1:12" hidden="1" x14ac:dyDescent="0.35">
      <c r="A302" s="7" t="str">
        <f>VLOOKUP(B302,bmlgroups!A$1:B$500,2,FALSE)</f>
        <v>bml</v>
      </c>
      <c r="B302" t="str">
        <f t="shared" si="13"/>
        <v>k0tnorp02at12c8x5</v>
      </c>
      <c r="C302" t="s">
        <v>840</v>
      </c>
      <c r="D302" t="s">
        <v>318</v>
      </c>
      <c r="E302">
        <f>VLOOKUP(B302,'pdk0.0.1'!B$2:E$2001,4,FALSE)</f>
        <v>9</v>
      </c>
      <c r="F302">
        <f>VLOOKUP(B302,x80b!B$2:E$1001,4,FALSE)</f>
        <v>9</v>
      </c>
      <c r="H302" s="7">
        <f>VLOOKUP(B302,'pdk0.1'!B$2:D$1000,3,FALSE)</f>
        <v>9</v>
      </c>
      <c r="J302" t="b">
        <f t="shared" si="12"/>
        <v>1</v>
      </c>
      <c r="L302">
        <f t="shared" si="14"/>
        <v>0</v>
      </c>
    </row>
    <row r="303" spans="1:12" hidden="1" x14ac:dyDescent="0.35">
      <c r="A303" s="7" t="str">
        <f>VLOOKUP(B303,bmlgroups!A$1:B$500,2,FALSE)</f>
        <v>bml</v>
      </c>
      <c r="B303" t="str">
        <f t="shared" si="13"/>
        <v>k0tnorp02at12ccx5</v>
      </c>
      <c r="C303" t="s">
        <v>841</v>
      </c>
      <c r="D303" t="s">
        <v>318</v>
      </c>
      <c r="E303" t="e">
        <f>VLOOKUP(B303,'pdk0.0.1'!B$2:E$2001,4,FALSE)</f>
        <v>#N/A</v>
      </c>
      <c r="F303">
        <f>VLOOKUP(B303,x80b!B$2:E$1001,4,FALSE)</f>
        <v>13</v>
      </c>
      <c r="H303" s="7">
        <f>VLOOKUP(B303,'pdk0.1'!B$2:D$1000,3,FALSE)</f>
        <v>13</v>
      </c>
      <c r="J303" t="e">
        <f t="shared" si="12"/>
        <v>#N/A</v>
      </c>
      <c r="L303" t="e">
        <f t="shared" si="14"/>
        <v>#N/A</v>
      </c>
    </row>
    <row r="304" spans="1:12" hidden="1" x14ac:dyDescent="0.35">
      <c r="A304" s="7" t="str">
        <f>VLOOKUP(B304,bmlgroups!A$1:B$500,2,FALSE)</f>
        <v>bml</v>
      </c>
      <c r="B304" t="str">
        <f t="shared" si="13"/>
        <v>k0tnorp03at11b1x5</v>
      </c>
      <c r="C304" t="s">
        <v>842</v>
      </c>
      <c r="D304" t="s">
        <v>318</v>
      </c>
      <c r="E304">
        <f>VLOOKUP(B304,'pdk0.0.1'!B$2:E$2001,4,FALSE)</f>
        <v>4</v>
      </c>
      <c r="F304">
        <f>VLOOKUP(B304,x80b!B$2:E$1001,4,FALSE)</f>
        <v>4</v>
      </c>
      <c r="H304" s="7">
        <f>VLOOKUP(B304,'pdk0.1'!B$2:D$1000,3,FALSE)</f>
        <v>4</v>
      </c>
      <c r="J304" t="b">
        <f t="shared" si="12"/>
        <v>1</v>
      </c>
      <c r="L304">
        <f t="shared" si="14"/>
        <v>0</v>
      </c>
    </row>
    <row r="305" spans="1:12" hidden="1" x14ac:dyDescent="0.35">
      <c r="A305" s="7" t="str">
        <f>VLOOKUP(B305,bmlgroups!A$1:B$500,2,FALSE)</f>
        <v>bml</v>
      </c>
      <c r="B305" t="str">
        <f t="shared" si="13"/>
        <v>k0tnorp03at11c1x5</v>
      </c>
      <c r="C305" t="s">
        <v>844</v>
      </c>
      <c r="D305" t="s">
        <v>318</v>
      </c>
      <c r="E305">
        <f>VLOOKUP(B305,'pdk0.0.1'!B$2:E$2001,4,FALSE)</f>
        <v>4</v>
      </c>
      <c r="F305">
        <f>VLOOKUP(B305,x80b!B$2:E$1001,4,FALSE)</f>
        <v>4</v>
      </c>
      <c r="H305" s="7">
        <f>VLOOKUP(B305,'pdk0.1'!B$2:D$1000,3,FALSE)</f>
        <v>4</v>
      </c>
      <c r="J305" t="b">
        <f t="shared" si="12"/>
        <v>1</v>
      </c>
      <c r="L305">
        <f t="shared" si="14"/>
        <v>0</v>
      </c>
    </row>
    <row r="306" spans="1:12" hidden="1" x14ac:dyDescent="0.35">
      <c r="A306" s="7" t="str">
        <f>VLOOKUP(B306,bmlgroups!A$1:B$500,2,FALSE)</f>
        <v>bml</v>
      </c>
      <c r="B306" t="str">
        <f t="shared" si="13"/>
        <v>k0tnorp03at11c2x5</v>
      </c>
      <c r="C306" t="s">
        <v>845</v>
      </c>
      <c r="D306" t="s">
        <v>318</v>
      </c>
      <c r="E306">
        <f>VLOOKUP(B306,'pdk0.0.1'!B$2:E$2001,4,FALSE)</f>
        <v>7</v>
      </c>
      <c r="F306">
        <f>VLOOKUP(B306,x80b!B$2:E$1001,4,FALSE)</f>
        <v>7</v>
      </c>
      <c r="H306" s="7">
        <f>VLOOKUP(B306,'pdk0.1'!B$2:D$1000,3,FALSE)</f>
        <v>7</v>
      </c>
      <c r="J306" t="b">
        <f t="shared" si="12"/>
        <v>1</v>
      </c>
      <c r="L306">
        <f t="shared" si="14"/>
        <v>0</v>
      </c>
    </row>
    <row r="307" spans="1:12" hidden="1" x14ac:dyDescent="0.35">
      <c r="A307" s="7" t="str">
        <f>VLOOKUP(B307,bmlgroups!A$1:B$500,2,FALSE)</f>
        <v>bml</v>
      </c>
      <c r="B307" t="str">
        <f t="shared" si="13"/>
        <v>k0tnorp03at12c4x5</v>
      </c>
      <c r="C307" t="s">
        <v>846</v>
      </c>
      <c r="D307" t="s">
        <v>318</v>
      </c>
      <c r="E307">
        <f>VLOOKUP(B307,'pdk0.0.1'!B$2:E$2001,4,FALSE)</f>
        <v>7</v>
      </c>
      <c r="F307">
        <f>VLOOKUP(B307,x80b!B$2:E$1001,4,FALSE)</f>
        <v>7</v>
      </c>
      <c r="H307" s="7">
        <f>VLOOKUP(B307,'pdk0.1'!B$2:D$1000,3,FALSE)</f>
        <v>7</v>
      </c>
      <c r="J307" t="b">
        <f t="shared" si="12"/>
        <v>1</v>
      </c>
      <c r="L307">
        <f t="shared" si="14"/>
        <v>0</v>
      </c>
    </row>
    <row r="308" spans="1:12" hidden="1" x14ac:dyDescent="0.35">
      <c r="A308" s="7" t="str">
        <f>VLOOKUP(B308,bmlgroups!A$1:B$500,2,FALSE)</f>
        <v>bml</v>
      </c>
      <c r="B308" t="str">
        <f t="shared" si="13"/>
        <v>k0tnorp03at12c8x5</v>
      </c>
      <c r="C308" t="s">
        <v>847</v>
      </c>
      <c r="D308" t="s">
        <v>318</v>
      </c>
      <c r="E308">
        <f>VLOOKUP(B308,'pdk0.0.1'!B$2:E$2001,4,FALSE)</f>
        <v>13</v>
      </c>
      <c r="F308">
        <f>VLOOKUP(B308,x80b!B$2:E$1001,4,FALSE)</f>
        <v>13</v>
      </c>
      <c r="H308" s="7">
        <f>VLOOKUP(B308,'pdk0.1'!B$2:D$1000,3,FALSE)</f>
        <v>13</v>
      </c>
      <c r="J308" t="b">
        <f t="shared" si="12"/>
        <v>1</v>
      </c>
      <c r="L308">
        <f t="shared" si="14"/>
        <v>0</v>
      </c>
    </row>
    <row r="309" spans="1:12" hidden="1" x14ac:dyDescent="0.35">
      <c r="A309" s="7" t="str">
        <f>VLOOKUP(B309,bmlgroups!A$1:B$500,2,FALSE)</f>
        <v>bml</v>
      </c>
      <c r="B309" t="str">
        <f t="shared" si="13"/>
        <v>k0tnorp03at12ccx5</v>
      </c>
      <c r="C309" t="s">
        <v>848</v>
      </c>
      <c r="D309" t="s">
        <v>318</v>
      </c>
      <c r="E309">
        <f>VLOOKUP(B309,'pdk0.0.1'!B$2:E$2001,4,FALSE)</f>
        <v>19</v>
      </c>
      <c r="F309">
        <f>VLOOKUP(B309,x80b!B$2:E$1001,4,FALSE)</f>
        <v>19</v>
      </c>
      <c r="H309" s="7">
        <f>VLOOKUP(B309,'pdk0.1'!B$2:D$1000,3,FALSE)</f>
        <v>19</v>
      </c>
      <c r="J309" t="b">
        <f t="shared" si="12"/>
        <v>1</v>
      </c>
      <c r="L309">
        <f t="shared" si="14"/>
        <v>0</v>
      </c>
    </row>
    <row r="310" spans="1:12" hidden="1" x14ac:dyDescent="0.35">
      <c r="A310" s="7" t="str">
        <f>VLOOKUP(B310,bmlgroups!A$1:B$500,2,FALSE)</f>
        <v>bml</v>
      </c>
      <c r="B310" t="str">
        <f t="shared" si="13"/>
        <v>k0tnorp04at11b1x5</v>
      </c>
      <c r="C310" t="s">
        <v>849</v>
      </c>
      <c r="D310" t="s">
        <v>318</v>
      </c>
      <c r="E310">
        <f>VLOOKUP(B310,'pdk0.0.1'!B$2:E$2001,4,FALSE)</f>
        <v>5</v>
      </c>
      <c r="F310">
        <f>VLOOKUP(B310,x80b!B$2:E$1001,4,FALSE)</f>
        <v>5</v>
      </c>
      <c r="H310" s="7">
        <f>VLOOKUP(B310,'pdk0.1'!B$2:D$1000,3,FALSE)</f>
        <v>5</v>
      </c>
      <c r="J310" t="b">
        <f t="shared" si="12"/>
        <v>1</v>
      </c>
      <c r="L310">
        <f t="shared" si="14"/>
        <v>0</v>
      </c>
    </row>
    <row r="311" spans="1:12" hidden="1" x14ac:dyDescent="0.35">
      <c r="A311" s="7" t="str">
        <f>VLOOKUP(B311,bmlgroups!A$1:B$500,2,FALSE)</f>
        <v>bml</v>
      </c>
      <c r="B311" t="str">
        <f t="shared" si="13"/>
        <v>k0tnorp04at11c1x5</v>
      </c>
      <c r="C311" t="s">
        <v>850</v>
      </c>
      <c r="D311" t="s">
        <v>318</v>
      </c>
      <c r="E311">
        <f>VLOOKUP(B311,'pdk0.0.1'!B$2:E$2001,4,FALSE)</f>
        <v>5</v>
      </c>
      <c r="F311">
        <f>VLOOKUP(B311,x80b!B$2:E$1001,4,FALSE)</f>
        <v>5</v>
      </c>
      <c r="H311" s="7">
        <f>VLOOKUP(B311,'pdk0.1'!B$2:D$1000,3,FALSE)</f>
        <v>5</v>
      </c>
      <c r="J311" t="b">
        <f t="shared" si="12"/>
        <v>1</v>
      </c>
      <c r="L311">
        <f t="shared" si="14"/>
        <v>0</v>
      </c>
    </row>
    <row r="312" spans="1:12" hidden="1" x14ac:dyDescent="0.35">
      <c r="A312" s="7" t="str">
        <f>VLOOKUP(B312,bmlgroups!A$1:B$500,2,FALSE)</f>
        <v>bml</v>
      </c>
      <c r="B312" t="str">
        <f t="shared" si="13"/>
        <v>k0toab012at11b1x5</v>
      </c>
      <c r="C312" t="s">
        <v>851</v>
      </c>
      <c r="D312" t="s">
        <v>318</v>
      </c>
      <c r="E312">
        <f>VLOOKUP(B312,'pdk0.0.1'!B$2:E$2001,4,FALSE)</f>
        <v>5</v>
      </c>
      <c r="F312">
        <f>VLOOKUP(B312,x80b!B$2:E$1001,4,FALSE)</f>
        <v>5</v>
      </c>
      <c r="H312" s="7">
        <f>VLOOKUP(B312,'pdk0.1'!B$2:D$1000,3,FALSE)</f>
        <v>5</v>
      </c>
      <c r="J312" t="b">
        <f t="shared" si="12"/>
        <v>1</v>
      </c>
      <c r="L312">
        <f t="shared" si="14"/>
        <v>0</v>
      </c>
    </row>
    <row r="313" spans="1:12" hidden="1" x14ac:dyDescent="0.35">
      <c r="A313" s="7" t="str">
        <f>VLOOKUP(B313,bmlgroups!A$1:B$500,2,FALSE)</f>
        <v>bml</v>
      </c>
      <c r="B313" t="str">
        <f t="shared" si="13"/>
        <v>k0toab012at11c1x5</v>
      </c>
      <c r="C313" t="s">
        <v>852</v>
      </c>
      <c r="D313" t="s">
        <v>318</v>
      </c>
      <c r="E313">
        <f>VLOOKUP(B313,'pdk0.0.1'!B$2:E$2001,4,FALSE)</f>
        <v>5</v>
      </c>
      <c r="F313">
        <f>VLOOKUP(B313,x80b!B$2:E$1001,4,FALSE)</f>
        <v>5</v>
      </c>
      <c r="H313" s="7">
        <f>VLOOKUP(B313,'pdk0.1'!B$2:D$1000,3,FALSE)</f>
        <v>5</v>
      </c>
      <c r="J313" t="b">
        <f t="shared" si="12"/>
        <v>1</v>
      </c>
      <c r="L313">
        <f t="shared" si="14"/>
        <v>0</v>
      </c>
    </row>
    <row r="314" spans="1:12" hidden="1" x14ac:dyDescent="0.35">
      <c r="A314" s="7" t="str">
        <f>VLOOKUP(B314,bmlgroups!A$1:B$500,2,FALSE)</f>
        <v>bml</v>
      </c>
      <c r="B314" t="str">
        <f t="shared" si="13"/>
        <v>k0toab012at11c2x5</v>
      </c>
      <c r="C314" t="s">
        <v>853</v>
      </c>
      <c r="D314" t="s">
        <v>318</v>
      </c>
      <c r="E314">
        <f>VLOOKUP(B314,'pdk0.0.1'!B$2:E$2001,4,FALSE)</f>
        <v>7</v>
      </c>
      <c r="F314">
        <f>VLOOKUP(B314,x80b!B$2:E$1001,4,FALSE)</f>
        <v>7</v>
      </c>
      <c r="H314" s="7">
        <f>VLOOKUP(B314,'pdk0.1'!B$2:D$1000,3,FALSE)</f>
        <v>7</v>
      </c>
      <c r="J314" t="b">
        <f t="shared" si="12"/>
        <v>1</v>
      </c>
      <c r="L314">
        <f t="shared" si="14"/>
        <v>0</v>
      </c>
    </row>
    <row r="315" spans="1:12" hidden="1" x14ac:dyDescent="0.35">
      <c r="A315" s="7" t="str">
        <f>VLOOKUP(B315,bmlgroups!A$1:B$500,2,FALSE)</f>
        <v>bml</v>
      </c>
      <c r="B315" t="str">
        <f t="shared" si="13"/>
        <v>k0toab012at11c4x5</v>
      </c>
      <c r="C315" t="s">
        <v>854</v>
      </c>
      <c r="D315" t="s">
        <v>318</v>
      </c>
      <c r="E315">
        <f>VLOOKUP(B315,'pdk0.0.1'!B$2:E$2001,4,FALSE)</f>
        <v>13</v>
      </c>
      <c r="F315">
        <f>VLOOKUP(B315,x80b!B$2:E$1001,4,FALSE)</f>
        <v>13</v>
      </c>
      <c r="H315" s="7">
        <f>VLOOKUP(B315,'pdk0.1'!B$2:D$1000,3,FALSE)</f>
        <v>13</v>
      </c>
      <c r="J315" t="b">
        <f t="shared" si="12"/>
        <v>1</v>
      </c>
      <c r="L315">
        <f t="shared" si="14"/>
        <v>0</v>
      </c>
    </row>
    <row r="316" spans="1:12" hidden="1" x14ac:dyDescent="0.35">
      <c r="A316" s="7" t="str">
        <f>VLOOKUP(B316,bmlgroups!A$1:B$500,2,FALSE)</f>
        <v>bml</v>
      </c>
      <c r="B316" t="str">
        <f t="shared" si="13"/>
        <v>k0toai012at11b1x5</v>
      </c>
      <c r="C316" t="s">
        <v>855</v>
      </c>
      <c r="D316" t="s">
        <v>318</v>
      </c>
      <c r="E316">
        <f>VLOOKUP(B316,'pdk0.0.1'!B$2:E$2001,4,FALSE)</f>
        <v>4</v>
      </c>
      <c r="F316">
        <f>VLOOKUP(B316,x80b!B$2:E$1001,4,FALSE)</f>
        <v>4</v>
      </c>
      <c r="H316" s="7">
        <f>VLOOKUP(B316,'pdk0.1'!B$2:D$1000,3,FALSE)</f>
        <v>4</v>
      </c>
      <c r="J316" t="b">
        <f t="shared" si="12"/>
        <v>1</v>
      </c>
      <c r="L316">
        <f t="shared" si="14"/>
        <v>0</v>
      </c>
    </row>
    <row r="317" spans="1:12" hidden="1" x14ac:dyDescent="0.35">
      <c r="A317" s="7" t="str">
        <f>VLOOKUP(B317,bmlgroups!A$1:B$500,2,FALSE)</f>
        <v>bml</v>
      </c>
      <c r="B317" t="str">
        <f t="shared" si="13"/>
        <v>k0toai012at11c1x5</v>
      </c>
      <c r="C317" t="s">
        <v>857</v>
      </c>
      <c r="D317" t="s">
        <v>318</v>
      </c>
      <c r="E317">
        <f>VLOOKUP(B317,'pdk0.0.1'!B$2:E$2001,4,FALSE)</f>
        <v>4</v>
      </c>
      <c r="F317">
        <f>VLOOKUP(B317,x80b!B$2:E$1001,4,FALSE)</f>
        <v>4</v>
      </c>
      <c r="H317" s="7">
        <f>VLOOKUP(B317,'pdk0.1'!B$2:D$1000,3,FALSE)</f>
        <v>4</v>
      </c>
      <c r="J317" t="b">
        <f t="shared" si="12"/>
        <v>1</v>
      </c>
      <c r="L317">
        <f t="shared" si="14"/>
        <v>0</v>
      </c>
    </row>
    <row r="318" spans="1:12" hidden="1" x14ac:dyDescent="0.35">
      <c r="A318" s="7" t="str">
        <f>VLOOKUP(B318,bmlgroups!A$1:B$500,2,FALSE)</f>
        <v>bml</v>
      </c>
      <c r="B318" t="str">
        <f t="shared" si="13"/>
        <v>k0toai012at11c2x5</v>
      </c>
      <c r="C318" t="s">
        <v>858</v>
      </c>
      <c r="D318" t="s">
        <v>318</v>
      </c>
      <c r="E318">
        <f>VLOOKUP(B318,'pdk0.0.1'!B$2:E$2001,4,FALSE)</f>
        <v>7</v>
      </c>
      <c r="F318">
        <f>VLOOKUP(B318,x80b!B$2:E$1001,4,FALSE)</f>
        <v>7</v>
      </c>
      <c r="H318" s="7">
        <f>VLOOKUP(B318,'pdk0.1'!B$2:D$1000,3,FALSE)</f>
        <v>7</v>
      </c>
      <c r="J318" t="b">
        <f t="shared" si="12"/>
        <v>1</v>
      </c>
      <c r="L318">
        <f t="shared" si="14"/>
        <v>0</v>
      </c>
    </row>
    <row r="319" spans="1:12" hidden="1" x14ac:dyDescent="0.35">
      <c r="A319" s="7" t="str">
        <f>VLOOKUP(B319,bmlgroups!A$1:B$500,2,FALSE)</f>
        <v>bml</v>
      </c>
      <c r="B319" t="str">
        <f t="shared" si="13"/>
        <v>k0toai012at11c4x5</v>
      </c>
      <c r="C319" t="s">
        <v>859</v>
      </c>
      <c r="D319" t="s">
        <v>318</v>
      </c>
      <c r="E319">
        <f>VLOOKUP(B319,'pdk0.0.1'!B$2:E$2001,4,FALSE)</f>
        <v>13</v>
      </c>
      <c r="F319">
        <f>VLOOKUP(B319,x80b!B$2:E$1001,4,FALSE)</f>
        <v>13</v>
      </c>
      <c r="H319" s="7">
        <f>VLOOKUP(B319,'pdk0.1'!B$2:D$1000,3,FALSE)</f>
        <v>13</v>
      </c>
      <c r="J319" t="b">
        <f t="shared" si="12"/>
        <v>1</v>
      </c>
      <c r="L319">
        <f t="shared" si="14"/>
        <v>0</v>
      </c>
    </row>
    <row r="320" spans="1:12" hidden="1" x14ac:dyDescent="0.35">
      <c r="B320" t="str">
        <f t="shared" si="13"/>
        <v>k0toai012at12c4x5</v>
      </c>
      <c r="C320" t="s">
        <v>860</v>
      </c>
      <c r="D320" t="s">
        <v>318</v>
      </c>
      <c r="E320" t="e">
        <f>VLOOKUP(B320,'pdk0.0.1'!B$2:E$2001,4,FALSE)</f>
        <v>#N/A</v>
      </c>
      <c r="F320">
        <f>VLOOKUP(B320,x80b!B$2:E$1001,4,FALSE)</f>
        <v>7</v>
      </c>
      <c r="H320" s="7">
        <f>VLOOKUP(B320,'pdk0.1'!B$2:D$1000,3,FALSE)</f>
        <v>7</v>
      </c>
      <c r="J320" t="e">
        <f t="shared" ref="J320:J383" si="15">EXACT(E320,F320)</f>
        <v>#N/A</v>
      </c>
      <c r="L320" t="e">
        <f t="shared" ref="L320:L383" si="16">F320-E320</f>
        <v>#N/A</v>
      </c>
    </row>
    <row r="321" spans="2:12" hidden="1" x14ac:dyDescent="0.35">
      <c r="B321" t="str">
        <f t="shared" si="13"/>
        <v>k0toai012at12c6x5</v>
      </c>
      <c r="C321" t="s">
        <v>861</v>
      </c>
      <c r="D321" t="s">
        <v>318</v>
      </c>
      <c r="E321" t="e">
        <f>VLOOKUP(B321,'pdk0.0.1'!B$2:E$2001,4,FALSE)</f>
        <v>#N/A</v>
      </c>
      <c r="F321">
        <f>VLOOKUP(B321,x80b!B$2:E$1001,4,FALSE)</f>
        <v>10</v>
      </c>
      <c r="H321" s="7">
        <f>VLOOKUP(B321,'pdk0.1'!B$2:D$1000,3,FALSE)</f>
        <v>10</v>
      </c>
      <c r="J321" t="e">
        <f t="shared" si="15"/>
        <v>#N/A</v>
      </c>
      <c r="L321" t="e">
        <f t="shared" si="16"/>
        <v>#N/A</v>
      </c>
    </row>
    <row r="322" spans="2:12" hidden="1" x14ac:dyDescent="0.35">
      <c r="B322" t="str">
        <f t="shared" si="13"/>
        <v>k0toai022at11b1x5</v>
      </c>
      <c r="C322" t="s">
        <v>862</v>
      </c>
      <c r="D322" t="s">
        <v>318</v>
      </c>
      <c r="E322">
        <f>VLOOKUP(B322,'pdk0.0.1'!B$2:E$2001,4,FALSE)</f>
        <v>5</v>
      </c>
      <c r="F322">
        <f>VLOOKUP(B322,x80b!B$2:E$1001,4,FALSE)</f>
        <v>5</v>
      </c>
      <c r="H322" s="7">
        <f>VLOOKUP(B322,'pdk0.1'!B$2:D$1000,3,FALSE)</f>
        <v>5</v>
      </c>
      <c r="J322" t="b">
        <f t="shared" si="15"/>
        <v>1</v>
      </c>
      <c r="L322">
        <f t="shared" si="16"/>
        <v>0</v>
      </c>
    </row>
    <row r="323" spans="2:12" hidden="1" x14ac:dyDescent="0.35">
      <c r="B323" t="str">
        <f t="shared" ref="B323:B386" si="17">REPLACE(C323,10,1,"a")</f>
        <v>k0toai022at11c1x5</v>
      </c>
      <c r="C323" t="s">
        <v>864</v>
      </c>
      <c r="D323" t="s">
        <v>318</v>
      </c>
      <c r="E323">
        <f>VLOOKUP(B323,'pdk0.0.1'!B$2:E$2001,4,FALSE)</f>
        <v>5</v>
      </c>
      <c r="F323">
        <f>VLOOKUP(B323,x80b!B$2:E$1001,4,FALSE)</f>
        <v>5</v>
      </c>
      <c r="H323" s="7">
        <f>VLOOKUP(B323,'pdk0.1'!B$2:D$1000,3,FALSE)</f>
        <v>5</v>
      </c>
      <c r="J323" t="b">
        <f t="shared" si="15"/>
        <v>1</v>
      </c>
      <c r="L323">
        <f t="shared" si="16"/>
        <v>0</v>
      </c>
    </row>
    <row r="324" spans="2:12" hidden="1" x14ac:dyDescent="0.35">
      <c r="B324" t="str">
        <f t="shared" si="17"/>
        <v>k0toai022at11c2x5</v>
      </c>
      <c r="C324" t="s">
        <v>865</v>
      </c>
      <c r="D324" t="s">
        <v>318</v>
      </c>
      <c r="E324">
        <f>VLOOKUP(B324,'pdk0.0.1'!B$2:E$2001,4,FALSE)</f>
        <v>9</v>
      </c>
      <c r="F324">
        <f>VLOOKUP(B324,x80b!B$2:E$1001,4,FALSE)</f>
        <v>9</v>
      </c>
      <c r="H324" s="7">
        <f>VLOOKUP(B324,'pdk0.1'!B$2:D$1000,3,FALSE)</f>
        <v>9</v>
      </c>
      <c r="J324" t="b">
        <f t="shared" si="15"/>
        <v>1</v>
      </c>
      <c r="L324">
        <f t="shared" si="16"/>
        <v>0</v>
      </c>
    </row>
    <row r="325" spans="2:12" hidden="1" x14ac:dyDescent="0.35">
      <c r="B325" t="str">
        <f t="shared" si="17"/>
        <v>k0toai022at11c4x5</v>
      </c>
      <c r="C325" t="s">
        <v>866</v>
      </c>
      <c r="D325" t="s">
        <v>318</v>
      </c>
      <c r="E325">
        <f>VLOOKUP(B325,'pdk0.0.1'!B$2:E$2001,4,FALSE)</f>
        <v>17</v>
      </c>
      <c r="F325">
        <f>VLOOKUP(B325,x80b!B$2:E$1001,4,FALSE)</f>
        <v>17</v>
      </c>
      <c r="H325" s="7">
        <f>VLOOKUP(B325,'pdk0.1'!B$2:D$1000,3,FALSE)</f>
        <v>17</v>
      </c>
      <c r="J325" t="b">
        <f t="shared" si="15"/>
        <v>1</v>
      </c>
      <c r="L325">
        <f t="shared" si="16"/>
        <v>0</v>
      </c>
    </row>
    <row r="326" spans="2:12" hidden="1" x14ac:dyDescent="0.35">
      <c r="B326" t="str">
        <f t="shared" si="17"/>
        <v>k0toai022at12c4x5</v>
      </c>
      <c r="C326" t="s">
        <v>867</v>
      </c>
      <c r="D326" t="s">
        <v>318</v>
      </c>
      <c r="E326" t="e">
        <f>VLOOKUP(B326,'pdk0.0.1'!B$2:E$2001,4,FALSE)</f>
        <v>#N/A</v>
      </c>
      <c r="F326">
        <f>VLOOKUP(B326,x80b!B$2:E$1001,4,FALSE)</f>
        <v>9</v>
      </c>
      <c r="H326" s="7">
        <f>VLOOKUP(B326,'pdk0.1'!B$2:D$1000,3,FALSE)</f>
        <v>9</v>
      </c>
      <c r="J326" t="e">
        <f t="shared" si="15"/>
        <v>#N/A</v>
      </c>
      <c r="L326" t="e">
        <f t="shared" si="16"/>
        <v>#N/A</v>
      </c>
    </row>
    <row r="327" spans="2:12" hidden="1" x14ac:dyDescent="0.35">
      <c r="B327" t="str">
        <f t="shared" si="17"/>
        <v>k0toai022at12c6x5</v>
      </c>
      <c r="C327" t="s">
        <v>868</v>
      </c>
      <c r="D327" t="s">
        <v>318</v>
      </c>
      <c r="E327" t="e">
        <f>VLOOKUP(B327,'pdk0.0.1'!B$2:E$2001,4,FALSE)</f>
        <v>#N/A</v>
      </c>
      <c r="F327">
        <f>VLOOKUP(B327,x80b!B$2:E$1001,4,FALSE)</f>
        <v>13</v>
      </c>
      <c r="H327" s="7">
        <f>VLOOKUP(B327,'pdk0.1'!B$2:D$1000,3,FALSE)</f>
        <v>13</v>
      </c>
      <c r="J327" t="e">
        <f t="shared" si="15"/>
        <v>#N/A</v>
      </c>
      <c r="L327" t="e">
        <f t="shared" si="16"/>
        <v>#N/A</v>
      </c>
    </row>
    <row r="328" spans="2:12" hidden="1" x14ac:dyDescent="0.35">
      <c r="B328" t="str">
        <f t="shared" si="17"/>
        <v>k0torn002at11b1x5</v>
      </c>
      <c r="C328" t="s">
        <v>869</v>
      </c>
      <c r="D328" t="s">
        <v>318</v>
      </c>
      <c r="E328">
        <f>VLOOKUP(B328,'pdk0.0.1'!B$2:E$2001,4,FALSE)</f>
        <v>4</v>
      </c>
      <c r="F328">
        <f>VLOOKUP(B328,x80b!B$2:E$1001,4,FALSE)</f>
        <v>4</v>
      </c>
      <c r="H328" s="7">
        <f>VLOOKUP(B328,'pdk0.1'!B$2:D$1000,3,FALSE)</f>
        <v>4</v>
      </c>
      <c r="J328" t="b">
        <f t="shared" si="15"/>
        <v>1</v>
      </c>
      <c r="L328">
        <f t="shared" si="16"/>
        <v>0</v>
      </c>
    </row>
    <row r="329" spans="2:12" hidden="1" x14ac:dyDescent="0.35">
      <c r="B329" t="str">
        <f t="shared" si="17"/>
        <v>k0torn002at11c1x5</v>
      </c>
      <c r="C329" t="s">
        <v>870</v>
      </c>
      <c r="D329" t="s">
        <v>318</v>
      </c>
      <c r="E329">
        <f>VLOOKUP(B329,'pdk0.0.1'!B$2:E$2001,4,FALSE)</f>
        <v>4</v>
      </c>
      <c r="F329">
        <f>VLOOKUP(B329,x80b!B$2:E$1001,4,FALSE)</f>
        <v>4</v>
      </c>
      <c r="H329" s="7">
        <f>VLOOKUP(B329,'pdk0.1'!B$2:D$1000,3,FALSE)</f>
        <v>4</v>
      </c>
      <c r="J329" t="b">
        <f t="shared" si="15"/>
        <v>1</v>
      </c>
      <c r="L329">
        <f t="shared" si="16"/>
        <v>0</v>
      </c>
    </row>
    <row r="330" spans="2:12" hidden="1" x14ac:dyDescent="0.35">
      <c r="B330" t="str">
        <f t="shared" si="17"/>
        <v>k0torn002at11c2x5</v>
      </c>
      <c r="C330" t="s">
        <v>871</v>
      </c>
      <c r="D330" t="s">
        <v>318</v>
      </c>
      <c r="E330">
        <f>VLOOKUP(B330,'pdk0.0.1'!B$2:E$2001,4,FALSE)</f>
        <v>5</v>
      </c>
      <c r="F330">
        <f>VLOOKUP(B330,x80b!B$2:E$1001,4,FALSE)</f>
        <v>5</v>
      </c>
      <c r="H330" s="7">
        <f>VLOOKUP(B330,'pdk0.1'!B$2:D$1000,3,FALSE)</f>
        <v>5</v>
      </c>
      <c r="J330" t="b">
        <f t="shared" si="15"/>
        <v>1</v>
      </c>
      <c r="L330">
        <f t="shared" si="16"/>
        <v>0</v>
      </c>
    </row>
    <row r="331" spans="2:12" hidden="1" x14ac:dyDescent="0.35">
      <c r="B331" t="str">
        <f t="shared" si="17"/>
        <v>k0torn002at11c4x5</v>
      </c>
      <c r="C331" t="s">
        <v>872</v>
      </c>
      <c r="D331" t="s">
        <v>318</v>
      </c>
      <c r="E331">
        <f>VLOOKUP(B331,'pdk0.0.1'!B$2:E$2001,4,FALSE)</f>
        <v>9</v>
      </c>
      <c r="F331">
        <f>VLOOKUP(B331,x80b!B$2:E$1001,4,FALSE)</f>
        <v>9</v>
      </c>
      <c r="H331" s="7">
        <f>VLOOKUP(B331,'pdk0.1'!B$2:D$1000,3,FALSE)</f>
        <v>9</v>
      </c>
      <c r="J331" t="b">
        <f t="shared" si="15"/>
        <v>1</v>
      </c>
      <c r="L331">
        <f t="shared" si="16"/>
        <v>0</v>
      </c>
    </row>
    <row r="332" spans="2:12" hidden="1" x14ac:dyDescent="0.35">
      <c r="B332" t="str">
        <f t="shared" si="17"/>
        <v>k0tpsw001at14oux5</v>
      </c>
      <c r="C332" t="s">
        <v>873</v>
      </c>
      <c r="D332" t="s">
        <v>318</v>
      </c>
      <c r="E332" t="e">
        <f>VLOOKUP(B332,'pdk0.0.1'!B$2:E$2001,4,FALSE)</f>
        <v>#N/A</v>
      </c>
      <c r="F332">
        <f>VLOOKUP(B332,x80b!B$2:E$1001,4,FALSE)</f>
        <v>27</v>
      </c>
      <c r="H332" s="7" t="e">
        <f>VLOOKUP(B332,'pdk0.1'!B$2:D$1000,3,FALSE)</f>
        <v>#N/A</v>
      </c>
      <c r="J332" t="e">
        <f t="shared" si="15"/>
        <v>#N/A</v>
      </c>
      <c r="L332" t="e">
        <f t="shared" si="16"/>
        <v>#N/A</v>
      </c>
    </row>
    <row r="333" spans="2:12" hidden="1" x14ac:dyDescent="0.35">
      <c r="B333" t="str">
        <f t="shared" si="17"/>
        <v>k0tpsw032at14oux5</v>
      </c>
      <c r="C333" t="s">
        <v>874</v>
      </c>
      <c r="D333" t="s">
        <v>318</v>
      </c>
      <c r="E333" t="e">
        <f>VLOOKUP(B333,'pdk0.0.1'!B$2:E$2001,4,FALSE)</f>
        <v>#N/A</v>
      </c>
      <c r="F333">
        <f>VLOOKUP(B333,x80b!B$2:E$1001,4,FALSE)</f>
        <v>27</v>
      </c>
      <c r="H333" s="7" t="e">
        <f>VLOOKUP(B333,'pdk0.1'!B$2:D$1000,3,FALSE)</f>
        <v>#N/A</v>
      </c>
      <c r="J333" t="e">
        <f t="shared" si="15"/>
        <v>#N/A</v>
      </c>
      <c r="L333" t="e">
        <f t="shared" si="16"/>
        <v>#N/A</v>
      </c>
    </row>
    <row r="334" spans="2:12" hidden="1" x14ac:dyDescent="0.35">
      <c r="B334" t="str">
        <f t="shared" si="17"/>
        <v>k0tqolp01at1100x5</v>
      </c>
      <c r="C334" t="s">
        <v>875</v>
      </c>
      <c r="D334" t="s">
        <v>318</v>
      </c>
      <c r="E334">
        <f>VLOOKUP(B334,'pdk0.0.1'!B$2:E$2001,4,FALSE)</f>
        <v>7</v>
      </c>
      <c r="F334">
        <f>VLOOKUP(B334,x80b!B$2:E$1001,4,FALSE)</f>
        <v>7</v>
      </c>
      <c r="H334" s="7">
        <f>VLOOKUP(B334,'pdk0.1'!B$2:D$1000,3,FALSE)</f>
        <v>7</v>
      </c>
      <c r="J334" t="b">
        <f t="shared" si="15"/>
        <v>1</v>
      </c>
      <c r="L334">
        <f t="shared" si="16"/>
        <v>0</v>
      </c>
    </row>
    <row r="335" spans="2:12" hidden="1" x14ac:dyDescent="0.35">
      <c r="B335" t="str">
        <f t="shared" si="17"/>
        <v>k0tqolp10at1100x5</v>
      </c>
      <c r="C335" t="s">
        <v>876</v>
      </c>
      <c r="D335" t="s">
        <v>318</v>
      </c>
      <c r="E335">
        <f>VLOOKUP(B335,'pdk0.0.1'!B$2:E$2001,4,FALSE)</f>
        <v>7</v>
      </c>
      <c r="F335">
        <f>VLOOKUP(B335,x80b!B$2:E$1001,4,FALSE)</f>
        <v>7</v>
      </c>
      <c r="H335" s="7">
        <f>VLOOKUP(B335,'pdk0.1'!B$2:D$1000,3,FALSE)</f>
        <v>7</v>
      </c>
      <c r="J335" t="b">
        <f t="shared" si="15"/>
        <v>1</v>
      </c>
      <c r="L335">
        <f t="shared" si="16"/>
        <v>0</v>
      </c>
    </row>
    <row r="336" spans="2:12" hidden="1" x14ac:dyDescent="0.35">
      <c r="B336" t="str">
        <f t="shared" si="17"/>
        <v>k0trm0023at12b1x5</v>
      </c>
      <c r="C336" t="s">
        <v>879</v>
      </c>
      <c r="D336" t="s">
        <v>318</v>
      </c>
      <c r="E336">
        <f>VLOOKUP(B336,'pdk0.0.1'!B$2:E$2001,4,FALSE)</f>
        <v>8</v>
      </c>
      <c r="F336">
        <f>VLOOKUP(B336,x80b!B$2:E$1001,4,FALSE)</f>
        <v>8</v>
      </c>
      <c r="H336" s="7">
        <f>VLOOKUP(B336,'pdk0.1'!B$2:D$1000,3,FALSE)</f>
        <v>8</v>
      </c>
      <c r="J336" t="b">
        <f t="shared" si="15"/>
        <v>1</v>
      </c>
      <c r="L336">
        <f t="shared" si="16"/>
        <v>0</v>
      </c>
    </row>
    <row r="337" spans="2:12" hidden="1" x14ac:dyDescent="0.35">
      <c r="B337" t="str">
        <f t="shared" si="17"/>
        <v>k0trm0023at12c1x5</v>
      </c>
      <c r="C337" t="s">
        <v>880</v>
      </c>
      <c r="D337" t="s">
        <v>318</v>
      </c>
      <c r="E337">
        <f>VLOOKUP(B337,'pdk0.0.1'!B$2:E$2001,4,FALSE)</f>
        <v>8</v>
      </c>
      <c r="F337">
        <f>VLOOKUP(B337,x80b!B$2:E$1001,4,FALSE)</f>
        <v>8</v>
      </c>
      <c r="H337" s="7">
        <f>VLOOKUP(B337,'pdk0.1'!B$2:D$1000,3,FALSE)</f>
        <v>8</v>
      </c>
      <c r="J337" t="b">
        <f t="shared" si="15"/>
        <v>1</v>
      </c>
      <c r="L337">
        <f t="shared" si="16"/>
        <v>0</v>
      </c>
    </row>
    <row r="338" spans="2:12" hidden="1" x14ac:dyDescent="0.35">
      <c r="B338" t="str">
        <f t="shared" si="17"/>
        <v>k0trm0023at12c2x5</v>
      </c>
      <c r="C338" t="s">
        <v>881</v>
      </c>
      <c r="D338" t="s">
        <v>318</v>
      </c>
      <c r="E338">
        <f>VLOOKUP(B338,'pdk0.0.1'!B$2:E$2001,4,FALSE)</f>
        <v>9</v>
      </c>
      <c r="F338">
        <f>VLOOKUP(B338,x80b!B$2:E$1001,4,FALSE)</f>
        <v>9</v>
      </c>
      <c r="H338" s="7">
        <f>VLOOKUP(B338,'pdk0.1'!B$2:D$1000,3,FALSE)</f>
        <v>9</v>
      </c>
      <c r="J338" t="b">
        <f t="shared" si="15"/>
        <v>1</v>
      </c>
      <c r="L338">
        <f t="shared" si="16"/>
        <v>0</v>
      </c>
    </row>
    <row r="339" spans="2:12" hidden="1" x14ac:dyDescent="0.35">
      <c r="B339" t="str">
        <f t="shared" si="17"/>
        <v>k0trm0023at12c4x5</v>
      </c>
      <c r="C339" t="s">
        <v>882</v>
      </c>
      <c r="D339" t="s">
        <v>318</v>
      </c>
      <c r="E339">
        <f>VLOOKUP(B339,'pdk0.0.1'!B$2:E$2001,4,FALSE)</f>
        <v>17</v>
      </c>
      <c r="F339">
        <f>VLOOKUP(B339,x80b!B$2:E$1001,4,FALSE)</f>
        <v>17</v>
      </c>
      <c r="H339" s="7">
        <f>VLOOKUP(B339,'pdk0.1'!B$2:D$1000,3,FALSE)</f>
        <v>17</v>
      </c>
      <c r="J339" t="b">
        <f t="shared" si="15"/>
        <v>1</v>
      </c>
      <c r="L339">
        <f t="shared" si="16"/>
        <v>0</v>
      </c>
    </row>
    <row r="340" spans="2:12" hidden="1" x14ac:dyDescent="0.35">
      <c r="B340" t="str">
        <f t="shared" si="17"/>
        <v>k0tsgt0d0at12c4a5</v>
      </c>
      <c r="C340" t="s">
        <v>884</v>
      </c>
      <c r="D340" t="s">
        <v>318</v>
      </c>
      <c r="E340" t="e">
        <f>VLOOKUP(B340,'pdk0.0.1'!B$2:E$2001,4,FALSE)</f>
        <v>#N/A</v>
      </c>
      <c r="F340">
        <f>VLOOKUP(B340,x80b!B$2:E$1001,4,FALSE)</f>
        <v>35</v>
      </c>
      <c r="H340" s="7" t="e">
        <f>VLOOKUP(B340,'pdk0.1'!B$2:D$1000,3,FALSE)</f>
        <v>#N/A</v>
      </c>
      <c r="J340" t="e">
        <f t="shared" si="15"/>
        <v>#N/A</v>
      </c>
      <c r="L340" t="e">
        <f t="shared" si="16"/>
        <v>#N/A</v>
      </c>
    </row>
    <row r="341" spans="2:12" hidden="1" x14ac:dyDescent="0.35">
      <c r="B341" t="str">
        <f t="shared" si="17"/>
        <v>k0tsgt0d0at12c4b5</v>
      </c>
      <c r="C341" t="s">
        <v>885</v>
      </c>
      <c r="D341" t="s">
        <v>318</v>
      </c>
      <c r="E341" t="e">
        <f>VLOOKUP(B341,'pdk0.0.1'!B$2:E$2001,4,FALSE)</f>
        <v>#N/A</v>
      </c>
      <c r="F341">
        <f>VLOOKUP(B341,x80b!B$2:E$1001,4,FALSE)</f>
        <v>35</v>
      </c>
      <c r="H341" s="7" t="e">
        <f>VLOOKUP(B341,'pdk0.1'!B$2:D$1000,3,FALSE)</f>
        <v>#N/A</v>
      </c>
      <c r="J341" t="e">
        <f t="shared" si="15"/>
        <v>#N/A</v>
      </c>
      <c r="L341" t="e">
        <f t="shared" si="16"/>
        <v>#N/A</v>
      </c>
    </row>
    <row r="342" spans="2:12" hidden="1" x14ac:dyDescent="0.35">
      <c r="B342" t="str">
        <f t="shared" si="17"/>
        <v>k0tsgt0d0at14c3a5</v>
      </c>
      <c r="C342" t="s">
        <v>886</v>
      </c>
      <c r="D342" t="s">
        <v>318</v>
      </c>
      <c r="E342" t="e">
        <f>VLOOKUP(B342,'pdk0.0.1'!B$2:E$2001,4,FALSE)</f>
        <v>#N/A</v>
      </c>
      <c r="F342">
        <f>VLOOKUP(B342,x80b!B$2:E$1001,4,FALSE)</f>
        <v>16</v>
      </c>
      <c r="H342" s="7" t="e">
        <f>VLOOKUP(B342,'pdk0.1'!B$2:D$1000,3,FALSE)</f>
        <v>#N/A</v>
      </c>
      <c r="J342" t="e">
        <f t="shared" si="15"/>
        <v>#N/A</v>
      </c>
      <c r="L342" t="e">
        <f t="shared" si="16"/>
        <v>#N/A</v>
      </c>
    </row>
    <row r="343" spans="2:12" hidden="1" x14ac:dyDescent="0.35">
      <c r="B343" t="str">
        <f t="shared" si="17"/>
        <v>k0tsgt0d0at14c3b5</v>
      </c>
      <c r="C343" t="s">
        <v>887</v>
      </c>
      <c r="D343" t="s">
        <v>318</v>
      </c>
      <c r="E343" t="e">
        <f>VLOOKUP(B343,'pdk0.0.1'!B$2:E$2001,4,FALSE)</f>
        <v>#N/A</v>
      </c>
      <c r="F343">
        <f>VLOOKUP(B343,x80b!B$2:E$1001,4,FALSE)</f>
        <v>16</v>
      </c>
      <c r="H343" s="7" t="e">
        <f>VLOOKUP(B343,'pdk0.1'!B$2:D$1000,3,FALSE)</f>
        <v>#N/A</v>
      </c>
      <c r="J343" t="e">
        <f t="shared" si="15"/>
        <v>#N/A</v>
      </c>
      <c r="L343" t="e">
        <f t="shared" si="16"/>
        <v>#N/A</v>
      </c>
    </row>
    <row r="344" spans="2:12" hidden="1" x14ac:dyDescent="0.35">
      <c r="B344" t="str">
        <f t="shared" si="17"/>
        <v>k0tsgt0d1at12c4a5</v>
      </c>
      <c r="C344" t="s">
        <v>888</v>
      </c>
      <c r="D344" t="s">
        <v>318</v>
      </c>
      <c r="E344" t="e">
        <f>VLOOKUP(B344,'pdk0.0.1'!B$2:E$2001,4,FALSE)</f>
        <v>#N/A</v>
      </c>
      <c r="F344">
        <f>VLOOKUP(B344,x80b!B$2:E$1001,4,FALSE)</f>
        <v>34</v>
      </c>
      <c r="H344" s="7" t="e">
        <f>VLOOKUP(B344,'pdk0.1'!B$2:D$1000,3,FALSE)</f>
        <v>#N/A</v>
      </c>
      <c r="J344" t="e">
        <f t="shared" si="15"/>
        <v>#N/A</v>
      </c>
      <c r="L344" t="e">
        <f t="shared" si="16"/>
        <v>#N/A</v>
      </c>
    </row>
    <row r="345" spans="2:12" hidden="1" x14ac:dyDescent="0.35">
      <c r="B345" t="str">
        <f t="shared" si="17"/>
        <v>k0tsgt0d1at12c4b5</v>
      </c>
      <c r="C345" t="s">
        <v>889</v>
      </c>
      <c r="D345" t="s">
        <v>318</v>
      </c>
      <c r="E345" t="e">
        <f>VLOOKUP(B345,'pdk0.0.1'!B$2:E$2001,4,FALSE)</f>
        <v>#N/A</v>
      </c>
      <c r="F345">
        <f>VLOOKUP(B345,x80b!B$2:E$1001,4,FALSE)</f>
        <v>34</v>
      </c>
      <c r="H345" s="7" t="e">
        <f>VLOOKUP(B345,'pdk0.1'!B$2:D$1000,3,FALSE)</f>
        <v>#N/A</v>
      </c>
      <c r="J345" t="e">
        <f t="shared" si="15"/>
        <v>#N/A</v>
      </c>
      <c r="L345" t="e">
        <f t="shared" si="16"/>
        <v>#N/A</v>
      </c>
    </row>
    <row r="346" spans="2:12" hidden="1" x14ac:dyDescent="0.35">
      <c r="B346" t="str">
        <f t="shared" si="17"/>
        <v>k0tsgt0d1at14c3a5</v>
      </c>
      <c r="C346" t="s">
        <v>890</v>
      </c>
      <c r="D346" t="s">
        <v>318</v>
      </c>
      <c r="E346" t="e">
        <f>VLOOKUP(B346,'pdk0.0.1'!B$2:E$2001,4,FALSE)</f>
        <v>#N/A</v>
      </c>
      <c r="F346">
        <f>VLOOKUP(B346,x80b!B$2:E$1001,4,FALSE)</f>
        <v>16</v>
      </c>
      <c r="H346" s="7" t="e">
        <f>VLOOKUP(B346,'pdk0.1'!B$2:D$1000,3,FALSE)</f>
        <v>#N/A</v>
      </c>
      <c r="J346" t="e">
        <f t="shared" si="15"/>
        <v>#N/A</v>
      </c>
      <c r="L346" t="e">
        <f t="shared" si="16"/>
        <v>#N/A</v>
      </c>
    </row>
    <row r="347" spans="2:12" hidden="1" x14ac:dyDescent="0.35">
      <c r="B347" t="str">
        <f t="shared" si="17"/>
        <v>k0tsgt0d1at14c3b5</v>
      </c>
      <c r="C347" t="s">
        <v>891</v>
      </c>
      <c r="D347" t="s">
        <v>318</v>
      </c>
      <c r="E347" t="e">
        <f>VLOOKUP(B347,'pdk0.0.1'!B$2:E$2001,4,FALSE)</f>
        <v>#N/A</v>
      </c>
      <c r="F347">
        <f>VLOOKUP(B347,x80b!B$2:E$1001,4,FALSE)</f>
        <v>16</v>
      </c>
      <c r="H347" s="7" t="e">
        <f>VLOOKUP(B347,'pdk0.1'!B$2:D$1000,3,FALSE)</f>
        <v>#N/A</v>
      </c>
      <c r="J347" t="e">
        <f t="shared" si="15"/>
        <v>#N/A</v>
      </c>
      <c r="L347" t="e">
        <f t="shared" si="16"/>
        <v>#N/A</v>
      </c>
    </row>
    <row r="348" spans="2:12" hidden="1" x14ac:dyDescent="0.35">
      <c r="B348" t="str">
        <f t="shared" si="17"/>
        <v>k0ttihi01at11b1x5</v>
      </c>
      <c r="C348" t="s">
        <v>892</v>
      </c>
      <c r="D348" t="s">
        <v>318</v>
      </c>
      <c r="E348" t="e">
        <f>VLOOKUP(B348,'pdk0.0.1'!B$2:E$2001,4,FALSE)</f>
        <v>#N/A</v>
      </c>
      <c r="F348">
        <f>VLOOKUP(B348,x80b!B$2:E$1001,4,FALSE)</f>
        <v>2</v>
      </c>
      <c r="H348" s="7">
        <f>VLOOKUP(B348,'pdk0.1'!B$2:D$1000,3,FALSE)</f>
        <v>2</v>
      </c>
      <c r="J348" t="e">
        <f t="shared" si="15"/>
        <v>#N/A</v>
      </c>
      <c r="L348" t="e">
        <f t="shared" si="16"/>
        <v>#N/A</v>
      </c>
    </row>
    <row r="349" spans="2:12" hidden="1" x14ac:dyDescent="0.35">
      <c r="B349" t="str">
        <f t="shared" si="17"/>
        <v>k0ttihi01at11c1x5</v>
      </c>
      <c r="C349" t="s">
        <v>893</v>
      </c>
      <c r="D349" t="s">
        <v>318</v>
      </c>
      <c r="E349" t="e">
        <f>VLOOKUP(B349,'pdk0.0.1'!B$2:E$2001,4,FALSE)</f>
        <v>#N/A</v>
      </c>
      <c r="F349">
        <f>VLOOKUP(B349,x80b!B$2:E$1001,4,FALSE)</f>
        <v>2</v>
      </c>
      <c r="H349" s="7">
        <f>VLOOKUP(B349,'pdk0.1'!B$2:D$1000,3,FALSE)</f>
        <v>2</v>
      </c>
      <c r="J349" t="e">
        <f t="shared" si="15"/>
        <v>#N/A</v>
      </c>
      <c r="L349" t="e">
        <f t="shared" si="16"/>
        <v>#N/A</v>
      </c>
    </row>
    <row r="350" spans="2:12" hidden="1" x14ac:dyDescent="0.35">
      <c r="B350" t="str">
        <f t="shared" si="17"/>
        <v>k0ttilo01at11b1x5</v>
      </c>
      <c r="C350" t="s">
        <v>894</v>
      </c>
      <c r="D350" t="s">
        <v>318</v>
      </c>
      <c r="E350" t="e">
        <f>VLOOKUP(B350,'pdk0.0.1'!B$2:E$2001,4,FALSE)</f>
        <v>#N/A</v>
      </c>
      <c r="F350">
        <f>VLOOKUP(B350,x80b!B$2:E$1001,4,FALSE)</f>
        <v>2.9999999999999996</v>
      </c>
      <c r="H350" s="7">
        <f>VLOOKUP(B350,'pdk0.1'!B$2:D$1000,3,FALSE)</f>
        <v>2.9999999999999996</v>
      </c>
      <c r="J350" t="e">
        <f t="shared" si="15"/>
        <v>#N/A</v>
      </c>
      <c r="L350" t="e">
        <f t="shared" si="16"/>
        <v>#N/A</v>
      </c>
    </row>
    <row r="351" spans="2:12" hidden="1" x14ac:dyDescent="0.35">
      <c r="B351" t="str">
        <f t="shared" si="17"/>
        <v>k0ttilo01at11c1x5</v>
      </c>
      <c r="C351" t="s">
        <v>895</v>
      </c>
      <c r="D351" t="s">
        <v>318</v>
      </c>
      <c r="E351" t="e">
        <f>VLOOKUP(B351,'pdk0.0.1'!B$2:E$2001,4,FALSE)</f>
        <v>#N/A</v>
      </c>
      <c r="F351">
        <f>VLOOKUP(B351,x80b!B$2:E$1001,4,FALSE)</f>
        <v>2.9999999999999996</v>
      </c>
      <c r="H351" s="7">
        <f>VLOOKUP(B351,'pdk0.1'!B$2:D$1000,3,FALSE)</f>
        <v>2.9999999999999996</v>
      </c>
      <c r="J351" t="e">
        <f t="shared" si="15"/>
        <v>#N/A</v>
      </c>
      <c r="L351" t="e">
        <f t="shared" si="16"/>
        <v>#N/A</v>
      </c>
    </row>
    <row r="352" spans="2:12" hidden="1" x14ac:dyDescent="0.35">
      <c r="B352" t="str">
        <f t="shared" si="17"/>
        <v>k0txnrb02at11b1x5</v>
      </c>
      <c r="C352" t="s">
        <v>896</v>
      </c>
      <c r="D352" t="s">
        <v>318</v>
      </c>
      <c r="E352" t="e">
        <f>VLOOKUP(B352,'pdk0.0.1'!B$2:E$2001,4,FALSE)</f>
        <v>#N/A</v>
      </c>
      <c r="F352">
        <f>VLOOKUP(B352,x80b!B$2:E$1001,4,FALSE)</f>
        <v>7</v>
      </c>
      <c r="H352" s="7">
        <f>VLOOKUP(B352,'pdk0.1'!B$2:D$1000,3,FALSE)</f>
        <v>7</v>
      </c>
      <c r="J352" t="e">
        <f t="shared" si="15"/>
        <v>#N/A</v>
      </c>
      <c r="L352" t="e">
        <f t="shared" si="16"/>
        <v>#N/A</v>
      </c>
    </row>
    <row r="353" spans="2:12" hidden="1" x14ac:dyDescent="0.35">
      <c r="B353" t="str">
        <f t="shared" si="17"/>
        <v>k0txnrb02at11c1x5</v>
      </c>
      <c r="C353" t="s">
        <v>897</v>
      </c>
      <c r="D353" t="s">
        <v>318</v>
      </c>
      <c r="E353" t="e">
        <f>VLOOKUP(B353,'pdk0.0.1'!B$2:E$2001,4,FALSE)</f>
        <v>#N/A</v>
      </c>
      <c r="F353">
        <f>VLOOKUP(B353,x80b!B$2:E$1001,4,FALSE)</f>
        <v>7</v>
      </c>
      <c r="H353" s="7">
        <f>VLOOKUP(B353,'pdk0.1'!B$2:D$1000,3,FALSE)</f>
        <v>7</v>
      </c>
      <c r="J353" t="e">
        <f t="shared" si="15"/>
        <v>#N/A</v>
      </c>
      <c r="L353" t="e">
        <f t="shared" si="16"/>
        <v>#N/A</v>
      </c>
    </row>
    <row r="354" spans="2:12" hidden="1" x14ac:dyDescent="0.35">
      <c r="B354" t="str">
        <f t="shared" si="17"/>
        <v>k0txnrb02at11c2x5</v>
      </c>
      <c r="C354" t="s">
        <v>898</v>
      </c>
      <c r="D354" t="s">
        <v>318</v>
      </c>
      <c r="E354" t="e">
        <f>VLOOKUP(B354,'pdk0.0.1'!B$2:E$2001,4,FALSE)</f>
        <v>#N/A</v>
      </c>
      <c r="F354">
        <f>VLOOKUP(B354,x80b!B$2:E$1001,4,FALSE)</f>
        <v>8</v>
      </c>
      <c r="H354" s="7">
        <f>VLOOKUP(B354,'pdk0.1'!B$2:D$1000,3,FALSE)</f>
        <v>8</v>
      </c>
      <c r="J354" t="e">
        <f t="shared" si="15"/>
        <v>#N/A</v>
      </c>
      <c r="L354" t="e">
        <f t="shared" si="16"/>
        <v>#N/A</v>
      </c>
    </row>
    <row r="355" spans="2:12" hidden="1" x14ac:dyDescent="0.35">
      <c r="B355" t="str">
        <f t="shared" si="17"/>
        <v>k0txnrb02at12c2x5</v>
      </c>
      <c r="C355" t="s">
        <v>899</v>
      </c>
      <c r="D355" t="s">
        <v>318</v>
      </c>
      <c r="E355" t="e">
        <f>VLOOKUP(B355,'pdk0.0.1'!B$2:E$2001,4,FALSE)</f>
        <v>#N/A</v>
      </c>
      <c r="F355">
        <f>VLOOKUP(B355,x80b!B$2:E$1001,4,FALSE)</f>
        <v>5</v>
      </c>
      <c r="H355" s="7">
        <f>VLOOKUP(B355,'pdk0.1'!B$2:D$1000,3,FALSE)</f>
        <v>5</v>
      </c>
      <c r="J355" t="e">
        <f t="shared" si="15"/>
        <v>#N/A</v>
      </c>
      <c r="L355" t="e">
        <f t="shared" si="16"/>
        <v>#N/A</v>
      </c>
    </row>
    <row r="356" spans="2:12" hidden="1" x14ac:dyDescent="0.35">
      <c r="B356" t="str">
        <f t="shared" si="17"/>
        <v>k0txnrb02at12c4x5</v>
      </c>
      <c r="C356" t="s">
        <v>900</v>
      </c>
      <c r="D356" t="s">
        <v>318</v>
      </c>
      <c r="E356" t="e">
        <f>VLOOKUP(B356,'pdk0.0.1'!B$2:E$2001,4,FALSE)</f>
        <v>#N/A</v>
      </c>
      <c r="F356">
        <f>VLOOKUP(B356,x80b!B$2:E$1001,4,FALSE)</f>
        <v>7</v>
      </c>
      <c r="H356" s="7">
        <f>VLOOKUP(B356,'pdk0.1'!B$2:D$1000,3,FALSE)</f>
        <v>7</v>
      </c>
      <c r="J356" t="e">
        <f t="shared" si="15"/>
        <v>#N/A</v>
      </c>
      <c r="L356" t="e">
        <f t="shared" si="16"/>
        <v>#N/A</v>
      </c>
    </row>
    <row r="357" spans="2:12" hidden="1" x14ac:dyDescent="0.35">
      <c r="B357" t="str">
        <f t="shared" si="17"/>
        <v>k0txnrc02at11b1x5</v>
      </c>
      <c r="C357" t="s">
        <v>901</v>
      </c>
      <c r="D357" t="s">
        <v>318</v>
      </c>
      <c r="E357" t="e">
        <f>VLOOKUP(B357,'pdk0.0.1'!B$2:E$2001,4,FALSE)</f>
        <v>#N/A</v>
      </c>
      <c r="F357">
        <f>VLOOKUP(B357,x80b!B$2:E$1001,4,FALSE)</f>
        <v>7</v>
      </c>
      <c r="H357" s="7">
        <f>VLOOKUP(B357,'pdk0.1'!B$2:D$1000,3,FALSE)</f>
        <v>7</v>
      </c>
      <c r="J357" t="e">
        <f t="shared" si="15"/>
        <v>#N/A</v>
      </c>
      <c r="L357" t="e">
        <f t="shared" si="16"/>
        <v>#N/A</v>
      </c>
    </row>
    <row r="358" spans="2:12" hidden="1" x14ac:dyDescent="0.35">
      <c r="B358" t="str">
        <f t="shared" si="17"/>
        <v>k0txnrc02at11c1x5</v>
      </c>
      <c r="C358" t="s">
        <v>902</v>
      </c>
      <c r="D358" t="s">
        <v>318</v>
      </c>
      <c r="E358" t="e">
        <f>VLOOKUP(B358,'pdk0.0.1'!B$2:E$2001,4,FALSE)</f>
        <v>#N/A</v>
      </c>
      <c r="F358">
        <f>VLOOKUP(B358,x80b!B$2:E$1001,4,FALSE)</f>
        <v>7</v>
      </c>
      <c r="H358" s="7">
        <f>VLOOKUP(B358,'pdk0.1'!B$2:D$1000,3,FALSE)</f>
        <v>7</v>
      </c>
      <c r="J358" t="e">
        <f t="shared" si="15"/>
        <v>#N/A</v>
      </c>
      <c r="L358" t="e">
        <f t="shared" si="16"/>
        <v>#N/A</v>
      </c>
    </row>
    <row r="359" spans="2:12" hidden="1" x14ac:dyDescent="0.35">
      <c r="B359" t="str">
        <f t="shared" si="17"/>
        <v>k0txnrc02at11c2x5</v>
      </c>
      <c r="C359" t="s">
        <v>903</v>
      </c>
      <c r="D359" t="s">
        <v>318</v>
      </c>
      <c r="E359" t="e">
        <f>VLOOKUP(B359,'pdk0.0.1'!B$2:E$2001,4,FALSE)</f>
        <v>#N/A</v>
      </c>
      <c r="F359">
        <f>VLOOKUP(B359,x80b!B$2:E$1001,4,FALSE)</f>
        <v>9</v>
      </c>
      <c r="H359" s="7">
        <f>VLOOKUP(B359,'pdk0.1'!B$2:D$1000,3,FALSE)</f>
        <v>9</v>
      </c>
      <c r="J359" t="e">
        <f t="shared" si="15"/>
        <v>#N/A</v>
      </c>
      <c r="L359" t="e">
        <f t="shared" si="16"/>
        <v>#N/A</v>
      </c>
    </row>
    <row r="360" spans="2:12" hidden="1" x14ac:dyDescent="0.35">
      <c r="B360" t="str">
        <f t="shared" si="17"/>
        <v>k0txnrc02at12c2x5</v>
      </c>
      <c r="C360" t="s">
        <v>904</v>
      </c>
      <c r="D360" t="s">
        <v>318</v>
      </c>
      <c r="E360" t="e">
        <f>VLOOKUP(B360,'pdk0.0.1'!B$2:E$2001,4,FALSE)</f>
        <v>#N/A</v>
      </c>
      <c r="F360">
        <f>VLOOKUP(B360,x80b!B$2:E$1001,4,FALSE)</f>
        <v>5</v>
      </c>
      <c r="H360" s="7">
        <f>VLOOKUP(B360,'pdk0.1'!B$2:D$1000,3,FALSE)</f>
        <v>5</v>
      </c>
      <c r="J360" t="e">
        <f t="shared" si="15"/>
        <v>#N/A</v>
      </c>
      <c r="L360" t="e">
        <f t="shared" si="16"/>
        <v>#N/A</v>
      </c>
    </row>
    <row r="361" spans="2:12" hidden="1" x14ac:dyDescent="0.35">
      <c r="B361" t="str">
        <f t="shared" si="17"/>
        <v>k0txnrc02at12c4x5</v>
      </c>
      <c r="C361" t="s">
        <v>905</v>
      </c>
      <c r="D361" t="s">
        <v>318</v>
      </c>
      <c r="E361" t="e">
        <f>VLOOKUP(B361,'pdk0.0.1'!B$2:E$2001,4,FALSE)</f>
        <v>#N/A</v>
      </c>
      <c r="F361">
        <f>VLOOKUP(B361,x80b!B$2:E$1001,4,FALSE)</f>
        <v>9</v>
      </c>
      <c r="H361" s="7">
        <f>VLOOKUP(B361,'pdk0.1'!B$2:D$1000,3,FALSE)</f>
        <v>9</v>
      </c>
      <c r="J361" t="e">
        <f t="shared" si="15"/>
        <v>#N/A</v>
      </c>
      <c r="L361" t="e">
        <f t="shared" si="16"/>
        <v>#N/A</v>
      </c>
    </row>
    <row r="362" spans="2:12" hidden="1" x14ac:dyDescent="0.35">
      <c r="B362" t="str">
        <f t="shared" si="17"/>
        <v>k0txorb02at11b1x5</v>
      </c>
      <c r="C362" t="s">
        <v>906</v>
      </c>
      <c r="D362" t="s">
        <v>318</v>
      </c>
      <c r="E362" t="e">
        <f>VLOOKUP(B362,'pdk0.0.1'!B$2:E$2001,4,FALSE)</f>
        <v>#N/A</v>
      </c>
      <c r="F362">
        <f>VLOOKUP(B362,x80b!B$2:E$1001,4,FALSE)</f>
        <v>7</v>
      </c>
      <c r="H362" s="7">
        <f>VLOOKUP(B362,'pdk0.1'!B$2:D$1000,3,FALSE)</f>
        <v>7</v>
      </c>
      <c r="J362" t="e">
        <f t="shared" si="15"/>
        <v>#N/A</v>
      </c>
      <c r="L362" t="e">
        <f t="shared" si="16"/>
        <v>#N/A</v>
      </c>
    </row>
    <row r="363" spans="2:12" hidden="1" x14ac:dyDescent="0.35">
      <c r="B363" t="str">
        <f t="shared" si="17"/>
        <v>k0txorb02at11c1x5</v>
      </c>
      <c r="C363" t="s">
        <v>907</v>
      </c>
      <c r="D363" t="s">
        <v>318</v>
      </c>
      <c r="E363" t="e">
        <f>VLOOKUP(B363,'pdk0.0.1'!B$2:E$2001,4,FALSE)</f>
        <v>#N/A</v>
      </c>
      <c r="F363">
        <f>VLOOKUP(B363,x80b!B$2:E$1001,4,FALSE)</f>
        <v>7</v>
      </c>
      <c r="H363" s="7">
        <f>VLOOKUP(B363,'pdk0.1'!B$2:D$1000,3,FALSE)</f>
        <v>7</v>
      </c>
      <c r="J363" t="e">
        <f t="shared" si="15"/>
        <v>#N/A</v>
      </c>
      <c r="L363" t="e">
        <f t="shared" si="16"/>
        <v>#N/A</v>
      </c>
    </row>
    <row r="364" spans="2:12" hidden="1" x14ac:dyDescent="0.35">
      <c r="B364" t="str">
        <f t="shared" si="17"/>
        <v>k0txorb02at11c2x5</v>
      </c>
      <c r="C364" t="s">
        <v>908</v>
      </c>
      <c r="D364" t="s">
        <v>318</v>
      </c>
      <c r="E364" t="e">
        <f>VLOOKUP(B364,'pdk0.0.1'!B$2:E$2001,4,FALSE)</f>
        <v>#N/A</v>
      </c>
      <c r="F364">
        <f>VLOOKUP(B364,x80b!B$2:E$1001,4,FALSE)</f>
        <v>8</v>
      </c>
      <c r="H364" s="7">
        <f>VLOOKUP(B364,'pdk0.1'!B$2:D$1000,3,FALSE)</f>
        <v>8</v>
      </c>
      <c r="J364" t="e">
        <f t="shared" si="15"/>
        <v>#N/A</v>
      </c>
      <c r="L364" t="e">
        <f t="shared" si="16"/>
        <v>#N/A</v>
      </c>
    </row>
    <row r="365" spans="2:12" hidden="1" x14ac:dyDescent="0.35">
      <c r="B365" t="str">
        <f t="shared" si="17"/>
        <v>k0txorb02at12c2x5</v>
      </c>
      <c r="C365" t="s">
        <v>909</v>
      </c>
      <c r="D365" t="s">
        <v>318</v>
      </c>
      <c r="E365" t="e">
        <f>VLOOKUP(B365,'pdk0.0.1'!B$2:E$2001,4,FALSE)</f>
        <v>#N/A</v>
      </c>
      <c r="F365">
        <f>VLOOKUP(B365,x80b!B$2:E$1001,4,FALSE)</f>
        <v>5</v>
      </c>
      <c r="H365" s="7">
        <f>VLOOKUP(B365,'pdk0.1'!B$2:D$1000,3,FALSE)</f>
        <v>5</v>
      </c>
      <c r="J365" t="e">
        <f t="shared" si="15"/>
        <v>#N/A</v>
      </c>
      <c r="L365" t="e">
        <f t="shared" si="16"/>
        <v>#N/A</v>
      </c>
    </row>
    <row r="366" spans="2:12" hidden="1" x14ac:dyDescent="0.35">
      <c r="B366" t="str">
        <f t="shared" si="17"/>
        <v>k0txorb02at12c4x5</v>
      </c>
      <c r="C366" t="s">
        <v>910</v>
      </c>
      <c r="D366" t="s">
        <v>318</v>
      </c>
      <c r="E366" t="e">
        <f>VLOOKUP(B366,'pdk0.0.1'!B$2:E$2001,4,FALSE)</f>
        <v>#N/A</v>
      </c>
      <c r="F366">
        <f>VLOOKUP(B366,x80b!B$2:E$1001,4,FALSE)</f>
        <v>7</v>
      </c>
      <c r="H366" s="7">
        <f>VLOOKUP(B366,'pdk0.1'!B$2:D$1000,3,FALSE)</f>
        <v>7</v>
      </c>
      <c r="J366" t="e">
        <f t="shared" si="15"/>
        <v>#N/A</v>
      </c>
      <c r="L366" t="e">
        <f t="shared" si="16"/>
        <v>#N/A</v>
      </c>
    </row>
    <row r="367" spans="2:12" hidden="1" x14ac:dyDescent="0.35">
      <c r="B367" t="str">
        <f t="shared" si="17"/>
        <v>k0txorc02at11b1x5</v>
      </c>
      <c r="C367" t="s">
        <v>911</v>
      </c>
      <c r="D367" t="s">
        <v>318</v>
      </c>
      <c r="E367" t="e">
        <f>VLOOKUP(B367,'pdk0.0.1'!B$2:E$2001,4,FALSE)</f>
        <v>#N/A</v>
      </c>
      <c r="F367">
        <f>VLOOKUP(B367,x80b!B$2:E$1001,4,FALSE)</f>
        <v>7</v>
      </c>
      <c r="H367" s="7">
        <f>VLOOKUP(B367,'pdk0.1'!B$2:D$1000,3,FALSE)</f>
        <v>7</v>
      </c>
      <c r="J367" t="e">
        <f t="shared" si="15"/>
        <v>#N/A</v>
      </c>
      <c r="L367" t="e">
        <f t="shared" si="16"/>
        <v>#N/A</v>
      </c>
    </row>
    <row r="368" spans="2:12" hidden="1" x14ac:dyDescent="0.35">
      <c r="B368" t="str">
        <f t="shared" si="17"/>
        <v>k0txorc02at11c1x5</v>
      </c>
      <c r="C368" t="s">
        <v>912</v>
      </c>
      <c r="D368" t="s">
        <v>318</v>
      </c>
      <c r="E368" t="e">
        <f>VLOOKUP(B368,'pdk0.0.1'!B$2:E$2001,4,FALSE)</f>
        <v>#N/A</v>
      </c>
      <c r="F368">
        <f>VLOOKUP(B368,x80b!B$2:E$1001,4,FALSE)</f>
        <v>7</v>
      </c>
      <c r="H368" s="7">
        <f>VLOOKUP(B368,'pdk0.1'!B$2:D$1000,3,FALSE)</f>
        <v>7</v>
      </c>
      <c r="J368" t="e">
        <f t="shared" si="15"/>
        <v>#N/A</v>
      </c>
      <c r="L368" t="e">
        <f t="shared" si="16"/>
        <v>#N/A</v>
      </c>
    </row>
    <row r="369" spans="2:13" hidden="1" x14ac:dyDescent="0.35">
      <c r="B369" t="str">
        <f t="shared" si="17"/>
        <v>k0txorc02at11c2x5</v>
      </c>
      <c r="C369" t="s">
        <v>913</v>
      </c>
      <c r="D369" t="s">
        <v>318</v>
      </c>
      <c r="E369" t="e">
        <f>VLOOKUP(B369,'pdk0.0.1'!B$2:E$2001,4,FALSE)</f>
        <v>#N/A</v>
      </c>
      <c r="F369">
        <f>VLOOKUP(B369,x80b!B$2:E$1001,4,FALSE)</f>
        <v>9</v>
      </c>
      <c r="H369" s="7">
        <f>VLOOKUP(B369,'pdk0.1'!B$2:D$1000,3,FALSE)</f>
        <v>9</v>
      </c>
      <c r="J369" t="e">
        <f t="shared" si="15"/>
        <v>#N/A</v>
      </c>
      <c r="L369" t="e">
        <f t="shared" si="16"/>
        <v>#N/A</v>
      </c>
    </row>
    <row r="370" spans="2:13" hidden="1" x14ac:dyDescent="0.35">
      <c r="B370" t="str">
        <f t="shared" si="17"/>
        <v>k0txorc02at12c2x5</v>
      </c>
      <c r="C370" t="s">
        <v>914</v>
      </c>
      <c r="D370" t="s">
        <v>318</v>
      </c>
      <c r="E370" t="e">
        <f>VLOOKUP(B370,'pdk0.0.1'!B$2:E$2001,4,FALSE)</f>
        <v>#N/A</v>
      </c>
      <c r="F370">
        <f>VLOOKUP(B370,x80b!B$2:E$1001,4,FALSE)</f>
        <v>5</v>
      </c>
      <c r="H370" s="7">
        <f>VLOOKUP(B370,'pdk0.1'!B$2:D$1000,3,FALSE)</f>
        <v>5</v>
      </c>
      <c r="J370" t="e">
        <f t="shared" si="15"/>
        <v>#N/A</v>
      </c>
      <c r="L370" t="e">
        <f t="shared" si="16"/>
        <v>#N/A</v>
      </c>
    </row>
    <row r="371" spans="2:13" hidden="1" x14ac:dyDescent="0.35">
      <c r="B371" t="str">
        <f t="shared" si="17"/>
        <v>k0txorc02at12c4x5</v>
      </c>
      <c r="C371" t="s">
        <v>915</v>
      </c>
      <c r="D371" t="s">
        <v>318</v>
      </c>
      <c r="E371" t="e">
        <f>VLOOKUP(B371,'pdk0.0.1'!B$2:E$2001,4,FALSE)</f>
        <v>#N/A</v>
      </c>
      <c r="F371">
        <f>VLOOKUP(B371,x80b!B$2:E$1001,4,FALSE)</f>
        <v>9</v>
      </c>
      <c r="H371" s="7">
        <f>VLOOKUP(B371,'pdk0.1'!B$2:D$1000,3,FALSE)</f>
        <v>9</v>
      </c>
      <c r="J371" t="e">
        <f t="shared" si="15"/>
        <v>#N/A</v>
      </c>
      <c r="L371" t="e">
        <f t="shared" si="16"/>
        <v>#N/A</v>
      </c>
    </row>
    <row r="372" spans="2:13" hidden="1" x14ac:dyDescent="0.35">
      <c r="B372" t="str">
        <f t="shared" si="17"/>
        <v>k0tydp122at11b0x5</v>
      </c>
      <c r="C372" t="s">
        <v>916</v>
      </c>
      <c r="D372" t="s">
        <v>318</v>
      </c>
      <c r="E372">
        <f>VLOOKUP(B372,'pdk0.0.1'!B$2:E$2001,4,FALSE)</f>
        <v>2.9999999999999996</v>
      </c>
      <c r="F372">
        <f>VLOOKUP(B372,x80b!B$2:E$1001,4,FALSE)</f>
        <v>2.9999999999999996</v>
      </c>
      <c r="H372" s="7">
        <f>VLOOKUP(B372,'pdk0.1'!B$2:D$1000,3,FALSE)</f>
        <v>2.9999999999999996</v>
      </c>
      <c r="J372" t="b">
        <f t="shared" si="15"/>
        <v>1</v>
      </c>
      <c r="L372">
        <f t="shared" si="16"/>
        <v>0</v>
      </c>
    </row>
    <row r="373" spans="2:13" hidden="1" x14ac:dyDescent="0.35">
      <c r="B373" t="str">
        <f t="shared" si="17"/>
        <v>k0tydp133at11c0x5</v>
      </c>
      <c r="C373" t="s">
        <v>917</v>
      </c>
      <c r="D373" t="s">
        <v>318</v>
      </c>
      <c r="E373" t="e">
        <f>VLOOKUP(B373,'pdk0.0.1'!B$2:E$2001,4,FALSE)</f>
        <v>#N/A</v>
      </c>
      <c r="F373">
        <f>VLOOKUP(B373,x80b!B$2:E$1001,4,FALSE)</f>
        <v>2.9999999999999996</v>
      </c>
      <c r="H373" s="7">
        <f>VLOOKUP(B373,'pdk0.1'!B$2:D$1000,3,FALSE)</f>
        <v>2.9999999999999996</v>
      </c>
      <c r="J373" t="e">
        <f t="shared" si="15"/>
        <v>#N/A</v>
      </c>
      <c r="L373" t="e">
        <f t="shared" si="16"/>
        <v>#N/A</v>
      </c>
    </row>
    <row r="374" spans="2:13" x14ac:dyDescent="0.35">
      <c r="B374" t="str">
        <f t="shared" si="17"/>
        <v>k0tzaondnat12b1x5</v>
      </c>
      <c r="C374" t="s">
        <v>918</v>
      </c>
      <c r="D374" t="s">
        <v>318</v>
      </c>
      <c r="E374">
        <f>VLOOKUP(B374,'pdk0.0.1'!B$2:E$2001,4,FALSE)</f>
        <v>2</v>
      </c>
      <c r="F374">
        <f>VLOOKUP(B374,x80b!B$2:E$1001,4,FALSE)</f>
        <v>1</v>
      </c>
      <c r="H374" s="7">
        <f>VLOOKUP(B374,'pdk0.1'!B$2:D$1000,3,FALSE)</f>
        <v>2</v>
      </c>
      <c r="J374" t="b">
        <f t="shared" si="15"/>
        <v>0</v>
      </c>
      <c r="L374">
        <f t="shared" si="16"/>
        <v>-1</v>
      </c>
      <c r="M374" t="s">
        <v>2229</v>
      </c>
    </row>
    <row r="375" spans="2:13" hidden="1" x14ac:dyDescent="0.35">
      <c r="B375" t="str">
        <f t="shared" si="17"/>
        <v>k0tzaondnat12b2x5</v>
      </c>
      <c r="C375" t="s">
        <v>919</v>
      </c>
      <c r="D375" t="s">
        <v>318</v>
      </c>
      <c r="E375" t="e">
        <f>VLOOKUP(B375,'pdk0.0.1'!B$2:E$2001,4,FALSE)</f>
        <v>#N/A</v>
      </c>
      <c r="F375">
        <f>VLOOKUP(B375,x80b!B$2:E$1001,4,FALSE)</f>
        <v>2</v>
      </c>
      <c r="H375" s="7" t="e">
        <f>VLOOKUP(B375,'pdk0.1'!B$2:D$1000,3,FALSE)</f>
        <v>#N/A</v>
      </c>
      <c r="J375" t="e">
        <f t="shared" si="15"/>
        <v>#N/A</v>
      </c>
      <c r="L375" t="e">
        <f t="shared" si="16"/>
        <v>#N/A</v>
      </c>
    </row>
    <row r="376" spans="2:13" hidden="1" x14ac:dyDescent="0.35">
      <c r="B376" t="str">
        <f t="shared" si="17"/>
        <v>k0tzaondnat12b3x5</v>
      </c>
      <c r="C376" t="s">
        <v>920</v>
      </c>
      <c r="D376" t="s">
        <v>318</v>
      </c>
      <c r="E376" t="e">
        <f>VLOOKUP(B376,'pdk0.0.1'!B$2:E$2001,4,FALSE)</f>
        <v>#N/A</v>
      </c>
      <c r="F376">
        <f>VLOOKUP(B376,x80b!B$2:E$1001,4,FALSE)</f>
        <v>2.9999999999999996</v>
      </c>
      <c r="H376" s="7" t="e">
        <f>VLOOKUP(B376,'pdk0.1'!B$2:D$1000,3,FALSE)</f>
        <v>#N/A</v>
      </c>
      <c r="J376" t="e">
        <f t="shared" si="15"/>
        <v>#N/A</v>
      </c>
      <c r="L376" t="e">
        <f t="shared" si="16"/>
        <v>#N/A</v>
      </c>
    </row>
    <row r="377" spans="2:13" x14ac:dyDescent="0.35">
      <c r="B377" t="str">
        <f t="shared" si="17"/>
        <v>k0tzaondnat12c1x5</v>
      </c>
      <c r="C377" t="s">
        <v>921</v>
      </c>
      <c r="D377" t="s">
        <v>318</v>
      </c>
      <c r="E377">
        <f>VLOOKUP(B377,'pdk0.0.1'!B$2:E$2001,4,FALSE)</f>
        <v>2</v>
      </c>
      <c r="F377">
        <f>VLOOKUP(B377,x80b!B$2:E$1001,4,FALSE)</f>
        <v>1</v>
      </c>
      <c r="H377" s="7">
        <f>VLOOKUP(B377,'pdk0.1'!B$2:D$1000,3,FALSE)</f>
        <v>2</v>
      </c>
      <c r="J377" t="b">
        <f t="shared" si="15"/>
        <v>0</v>
      </c>
      <c r="L377">
        <f t="shared" si="16"/>
        <v>-1</v>
      </c>
      <c r="M377" t="s">
        <v>2229</v>
      </c>
    </row>
    <row r="378" spans="2:13" hidden="1" x14ac:dyDescent="0.35">
      <c r="B378" t="str">
        <f t="shared" si="17"/>
        <v>k0tzaondnat12c2x5</v>
      </c>
      <c r="C378" t="s">
        <v>922</v>
      </c>
      <c r="D378" t="s">
        <v>318</v>
      </c>
      <c r="E378" t="e">
        <f>VLOOKUP(B378,'pdk0.0.1'!B$2:E$2001,4,FALSE)</f>
        <v>#N/A</v>
      </c>
      <c r="F378">
        <f>VLOOKUP(B378,x80b!B$2:E$1001,4,FALSE)</f>
        <v>2</v>
      </c>
      <c r="H378" s="7" t="e">
        <f>VLOOKUP(B378,'pdk0.1'!B$2:D$1000,3,FALSE)</f>
        <v>#N/A</v>
      </c>
      <c r="J378" t="e">
        <f t="shared" si="15"/>
        <v>#N/A</v>
      </c>
      <c r="L378" t="e">
        <f t="shared" si="16"/>
        <v>#N/A</v>
      </c>
    </row>
    <row r="379" spans="2:13" hidden="1" x14ac:dyDescent="0.35">
      <c r="B379" t="str">
        <f t="shared" si="17"/>
        <v>k0tzaondnat12c3x5</v>
      </c>
      <c r="C379" t="s">
        <v>923</v>
      </c>
      <c r="D379" t="s">
        <v>318</v>
      </c>
      <c r="E379" t="e">
        <f>VLOOKUP(B379,'pdk0.0.1'!B$2:E$2001,4,FALSE)</f>
        <v>#N/A</v>
      </c>
      <c r="F379">
        <f>VLOOKUP(B379,x80b!B$2:E$1001,4,FALSE)</f>
        <v>2.9999999999999996</v>
      </c>
      <c r="H379" s="7" t="e">
        <f>VLOOKUP(B379,'pdk0.1'!B$2:D$1000,3,FALSE)</f>
        <v>#N/A</v>
      </c>
      <c r="J379" t="e">
        <f t="shared" si="15"/>
        <v>#N/A</v>
      </c>
      <c r="L379" t="e">
        <f t="shared" si="16"/>
        <v>#N/A</v>
      </c>
    </row>
    <row r="380" spans="2:13" hidden="1" x14ac:dyDescent="0.35">
      <c r="B380" t="str">
        <f t="shared" si="17"/>
        <v>k0tzaondxat14c1x5</v>
      </c>
      <c r="C380" t="s">
        <v>924</v>
      </c>
      <c r="D380" t="s">
        <v>318</v>
      </c>
      <c r="E380" t="e">
        <f>VLOOKUP(B380,'pdk0.0.1'!B$2:E$2001,4,FALSE)</f>
        <v>#N/A</v>
      </c>
      <c r="F380">
        <f>VLOOKUP(B380,x80b!B$2:E$1001,4,FALSE)</f>
        <v>1</v>
      </c>
      <c r="H380" s="7" t="e">
        <f>VLOOKUP(B380,'pdk0.1'!B$2:D$1000,3,FALSE)</f>
        <v>#N/A</v>
      </c>
      <c r="J380" t="e">
        <f t="shared" si="15"/>
        <v>#N/A</v>
      </c>
      <c r="L380" t="e">
        <f t="shared" si="16"/>
        <v>#N/A</v>
      </c>
    </row>
    <row r="381" spans="2:13" hidden="1" x14ac:dyDescent="0.35">
      <c r="B381" t="str">
        <f t="shared" si="17"/>
        <v>k0tzaondxat14c2x5</v>
      </c>
      <c r="C381" t="s">
        <v>925</v>
      </c>
      <c r="D381" t="s">
        <v>318</v>
      </c>
      <c r="E381" t="e">
        <f>VLOOKUP(B381,'pdk0.0.1'!B$2:E$2001,4,FALSE)</f>
        <v>#N/A</v>
      </c>
      <c r="F381">
        <f>VLOOKUP(B381,x80b!B$2:E$1001,4,FALSE)</f>
        <v>2</v>
      </c>
      <c r="H381" s="7" t="e">
        <f>VLOOKUP(B381,'pdk0.1'!B$2:D$1000,3,FALSE)</f>
        <v>#N/A</v>
      </c>
      <c r="J381" t="e">
        <f t="shared" si="15"/>
        <v>#N/A</v>
      </c>
      <c r="L381" t="e">
        <f t="shared" si="16"/>
        <v>#N/A</v>
      </c>
    </row>
    <row r="382" spans="2:13" hidden="1" x14ac:dyDescent="0.35">
      <c r="B382" t="str">
        <f t="shared" si="17"/>
        <v>k0tzaonpxat14c0x5</v>
      </c>
      <c r="C382" t="s">
        <v>926</v>
      </c>
      <c r="D382" t="s">
        <v>318</v>
      </c>
      <c r="E382" t="e">
        <f>VLOOKUP(B382,'pdk0.0.1'!B$2:E$2001,4,FALSE)</f>
        <v>#N/A</v>
      </c>
      <c r="F382">
        <f>VLOOKUP(B382,x80b!B$2:E$1001,4,FALSE)</f>
        <v>8</v>
      </c>
      <c r="H382" s="7" t="e">
        <f>VLOOKUP(B382,'pdk0.1'!B$2:D$1000,3,FALSE)</f>
        <v>#N/A</v>
      </c>
      <c r="J382" t="e">
        <f t="shared" si="15"/>
        <v>#N/A</v>
      </c>
      <c r="L382" t="e">
        <f t="shared" si="16"/>
        <v>#N/A</v>
      </c>
    </row>
    <row r="383" spans="2:13" hidden="1" x14ac:dyDescent="0.35">
      <c r="B383" t="str">
        <f t="shared" si="17"/>
        <v>k0tzaontpat12b0x5</v>
      </c>
      <c r="C383" t="s">
        <v>927</v>
      </c>
      <c r="D383" t="s">
        <v>318</v>
      </c>
      <c r="E383" t="e">
        <f>VLOOKUP(B383,'pdk0.0.1'!B$2:E$2001,4,FALSE)</f>
        <v>#N/A</v>
      </c>
      <c r="F383">
        <f>VLOOKUP(B383,x80b!B$2:E$1001,4,FALSE)</f>
        <v>5.9999999999999991</v>
      </c>
      <c r="H383" s="7" t="e">
        <f>VLOOKUP(B383,'pdk0.1'!B$2:D$1000,3,FALSE)</f>
        <v>#N/A</v>
      </c>
      <c r="J383" t="e">
        <f t="shared" si="15"/>
        <v>#N/A</v>
      </c>
      <c r="L383" t="e">
        <f t="shared" si="16"/>
        <v>#N/A</v>
      </c>
    </row>
    <row r="384" spans="2:13" hidden="1" x14ac:dyDescent="0.35">
      <c r="B384" t="str">
        <f t="shared" si="17"/>
        <v>k0tzaontpat12c0x5</v>
      </c>
      <c r="C384" t="s">
        <v>928</v>
      </c>
      <c r="D384" t="s">
        <v>318</v>
      </c>
      <c r="E384" t="e">
        <f>VLOOKUP(B384,'pdk0.0.1'!B$2:E$2001,4,FALSE)</f>
        <v>#N/A</v>
      </c>
      <c r="F384">
        <f>VLOOKUP(B384,x80b!B$2:E$1001,4,FALSE)</f>
        <v>5.9999999999999991</v>
      </c>
      <c r="H384" s="7" t="e">
        <f>VLOOKUP(B384,'pdk0.1'!B$2:D$1000,3,FALSE)</f>
        <v>#N/A</v>
      </c>
      <c r="J384" t="e">
        <f t="shared" ref="J384:J432" si="18">EXACT(E384,F384)</f>
        <v>#N/A</v>
      </c>
      <c r="L384" t="e">
        <f t="shared" ref="L384:L432" si="19">F384-E384</f>
        <v>#N/A</v>
      </c>
    </row>
    <row r="385" spans="2:12" hidden="1" x14ac:dyDescent="0.35">
      <c r="B385" t="str">
        <f t="shared" si="17"/>
        <v>k0tzdp022at11b0x5</v>
      </c>
      <c r="C385" t="s">
        <v>929</v>
      </c>
      <c r="D385" t="s">
        <v>318</v>
      </c>
      <c r="E385" t="e">
        <f>VLOOKUP(B385,'pdk0.0.1'!B$2:E$2001,4,FALSE)</f>
        <v>#N/A</v>
      </c>
      <c r="F385">
        <f>VLOOKUP(B385,x80b!B$2:E$1001,4,FALSE)</f>
        <v>2.9999999999999996</v>
      </c>
      <c r="H385" s="7" t="e">
        <f>VLOOKUP(B385,'pdk0.1'!B$2:D$1000,3,FALSE)</f>
        <v>#N/A</v>
      </c>
      <c r="J385" t="e">
        <f t="shared" si="18"/>
        <v>#N/A</v>
      </c>
      <c r="L385" t="e">
        <f t="shared" si="19"/>
        <v>#N/A</v>
      </c>
    </row>
    <row r="386" spans="2:12" hidden="1" x14ac:dyDescent="0.35">
      <c r="B386" t="str">
        <f t="shared" si="17"/>
        <v>k0tzdp033at11c0x5</v>
      </c>
      <c r="C386" t="s">
        <v>930</v>
      </c>
      <c r="D386" t="s">
        <v>318</v>
      </c>
      <c r="E386" t="e">
        <f>VLOOKUP(B386,'pdk0.0.1'!B$2:E$2001,4,FALSE)</f>
        <v>#N/A</v>
      </c>
      <c r="F386">
        <f>VLOOKUP(B386,x80b!B$2:E$1001,4,FALSE)</f>
        <v>2.9999999999999996</v>
      </c>
      <c r="H386" s="7" t="e">
        <f>VLOOKUP(B386,'pdk0.1'!B$2:D$1000,3,FALSE)</f>
        <v>#N/A</v>
      </c>
      <c r="J386" t="e">
        <f t="shared" si="18"/>
        <v>#N/A</v>
      </c>
      <c r="L386" t="e">
        <f t="shared" si="19"/>
        <v>#N/A</v>
      </c>
    </row>
    <row r="387" spans="2:12" hidden="1" x14ac:dyDescent="0.35">
      <c r="B387" t="str">
        <f t="shared" ref="B387:B432" si="20">REPLACE(C387,10,1,"a")</f>
        <v>k0tzfce22at11b1x5</v>
      </c>
      <c r="C387" t="s">
        <v>947</v>
      </c>
      <c r="D387" t="s">
        <v>318</v>
      </c>
      <c r="E387" t="e">
        <f>VLOOKUP(B387,'pdk0.0.1'!B$2:E$2001,4,FALSE)</f>
        <v>#N/A</v>
      </c>
      <c r="F387">
        <f>VLOOKUP(B387,x80b!B$2:E$1001,4,FALSE)</f>
        <v>1</v>
      </c>
      <c r="H387" s="7">
        <f>VLOOKUP(B387,'pdk0.1'!B$2:D$1000,3,FALSE)</f>
        <v>1</v>
      </c>
      <c r="J387" t="e">
        <f t="shared" si="18"/>
        <v>#N/A</v>
      </c>
      <c r="L387" t="e">
        <f t="shared" si="19"/>
        <v>#N/A</v>
      </c>
    </row>
    <row r="388" spans="2:12" hidden="1" x14ac:dyDescent="0.35">
      <c r="B388" t="str">
        <f t="shared" si="20"/>
        <v>k0tzfce22at11b2x5</v>
      </c>
      <c r="C388" t="s">
        <v>948</v>
      </c>
      <c r="D388" t="s">
        <v>318</v>
      </c>
      <c r="E388" t="e">
        <f>VLOOKUP(B388,'pdk0.0.1'!B$2:E$2001,4,FALSE)</f>
        <v>#N/A</v>
      </c>
      <c r="F388">
        <f>VLOOKUP(B388,x80b!B$2:E$1001,4,FALSE)</f>
        <v>2</v>
      </c>
      <c r="H388" s="7">
        <f>VLOOKUP(B388,'pdk0.1'!B$2:D$1000,3,FALSE)</f>
        <v>2</v>
      </c>
      <c r="J388" t="e">
        <f t="shared" si="18"/>
        <v>#N/A</v>
      </c>
      <c r="L388" t="e">
        <f t="shared" si="19"/>
        <v>#N/A</v>
      </c>
    </row>
    <row r="389" spans="2:12" hidden="1" x14ac:dyDescent="0.35">
      <c r="B389" t="str">
        <f t="shared" si="20"/>
        <v>k0tzfce22at11b3x5</v>
      </c>
      <c r="C389" t="s">
        <v>949</v>
      </c>
      <c r="D389" t="s">
        <v>318</v>
      </c>
      <c r="E389" t="e">
        <f>VLOOKUP(B389,'pdk0.0.1'!B$2:E$2001,4,FALSE)</f>
        <v>#N/A</v>
      </c>
      <c r="F389">
        <f>VLOOKUP(B389,x80b!B$2:E$1001,4,FALSE)</f>
        <v>2.9999999999999996</v>
      </c>
      <c r="H389" s="7">
        <f>VLOOKUP(B389,'pdk0.1'!B$2:D$1000,3,FALSE)</f>
        <v>2.9999999999999996</v>
      </c>
      <c r="J389" t="e">
        <f t="shared" si="18"/>
        <v>#N/A</v>
      </c>
      <c r="L389" t="e">
        <f t="shared" si="19"/>
        <v>#N/A</v>
      </c>
    </row>
    <row r="390" spans="2:12" hidden="1" x14ac:dyDescent="0.35">
      <c r="B390" t="str">
        <f t="shared" si="20"/>
        <v>k0tzfce22at11b4x5</v>
      </c>
      <c r="C390" t="s">
        <v>950</v>
      </c>
      <c r="D390" t="s">
        <v>318</v>
      </c>
      <c r="E390" t="e">
        <f>VLOOKUP(B390,'pdk0.0.1'!B$2:E$2001,4,FALSE)</f>
        <v>#N/A</v>
      </c>
      <c r="F390">
        <f>VLOOKUP(B390,x80b!B$2:E$1001,4,FALSE)</f>
        <v>4</v>
      </c>
      <c r="H390" s="7">
        <f>VLOOKUP(B390,'pdk0.1'!B$2:D$1000,3,FALSE)</f>
        <v>4</v>
      </c>
      <c r="J390" t="e">
        <f t="shared" si="18"/>
        <v>#N/A</v>
      </c>
      <c r="L390" t="e">
        <f t="shared" si="19"/>
        <v>#N/A</v>
      </c>
    </row>
    <row r="391" spans="2:12" hidden="1" x14ac:dyDescent="0.35">
      <c r="B391" t="str">
        <f t="shared" si="20"/>
        <v>k0tzfce22at11b8x5</v>
      </c>
      <c r="C391" t="s">
        <v>951</v>
      </c>
      <c r="D391" t="s">
        <v>318</v>
      </c>
      <c r="E391" t="e">
        <f>VLOOKUP(B391,'pdk0.0.1'!B$2:E$2001,4,FALSE)</f>
        <v>#N/A</v>
      </c>
      <c r="F391">
        <f>VLOOKUP(B391,x80b!B$2:E$1001,4,FALSE)</f>
        <v>8</v>
      </c>
      <c r="H391" s="7">
        <f>VLOOKUP(B391,'pdk0.1'!B$2:D$1000,3,FALSE)</f>
        <v>8</v>
      </c>
      <c r="J391" t="e">
        <f t="shared" si="18"/>
        <v>#N/A</v>
      </c>
      <c r="L391" t="e">
        <f t="shared" si="19"/>
        <v>#N/A</v>
      </c>
    </row>
    <row r="392" spans="2:12" hidden="1" x14ac:dyDescent="0.35">
      <c r="B392" t="str">
        <f t="shared" si="20"/>
        <v>k0tzfce22at11bgx5</v>
      </c>
      <c r="C392" t="s">
        <v>952</v>
      </c>
      <c r="D392" t="s">
        <v>318</v>
      </c>
      <c r="E392" t="e">
        <f>VLOOKUP(B392,'pdk0.0.1'!B$2:E$2001,4,FALSE)</f>
        <v>#N/A</v>
      </c>
      <c r="F392">
        <f>VLOOKUP(B392,x80b!B$2:E$1001,4,FALSE)</f>
        <v>16</v>
      </c>
      <c r="H392" s="7">
        <f>VLOOKUP(B392,'pdk0.1'!B$2:D$1000,3,FALSE)</f>
        <v>16</v>
      </c>
      <c r="J392" t="e">
        <f t="shared" si="18"/>
        <v>#N/A</v>
      </c>
      <c r="L392" t="e">
        <f t="shared" si="19"/>
        <v>#N/A</v>
      </c>
    </row>
    <row r="393" spans="2:12" hidden="1" x14ac:dyDescent="0.35">
      <c r="B393" t="str">
        <f t="shared" si="20"/>
        <v>k0tzfce22at11bwx5</v>
      </c>
      <c r="C393" t="s">
        <v>953</v>
      </c>
      <c r="D393" t="s">
        <v>318</v>
      </c>
      <c r="E393" t="e">
        <f>VLOOKUP(B393,'pdk0.0.1'!B$2:E$2001,4,FALSE)</f>
        <v>#N/A</v>
      </c>
      <c r="F393">
        <f>VLOOKUP(B393,x80b!B$2:E$1001,4,FALSE)</f>
        <v>32</v>
      </c>
      <c r="H393" s="7">
        <f>VLOOKUP(B393,'pdk0.1'!B$2:D$1000,3,FALSE)</f>
        <v>32</v>
      </c>
      <c r="J393" t="e">
        <f t="shared" si="18"/>
        <v>#N/A</v>
      </c>
      <c r="L393" t="e">
        <f t="shared" si="19"/>
        <v>#N/A</v>
      </c>
    </row>
    <row r="394" spans="2:12" hidden="1" x14ac:dyDescent="0.35">
      <c r="B394" t="str">
        <f t="shared" si="20"/>
        <v>k0tzfce22at11htx5</v>
      </c>
      <c r="C394" t="s">
        <v>954</v>
      </c>
      <c r="D394" t="s">
        <v>318</v>
      </c>
      <c r="E394" t="e">
        <f>VLOOKUP(B394,'pdk0.0.1'!B$2:E$2001,4,FALSE)</f>
        <v>#N/A</v>
      </c>
      <c r="F394">
        <f>VLOOKUP(B394,x80b!B$2:E$1001,4,FALSE)</f>
        <v>64</v>
      </c>
      <c r="H394" s="7">
        <f>VLOOKUP(B394,'pdk0.1'!B$2:D$1000,3,FALSE)</f>
        <v>64</v>
      </c>
      <c r="J394" t="e">
        <f t="shared" si="18"/>
        <v>#N/A</v>
      </c>
      <c r="L394" t="e">
        <f t="shared" si="19"/>
        <v>#N/A</v>
      </c>
    </row>
    <row r="395" spans="2:12" hidden="1" x14ac:dyDescent="0.35">
      <c r="B395" t="str">
        <f t="shared" si="20"/>
        <v>k0tzfce33at11c1x5</v>
      </c>
      <c r="C395" t="s">
        <v>955</v>
      </c>
      <c r="D395" t="s">
        <v>318</v>
      </c>
      <c r="E395" t="e">
        <f>VLOOKUP(B395,'pdk0.0.1'!B$2:E$2001,4,FALSE)</f>
        <v>#N/A</v>
      </c>
      <c r="F395">
        <f>VLOOKUP(B395,x80b!B$2:E$1001,4,FALSE)</f>
        <v>1</v>
      </c>
      <c r="H395" s="7">
        <f>VLOOKUP(B395,'pdk0.1'!B$2:D$1000,3,FALSE)</f>
        <v>1</v>
      </c>
      <c r="J395" t="e">
        <f t="shared" si="18"/>
        <v>#N/A</v>
      </c>
      <c r="L395" t="e">
        <f t="shared" si="19"/>
        <v>#N/A</v>
      </c>
    </row>
    <row r="396" spans="2:12" hidden="1" x14ac:dyDescent="0.35">
      <c r="B396" t="str">
        <f t="shared" si="20"/>
        <v>k0tzfce33at11c2x5</v>
      </c>
      <c r="C396" t="s">
        <v>956</v>
      </c>
      <c r="D396" t="s">
        <v>318</v>
      </c>
      <c r="E396" t="e">
        <f>VLOOKUP(B396,'pdk0.0.1'!B$2:E$2001,4,FALSE)</f>
        <v>#N/A</v>
      </c>
      <c r="F396">
        <f>VLOOKUP(B396,x80b!B$2:E$1001,4,FALSE)</f>
        <v>2</v>
      </c>
      <c r="H396" s="7">
        <f>VLOOKUP(B396,'pdk0.1'!B$2:D$1000,3,FALSE)</f>
        <v>2</v>
      </c>
      <c r="J396" t="e">
        <f t="shared" si="18"/>
        <v>#N/A</v>
      </c>
      <c r="L396" t="e">
        <f t="shared" si="19"/>
        <v>#N/A</v>
      </c>
    </row>
    <row r="397" spans="2:12" hidden="1" x14ac:dyDescent="0.35">
      <c r="B397" t="str">
        <f t="shared" si="20"/>
        <v>k0tzfce33at11c3x5</v>
      </c>
      <c r="C397" t="s">
        <v>957</v>
      </c>
      <c r="D397" t="s">
        <v>318</v>
      </c>
      <c r="E397" t="e">
        <f>VLOOKUP(B397,'pdk0.0.1'!B$2:E$2001,4,FALSE)</f>
        <v>#N/A</v>
      </c>
      <c r="F397">
        <f>VLOOKUP(B397,x80b!B$2:E$1001,4,FALSE)</f>
        <v>2.9999999999999996</v>
      </c>
      <c r="H397" s="7">
        <f>VLOOKUP(B397,'pdk0.1'!B$2:D$1000,3,FALSE)</f>
        <v>2.9999999999999996</v>
      </c>
      <c r="J397" t="e">
        <f t="shared" si="18"/>
        <v>#N/A</v>
      </c>
      <c r="L397" t="e">
        <f t="shared" si="19"/>
        <v>#N/A</v>
      </c>
    </row>
    <row r="398" spans="2:12" hidden="1" x14ac:dyDescent="0.35">
      <c r="B398" t="str">
        <f t="shared" si="20"/>
        <v>k0tzfce33at11c4x5</v>
      </c>
      <c r="C398" t="s">
        <v>958</v>
      </c>
      <c r="D398" t="s">
        <v>318</v>
      </c>
      <c r="E398" t="e">
        <f>VLOOKUP(B398,'pdk0.0.1'!B$2:E$2001,4,FALSE)</f>
        <v>#N/A</v>
      </c>
      <c r="F398">
        <f>VLOOKUP(B398,x80b!B$2:E$1001,4,FALSE)</f>
        <v>4</v>
      </c>
      <c r="H398" s="7">
        <f>VLOOKUP(B398,'pdk0.1'!B$2:D$1000,3,FALSE)</f>
        <v>4</v>
      </c>
      <c r="J398" t="e">
        <f t="shared" si="18"/>
        <v>#N/A</v>
      </c>
      <c r="L398" t="e">
        <f t="shared" si="19"/>
        <v>#N/A</v>
      </c>
    </row>
    <row r="399" spans="2:12" hidden="1" x14ac:dyDescent="0.35">
      <c r="B399" t="str">
        <f t="shared" si="20"/>
        <v>k0tzfce33at11c8x5</v>
      </c>
      <c r="C399" t="s">
        <v>959</v>
      </c>
      <c r="D399" t="s">
        <v>318</v>
      </c>
      <c r="E399" t="e">
        <f>VLOOKUP(B399,'pdk0.0.1'!B$2:E$2001,4,FALSE)</f>
        <v>#N/A</v>
      </c>
      <c r="F399">
        <f>VLOOKUP(B399,x80b!B$2:E$1001,4,FALSE)</f>
        <v>8</v>
      </c>
      <c r="H399" s="7">
        <f>VLOOKUP(B399,'pdk0.1'!B$2:D$1000,3,FALSE)</f>
        <v>8</v>
      </c>
      <c r="J399" t="e">
        <f t="shared" si="18"/>
        <v>#N/A</v>
      </c>
      <c r="L399" t="e">
        <f t="shared" si="19"/>
        <v>#N/A</v>
      </c>
    </row>
    <row r="400" spans="2:12" hidden="1" x14ac:dyDescent="0.35">
      <c r="B400" t="str">
        <f t="shared" si="20"/>
        <v>k0tzfce33at11cgx5</v>
      </c>
      <c r="C400" t="s">
        <v>960</v>
      </c>
      <c r="D400" t="s">
        <v>318</v>
      </c>
      <c r="E400" t="e">
        <f>VLOOKUP(B400,'pdk0.0.1'!B$2:E$2001,4,FALSE)</f>
        <v>#N/A</v>
      </c>
      <c r="F400">
        <f>VLOOKUP(B400,x80b!B$2:E$1001,4,FALSE)</f>
        <v>16</v>
      </c>
      <c r="H400" s="7">
        <f>VLOOKUP(B400,'pdk0.1'!B$2:D$1000,3,FALSE)</f>
        <v>16</v>
      </c>
      <c r="J400" t="e">
        <f t="shared" si="18"/>
        <v>#N/A</v>
      </c>
      <c r="L400" t="e">
        <f t="shared" si="19"/>
        <v>#N/A</v>
      </c>
    </row>
    <row r="401" spans="2:12" hidden="1" x14ac:dyDescent="0.35">
      <c r="B401" t="str">
        <f t="shared" si="20"/>
        <v>k0tzfce33at11cwx5</v>
      </c>
      <c r="C401" t="s">
        <v>961</v>
      </c>
      <c r="D401" t="s">
        <v>318</v>
      </c>
      <c r="E401" t="e">
        <f>VLOOKUP(B401,'pdk0.0.1'!B$2:E$2001,4,FALSE)</f>
        <v>#N/A</v>
      </c>
      <c r="F401">
        <f>VLOOKUP(B401,x80b!B$2:E$1001,4,FALSE)</f>
        <v>32</v>
      </c>
      <c r="H401" s="7">
        <f>VLOOKUP(B401,'pdk0.1'!B$2:D$1000,3,FALSE)</f>
        <v>32</v>
      </c>
      <c r="J401" t="e">
        <f t="shared" si="18"/>
        <v>#N/A</v>
      </c>
      <c r="L401" t="e">
        <f t="shared" si="19"/>
        <v>#N/A</v>
      </c>
    </row>
    <row r="402" spans="2:12" hidden="1" x14ac:dyDescent="0.35">
      <c r="B402" t="str">
        <f t="shared" si="20"/>
        <v>k0tzfce33at11itx5</v>
      </c>
      <c r="C402" t="s">
        <v>962</v>
      </c>
      <c r="D402" t="s">
        <v>318</v>
      </c>
      <c r="E402" t="e">
        <f>VLOOKUP(B402,'pdk0.0.1'!B$2:E$2001,4,FALSE)</f>
        <v>#N/A</v>
      </c>
      <c r="F402">
        <f>VLOOKUP(B402,x80b!B$2:E$1001,4,FALSE)</f>
        <v>64</v>
      </c>
      <c r="H402" s="7">
        <f>VLOOKUP(B402,'pdk0.1'!B$2:D$1000,3,FALSE)</f>
        <v>64</v>
      </c>
      <c r="J402" t="e">
        <f t="shared" si="18"/>
        <v>#N/A</v>
      </c>
      <c r="L402" t="e">
        <f t="shared" si="19"/>
        <v>#N/A</v>
      </c>
    </row>
    <row r="403" spans="2:12" hidden="1" x14ac:dyDescent="0.35">
      <c r="B403" t="str">
        <f t="shared" si="20"/>
        <v>k0tzfco22at11b1x5</v>
      </c>
      <c r="C403" t="s">
        <v>963</v>
      </c>
      <c r="D403" t="s">
        <v>318</v>
      </c>
      <c r="E403" t="e">
        <f>VLOOKUP(B403,'pdk0.0.1'!B$2:E$2001,4,FALSE)</f>
        <v>#N/A</v>
      </c>
      <c r="F403">
        <f>VLOOKUP(B403,x80b!B$2:E$1001,4,FALSE)</f>
        <v>1</v>
      </c>
      <c r="H403" s="7">
        <f>VLOOKUP(B403,'pdk0.1'!B$2:D$1000,3,FALSE)</f>
        <v>1</v>
      </c>
      <c r="J403" t="e">
        <f t="shared" si="18"/>
        <v>#N/A</v>
      </c>
      <c r="L403" t="e">
        <f t="shared" si="19"/>
        <v>#N/A</v>
      </c>
    </row>
    <row r="404" spans="2:12" hidden="1" x14ac:dyDescent="0.35">
      <c r="B404" t="str">
        <f t="shared" si="20"/>
        <v>k0tzfco22at11b2x5</v>
      </c>
      <c r="C404" t="s">
        <v>964</v>
      </c>
      <c r="D404" t="s">
        <v>318</v>
      </c>
      <c r="E404" t="e">
        <f>VLOOKUP(B404,'pdk0.0.1'!B$2:E$2001,4,FALSE)</f>
        <v>#N/A</v>
      </c>
      <c r="F404">
        <f>VLOOKUP(B404,x80b!B$2:E$1001,4,FALSE)</f>
        <v>2</v>
      </c>
      <c r="H404" s="7">
        <f>VLOOKUP(B404,'pdk0.1'!B$2:D$1000,3,FALSE)</f>
        <v>2</v>
      </c>
      <c r="J404" t="e">
        <f t="shared" si="18"/>
        <v>#N/A</v>
      </c>
      <c r="L404" t="e">
        <f t="shared" si="19"/>
        <v>#N/A</v>
      </c>
    </row>
    <row r="405" spans="2:12" hidden="1" x14ac:dyDescent="0.35">
      <c r="B405" t="str">
        <f t="shared" si="20"/>
        <v>k0tzfco22at11b3x5</v>
      </c>
      <c r="C405" t="s">
        <v>965</v>
      </c>
      <c r="D405" t="s">
        <v>318</v>
      </c>
      <c r="E405" t="e">
        <f>VLOOKUP(B405,'pdk0.0.1'!B$2:E$2001,4,FALSE)</f>
        <v>#N/A</v>
      </c>
      <c r="F405">
        <f>VLOOKUP(B405,x80b!B$2:E$1001,4,FALSE)</f>
        <v>2.9999999999999996</v>
      </c>
      <c r="H405" s="7">
        <f>VLOOKUP(B405,'pdk0.1'!B$2:D$1000,3,FALSE)</f>
        <v>2.9999999999999996</v>
      </c>
      <c r="J405" t="e">
        <f t="shared" si="18"/>
        <v>#N/A</v>
      </c>
      <c r="L405" t="e">
        <f t="shared" si="19"/>
        <v>#N/A</v>
      </c>
    </row>
    <row r="406" spans="2:12" hidden="1" x14ac:dyDescent="0.35">
      <c r="B406" t="str">
        <f t="shared" si="20"/>
        <v>k0tzfco22at11b4x5</v>
      </c>
      <c r="C406" t="s">
        <v>966</v>
      </c>
      <c r="D406" t="s">
        <v>318</v>
      </c>
      <c r="E406" t="e">
        <f>VLOOKUP(B406,'pdk0.0.1'!B$2:E$2001,4,FALSE)</f>
        <v>#N/A</v>
      </c>
      <c r="F406">
        <f>VLOOKUP(B406,x80b!B$2:E$1001,4,FALSE)</f>
        <v>4</v>
      </c>
      <c r="H406" s="7">
        <f>VLOOKUP(B406,'pdk0.1'!B$2:D$1000,3,FALSE)</f>
        <v>4</v>
      </c>
      <c r="J406" t="e">
        <f t="shared" si="18"/>
        <v>#N/A</v>
      </c>
      <c r="L406" t="e">
        <f t="shared" si="19"/>
        <v>#N/A</v>
      </c>
    </row>
    <row r="407" spans="2:12" hidden="1" x14ac:dyDescent="0.35">
      <c r="B407" t="str">
        <f t="shared" si="20"/>
        <v>k0tzfco22at11b8x5</v>
      </c>
      <c r="C407" t="s">
        <v>967</v>
      </c>
      <c r="D407" t="s">
        <v>318</v>
      </c>
      <c r="E407" t="e">
        <f>VLOOKUP(B407,'pdk0.0.1'!B$2:E$2001,4,FALSE)</f>
        <v>#N/A</v>
      </c>
      <c r="F407">
        <f>VLOOKUP(B407,x80b!B$2:E$1001,4,FALSE)</f>
        <v>8</v>
      </c>
      <c r="H407" s="7">
        <f>VLOOKUP(B407,'pdk0.1'!B$2:D$1000,3,FALSE)</f>
        <v>8</v>
      </c>
      <c r="J407" t="e">
        <f t="shared" si="18"/>
        <v>#N/A</v>
      </c>
      <c r="L407" t="e">
        <f t="shared" si="19"/>
        <v>#N/A</v>
      </c>
    </row>
    <row r="408" spans="2:12" hidden="1" x14ac:dyDescent="0.35">
      <c r="B408" t="str">
        <f t="shared" si="20"/>
        <v>k0tzfco22at11bgx5</v>
      </c>
      <c r="C408" t="s">
        <v>968</v>
      </c>
      <c r="D408" t="s">
        <v>318</v>
      </c>
      <c r="E408" t="e">
        <f>VLOOKUP(B408,'pdk0.0.1'!B$2:E$2001,4,FALSE)</f>
        <v>#N/A</v>
      </c>
      <c r="F408">
        <f>VLOOKUP(B408,x80b!B$2:E$1001,4,FALSE)</f>
        <v>16</v>
      </c>
      <c r="H408" s="7">
        <f>VLOOKUP(B408,'pdk0.1'!B$2:D$1000,3,FALSE)</f>
        <v>16</v>
      </c>
      <c r="J408" t="e">
        <f t="shared" si="18"/>
        <v>#N/A</v>
      </c>
      <c r="L408" t="e">
        <f t="shared" si="19"/>
        <v>#N/A</v>
      </c>
    </row>
    <row r="409" spans="2:12" hidden="1" x14ac:dyDescent="0.35">
      <c r="B409" t="str">
        <f t="shared" si="20"/>
        <v>k0tzfco22at11bwx5</v>
      </c>
      <c r="C409" t="s">
        <v>969</v>
      </c>
      <c r="D409" t="s">
        <v>318</v>
      </c>
      <c r="E409" t="e">
        <f>VLOOKUP(B409,'pdk0.0.1'!B$2:E$2001,4,FALSE)</f>
        <v>#N/A</v>
      </c>
      <c r="F409">
        <f>VLOOKUP(B409,x80b!B$2:E$1001,4,FALSE)</f>
        <v>32</v>
      </c>
      <c r="H409" s="7">
        <f>VLOOKUP(B409,'pdk0.1'!B$2:D$1000,3,FALSE)</f>
        <v>32</v>
      </c>
      <c r="J409" t="e">
        <f t="shared" si="18"/>
        <v>#N/A</v>
      </c>
      <c r="L409" t="e">
        <f t="shared" si="19"/>
        <v>#N/A</v>
      </c>
    </row>
    <row r="410" spans="2:12" hidden="1" x14ac:dyDescent="0.35">
      <c r="B410" t="str">
        <f t="shared" si="20"/>
        <v>k0tzfco22at11htx5</v>
      </c>
      <c r="C410" t="s">
        <v>970</v>
      </c>
      <c r="D410" t="s">
        <v>318</v>
      </c>
      <c r="E410" t="e">
        <f>VLOOKUP(B410,'pdk0.0.1'!B$2:E$2001,4,FALSE)</f>
        <v>#N/A</v>
      </c>
      <c r="F410">
        <f>VLOOKUP(B410,x80b!B$2:E$1001,4,FALSE)</f>
        <v>64</v>
      </c>
      <c r="H410" s="7">
        <f>VLOOKUP(B410,'pdk0.1'!B$2:D$1000,3,FALSE)</f>
        <v>64</v>
      </c>
      <c r="J410" t="e">
        <f t="shared" si="18"/>
        <v>#N/A</v>
      </c>
      <c r="L410" t="e">
        <f t="shared" si="19"/>
        <v>#N/A</v>
      </c>
    </row>
    <row r="411" spans="2:12" hidden="1" x14ac:dyDescent="0.35">
      <c r="B411" t="str">
        <f t="shared" si="20"/>
        <v>k0tzfco33at11c1x5</v>
      </c>
      <c r="C411" t="s">
        <v>971</v>
      </c>
      <c r="D411" t="s">
        <v>318</v>
      </c>
      <c r="E411" t="e">
        <f>VLOOKUP(B411,'pdk0.0.1'!B$2:E$2001,4,FALSE)</f>
        <v>#N/A</v>
      </c>
      <c r="F411">
        <f>VLOOKUP(B411,x80b!B$2:E$1001,4,FALSE)</f>
        <v>1</v>
      </c>
      <c r="H411" s="7">
        <f>VLOOKUP(B411,'pdk0.1'!B$2:D$1000,3,FALSE)</f>
        <v>1</v>
      </c>
      <c r="J411" t="e">
        <f t="shared" si="18"/>
        <v>#N/A</v>
      </c>
      <c r="L411" t="e">
        <f t="shared" si="19"/>
        <v>#N/A</v>
      </c>
    </row>
    <row r="412" spans="2:12" hidden="1" x14ac:dyDescent="0.35">
      <c r="B412" t="str">
        <f t="shared" si="20"/>
        <v>k0tzfco33at11c2x5</v>
      </c>
      <c r="C412" t="s">
        <v>972</v>
      </c>
      <c r="D412" t="s">
        <v>318</v>
      </c>
      <c r="E412" t="e">
        <f>VLOOKUP(B412,'pdk0.0.1'!B$2:E$2001,4,FALSE)</f>
        <v>#N/A</v>
      </c>
      <c r="F412">
        <f>VLOOKUP(B412,x80b!B$2:E$1001,4,FALSE)</f>
        <v>2</v>
      </c>
      <c r="H412" s="7">
        <f>VLOOKUP(B412,'pdk0.1'!B$2:D$1000,3,FALSE)</f>
        <v>2</v>
      </c>
      <c r="J412" t="e">
        <f t="shared" si="18"/>
        <v>#N/A</v>
      </c>
      <c r="L412" t="e">
        <f t="shared" si="19"/>
        <v>#N/A</v>
      </c>
    </row>
    <row r="413" spans="2:12" hidden="1" x14ac:dyDescent="0.35">
      <c r="B413" t="str">
        <f t="shared" si="20"/>
        <v>k0tzfco33at11c3x5</v>
      </c>
      <c r="C413" t="s">
        <v>973</v>
      </c>
      <c r="D413" t="s">
        <v>318</v>
      </c>
      <c r="E413" t="e">
        <f>VLOOKUP(B413,'pdk0.0.1'!B$2:E$2001,4,FALSE)</f>
        <v>#N/A</v>
      </c>
      <c r="F413">
        <f>VLOOKUP(B413,x80b!B$2:E$1001,4,FALSE)</f>
        <v>2.9999999999999996</v>
      </c>
      <c r="H413" s="7">
        <f>VLOOKUP(B413,'pdk0.1'!B$2:D$1000,3,FALSE)</f>
        <v>2.9999999999999996</v>
      </c>
      <c r="J413" t="e">
        <f t="shared" si="18"/>
        <v>#N/A</v>
      </c>
      <c r="L413" t="e">
        <f t="shared" si="19"/>
        <v>#N/A</v>
      </c>
    </row>
    <row r="414" spans="2:12" hidden="1" x14ac:dyDescent="0.35">
      <c r="B414" t="str">
        <f t="shared" si="20"/>
        <v>k0tzfco33at11c4x5</v>
      </c>
      <c r="C414" t="s">
        <v>974</v>
      </c>
      <c r="D414" t="s">
        <v>318</v>
      </c>
      <c r="E414" t="e">
        <f>VLOOKUP(B414,'pdk0.0.1'!B$2:E$2001,4,FALSE)</f>
        <v>#N/A</v>
      </c>
      <c r="F414">
        <f>VLOOKUP(B414,x80b!B$2:E$1001,4,FALSE)</f>
        <v>4</v>
      </c>
      <c r="H414" s="7">
        <f>VLOOKUP(B414,'pdk0.1'!B$2:D$1000,3,FALSE)</f>
        <v>4</v>
      </c>
      <c r="J414" t="e">
        <f t="shared" si="18"/>
        <v>#N/A</v>
      </c>
      <c r="L414" t="e">
        <f t="shared" si="19"/>
        <v>#N/A</v>
      </c>
    </row>
    <row r="415" spans="2:12" hidden="1" x14ac:dyDescent="0.35">
      <c r="B415" t="str">
        <f t="shared" si="20"/>
        <v>k0tzfco33at11c8x5</v>
      </c>
      <c r="C415" t="s">
        <v>975</v>
      </c>
      <c r="D415" t="s">
        <v>318</v>
      </c>
      <c r="E415" t="e">
        <f>VLOOKUP(B415,'pdk0.0.1'!B$2:E$2001,4,FALSE)</f>
        <v>#N/A</v>
      </c>
      <c r="F415">
        <f>VLOOKUP(B415,x80b!B$2:E$1001,4,FALSE)</f>
        <v>8</v>
      </c>
      <c r="H415" s="7">
        <f>VLOOKUP(B415,'pdk0.1'!B$2:D$1000,3,FALSE)</f>
        <v>8</v>
      </c>
      <c r="J415" t="e">
        <f t="shared" si="18"/>
        <v>#N/A</v>
      </c>
      <c r="L415" t="e">
        <f t="shared" si="19"/>
        <v>#N/A</v>
      </c>
    </row>
    <row r="416" spans="2:12" hidden="1" x14ac:dyDescent="0.35">
      <c r="B416" t="str">
        <f t="shared" si="20"/>
        <v>k0tzfco33at11cgx5</v>
      </c>
      <c r="C416" t="s">
        <v>976</v>
      </c>
      <c r="D416" t="s">
        <v>318</v>
      </c>
      <c r="E416" t="e">
        <f>VLOOKUP(B416,'pdk0.0.1'!B$2:E$2001,4,FALSE)</f>
        <v>#N/A</v>
      </c>
      <c r="F416">
        <f>VLOOKUP(B416,x80b!B$2:E$1001,4,FALSE)</f>
        <v>16</v>
      </c>
      <c r="H416" s="7">
        <f>VLOOKUP(B416,'pdk0.1'!B$2:D$1000,3,FALSE)</f>
        <v>16</v>
      </c>
      <c r="J416" t="e">
        <f t="shared" si="18"/>
        <v>#N/A</v>
      </c>
      <c r="L416" t="e">
        <f t="shared" si="19"/>
        <v>#N/A</v>
      </c>
    </row>
    <row r="417" spans="2:12" hidden="1" x14ac:dyDescent="0.35">
      <c r="B417" t="str">
        <f t="shared" si="20"/>
        <v>k0tzfco33at11cwx5</v>
      </c>
      <c r="C417" t="s">
        <v>977</v>
      </c>
      <c r="D417" t="s">
        <v>318</v>
      </c>
      <c r="E417" t="e">
        <f>VLOOKUP(B417,'pdk0.0.1'!B$2:E$2001,4,FALSE)</f>
        <v>#N/A</v>
      </c>
      <c r="F417">
        <f>VLOOKUP(B417,x80b!B$2:E$1001,4,FALSE)</f>
        <v>32</v>
      </c>
      <c r="H417" s="7">
        <f>VLOOKUP(B417,'pdk0.1'!B$2:D$1000,3,FALSE)</f>
        <v>32</v>
      </c>
      <c r="J417" t="e">
        <f t="shared" si="18"/>
        <v>#N/A</v>
      </c>
      <c r="L417" t="e">
        <f t="shared" si="19"/>
        <v>#N/A</v>
      </c>
    </row>
    <row r="418" spans="2:12" hidden="1" x14ac:dyDescent="0.35">
      <c r="B418" t="str">
        <f t="shared" si="20"/>
        <v>k0tzfco33at11itx5</v>
      </c>
      <c r="C418" t="s">
        <v>978</v>
      </c>
      <c r="D418" t="s">
        <v>318</v>
      </c>
      <c r="E418" t="e">
        <f>VLOOKUP(B418,'pdk0.0.1'!B$2:E$2001,4,FALSE)</f>
        <v>#N/A</v>
      </c>
      <c r="F418">
        <f>VLOOKUP(B418,x80b!B$2:E$1001,4,FALSE)</f>
        <v>64</v>
      </c>
      <c r="H418" s="7">
        <f>VLOOKUP(B418,'pdk0.1'!B$2:D$1000,3,FALSE)</f>
        <v>64</v>
      </c>
      <c r="J418" t="e">
        <f t="shared" si="18"/>
        <v>#N/A</v>
      </c>
      <c r="L418" t="e">
        <f t="shared" si="19"/>
        <v>#N/A</v>
      </c>
    </row>
    <row r="419" spans="2:12" hidden="1" x14ac:dyDescent="0.35">
      <c r="B419" t="str">
        <f t="shared" si="20"/>
        <v>k0tzfle22at11b1x5</v>
      </c>
      <c r="C419" t="s">
        <v>979</v>
      </c>
      <c r="D419" t="s">
        <v>318</v>
      </c>
      <c r="E419" t="e">
        <f>VLOOKUP(B419,'pdk0.0.1'!B$2:E$2001,4,FALSE)</f>
        <v>#N/A</v>
      </c>
      <c r="F419">
        <f>VLOOKUP(B419,x80b!B$2:E$1001,4,FALSE)</f>
        <v>1</v>
      </c>
      <c r="H419" s="7">
        <f>VLOOKUP(B419,'pdk0.1'!B$2:D$1000,3,FALSE)</f>
        <v>1</v>
      </c>
      <c r="J419" t="e">
        <f t="shared" si="18"/>
        <v>#N/A</v>
      </c>
      <c r="L419" t="e">
        <f t="shared" si="19"/>
        <v>#N/A</v>
      </c>
    </row>
    <row r="420" spans="2:12" hidden="1" x14ac:dyDescent="0.35">
      <c r="B420" t="str">
        <f t="shared" si="20"/>
        <v>k0tzfle33at11c1x5</v>
      </c>
      <c r="C420" t="s">
        <v>980</v>
      </c>
      <c r="D420" t="s">
        <v>318</v>
      </c>
      <c r="E420" t="e">
        <f>VLOOKUP(B420,'pdk0.0.1'!B$2:E$2001,4,FALSE)</f>
        <v>#N/A</v>
      </c>
      <c r="F420">
        <f>VLOOKUP(B420,x80b!B$2:E$1001,4,FALSE)</f>
        <v>1</v>
      </c>
      <c r="H420" s="7">
        <f>VLOOKUP(B420,'pdk0.1'!B$2:D$1000,3,FALSE)</f>
        <v>1</v>
      </c>
      <c r="J420" t="e">
        <f t="shared" si="18"/>
        <v>#N/A</v>
      </c>
      <c r="L420" t="e">
        <f t="shared" si="19"/>
        <v>#N/A</v>
      </c>
    </row>
    <row r="421" spans="2:12" hidden="1" x14ac:dyDescent="0.35">
      <c r="B421" t="str">
        <f t="shared" si="20"/>
        <v>k0tzflo22at11b1x5</v>
      </c>
      <c r="C421" t="s">
        <v>981</v>
      </c>
      <c r="D421" t="s">
        <v>318</v>
      </c>
      <c r="E421" t="e">
        <f>VLOOKUP(B421,'pdk0.0.1'!B$2:E$2001,4,FALSE)</f>
        <v>#N/A</v>
      </c>
      <c r="F421">
        <f>VLOOKUP(B421,x80b!B$2:E$1001,4,FALSE)</f>
        <v>1</v>
      </c>
      <c r="H421" s="7">
        <f>VLOOKUP(B421,'pdk0.1'!B$2:D$1000,3,FALSE)</f>
        <v>1</v>
      </c>
      <c r="J421" t="e">
        <f t="shared" si="18"/>
        <v>#N/A</v>
      </c>
      <c r="L421" t="e">
        <f t="shared" si="19"/>
        <v>#N/A</v>
      </c>
    </row>
    <row r="422" spans="2:12" hidden="1" x14ac:dyDescent="0.35">
      <c r="B422" t="str">
        <f t="shared" si="20"/>
        <v>k0tzflo33at11c1x5</v>
      </c>
      <c r="C422" t="s">
        <v>982</v>
      </c>
      <c r="D422" t="s">
        <v>318</v>
      </c>
      <c r="E422" t="e">
        <f>VLOOKUP(B422,'pdk0.0.1'!B$2:E$2001,4,FALSE)</f>
        <v>#N/A</v>
      </c>
      <c r="F422">
        <f>VLOOKUP(B422,x80b!B$2:E$1001,4,FALSE)</f>
        <v>1</v>
      </c>
      <c r="H422" s="7">
        <f>VLOOKUP(B422,'pdk0.1'!B$2:D$1000,3,FALSE)</f>
        <v>1</v>
      </c>
      <c r="J422" t="e">
        <f t="shared" si="18"/>
        <v>#N/A</v>
      </c>
      <c r="L422" t="e">
        <f t="shared" si="19"/>
        <v>#N/A</v>
      </c>
    </row>
    <row r="423" spans="2:12" hidden="1" x14ac:dyDescent="0.35">
      <c r="B423" t="str">
        <f t="shared" si="20"/>
        <v>k0tzfre22at11b1x5</v>
      </c>
      <c r="C423" t="s">
        <v>983</v>
      </c>
      <c r="D423" t="s">
        <v>318</v>
      </c>
      <c r="E423" t="e">
        <f>VLOOKUP(B423,'pdk0.0.1'!B$2:E$2001,4,FALSE)</f>
        <v>#N/A</v>
      </c>
      <c r="F423">
        <f>VLOOKUP(B423,x80b!B$2:E$1001,4,FALSE)</f>
        <v>1</v>
      </c>
      <c r="H423" s="7">
        <f>VLOOKUP(B423,'pdk0.1'!B$2:D$1000,3,FALSE)</f>
        <v>1</v>
      </c>
      <c r="J423" t="e">
        <f t="shared" si="18"/>
        <v>#N/A</v>
      </c>
      <c r="L423" t="e">
        <f t="shared" si="19"/>
        <v>#N/A</v>
      </c>
    </row>
    <row r="424" spans="2:12" hidden="1" x14ac:dyDescent="0.35">
      <c r="B424" t="str">
        <f t="shared" si="20"/>
        <v>k0tzfre33at11c1x5</v>
      </c>
      <c r="C424" t="s">
        <v>984</v>
      </c>
      <c r="D424" t="s">
        <v>318</v>
      </c>
      <c r="E424" t="e">
        <f>VLOOKUP(B424,'pdk0.0.1'!B$2:E$2001,4,FALSE)</f>
        <v>#N/A</v>
      </c>
      <c r="F424">
        <f>VLOOKUP(B424,x80b!B$2:E$1001,4,FALSE)</f>
        <v>1</v>
      </c>
      <c r="H424" s="7">
        <f>VLOOKUP(B424,'pdk0.1'!B$2:D$1000,3,FALSE)</f>
        <v>1</v>
      </c>
      <c r="J424" t="e">
        <f t="shared" si="18"/>
        <v>#N/A</v>
      </c>
      <c r="L424" t="e">
        <f t="shared" si="19"/>
        <v>#N/A</v>
      </c>
    </row>
    <row r="425" spans="2:12" hidden="1" x14ac:dyDescent="0.35">
      <c r="B425" t="str">
        <f t="shared" si="20"/>
        <v>k0tzfro22at11b1x5</v>
      </c>
      <c r="C425" t="s">
        <v>985</v>
      </c>
      <c r="D425" t="s">
        <v>318</v>
      </c>
      <c r="E425" t="e">
        <f>VLOOKUP(B425,'pdk0.0.1'!B$2:E$2001,4,FALSE)</f>
        <v>#N/A</v>
      </c>
      <c r="F425">
        <f>VLOOKUP(B425,x80b!B$2:E$1001,4,FALSE)</f>
        <v>1</v>
      </c>
      <c r="H425" s="7">
        <f>VLOOKUP(B425,'pdk0.1'!B$2:D$1000,3,FALSE)</f>
        <v>1</v>
      </c>
      <c r="J425" t="e">
        <f t="shared" si="18"/>
        <v>#N/A</v>
      </c>
      <c r="L425" t="e">
        <f t="shared" si="19"/>
        <v>#N/A</v>
      </c>
    </row>
    <row r="426" spans="2:12" hidden="1" x14ac:dyDescent="0.35">
      <c r="B426" t="str">
        <f t="shared" si="20"/>
        <v>k0tzfro33at11c1x5</v>
      </c>
      <c r="C426" t="s">
        <v>986</v>
      </c>
      <c r="D426" t="s">
        <v>318</v>
      </c>
      <c r="E426" t="e">
        <f>VLOOKUP(B426,'pdk0.0.1'!B$2:E$2001,4,FALSE)</f>
        <v>#N/A</v>
      </c>
      <c r="F426">
        <f>VLOOKUP(B426,x80b!B$2:E$1001,4,FALSE)</f>
        <v>1</v>
      </c>
      <c r="H426" s="7">
        <f>VLOOKUP(B426,'pdk0.1'!B$2:D$1000,3,FALSE)</f>
        <v>1</v>
      </c>
      <c r="J426" t="e">
        <f t="shared" si="18"/>
        <v>#N/A</v>
      </c>
      <c r="L426" t="e">
        <f t="shared" si="19"/>
        <v>#N/A</v>
      </c>
    </row>
    <row r="427" spans="2:12" hidden="1" x14ac:dyDescent="0.35">
      <c r="B427" t="str">
        <f t="shared" si="20"/>
        <v>k0tzvai22at11b0x5</v>
      </c>
      <c r="C427" t="s">
        <v>987</v>
      </c>
      <c r="D427" t="s">
        <v>318</v>
      </c>
      <c r="E427" t="e">
        <f>VLOOKUP(B427,'pdk0.0.1'!B$2:E$2001,4,FALSE)</f>
        <v>#N/A</v>
      </c>
      <c r="F427">
        <f>VLOOKUP(B427,x80b!B$2:E$1001,4,FALSE)</f>
        <v>2.9999999999999996</v>
      </c>
      <c r="H427" s="7" t="e">
        <f>VLOOKUP(B427,'pdk0.1'!B$2:D$1000,3,FALSE)</f>
        <v>#N/A</v>
      </c>
      <c r="J427" t="e">
        <f t="shared" si="18"/>
        <v>#N/A</v>
      </c>
      <c r="L427" t="e">
        <f t="shared" si="19"/>
        <v>#N/A</v>
      </c>
    </row>
    <row r="428" spans="2:12" hidden="1" x14ac:dyDescent="0.35">
      <c r="B428" t="str">
        <f t="shared" si="20"/>
        <v>k0tzvai33at11c0x5</v>
      </c>
      <c r="C428" t="s">
        <v>988</v>
      </c>
      <c r="D428" t="s">
        <v>318</v>
      </c>
      <c r="E428" t="e">
        <f>VLOOKUP(B428,'pdk0.0.1'!B$2:E$2001,4,FALSE)</f>
        <v>#N/A</v>
      </c>
      <c r="F428">
        <f>VLOOKUP(B428,x80b!B$2:E$1001,4,FALSE)</f>
        <v>2.9999999999999996</v>
      </c>
      <c r="H428" s="7" t="e">
        <f>VLOOKUP(B428,'pdk0.1'!B$2:D$1000,3,FALSE)</f>
        <v>#N/A</v>
      </c>
      <c r="J428" t="e">
        <f t="shared" si="18"/>
        <v>#N/A</v>
      </c>
      <c r="L428" t="e">
        <f t="shared" si="19"/>
        <v>#N/A</v>
      </c>
    </row>
    <row r="429" spans="2:12" hidden="1" x14ac:dyDescent="0.35">
      <c r="B429" t="str">
        <f t="shared" si="20"/>
        <v>k0tzvcc00at11b0x5</v>
      </c>
      <c r="C429" t="s">
        <v>989</v>
      </c>
      <c r="D429" t="s">
        <v>318</v>
      </c>
      <c r="E429">
        <f>VLOOKUP(B429,'pdk0.0.1'!B$2:E$2001,4,FALSE)</f>
        <v>7</v>
      </c>
      <c r="F429">
        <f>VLOOKUP(B429,x80b!B$2:E$1001,4,FALSE)</f>
        <v>7</v>
      </c>
      <c r="H429" s="7">
        <f>VLOOKUP(B429,'pdk0.1'!B$2:D$1000,3,FALSE)</f>
        <v>7</v>
      </c>
      <c r="J429" t="b">
        <f t="shared" si="18"/>
        <v>1</v>
      </c>
      <c r="L429">
        <f t="shared" si="19"/>
        <v>0</v>
      </c>
    </row>
    <row r="430" spans="2:12" hidden="1" x14ac:dyDescent="0.35">
      <c r="B430" t="str">
        <f t="shared" si="20"/>
        <v>k0tzvcc00at11c0x5</v>
      </c>
      <c r="C430" t="s">
        <v>990</v>
      </c>
      <c r="D430" t="s">
        <v>318</v>
      </c>
      <c r="E430">
        <f>VLOOKUP(B430,'pdk0.0.1'!B$2:E$2001,4,FALSE)</f>
        <v>7</v>
      </c>
      <c r="F430">
        <f>VLOOKUP(B430,x80b!B$2:E$1001,4,FALSE)</f>
        <v>7</v>
      </c>
      <c r="H430" s="7">
        <f>VLOOKUP(B430,'pdk0.1'!B$2:D$1000,3,FALSE)</f>
        <v>7</v>
      </c>
      <c r="J430" t="b">
        <f t="shared" si="18"/>
        <v>1</v>
      </c>
      <c r="L430">
        <f t="shared" si="19"/>
        <v>0</v>
      </c>
    </row>
    <row r="431" spans="2:12" hidden="1" x14ac:dyDescent="0.35">
      <c r="B431" t="str">
        <f t="shared" si="20"/>
        <v>k0tzvss00at11b0x5</v>
      </c>
      <c r="C431" t="s">
        <v>991</v>
      </c>
      <c r="D431" t="s">
        <v>318</v>
      </c>
      <c r="E431">
        <f>VLOOKUP(B431,'pdk0.0.1'!B$2:E$2001,4,FALSE)</f>
        <v>7</v>
      </c>
      <c r="F431">
        <f>VLOOKUP(B431,x80b!B$2:E$1001,4,FALSE)</f>
        <v>7</v>
      </c>
      <c r="H431" s="7">
        <f>VLOOKUP(B431,'pdk0.1'!B$2:D$1000,3,FALSE)</f>
        <v>7</v>
      </c>
      <c r="J431" t="b">
        <f t="shared" si="18"/>
        <v>1</v>
      </c>
      <c r="L431">
        <f t="shared" si="19"/>
        <v>0</v>
      </c>
    </row>
    <row r="432" spans="2:12" hidden="1" x14ac:dyDescent="0.35">
      <c r="B432" t="str">
        <f t="shared" si="20"/>
        <v>k0tzvss00at11c0x5</v>
      </c>
      <c r="C432" t="s">
        <v>992</v>
      </c>
      <c r="D432" t="s">
        <v>318</v>
      </c>
      <c r="E432">
        <f>VLOOKUP(B432,'pdk0.0.1'!B$2:E$2001,4,FALSE)</f>
        <v>7</v>
      </c>
      <c r="F432">
        <f>VLOOKUP(B432,x80b!B$2:E$1001,4,FALSE)</f>
        <v>7</v>
      </c>
      <c r="H432" s="7">
        <f>VLOOKUP(B432,'pdk0.1'!B$2:D$1000,3,FALSE)</f>
        <v>7</v>
      </c>
      <c r="J432" t="b">
        <f t="shared" si="18"/>
        <v>1</v>
      </c>
      <c r="L432">
        <f t="shared" si="19"/>
        <v>0</v>
      </c>
    </row>
  </sheetData>
  <autoFilter ref="A1:N432" xr:uid="{B08CF201-F9A0-4958-9AB8-54499128C400}">
    <filterColumn colId="11">
      <filters>
        <filter val="-1"/>
      </filters>
    </filterColumn>
  </autoFilter>
  <conditionalFormatting sqref="J1:J1048576 L1:M1048576">
    <cfRule type="containsText" dxfId="10" priority="5" operator="containsText" text="false">
      <formula>NOT(ISERROR(SEARCH("false",J1)))</formula>
    </cfRule>
    <cfRule type="containsText" dxfId="9" priority="6" operator="containsText" text="true">
      <formula>NOT(ISERROR(SEARCH("true",J1)))</formula>
    </cfRule>
  </conditionalFormatting>
  <conditionalFormatting sqref="L1:L1048576">
    <cfRule type="cellIs" dxfId="8" priority="2" operator="greaterThan">
      <formula>0</formula>
    </cfRule>
  </conditionalFormatting>
  <conditionalFormatting sqref="N1:N1048576">
    <cfRule type="cellIs" dxfId="7" priority="1" operator="greaterThan">
      <formula>0.1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87E77-4B2E-4E0D-B94D-A91A285444D0}">
  <dimension ref="A3:B14"/>
  <sheetViews>
    <sheetView workbookViewId="0">
      <selection activeCell="G11" sqref="G11"/>
    </sheetView>
  </sheetViews>
  <sheetFormatPr defaultRowHeight="14.5" x14ac:dyDescent="0.35"/>
  <cols>
    <col min="1" max="1" width="12.36328125" bestFit="1" customWidth="1"/>
    <col min="2" max="2" width="11.26953125" bestFit="1" customWidth="1"/>
  </cols>
  <sheetData>
    <row r="3" spans="1:2" x14ac:dyDescent="0.35">
      <c r="A3" s="5" t="s">
        <v>2216</v>
      </c>
      <c r="B3" t="s">
        <v>2219</v>
      </c>
    </row>
    <row r="4" spans="1:2" x14ac:dyDescent="0.35">
      <c r="A4" s="6">
        <v>-3</v>
      </c>
      <c r="B4">
        <v>9</v>
      </c>
    </row>
    <row r="5" spans="1:2" x14ac:dyDescent="0.35">
      <c r="A5" s="6">
        <v>-2.0000000000000036</v>
      </c>
      <c r="B5">
        <v>2</v>
      </c>
    </row>
    <row r="6" spans="1:2" x14ac:dyDescent="0.35">
      <c r="A6" s="6">
        <v>-2</v>
      </c>
      <c r="B6">
        <v>17</v>
      </c>
    </row>
    <row r="7" spans="1:2" x14ac:dyDescent="0.35">
      <c r="A7" s="6">
        <v>-1</v>
      </c>
      <c r="B7">
        <v>25</v>
      </c>
    </row>
    <row r="8" spans="1:2" x14ac:dyDescent="0.35">
      <c r="A8" s="6">
        <v>-0.99999999999999911</v>
      </c>
      <c r="B8">
        <v>1</v>
      </c>
    </row>
    <row r="9" spans="1:2" x14ac:dyDescent="0.35">
      <c r="A9" s="6">
        <v>-0.99999999999999822</v>
      </c>
      <c r="B9">
        <v>2</v>
      </c>
    </row>
    <row r="10" spans="1:2" x14ac:dyDescent="0.35">
      <c r="A10" s="6">
        <v>0</v>
      </c>
      <c r="B10">
        <v>164</v>
      </c>
    </row>
    <row r="11" spans="1:2" x14ac:dyDescent="0.35">
      <c r="A11" s="6">
        <v>1.0000000000000009</v>
      </c>
      <c r="B11">
        <v>4</v>
      </c>
    </row>
    <row r="12" spans="1:2" x14ac:dyDescent="0.35">
      <c r="A12" s="6" t="s">
        <v>2220</v>
      </c>
      <c r="B12">
        <v>94</v>
      </c>
    </row>
    <row r="13" spans="1:2" x14ac:dyDescent="0.35">
      <c r="A13" s="6" t="s">
        <v>2217</v>
      </c>
    </row>
    <row r="14" spans="1:2" x14ac:dyDescent="0.35">
      <c r="A14" s="6" t="s">
        <v>2218</v>
      </c>
      <c r="B14">
        <v>318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2F6CA-33D9-4B64-9A02-49F16C76A89A}">
  <dimension ref="A1:Q319"/>
  <sheetViews>
    <sheetView topLeftCell="A309" workbookViewId="0">
      <selection activeCell="Q315" sqref="Q315"/>
    </sheetView>
  </sheetViews>
  <sheetFormatPr defaultRowHeight="14.5" x14ac:dyDescent="0.35"/>
  <cols>
    <col min="2" max="2" width="18.7265625" style="11" customWidth="1"/>
    <col min="3" max="3" width="11.90625" customWidth="1"/>
    <col min="4" max="4" width="7.26953125" style="8" customWidth="1"/>
    <col min="5" max="5" width="6.26953125" style="8" customWidth="1"/>
    <col min="6" max="6" width="5.1796875" style="14" customWidth="1"/>
    <col min="7" max="7" width="4.453125" style="14" customWidth="1"/>
    <col min="8" max="8" width="7" style="8" customWidth="1"/>
    <col min="9" max="9" width="7.90625" customWidth="1"/>
    <col min="10" max="10" width="3" style="9" customWidth="1"/>
    <col min="11" max="11" width="3.81640625" customWidth="1"/>
    <col min="12" max="12" width="7.1796875" customWidth="1"/>
    <col min="13" max="13" width="5.36328125" customWidth="1"/>
    <col min="14" max="14" width="6.36328125" customWidth="1"/>
    <col min="15" max="15" width="5.81640625" customWidth="1"/>
    <col min="16" max="16" width="8.36328125" style="13" customWidth="1"/>
    <col min="17" max="17" width="36" customWidth="1"/>
  </cols>
  <sheetData>
    <row r="1" spans="1:17" x14ac:dyDescent="0.35">
      <c r="A1" s="1" t="s">
        <v>2212</v>
      </c>
      <c r="B1" s="10" t="s">
        <v>319</v>
      </c>
      <c r="C1" s="1" t="s">
        <v>511</v>
      </c>
      <c r="D1" s="8" t="s">
        <v>2231</v>
      </c>
      <c r="E1" s="8" t="s">
        <v>2232</v>
      </c>
      <c r="F1" s="14" t="s">
        <v>513</v>
      </c>
      <c r="G1" s="14" t="s">
        <v>2167</v>
      </c>
      <c r="H1" s="8" t="s">
        <v>318</v>
      </c>
      <c r="I1" s="1" t="s">
        <v>2215</v>
      </c>
      <c r="J1" s="9" t="s">
        <v>2169</v>
      </c>
      <c r="K1" s="1" t="s">
        <v>2162</v>
      </c>
      <c r="L1" s="1" t="s">
        <v>2163</v>
      </c>
      <c r="M1" s="1" t="s">
        <v>2168</v>
      </c>
      <c r="N1" s="1" t="s">
        <v>2170</v>
      </c>
      <c r="O1" s="1" t="s">
        <v>2171</v>
      </c>
      <c r="P1" s="12" t="s">
        <v>2214</v>
      </c>
      <c r="Q1" s="1" t="s">
        <v>2222</v>
      </c>
    </row>
    <row r="2" spans="1:17" x14ac:dyDescent="0.35">
      <c r="A2" t="str">
        <f>VLOOKUP(B2,bmlgroups!A$1:B$500,2,FALSE)</f>
        <v>bml</v>
      </c>
      <c r="B2" s="11" t="s">
        <v>0</v>
      </c>
      <c r="C2" t="s">
        <v>318</v>
      </c>
      <c r="D2" s="8">
        <f>VLOOKUP(B2,'pdk0.0.1'!B$2:E$2001,4,FALSE)</f>
        <v>4</v>
      </c>
      <c r="F2" s="14">
        <f>VLOOKUP(B2,x80b!B$2:E$1001,4,FALSE)</f>
        <v>4</v>
      </c>
      <c r="H2" s="8">
        <f>VLOOKUP(B2,'pdk0.1'!B$2:D$1000,3,FALSE)</f>
        <v>4</v>
      </c>
      <c r="J2" s="9" t="b">
        <f>EXACT(D2,F2)</f>
        <v>1</v>
      </c>
      <c r="L2" t="b">
        <f>EXACT(F2,H2)</f>
        <v>1</v>
      </c>
      <c r="M2">
        <f>H2-D2</f>
        <v>0</v>
      </c>
      <c r="P2" s="11">
        <f>M2+O2</f>
        <v>0</v>
      </c>
    </row>
    <row r="3" spans="1:17" x14ac:dyDescent="0.35">
      <c r="A3" t="str">
        <f>VLOOKUP(B3,bmlgroups!A$1:B$500,2,FALSE)</f>
        <v>bml</v>
      </c>
      <c r="B3" s="11" t="s">
        <v>1</v>
      </c>
      <c r="C3" t="s">
        <v>318</v>
      </c>
      <c r="D3" s="8">
        <f>VLOOKUP(B3,'pdk0.0.1'!B$2:E$2001,4,FALSE)</f>
        <v>4</v>
      </c>
      <c r="F3" s="14">
        <f>VLOOKUP(B3,x80b!B$2:E$1001,4,FALSE)</f>
        <v>4</v>
      </c>
      <c r="H3" s="8">
        <f>VLOOKUP(B3,'pdk0.1'!B$2:D$1000,3,FALSE)</f>
        <v>4</v>
      </c>
      <c r="J3" s="9" t="b">
        <f t="shared" ref="J3:J66" si="0">EXACT(D3,F3)</f>
        <v>1</v>
      </c>
      <c r="L3" t="b">
        <f t="shared" ref="L3:L66" si="1">EXACT(F3,H3)</f>
        <v>1</v>
      </c>
      <c r="M3">
        <f t="shared" ref="M3:M66" si="2">H3-D3</f>
        <v>0</v>
      </c>
      <c r="P3" s="11">
        <f t="shared" ref="P3:P66" si="3">M3+O3</f>
        <v>0</v>
      </c>
    </row>
    <row r="4" spans="1:17" x14ac:dyDescent="0.35">
      <c r="A4" t="str">
        <f>VLOOKUP(B4,bmlgroups!A$1:B$500,2,FALSE)</f>
        <v>bml</v>
      </c>
      <c r="B4" s="11" t="s">
        <v>2</v>
      </c>
      <c r="C4" t="s">
        <v>318</v>
      </c>
      <c r="D4" s="8">
        <f>VLOOKUP(B4,'pdk0.0.1'!B$2:E$2001,4,FALSE)</f>
        <v>5</v>
      </c>
      <c r="F4" s="14">
        <f>VLOOKUP(B4,x80b!B$2:E$1001,4,FALSE)</f>
        <v>5</v>
      </c>
      <c r="H4" s="8">
        <f>VLOOKUP(B4,'pdk0.1'!B$2:D$1000,3,FALSE)</f>
        <v>5</v>
      </c>
      <c r="J4" s="9" t="b">
        <f t="shared" si="0"/>
        <v>1</v>
      </c>
      <c r="L4" t="b">
        <f t="shared" si="1"/>
        <v>1</v>
      </c>
      <c r="M4">
        <f t="shared" si="2"/>
        <v>0</v>
      </c>
      <c r="P4" s="11">
        <f t="shared" si="3"/>
        <v>0</v>
      </c>
    </row>
    <row r="5" spans="1:17" x14ac:dyDescent="0.35">
      <c r="A5" t="str">
        <f>VLOOKUP(B5,bmlgroups!A$1:B$500,2,FALSE)</f>
        <v>bml</v>
      </c>
      <c r="B5" s="11" t="s">
        <v>3</v>
      </c>
      <c r="C5" t="s">
        <v>318</v>
      </c>
      <c r="D5" s="8">
        <f>VLOOKUP(B5,'pdk0.0.1'!B$2:E$2001,4,FALSE)</f>
        <v>9</v>
      </c>
      <c r="F5" s="14">
        <f>VLOOKUP(B5,x80b!B$2:E$1001,4,FALSE)</f>
        <v>9</v>
      </c>
      <c r="H5" s="8">
        <f>VLOOKUP(B5,'pdk0.1'!B$2:D$1000,3,FALSE)</f>
        <v>9</v>
      </c>
      <c r="J5" s="9" t="b">
        <f t="shared" si="0"/>
        <v>1</v>
      </c>
      <c r="L5" t="b">
        <f t="shared" si="1"/>
        <v>1</v>
      </c>
      <c r="M5">
        <f t="shared" si="2"/>
        <v>0</v>
      </c>
      <c r="P5" s="11">
        <f t="shared" si="3"/>
        <v>0</v>
      </c>
    </row>
    <row r="6" spans="1:17" x14ac:dyDescent="0.35">
      <c r="A6" t="str">
        <f>VLOOKUP(B6,bmlgroups!A$1:B$500,2,FALSE)</f>
        <v>bml</v>
      </c>
      <c r="B6" s="11" t="s">
        <v>4</v>
      </c>
      <c r="C6" t="s">
        <v>318</v>
      </c>
      <c r="D6" s="8">
        <f>VLOOKUP(B6,'pdk0.0.1'!B$2:E$2001,4,FALSE)</f>
        <v>5</v>
      </c>
      <c r="F6" s="14">
        <f>VLOOKUP(B6,x80b!B$2:E$1001,4,FALSE)</f>
        <v>5</v>
      </c>
      <c r="H6" s="8">
        <f>VLOOKUP(B6,'pdk0.1'!B$2:D$1000,3,FALSE)</f>
        <v>5</v>
      </c>
      <c r="J6" s="9" t="b">
        <f t="shared" si="0"/>
        <v>1</v>
      </c>
      <c r="L6" t="b">
        <f t="shared" si="1"/>
        <v>1</v>
      </c>
      <c r="M6">
        <f t="shared" si="2"/>
        <v>0</v>
      </c>
      <c r="P6" s="11">
        <f t="shared" si="3"/>
        <v>0</v>
      </c>
    </row>
    <row r="7" spans="1:17" x14ac:dyDescent="0.35">
      <c r="A7" t="str">
        <f>VLOOKUP(B7,bmlgroups!A$1:B$500,2,FALSE)</f>
        <v>bml</v>
      </c>
      <c r="B7" s="11" t="s">
        <v>5</v>
      </c>
      <c r="C7" t="s">
        <v>318</v>
      </c>
      <c r="D7" s="8">
        <f>VLOOKUP(B7,'pdk0.0.1'!B$2:E$2001,4,FALSE)</f>
        <v>5</v>
      </c>
      <c r="F7" s="14">
        <f>VLOOKUP(B7,x80b!B$2:E$1001,4,FALSE)</f>
        <v>5</v>
      </c>
      <c r="H7" s="8">
        <f>VLOOKUP(B7,'pdk0.1'!B$2:D$1000,3,FALSE)</f>
        <v>5</v>
      </c>
      <c r="J7" s="9" t="b">
        <f t="shared" si="0"/>
        <v>1</v>
      </c>
      <c r="L7" t="b">
        <f t="shared" si="1"/>
        <v>1</v>
      </c>
      <c r="M7">
        <f t="shared" si="2"/>
        <v>0</v>
      </c>
      <c r="P7" s="11">
        <f t="shared" si="3"/>
        <v>0</v>
      </c>
    </row>
    <row r="8" spans="1:17" x14ac:dyDescent="0.35">
      <c r="A8" t="str">
        <f>VLOOKUP(B8,bmlgroups!A$1:B$500,2,FALSE)</f>
        <v>bml</v>
      </c>
      <c r="B8" s="11" t="s">
        <v>6</v>
      </c>
      <c r="C8" t="s">
        <v>318</v>
      </c>
      <c r="D8" s="8">
        <f>VLOOKUP(B8,'pdk0.0.1'!B$2:E$2001,4,FALSE)</f>
        <v>7</v>
      </c>
      <c r="F8" s="14">
        <f>VLOOKUP(B8,x80b!B$2:E$1001,4,FALSE)</f>
        <v>7</v>
      </c>
      <c r="H8" s="8">
        <f>VLOOKUP(B8,'pdk0.1'!B$2:D$1000,3,FALSE)</f>
        <v>7</v>
      </c>
      <c r="J8" s="9" t="b">
        <f t="shared" si="0"/>
        <v>1</v>
      </c>
      <c r="L8" t="b">
        <f t="shared" si="1"/>
        <v>1</v>
      </c>
      <c r="M8">
        <f t="shared" si="2"/>
        <v>0</v>
      </c>
      <c r="P8" s="11">
        <f t="shared" si="3"/>
        <v>0</v>
      </c>
    </row>
    <row r="9" spans="1:17" x14ac:dyDescent="0.35">
      <c r="A9" t="str">
        <f>VLOOKUP(B9,bmlgroups!A$1:B$500,2,FALSE)</f>
        <v>bml</v>
      </c>
      <c r="B9" s="11" t="s">
        <v>7</v>
      </c>
      <c r="C9" t="s">
        <v>318</v>
      </c>
      <c r="D9" s="8">
        <f>VLOOKUP(B9,'pdk0.0.1'!B$2:E$2001,4,FALSE)</f>
        <v>13</v>
      </c>
      <c r="F9" s="14">
        <f>VLOOKUP(B9,x80b!B$2:E$1001,4,FALSE)</f>
        <v>13</v>
      </c>
      <c r="H9" s="8">
        <f>VLOOKUP(B9,'pdk0.1'!B$2:D$1000,3,FALSE)</f>
        <v>13</v>
      </c>
      <c r="J9" s="9" t="b">
        <f t="shared" si="0"/>
        <v>1</v>
      </c>
      <c r="L9" t="b">
        <f t="shared" si="1"/>
        <v>1</v>
      </c>
      <c r="M9">
        <f t="shared" si="2"/>
        <v>0</v>
      </c>
      <c r="P9" s="11">
        <f t="shared" si="3"/>
        <v>0</v>
      </c>
    </row>
    <row r="10" spans="1:17" x14ac:dyDescent="0.35">
      <c r="A10" t="str">
        <f>VLOOKUP(B10,bmlgroups!A$1:B$500,2,FALSE)</f>
        <v>bml</v>
      </c>
      <c r="B10" s="11" t="s">
        <v>8</v>
      </c>
      <c r="C10" t="s">
        <v>318</v>
      </c>
      <c r="D10" s="8">
        <f>VLOOKUP(B10,'pdk0.0.1'!B$2:E$2001,4,FALSE)</f>
        <v>4</v>
      </c>
      <c r="F10" s="14">
        <f>VLOOKUP(B10,x80b!B$2:E$1001,4,FALSE)</f>
        <v>4</v>
      </c>
      <c r="H10" s="8">
        <f>VLOOKUP(B10,'pdk0.1'!B$2:D$1000,3,FALSE)</f>
        <v>4</v>
      </c>
      <c r="J10" s="9" t="b">
        <f t="shared" si="0"/>
        <v>1</v>
      </c>
      <c r="L10" t="b">
        <f t="shared" si="1"/>
        <v>1</v>
      </c>
      <c r="M10">
        <f t="shared" si="2"/>
        <v>0</v>
      </c>
      <c r="P10" s="11">
        <f t="shared" si="3"/>
        <v>0</v>
      </c>
    </row>
    <row r="11" spans="1:17" x14ac:dyDescent="0.35">
      <c r="A11" t="str">
        <f>VLOOKUP(B11,bmlgroups!A$1:B$500,2,FALSE)</f>
        <v>bml</v>
      </c>
      <c r="B11" s="11" t="s">
        <v>9</v>
      </c>
      <c r="C11" t="s">
        <v>318</v>
      </c>
      <c r="D11" s="8">
        <f>VLOOKUP(B11,'pdk0.0.1'!B$2:E$2001,4,FALSE)</f>
        <v>4</v>
      </c>
      <c r="F11" s="14">
        <f>VLOOKUP(B11,x80b!B$2:E$1001,4,FALSE)</f>
        <v>4</v>
      </c>
      <c r="H11" s="8">
        <f>VLOOKUP(B11,'pdk0.1'!B$2:D$1000,3,FALSE)</f>
        <v>4</v>
      </c>
      <c r="J11" s="9" t="b">
        <f t="shared" si="0"/>
        <v>1</v>
      </c>
      <c r="L11" t="b">
        <f t="shared" si="1"/>
        <v>1</v>
      </c>
      <c r="M11">
        <f t="shared" si="2"/>
        <v>0</v>
      </c>
      <c r="P11" s="11">
        <f t="shared" si="3"/>
        <v>0</v>
      </c>
    </row>
    <row r="12" spans="1:17" x14ac:dyDescent="0.35">
      <c r="A12" t="str">
        <f>VLOOKUP(B12,bmlgroups!A$1:B$500,2,FALSE)</f>
        <v>bml</v>
      </c>
      <c r="B12" s="11" t="s">
        <v>10</v>
      </c>
      <c r="C12" t="s">
        <v>318</v>
      </c>
      <c r="D12" s="8">
        <f>VLOOKUP(B12,'pdk0.0.1'!B$2:E$2001,4,FALSE)</f>
        <v>7</v>
      </c>
      <c r="F12" s="14">
        <f>VLOOKUP(B12,x80b!B$2:E$1001,4,FALSE)</f>
        <v>7</v>
      </c>
      <c r="H12" s="8">
        <f>VLOOKUP(B12,'pdk0.1'!B$2:D$1000,3,FALSE)</f>
        <v>7</v>
      </c>
      <c r="J12" s="9" t="b">
        <f t="shared" si="0"/>
        <v>1</v>
      </c>
      <c r="L12" t="b">
        <f t="shared" si="1"/>
        <v>1</v>
      </c>
      <c r="M12">
        <f t="shared" si="2"/>
        <v>0</v>
      </c>
      <c r="P12" s="11">
        <f t="shared" si="3"/>
        <v>0</v>
      </c>
    </row>
    <row r="13" spans="1:17" x14ac:dyDescent="0.35">
      <c r="A13" t="str">
        <f>VLOOKUP(B13,bmlgroups!A$1:B$500,2,FALSE)</f>
        <v>bml</v>
      </c>
      <c r="B13" s="11" t="s">
        <v>11</v>
      </c>
      <c r="C13" t="s">
        <v>318</v>
      </c>
      <c r="D13" s="8">
        <f>VLOOKUP(B13,'pdk0.0.1'!B$2:E$2001,4,FALSE)</f>
        <v>13</v>
      </c>
      <c r="F13" s="14">
        <f>VLOOKUP(B13,x80b!B$2:E$1001,4,FALSE)</f>
        <v>13</v>
      </c>
      <c r="H13" s="8">
        <f>VLOOKUP(B13,'pdk0.1'!B$2:D$1000,3,FALSE)</f>
        <v>13</v>
      </c>
      <c r="J13" s="9" t="b">
        <f t="shared" si="0"/>
        <v>1</v>
      </c>
      <c r="L13" t="b">
        <f t="shared" si="1"/>
        <v>1</v>
      </c>
      <c r="M13">
        <f t="shared" si="2"/>
        <v>0</v>
      </c>
      <c r="P13" s="11">
        <f t="shared" si="3"/>
        <v>0</v>
      </c>
    </row>
    <row r="14" spans="1:17" x14ac:dyDescent="0.35">
      <c r="A14" t="str">
        <f>VLOOKUP(B14,bmlgroups!A$1:B$500,2,FALSE)</f>
        <v>bml</v>
      </c>
      <c r="B14" s="15" t="s">
        <v>12</v>
      </c>
      <c r="C14" t="s">
        <v>318</v>
      </c>
      <c r="D14" s="8" t="e">
        <f>VLOOKUP(B14,'pdk0.0.1'!B$2:E$2001,4,FALSE)</f>
        <v>#N/A</v>
      </c>
      <c r="F14" s="14">
        <f>VLOOKUP(B14,x80b!B$2:E$1001,4,FALSE)</f>
        <v>7</v>
      </c>
      <c r="H14" s="8">
        <f>VLOOKUP(B14,'pdk0.1'!B$2:D$1000,3,FALSE)</f>
        <v>7</v>
      </c>
      <c r="J14" s="9" t="e">
        <f t="shared" si="0"/>
        <v>#N/A</v>
      </c>
      <c r="L14" t="b">
        <f t="shared" si="1"/>
        <v>1</v>
      </c>
      <c r="M14" t="e">
        <f t="shared" si="2"/>
        <v>#N/A</v>
      </c>
      <c r="P14" s="11" t="e">
        <f t="shared" si="3"/>
        <v>#N/A</v>
      </c>
      <c r="Q14" t="s">
        <v>2235</v>
      </c>
    </row>
    <row r="15" spans="1:17" x14ac:dyDescent="0.35">
      <c r="A15" t="str">
        <f>VLOOKUP(B15,bmlgroups!A$1:B$500,2,FALSE)</f>
        <v>bml</v>
      </c>
      <c r="B15" s="15" t="s">
        <v>13</v>
      </c>
      <c r="C15" t="s">
        <v>318</v>
      </c>
      <c r="D15" s="8" t="e">
        <f>VLOOKUP(B15,'pdk0.0.1'!B$2:E$2001,4,FALSE)</f>
        <v>#N/A</v>
      </c>
      <c r="F15" s="14">
        <f>VLOOKUP(B15,x80b!B$2:E$1001,4,FALSE)</f>
        <v>10</v>
      </c>
      <c r="H15" s="8">
        <f>VLOOKUP(B15,'pdk0.1'!B$2:D$1000,3,FALSE)</f>
        <v>10</v>
      </c>
      <c r="J15" s="9" t="e">
        <f t="shared" si="0"/>
        <v>#N/A</v>
      </c>
      <c r="L15" t="b">
        <f t="shared" si="1"/>
        <v>1</v>
      </c>
      <c r="M15" t="e">
        <f t="shared" si="2"/>
        <v>#N/A</v>
      </c>
      <c r="P15" s="11" t="e">
        <f t="shared" si="3"/>
        <v>#N/A</v>
      </c>
      <c r="Q15" t="s">
        <v>2235</v>
      </c>
    </row>
    <row r="16" spans="1:17" x14ac:dyDescent="0.35">
      <c r="A16" t="str">
        <f>VLOOKUP(B16,bmlgroups!A$1:B$500,2,FALSE)</f>
        <v>bml</v>
      </c>
      <c r="B16" s="11" t="s">
        <v>14</v>
      </c>
      <c r="C16" t="s">
        <v>318</v>
      </c>
      <c r="D16" s="8">
        <f>VLOOKUP(B16,'pdk0.0.1'!B$2:E$2001,4,FALSE)</f>
        <v>5</v>
      </c>
      <c r="F16" s="14">
        <f>VLOOKUP(B16,x80b!B$2:E$1001,4,FALSE)</f>
        <v>5</v>
      </c>
      <c r="H16" s="8">
        <f>VLOOKUP(B16,'pdk0.1'!B$2:D$1000,3,FALSE)</f>
        <v>5</v>
      </c>
      <c r="J16" s="9" t="b">
        <f t="shared" si="0"/>
        <v>1</v>
      </c>
      <c r="L16" t="b">
        <f t="shared" si="1"/>
        <v>1</v>
      </c>
      <c r="M16">
        <f t="shared" si="2"/>
        <v>0</v>
      </c>
      <c r="P16" s="11">
        <f t="shared" si="3"/>
        <v>0</v>
      </c>
    </row>
    <row r="17" spans="1:17" x14ac:dyDescent="0.35">
      <c r="A17" t="str">
        <f>VLOOKUP(B17,bmlgroups!A$1:B$500,2,FALSE)</f>
        <v>bml</v>
      </c>
      <c r="B17" s="11" t="s">
        <v>15</v>
      </c>
      <c r="C17" t="s">
        <v>318</v>
      </c>
      <c r="D17" s="8">
        <f>VLOOKUP(B17,'pdk0.0.1'!B$2:E$2001,4,FALSE)</f>
        <v>5</v>
      </c>
      <c r="F17" s="14">
        <f>VLOOKUP(B17,x80b!B$2:E$1001,4,FALSE)</f>
        <v>5</v>
      </c>
      <c r="H17" s="8">
        <f>VLOOKUP(B17,'pdk0.1'!B$2:D$1000,3,FALSE)</f>
        <v>5</v>
      </c>
      <c r="J17" s="9" t="b">
        <f t="shared" si="0"/>
        <v>1</v>
      </c>
      <c r="L17" t="b">
        <f t="shared" si="1"/>
        <v>1</v>
      </c>
      <c r="M17">
        <f t="shared" si="2"/>
        <v>0</v>
      </c>
      <c r="P17" s="11">
        <f t="shared" si="3"/>
        <v>0</v>
      </c>
    </row>
    <row r="18" spans="1:17" x14ac:dyDescent="0.35">
      <c r="A18" t="str">
        <f>VLOOKUP(B18,bmlgroups!A$1:B$500,2,FALSE)</f>
        <v>bml</v>
      </c>
      <c r="B18" s="11" t="s">
        <v>16</v>
      </c>
      <c r="C18" t="s">
        <v>318</v>
      </c>
      <c r="D18" s="8">
        <f>VLOOKUP(B18,'pdk0.0.1'!B$2:E$2001,4,FALSE)</f>
        <v>9</v>
      </c>
      <c r="F18" s="14">
        <f>VLOOKUP(B18,x80b!B$2:E$1001,4,FALSE)</f>
        <v>9</v>
      </c>
      <c r="H18" s="8">
        <f>VLOOKUP(B18,'pdk0.1'!B$2:D$1000,3,FALSE)</f>
        <v>9</v>
      </c>
      <c r="J18" s="9" t="b">
        <f t="shared" si="0"/>
        <v>1</v>
      </c>
      <c r="L18" t="b">
        <f t="shared" si="1"/>
        <v>1</v>
      </c>
      <c r="M18">
        <f t="shared" si="2"/>
        <v>0</v>
      </c>
      <c r="P18" s="11">
        <f t="shared" si="3"/>
        <v>0</v>
      </c>
    </row>
    <row r="19" spans="1:17" x14ac:dyDescent="0.35">
      <c r="A19" t="str">
        <f>VLOOKUP(B19,bmlgroups!A$1:B$500,2,FALSE)</f>
        <v>bml</v>
      </c>
      <c r="B19" s="11" t="s">
        <v>17</v>
      </c>
      <c r="C19" t="s">
        <v>318</v>
      </c>
      <c r="D19" s="8">
        <f>VLOOKUP(B19,'pdk0.0.1'!B$2:E$2001,4,FALSE)</f>
        <v>17</v>
      </c>
      <c r="F19" s="14">
        <f>VLOOKUP(B19,x80b!B$2:E$1001,4,FALSE)</f>
        <v>17</v>
      </c>
      <c r="H19" s="8">
        <f>VLOOKUP(B19,'pdk0.1'!B$2:D$1000,3,FALSE)</f>
        <v>17</v>
      </c>
      <c r="J19" s="9" t="b">
        <f t="shared" si="0"/>
        <v>1</v>
      </c>
      <c r="L19" t="b">
        <f t="shared" si="1"/>
        <v>1</v>
      </c>
      <c r="M19">
        <f t="shared" si="2"/>
        <v>0</v>
      </c>
      <c r="P19" s="11">
        <f t="shared" si="3"/>
        <v>0</v>
      </c>
    </row>
    <row r="20" spans="1:17" x14ac:dyDescent="0.35">
      <c r="A20" t="str">
        <f>VLOOKUP(B20,bmlgroups!A$1:B$500,2,FALSE)</f>
        <v>bml</v>
      </c>
      <c r="B20" s="11" t="s">
        <v>18</v>
      </c>
      <c r="C20" t="s">
        <v>318</v>
      </c>
      <c r="D20" s="8">
        <f>VLOOKUP(B20,'pdk0.0.1'!B$2:E$2001,4,FALSE)</f>
        <v>9</v>
      </c>
      <c r="F20" s="14">
        <f>VLOOKUP(B20,x80b!B$2:E$1001,4,FALSE)</f>
        <v>9</v>
      </c>
      <c r="H20" s="8">
        <f>VLOOKUP(B20,'pdk0.1'!B$2:D$1000,3,FALSE)</f>
        <v>9</v>
      </c>
      <c r="J20" s="9" t="b">
        <f t="shared" si="0"/>
        <v>1</v>
      </c>
      <c r="L20" t="b">
        <f t="shared" si="1"/>
        <v>1</v>
      </c>
      <c r="M20">
        <f t="shared" si="2"/>
        <v>0</v>
      </c>
      <c r="P20" s="11">
        <f t="shared" si="3"/>
        <v>0</v>
      </c>
    </row>
    <row r="21" spans="1:17" x14ac:dyDescent="0.35">
      <c r="A21" t="str">
        <f>VLOOKUP(B21,bmlgroups!A$1:B$500,2,FALSE)</f>
        <v>bml</v>
      </c>
      <c r="B21" s="11" t="s">
        <v>19</v>
      </c>
      <c r="C21" t="s">
        <v>318</v>
      </c>
      <c r="D21" s="8">
        <f>VLOOKUP(B21,'pdk0.0.1'!B$2:E$2001,4,FALSE)</f>
        <v>13</v>
      </c>
      <c r="F21" s="14">
        <f>VLOOKUP(B21,x80b!B$2:E$1001,4,FALSE)</f>
        <v>13</v>
      </c>
      <c r="H21" s="8">
        <f>VLOOKUP(B21,'pdk0.1'!B$2:D$1000,3,FALSE)</f>
        <v>13</v>
      </c>
      <c r="J21" s="9" t="b">
        <f t="shared" si="0"/>
        <v>1</v>
      </c>
      <c r="L21" t="b">
        <f t="shared" si="1"/>
        <v>1</v>
      </c>
      <c r="M21">
        <f t="shared" si="2"/>
        <v>0</v>
      </c>
      <c r="P21" s="11">
        <f t="shared" si="3"/>
        <v>0</v>
      </c>
    </row>
    <row r="22" spans="1:17" x14ac:dyDescent="0.35">
      <c r="A22" t="str">
        <f>VLOOKUP(B22,bmlgroups!A$1:B$500,2,FALSE)</f>
        <v>bml</v>
      </c>
      <c r="B22" s="11" t="s">
        <v>20</v>
      </c>
      <c r="C22" t="s">
        <v>318</v>
      </c>
      <c r="D22" s="8">
        <f>VLOOKUP(B22,'pdk0.0.1'!B$2:E$2001,4,FALSE)</f>
        <v>5</v>
      </c>
      <c r="F22" s="14">
        <f>VLOOKUP(B22,x80b!B$2:E$1001,4,FALSE)</f>
        <v>5</v>
      </c>
      <c r="H22" s="8">
        <f>VLOOKUP(B22,'pdk0.1'!B$2:D$1000,3,FALSE)</f>
        <v>5</v>
      </c>
      <c r="J22" s="9" t="b">
        <f t="shared" si="0"/>
        <v>1</v>
      </c>
      <c r="L22" t="b">
        <f t="shared" si="1"/>
        <v>1</v>
      </c>
      <c r="M22">
        <f t="shared" si="2"/>
        <v>0</v>
      </c>
      <c r="P22" s="11">
        <f t="shared" si="3"/>
        <v>0</v>
      </c>
    </row>
    <row r="23" spans="1:17" x14ac:dyDescent="0.35">
      <c r="A23" t="str">
        <f>VLOOKUP(B23,bmlgroups!A$1:B$500,2,FALSE)</f>
        <v>bml</v>
      </c>
      <c r="B23" s="11" t="s">
        <v>21</v>
      </c>
      <c r="C23" t="s">
        <v>318</v>
      </c>
      <c r="D23" s="8">
        <f>VLOOKUP(B23,'pdk0.0.1'!B$2:E$2001,4,FALSE)</f>
        <v>5.9999999999999991</v>
      </c>
      <c r="F23" s="14">
        <f>VLOOKUP(B23,x80b!B$2:E$1001,4,FALSE)</f>
        <v>5.9999999999999991</v>
      </c>
      <c r="H23" s="8">
        <f>VLOOKUP(B23,'pdk0.1'!B$2:D$1000,3,FALSE)</f>
        <v>5.9999999999999991</v>
      </c>
      <c r="J23" s="9" t="b">
        <f t="shared" si="0"/>
        <v>1</v>
      </c>
      <c r="L23" t="b">
        <f t="shared" si="1"/>
        <v>1</v>
      </c>
      <c r="M23">
        <f t="shared" si="2"/>
        <v>0</v>
      </c>
      <c r="P23" s="11">
        <f t="shared" si="3"/>
        <v>0</v>
      </c>
    </row>
    <row r="24" spans="1:17" x14ac:dyDescent="0.35">
      <c r="A24" t="str">
        <f>VLOOKUP(B24,bmlgroups!A$1:B$500,2,FALSE)</f>
        <v>bml</v>
      </c>
      <c r="B24" s="11" t="s">
        <v>22</v>
      </c>
      <c r="C24" t="s">
        <v>318</v>
      </c>
      <c r="D24" s="8">
        <f>VLOOKUP(B24,'pdk0.0.1'!B$2:E$2001,4,FALSE)</f>
        <v>5</v>
      </c>
      <c r="F24" s="14">
        <f>VLOOKUP(B24,x80b!B$2:E$1001,4,FALSE)</f>
        <v>5</v>
      </c>
      <c r="H24" s="8">
        <f>VLOOKUP(B24,'pdk0.1'!B$2:D$1000,3,FALSE)</f>
        <v>5</v>
      </c>
      <c r="J24" s="9" t="b">
        <f t="shared" si="0"/>
        <v>1</v>
      </c>
      <c r="L24" t="b">
        <f t="shared" si="1"/>
        <v>1</v>
      </c>
      <c r="M24">
        <f t="shared" si="2"/>
        <v>0</v>
      </c>
      <c r="P24" s="11">
        <f t="shared" si="3"/>
        <v>0</v>
      </c>
    </row>
    <row r="25" spans="1:17" x14ac:dyDescent="0.35">
      <c r="A25" t="str">
        <f>VLOOKUP(B25,bmlgroups!A$1:B$500,2,FALSE)</f>
        <v>bml</v>
      </c>
      <c r="B25" s="11" t="s">
        <v>23</v>
      </c>
      <c r="C25" t="s">
        <v>318</v>
      </c>
      <c r="D25" s="8">
        <f>VLOOKUP(B25,'pdk0.0.1'!B$2:E$2001,4,FALSE)</f>
        <v>5.9999999999999991</v>
      </c>
      <c r="F25" s="14">
        <f>VLOOKUP(B25,x80b!B$2:E$1001,4,FALSE)</f>
        <v>5.9999999999999991</v>
      </c>
      <c r="H25" s="8">
        <f>VLOOKUP(B25,'pdk0.1'!B$2:D$1000,3,FALSE)</f>
        <v>5.9999999999999991</v>
      </c>
      <c r="J25" s="9" t="b">
        <f t="shared" si="0"/>
        <v>1</v>
      </c>
      <c r="L25" t="b">
        <f t="shared" si="1"/>
        <v>1</v>
      </c>
      <c r="M25">
        <f t="shared" si="2"/>
        <v>0</v>
      </c>
      <c r="P25" s="11">
        <f t="shared" si="3"/>
        <v>0</v>
      </c>
    </row>
    <row r="26" spans="1:17" x14ac:dyDescent="0.35">
      <c r="A26" t="str">
        <f>VLOOKUP(B26,bmlgroups!A$1:B$500,2,FALSE)</f>
        <v>bml</v>
      </c>
      <c r="B26" s="11" t="s">
        <v>24</v>
      </c>
      <c r="C26" t="s">
        <v>318</v>
      </c>
      <c r="D26" s="8">
        <f>VLOOKUP(B26,'pdk0.0.1'!B$2:E$2001,4,FALSE)</f>
        <v>2.9999999999999996</v>
      </c>
      <c r="F26" s="14">
        <f>VLOOKUP(B26,x80b!B$2:E$1001,4,FALSE)</f>
        <v>2.9999999999999996</v>
      </c>
      <c r="H26" s="8">
        <f>VLOOKUP(B26,'pdk0.1'!B$2:D$1000,3,FALSE)</f>
        <v>2.9999999999999996</v>
      </c>
      <c r="J26" s="9" t="b">
        <f t="shared" si="0"/>
        <v>1</v>
      </c>
      <c r="L26" t="b">
        <f t="shared" si="1"/>
        <v>1</v>
      </c>
      <c r="M26">
        <f t="shared" si="2"/>
        <v>0</v>
      </c>
      <c r="P26" s="11">
        <f t="shared" si="3"/>
        <v>0</v>
      </c>
    </row>
    <row r="27" spans="1:17" x14ac:dyDescent="0.35">
      <c r="A27" t="str">
        <f>VLOOKUP(B27,bmlgroups!A$1:B$500,2,FALSE)</f>
        <v>bml</v>
      </c>
      <c r="B27" s="11" t="s">
        <v>25</v>
      </c>
      <c r="C27" t="s">
        <v>318</v>
      </c>
      <c r="D27" s="8">
        <f>VLOOKUP(B27,'pdk0.0.1'!B$2:E$2001,4,FALSE)</f>
        <v>4</v>
      </c>
      <c r="F27" s="14">
        <f>VLOOKUP(B27,x80b!B$2:E$1001,4,FALSE)</f>
        <v>4</v>
      </c>
      <c r="H27" s="8">
        <f>VLOOKUP(B27,'pdk0.1'!B$2:D$1000,3,FALSE)</f>
        <v>4</v>
      </c>
      <c r="J27" s="9" t="b">
        <f t="shared" si="0"/>
        <v>1</v>
      </c>
      <c r="L27" t="b">
        <f t="shared" si="1"/>
        <v>1</v>
      </c>
      <c r="M27">
        <f t="shared" si="2"/>
        <v>0</v>
      </c>
      <c r="P27" s="11">
        <f t="shared" si="3"/>
        <v>0</v>
      </c>
    </row>
    <row r="28" spans="1:17" x14ac:dyDescent="0.35">
      <c r="A28" t="str">
        <f>VLOOKUP(B28,bmlgroups!A$1:B$500,2,FALSE)</f>
        <v>bml</v>
      </c>
      <c r="B28" s="11" t="s">
        <v>26</v>
      </c>
      <c r="C28" t="s">
        <v>318</v>
      </c>
      <c r="D28" s="8">
        <f>VLOOKUP(B28,'pdk0.0.1'!B$2:E$2001,4,FALSE)</f>
        <v>2.9999999999999996</v>
      </c>
      <c r="F28" s="14">
        <f>VLOOKUP(B28,x80b!B$2:E$1001,4,FALSE)</f>
        <v>2.9999999999999996</v>
      </c>
      <c r="H28" s="8">
        <f>VLOOKUP(B28,'pdk0.1'!B$2:D$1000,3,FALSE)</f>
        <v>2.9999999999999996</v>
      </c>
      <c r="J28" s="9" t="b">
        <f t="shared" si="0"/>
        <v>1</v>
      </c>
      <c r="L28" t="b">
        <f t="shared" si="1"/>
        <v>1</v>
      </c>
      <c r="M28">
        <f t="shared" si="2"/>
        <v>0</v>
      </c>
      <c r="P28" s="11">
        <f t="shared" si="3"/>
        <v>0</v>
      </c>
    </row>
    <row r="29" spans="1:17" x14ac:dyDescent="0.35">
      <c r="A29" t="str">
        <f>VLOOKUP(B29,bmlgroups!A$1:B$500,2,FALSE)</f>
        <v>bml</v>
      </c>
      <c r="B29" s="11" t="s">
        <v>27</v>
      </c>
      <c r="C29" t="s">
        <v>318</v>
      </c>
      <c r="D29" s="8">
        <f>VLOOKUP(B29,'pdk0.0.1'!B$2:E$2001,4,FALSE)</f>
        <v>4</v>
      </c>
      <c r="F29" s="14">
        <f>VLOOKUP(B29,x80b!B$2:E$1001,4,FALSE)</f>
        <v>4</v>
      </c>
      <c r="H29" s="8">
        <f>VLOOKUP(B29,'pdk0.1'!B$2:D$1000,3,FALSE)</f>
        <v>4</v>
      </c>
      <c r="J29" s="9" t="b">
        <f t="shared" si="0"/>
        <v>1</v>
      </c>
      <c r="L29" t="b">
        <f t="shared" si="1"/>
        <v>1</v>
      </c>
      <c r="M29">
        <f t="shared" si="2"/>
        <v>0</v>
      </c>
      <c r="P29" s="11">
        <f t="shared" si="3"/>
        <v>0</v>
      </c>
    </row>
    <row r="30" spans="1:17" x14ac:dyDescent="0.35">
      <c r="A30" t="str">
        <f>VLOOKUP(B30,bmlgroups!A$1:B$500,2,FALSE)</f>
        <v>bml</v>
      </c>
      <c r="B30" s="11" t="s">
        <v>28</v>
      </c>
      <c r="C30" t="s">
        <v>318</v>
      </c>
      <c r="D30" s="8">
        <f>VLOOKUP(B30,'pdk0.0.1'!B$2:E$2001,4,FALSE)</f>
        <v>5</v>
      </c>
      <c r="F30" s="14">
        <f>VLOOKUP(B30,x80b!B$2:E$1001,4,FALSE)</f>
        <v>5</v>
      </c>
      <c r="H30" s="8">
        <f>VLOOKUP(B30,'pdk0.1'!B$2:D$1000,3,FALSE)</f>
        <v>5</v>
      </c>
      <c r="J30" s="9" t="b">
        <f t="shared" si="0"/>
        <v>1</v>
      </c>
      <c r="L30" t="b">
        <f t="shared" si="1"/>
        <v>1</v>
      </c>
      <c r="M30">
        <f t="shared" si="2"/>
        <v>0</v>
      </c>
      <c r="P30" s="11">
        <f t="shared" si="3"/>
        <v>0</v>
      </c>
    </row>
    <row r="31" spans="1:17" x14ac:dyDescent="0.35">
      <c r="A31" t="str">
        <f>VLOOKUP(B31,bmlgroups!A$1:B$500,2,FALSE)</f>
        <v>bml</v>
      </c>
      <c r="B31" s="11" t="s">
        <v>29</v>
      </c>
      <c r="C31" t="s">
        <v>318</v>
      </c>
      <c r="D31" s="8" t="e">
        <f>VLOOKUP(B31,'pdk0.0.1'!B$2:E$2001,4,FALSE)</f>
        <v>#N/A</v>
      </c>
      <c r="E31" s="8">
        <f>VLOOKUP(B31,'pdk0.0.1'!A$2:E$2001,5,FALSE)</f>
        <v>7</v>
      </c>
      <c r="F31" s="14">
        <f>VLOOKUP(B31,x80b!B$2:E$1001,4,FALSE)</f>
        <v>7</v>
      </c>
      <c r="H31" s="8">
        <f>VLOOKUP(B31,'pdk0.1'!B$2:D$1000,3,FALSE)</f>
        <v>7</v>
      </c>
      <c r="J31" s="9" t="e">
        <f t="shared" si="0"/>
        <v>#N/A</v>
      </c>
      <c r="L31" t="b">
        <f t="shared" si="1"/>
        <v>1</v>
      </c>
      <c r="O31">
        <f t="shared" ref="O31" si="4">H31-E31</f>
        <v>0</v>
      </c>
      <c r="P31" s="11">
        <f t="shared" si="3"/>
        <v>0</v>
      </c>
      <c r="Q31" t="s">
        <v>2236</v>
      </c>
    </row>
    <row r="32" spans="1:17" x14ac:dyDescent="0.35">
      <c r="A32" t="str">
        <f>VLOOKUP(B32,bmlgroups!A$1:B$500,2,FALSE)</f>
        <v>bml</v>
      </c>
      <c r="B32" s="11" t="s">
        <v>30</v>
      </c>
      <c r="C32" t="s">
        <v>318</v>
      </c>
      <c r="D32" s="8">
        <f>VLOOKUP(B32,'pdk0.0.1'!B$2:E$2001,4,FALSE)</f>
        <v>9</v>
      </c>
      <c r="F32" s="14">
        <f>VLOOKUP(B32,x80b!B$2:E$1001,4,FALSE)</f>
        <v>9</v>
      </c>
      <c r="H32" s="8">
        <f>VLOOKUP(B32,'pdk0.1'!B$2:D$1000,3,FALSE)</f>
        <v>9</v>
      </c>
      <c r="J32" s="9" t="b">
        <f t="shared" si="0"/>
        <v>1</v>
      </c>
      <c r="L32" t="b">
        <f t="shared" si="1"/>
        <v>1</v>
      </c>
      <c r="M32">
        <f t="shared" si="2"/>
        <v>0</v>
      </c>
      <c r="P32" s="11">
        <f t="shared" si="3"/>
        <v>0</v>
      </c>
    </row>
    <row r="33" spans="1:17" x14ac:dyDescent="0.35">
      <c r="A33" t="str">
        <f>VLOOKUP(B33,bmlgroups!A$1:B$500,2,FALSE)</f>
        <v>bml</v>
      </c>
      <c r="B33" s="11" t="s">
        <v>31</v>
      </c>
      <c r="C33" t="s">
        <v>318</v>
      </c>
      <c r="D33" s="8">
        <f>VLOOKUP(B33,'pdk0.0.1'!B$2:E$2001,4,FALSE)</f>
        <v>11.999999999999998</v>
      </c>
      <c r="F33" s="14">
        <f>VLOOKUP(B33,x80b!B$2:E$1001,4,FALSE)</f>
        <v>11.999999999999998</v>
      </c>
      <c r="H33" s="8">
        <f>VLOOKUP(B33,'pdk0.1'!B$2:D$1000,3,FALSE)</f>
        <v>11.999999999999998</v>
      </c>
      <c r="J33" s="9" t="b">
        <f t="shared" si="0"/>
        <v>1</v>
      </c>
      <c r="L33" t="b">
        <f t="shared" si="1"/>
        <v>1</v>
      </c>
      <c r="M33">
        <f t="shared" si="2"/>
        <v>0</v>
      </c>
      <c r="P33" s="11">
        <f t="shared" si="3"/>
        <v>0</v>
      </c>
    </row>
    <row r="34" spans="1:17" x14ac:dyDescent="0.35">
      <c r="A34" t="str">
        <f>VLOOKUP(B34,bmlgroups!A$1:B$500,2,FALSE)</f>
        <v>bml</v>
      </c>
      <c r="B34" s="11" t="s">
        <v>32</v>
      </c>
      <c r="C34" t="s">
        <v>318</v>
      </c>
      <c r="D34" s="8" t="e">
        <f>VLOOKUP(B34,'pdk0.0.1'!B$2:E$2001,4,FALSE)</f>
        <v>#N/A</v>
      </c>
      <c r="E34" s="8">
        <f>VLOOKUP(B34,'pdk0.0.1'!A$2:E$2001,5,FALSE)</f>
        <v>4</v>
      </c>
      <c r="F34" s="14">
        <f>VLOOKUP(B34,x80b!B$2:E$1001,4,FALSE)</f>
        <v>4</v>
      </c>
      <c r="H34" s="8">
        <f>VLOOKUP(B34,'pdk0.1'!B$2:D$1000,3,FALSE)</f>
        <v>4</v>
      </c>
      <c r="J34" s="9" t="e">
        <f t="shared" ref="J34" si="5">EXACT(D34,F34)</f>
        <v>#N/A</v>
      </c>
      <c r="L34" t="b">
        <f t="shared" ref="L34" si="6">EXACT(F34,H34)</f>
        <v>1</v>
      </c>
      <c r="O34">
        <f t="shared" ref="O34" si="7">H34-E34</f>
        <v>0</v>
      </c>
      <c r="P34" s="11">
        <f t="shared" ref="P34" si="8">M34+O34</f>
        <v>0</v>
      </c>
      <c r="Q34" t="s">
        <v>2236</v>
      </c>
    </row>
    <row r="35" spans="1:17" x14ac:dyDescent="0.35">
      <c r="A35" t="str">
        <f>VLOOKUP(B35,bmlgroups!A$1:B$500,2,FALSE)</f>
        <v>bml</v>
      </c>
      <c r="B35" s="11" t="s">
        <v>33</v>
      </c>
      <c r="C35" t="s">
        <v>318</v>
      </c>
      <c r="D35" s="8">
        <f>VLOOKUP(B35,'pdk0.0.1'!B$2:E$2001,4,FALSE)</f>
        <v>5</v>
      </c>
      <c r="F35" s="14">
        <f>VLOOKUP(B35,x80b!B$2:E$1001,4,FALSE)</f>
        <v>5</v>
      </c>
      <c r="H35" s="8">
        <f>VLOOKUP(B35,'pdk0.1'!B$2:D$1000,3,FALSE)</f>
        <v>5</v>
      </c>
      <c r="J35" s="9" t="b">
        <f t="shared" si="0"/>
        <v>1</v>
      </c>
      <c r="L35" t="b">
        <f t="shared" si="1"/>
        <v>1</v>
      </c>
      <c r="M35">
        <f t="shared" si="2"/>
        <v>0</v>
      </c>
      <c r="P35" s="11">
        <f t="shared" si="3"/>
        <v>0</v>
      </c>
    </row>
    <row r="36" spans="1:17" x14ac:dyDescent="0.35">
      <c r="A36" t="str">
        <f>VLOOKUP(B36,bmlgroups!A$1:B$500,2,FALSE)</f>
        <v>bml</v>
      </c>
      <c r="B36" s="11" t="s">
        <v>34</v>
      </c>
      <c r="C36" t="s">
        <v>318</v>
      </c>
      <c r="D36" s="8">
        <f>VLOOKUP(B36,'pdk0.0.1'!B$2:E$2001,4,FALSE)</f>
        <v>7</v>
      </c>
      <c r="F36" s="14">
        <f>VLOOKUP(B36,x80b!B$2:E$1001,4,FALSE)</f>
        <v>7</v>
      </c>
      <c r="H36" s="8">
        <f>VLOOKUP(B36,'pdk0.1'!B$2:D$1000,3,FALSE)</f>
        <v>7</v>
      </c>
      <c r="J36" s="9" t="b">
        <f t="shared" si="0"/>
        <v>1</v>
      </c>
      <c r="L36" t="b">
        <f t="shared" si="1"/>
        <v>1</v>
      </c>
      <c r="M36">
        <f t="shared" si="2"/>
        <v>0</v>
      </c>
      <c r="P36" s="11">
        <f t="shared" si="3"/>
        <v>0</v>
      </c>
    </row>
    <row r="37" spans="1:17" x14ac:dyDescent="0.35">
      <c r="A37" t="str">
        <f>VLOOKUP(B37,bmlgroups!A$1:B$500,2,FALSE)</f>
        <v>bml</v>
      </c>
      <c r="B37" s="11" t="s">
        <v>35</v>
      </c>
      <c r="C37" t="s">
        <v>318</v>
      </c>
      <c r="D37" s="8">
        <f>VLOOKUP(B37,'pdk0.0.1'!B$2:E$2001,4,FALSE)</f>
        <v>9</v>
      </c>
      <c r="F37" s="14">
        <f>VLOOKUP(B37,x80b!B$2:E$1001,4,FALSE)</f>
        <v>9</v>
      </c>
      <c r="H37" s="8">
        <f>VLOOKUP(B37,'pdk0.1'!B$2:D$1000,3,FALSE)</f>
        <v>9</v>
      </c>
      <c r="J37" s="9" t="b">
        <f t="shared" si="0"/>
        <v>1</v>
      </c>
      <c r="L37" t="b">
        <f t="shared" si="1"/>
        <v>1</v>
      </c>
      <c r="M37">
        <f t="shared" si="2"/>
        <v>0</v>
      </c>
      <c r="P37" s="11">
        <f t="shared" si="3"/>
        <v>0</v>
      </c>
    </row>
    <row r="38" spans="1:17" x14ac:dyDescent="0.35">
      <c r="A38" t="str">
        <f>VLOOKUP(B38,bmlgroups!A$1:B$500,2,FALSE)</f>
        <v>bml</v>
      </c>
      <c r="B38" s="11" t="s">
        <v>36</v>
      </c>
      <c r="C38" t="s">
        <v>318</v>
      </c>
      <c r="D38" s="8">
        <f>VLOOKUP(B38,'pdk0.0.1'!B$2:E$2001,4,FALSE)</f>
        <v>5</v>
      </c>
      <c r="F38" s="14">
        <f>VLOOKUP(B38,x80b!B$2:E$1001,4,FALSE)</f>
        <v>5</v>
      </c>
      <c r="H38" s="8">
        <f>VLOOKUP(B38,'pdk0.1'!B$2:D$1000,3,FALSE)</f>
        <v>5</v>
      </c>
      <c r="J38" s="9" t="b">
        <f t="shared" si="0"/>
        <v>1</v>
      </c>
      <c r="L38" t="b">
        <f t="shared" si="1"/>
        <v>1</v>
      </c>
      <c r="M38">
        <f t="shared" si="2"/>
        <v>0</v>
      </c>
      <c r="P38" s="11">
        <f t="shared" si="3"/>
        <v>0</v>
      </c>
    </row>
    <row r="39" spans="1:17" x14ac:dyDescent="0.35">
      <c r="A39" t="str">
        <f>VLOOKUP(B39,bmlgroups!A$1:B$500,2,FALSE)</f>
        <v>bml</v>
      </c>
      <c r="B39" s="11" t="s">
        <v>37</v>
      </c>
      <c r="C39" t="s">
        <v>318</v>
      </c>
      <c r="D39" s="8">
        <f>VLOOKUP(B39,'pdk0.0.1'!B$2:E$2001,4,FALSE)</f>
        <v>5</v>
      </c>
      <c r="F39" s="14">
        <f>VLOOKUP(B39,x80b!B$2:E$1001,4,FALSE)</f>
        <v>5</v>
      </c>
      <c r="H39" s="8">
        <f>VLOOKUP(B39,'pdk0.1'!B$2:D$1000,3,FALSE)</f>
        <v>5</v>
      </c>
      <c r="J39" s="9" t="b">
        <f t="shared" si="0"/>
        <v>1</v>
      </c>
      <c r="L39" t="b">
        <f t="shared" si="1"/>
        <v>1</v>
      </c>
      <c r="M39">
        <f t="shared" si="2"/>
        <v>0</v>
      </c>
      <c r="P39" s="11">
        <f t="shared" si="3"/>
        <v>0</v>
      </c>
    </row>
    <row r="40" spans="1:17" x14ac:dyDescent="0.35">
      <c r="A40" t="str">
        <f>VLOOKUP(B40,bmlgroups!A$1:B$500,2,FALSE)</f>
        <v>bml</v>
      </c>
      <c r="B40" s="11" t="s">
        <v>38</v>
      </c>
      <c r="C40" t="s">
        <v>318</v>
      </c>
      <c r="D40" s="8">
        <f>VLOOKUP(B40,'pdk0.0.1'!B$2:E$2001,4,FALSE)</f>
        <v>5</v>
      </c>
      <c r="F40" s="14">
        <f>VLOOKUP(B40,x80b!B$2:E$1001,4,FALSE)</f>
        <v>5</v>
      </c>
      <c r="H40" s="8">
        <f>VLOOKUP(B40,'pdk0.1'!B$2:D$1000,3,FALSE)</f>
        <v>5</v>
      </c>
      <c r="J40" s="9" t="b">
        <f t="shared" si="0"/>
        <v>1</v>
      </c>
      <c r="L40" t="b">
        <f t="shared" si="1"/>
        <v>1</v>
      </c>
      <c r="M40">
        <f t="shared" si="2"/>
        <v>0</v>
      </c>
      <c r="P40" s="11">
        <f t="shared" si="3"/>
        <v>0</v>
      </c>
    </row>
    <row r="41" spans="1:17" x14ac:dyDescent="0.35">
      <c r="A41" t="str">
        <f>VLOOKUP(B41,bmlgroups!A$1:B$500,2,FALSE)</f>
        <v>bml</v>
      </c>
      <c r="B41" s="11" t="s">
        <v>39</v>
      </c>
      <c r="C41" t="s">
        <v>318</v>
      </c>
      <c r="D41" s="8">
        <f>VLOOKUP(B41,'pdk0.0.1'!B$2:E$2001,4,FALSE)</f>
        <v>5</v>
      </c>
      <c r="F41" s="14">
        <f>VLOOKUP(B41,x80b!B$2:E$1001,4,FALSE)</f>
        <v>5</v>
      </c>
      <c r="H41" s="8">
        <f>VLOOKUP(B41,'pdk0.1'!B$2:D$1000,3,FALSE)</f>
        <v>5</v>
      </c>
      <c r="J41" s="9" t="b">
        <f t="shared" si="0"/>
        <v>1</v>
      </c>
      <c r="L41" t="b">
        <f t="shared" si="1"/>
        <v>1</v>
      </c>
      <c r="M41">
        <f t="shared" si="2"/>
        <v>0</v>
      </c>
      <c r="P41" s="11">
        <f t="shared" si="3"/>
        <v>0</v>
      </c>
    </row>
    <row r="42" spans="1:17" x14ac:dyDescent="0.35">
      <c r="A42" t="str">
        <f>VLOOKUP(B42,bmlgroups!A$1:B$500,2,FALSE)</f>
        <v>bml</v>
      </c>
      <c r="B42" s="11" t="s">
        <v>40</v>
      </c>
      <c r="C42" t="s">
        <v>318</v>
      </c>
      <c r="D42" s="8">
        <f>VLOOKUP(B42,'pdk0.0.1'!B$2:E$2001,4,FALSE)</f>
        <v>7</v>
      </c>
      <c r="F42" s="14">
        <f>VLOOKUP(B42,x80b!B$2:E$1001,4,FALSE)</f>
        <v>7</v>
      </c>
      <c r="H42" s="8">
        <f>VLOOKUP(B42,'pdk0.1'!B$2:D$1000,3,FALSE)</f>
        <v>7</v>
      </c>
      <c r="J42" s="9" t="b">
        <f t="shared" si="0"/>
        <v>1</v>
      </c>
      <c r="L42" t="b">
        <f t="shared" si="1"/>
        <v>1</v>
      </c>
      <c r="M42">
        <f t="shared" si="2"/>
        <v>0</v>
      </c>
      <c r="P42" s="11">
        <f t="shared" si="3"/>
        <v>0</v>
      </c>
    </row>
    <row r="43" spans="1:17" x14ac:dyDescent="0.35">
      <c r="A43" t="str">
        <f>VLOOKUP(B43,bmlgroups!A$1:B$500,2,FALSE)</f>
        <v>bml</v>
      </c>
      <c r="B43" s="11" t="s">
        <v>41</v>
      </c>
      <c r="C43" t="s">
        <v>318</v>
      </c>
      <c r="D43" s="8">
        <f>VLOOKUP(B43,'pdk0.0.1'!B$2:E$2001,4,FALSE)</f>
        <v>9</v>
      </c>
      <c r="F43" s="14">
        <f>VLOOKUP(B43,x80b!B$2:E$1001,4,FALSE)</f>
        <v>9</v>
      </c>
      <c r="H43" s="8">
        <f>VLOOKUP(B43,'pdk0.1'!B$2:D$1000,3,FALSE)</f>
        <v>9</v>
      </c>
      <c r="J43" s="9" t="b">
        <f t="shared" si="0"/>
        <v>1</v>
      </c>
      <c r="L43" t="b">
        <f t="shared" si="1"/>
        <v>1</v>
      </c>
      <c r="M43">
        <f t="shared" si="2"/>
        <v>0</v>
      </c>
      <c r="P43" s="11">
        <f t="shared" si="3"/>
        <v>0</v>
      </c>
    </row>
    <row r="44" spans="1:17" x14ac:dyDescent="0.35">
      <c r="A44" t="str">
        <f>VLOOKUP(B44,bmlgroups!A$1:B$500,2,FALSE)</f>
        <v>bml</v>
      </c>
      <c r="B44" s="11" t="s">
        <v>42</v>
      </c>
      <c r="C44" t="s">
        <v>318</v>
      </c>
      <c r="D44" s="8">
        <f>VLOOKUP(B44,'pdk0.0.1'!B$2:E$2001,4,FALSE)</f>
        <v>11</v>
      </c>
      <c r="F44" s="14">
        <f>VLOOKUP(B44,x80b!B$2:E$1001,4,FALSE)</f>
        <v>11</v>
      </c>
      <c r="H44" s="8">
        <f>VLOOKUP(B44,'pdk0.1'!B$2:D$1000,3,FALSE)</f>
        <v>11</v>
      </c>
      <c r="J44" s="9" t="b">
        <f t="shared" si="0"/>
        <v>1</v>
      </c>
      <c r="L44" t="b">
        <f t="shared" si="1"/>
        <v>1</v>
      </c>
      <c r="M44">
        <f t="shared" si="2"/>
        <v>0</v>
      </c>
      <c r="P44" s="11">
        <f t="shared" si="3"/>
        <v>0</v>
      </c>
    </row>
    <row r="45" spans="1:17" x14ac:dyDescent="0.35">
      <c r="A45" t="str">
        <f>VLOOKUP(B45,bmlgroups!A$1:B$500,2,FALSE)</f>
        <v>bml</v>
      </c>
      <c r="B45" s="15" t="s">
        <v>43</v>
      </c>
      <c r="C45" t="s">
        <v>318</v>
      </c>
      <c r="D45" s="8" t="e">
        <f>VLOOKUP(B45,'pdk0.0.1'!B$2:E$2001,4,FALSE)</f>
        <v>#N/A</v>
      </c>
      <c r="F45" s="14">
        <f>VLOOKUP(B45,x80b!B$2:E$1001,4,FALSE)</f>
        <v>5.9999999999999991</v>
      </c>
      <c r="H45" s="8">
        <f>VLOOKUP(B45,'pdk0.1'!B$2:D$1000,3,FALSE)</f>
        <v>5.9999999999999991</v>
      </c>
      <c r="J45" s="9" t="e">
        <f t="shared" si="0"/>
        <v>#N/A</v>
      </c>
      <c r="L45" t="b">
        <f t="shared" si="1"/>
        <v>1</v>
      </c>
      <c r="M45" t="e">
        <f t="shared" si="2"/>
        <v>#N/A</v>
      </c>
      <c r="P45" s="11" t="e">
        <f t="shared" si="3"/>
        <v>#N/A</v>
      </c>
      <c r="Q45" t="s">
        <v>2235</v>
      </c>
    </row>
    <row r="46" spans="1:17" x14ac:dyDescent="0.35">
      <c r="A46" t="str">
        <f>VLOOKUP(B46,bmlgroups!A$1:B$500,2,FALSE)</f>
        <v>bml</v>
      </c>
      <c r="B46" s="11" t="s">
        <v>44</v>
      </c>
      <c r="C46" t="s">
        <v>318</v>
      </c>
      <c r="D46" s="8">
        <f>VLOOKUP(B46,'pdk0.0.1'!B$2:E$2001,4,FALSE)</f>
        <v>8</v>
      </c>
      <c r="F46" s="14">
        <f>VLOOKUP(B46,x80b!B$2:E$1001,4,FALSE)</f>
        <v>8</v>
      </c>
      <c r="H46" s="8">
        <f>VLOOKUP(B46,'pdk0.1'!B$2:D$1000,3,FALSE)</f>
        <v>8</v>
      </c>
      <c r="J46" s="9" t="b">
        <f t="shared" si="0"/>
        <v>1</v>
      </c>
      <c r="L46" t="b">
        <f t="shared" si="1"/>
        <v>1</v>
      </c>
      <c r="M46">
        <f t="shared" si="2"/>
        <v>0</v>
      </c>
      <c r="P46" s="11">
        <f t="shared" si="3"/>
        <v>0</v>
      </c>
    </row>
    <row r="47" spans="1:17" x14ac:dyDescent="0.35">
      <c r="A47" t="str">
        <f>VLOOKUP(B47,bmlgroups!A$1:B$500,2,FALSE)</f>
        <v>bml</v>
      </c>
      <c r="B47" s="11" t="s">
        <v>45</v>
      </c>
      <c r="C47" t="s">
        <v>318</v>
      </c>
      <c r="D47" s="8">
        <f>VLOOKUP(B47,'pdk0.0.1'!B$2:E$2001,4,FALSE)</f>
        <v>11</v>
      </c>
      <c r="F47" s="14">
        <f>VLOOKUP(B47,x80b!B$2:E$1001,4,FALSE)</f>
        <v>11</v>
      </c>
      <c r="H47" s="8">
        <f>VLOOKUP(B47,'pdk0.1'!B$2:D$1000,3,FALSE)</f>
        <v>11</v>
      </c>
      <c r="J47" s="9" t="b">
        <f t="shared" si="0"/>
        <v>1</v>
      </c>
      <c r="L47" t="b">
        <f t="shared" si="1"/>
        <v>1</v>
      </c>
      <c r="M47">
        <f t="shared" si="2"/>
        <v>0</v>
      </c>
      <c r="P47" s="11">
        <f t="shared" si="3"/>
        <v>0</v>
      </c>
    </row>
    <row r="48" spans="1:17" x14ac:dyDescent="0.35">
      <c r="A48" t="str">
        <f>VLOOKUP(B48,bmlgroups!A$1:B$500,2,FALSE)</f>
        <v>bml</v>
      </c>
      <c r="B48" s="11" t="s">
        <v>46</v>
      </c>
      <c r="C48" t="s">
        <v>318</v>
      </c>
      <c r="D48" s="8">
        <f>VLOOKUP(B48,'pdk0.0.1'!B$2:E$2001,4,FALSE)</f>
        <v>16</v>
      </c>
      <c r="F48" s="14">
        <f>VLOOKUP(B48,x80b!B$2:E$1001,4,FALSE)</f>
        <v>16</v>
      </c>
      <c r="H48" s="8">
        <f>VLOOKUP(B48,'pdk0.1'!B$2:D$1000,3,FALSE)</f>
        <v>16</v>
      </c>
      <c r="J48" s="9" t="b">
        <f t="shared" si="0"/>
        <v>1</v>
      </c>
      <c r="L48" t="b">
        <f t="shared" si="1"/>
        <v>1</v>
      </c>
      <c r="M48">
        <f t="shared" si="2"/>
        <v>0</v>
      </c>
      <c r="P48" s="11">
        <f t="shared" si="3"/>
        <v>0</v>
      </c>
    </row>
    <row r="49" spans="1:17" x14ac:dyDescent="0.35">
      <c r="A49" t="str">
        <f>VLOOKUP(B49,bmlgroups!A$1:B$500,2,FALSE)</f>
        <v>bml</v>
      </c>
      <c r="B49" s="11" t="s">
        <v>47</v>
      </c>
      <c r="C49" t="s">
        <v>318</v>
      </c>
      <c r="D49" s="8">
        <f>VLOOKUP(B49,'pdk0.0.1'!B$2:E$2001,4,FALSE)</f>
        <v>17</v>
      </c>
      <c r="F49" s="14">
        <f>VLOOKUP(B49,x80b!B$2:E$1001,4,FALSE)</f>
        <v>17</v>
      </c>
      <c r="H49" s="8">
        <f>VLOOKUP(B49,'pdk0.1'!B$2:D$1000,3,FALSE)</f>
        <v>16</v>
      </c>
      <c r="J49" s="9" t="b">
        <f t="shared" si="0"/>
        <v>1</v>
      </c>
      <c r="L49" t="b">
        <f t="shared" si="1"/>
        <v>0</v>
      </c>
      <c r="M49">
        <f t="shared" si="2"/>
        <v>-1</v>
      </c>
      <c r="P49" s="13">
        <f t="shared" si="3"/>
        <v>-1</v>
      </c>
      <c r="Q49" t="s">
        <v>2224</v>
      </c>
    </row>
    <row r="50" spans="1:17" x14ac:dyDescent="0.35">
      <c r="A50" t="str">
        <f>VLOOKUP(B50,bmlgroups!A$1:B$500,2,FALSE)</f>
        <v>bml</v>
      </c>
      <c r="B50" s="11" t="s">
        <v>48</v>
      </c>
      <c r="C50" t="s">
        <v>318</v>
      </c>
      <c r="D50" s="8">
        <f>VLOOKUP(B50,'pdk0.0.1'!B$2:E$2001,4,FALSE)</f>
        <v>16</v>
      </c>
      <c r="F50" s="14">
        <f>VLOOKUP(B50,x80b!B$2:E$1001,4,FALSE)</f>
        <v>16</v>
      </c>
      <c r="H50" s="8">
        <f>VLOOKUP(B50,'pdk0.1'!B$2:D$1000,3,FALSE)</f>
        <v>16</v>
      </c>
      <c r="J50" s="9" t="b">
        <f t="shared" si="0"/>
        <v>1</v>
      </c>
      <c r="L50" t="b">
        <f t="shared" si="1"/>
        <v>1</v>
      </c>
      <c r="M50">
        <f t="shared" si="2"/>
        <v>0</v>
      </c>
      <c r="P50" s="11">
        <f t="shared" si="3"/>
        <v>0</v>
      </c>
    </row>
    <row r="51" spans="1:17" x14ac:dyDescent="0.35">
      <c r="A51" t="str">
        <f>VLOOKUP(B51,bmlgroups!A$1:B$500,2,FALSE)</f>
        <v>bml</v>
      </c>
      <c r="B51" s="11" t="s">
        <v>49</v>
      </c>
      <c r="C51" t="s">
        <v>318</v>
      </c>
      <c r="D51" s="8">
        <f>VLOOKUP(B51,'pdk0.0.1'!B$2:E$2001,4,FALSE)</f>
        <v>19</v>
      </c>
      <c r="F51" s="14">
        <f>VLOOKUP(B51,x80b!B$2:E$1001,4,FALSE)</f>
        <v>19</v>
      </c>
      <c r="H51" s="8">
        <f>VLOOKUP(B51,'pdk0.1'!B$2:D$1000,3,FALSE)</f>
        <v>18</v>
      </c>
      <c r="J51" s="9" t="b">
        <f t="shared" si="0"/>
        <v>1</v>
      </c>
      <c r="L51" t="b">
        <f t="shared" si="1"/>
        <v>0</v>
      </c>
      <c r="M51">
        <f t="shared" si="2"/>
        <v>-1</v>
      </c>
      <c r="P51" s="11">
        <f t="shared" si="3"/>
        <v>-1</v>
      </c>
      <c r="Q51" t="s">
        <v>2224</v>
      </c>
    </row>
    <row r="52" spans="1:17" x14ac:dyDescent="0.35">
      <c r="A52" t="str">
        <f>VLOOKUP(B52,bmlgroups!A$1:B$500,2,FALSE)</f>
        <v>bml</v>
      </c>
      <c r="B52" s="15" t="s">
        <v>50</v>
      </c>
      <c r="C52" t="s">
        <v>318</v>
      </c>
      <c r="D52" s="8" t="e">
        <f>VLOOKUP(B52,'pdk0.0.1'!B$2:E$2001,4,FALSE)</f>
        <v>#N/A</v>
      </c>
      <c r="F52" s="14">
        <f>VLOOKUP(B52,x80b!B$2:E$1001,4,FALSE)</f>
        <v>11.999999999999998</v>
      </c>
      <c r="H52" s="8">
        <f>VLOOKUP(B52,'pdk0.1'!B$2:D$1000,3,FALSE)</f>
        <v>11</v>
      </c>
      <c r="J52" s="9" t="e">
        <f t="shared" si="0"/>
        <v>#N/A</v>
      </c>
      <c r="L52" t="b">
        <f t="shared" si="1"/>
        <v>0</v>
      </c>
      <c r="M52" t="e">
        <f t="shared" si="2"/>
        <v>#N/A</v>
      </c>
      <c r="P52" s="13" t="e">
        <f t="shared" si="3"/>
        <v>#N/A</v>
      </c>
      <c r="Q52" t="s">
        <v>2235</v>
      </c>
    </row>
    <row r="53" spans="1:17" x14ac:dyDescent="0.35">
      <c r="A53" t="str">
        <f>VLOOKUP(B53,bmlgroups!A$1:B$500,2,FALSE)</f>
        <v>bml</v>
      </c>
      <c r="B53" s="15" t="s">
        <v>51</v>
      </c>
      <c r="C53" t="s">
        <v>318</v>
      </c>
      <c r="D53" s="8" t="e">
        <f>VLOOKUP(B53,'pdk0.0.1'!B$2:E$2001,4,FALSE)</f>
        <v>#N/A</v>
      </c>
      <c r="F53" s="14">
        <f>VLOOKUP(B53,x80b!B$2:E$1001,4,FALSE)</f>
        <v>14</v>
      </c>
      <c r="H53" s="8">
        <f>VLOOKUP(B53,'pdk0.1'!B$2:D$1000,3,FALSE)</f>
        <v>13</v>
      </c>
      <c r="J53" s="9" t="e">
        <f t="shared" si="0"/>
        <v>#N/A</v>
      </c>
      <c r="L53" t="b">
        <f t="shared" si="1"/>
        <v>0</v>
      </c>
      <c r="M53" t="e">
        <f t="shared" si="2"/>
        <v>#N/A</v>
      </c>
      <c r="P53" s="13" t="e">
        <f t="shared" si="3"/>
        <v>#N/A</v>
      </c>
      <c r="Q53" t="s">
        <v>2235</v>
      </c>
    </row>
    <row r="54" spans="1:17" x14ac:dyDescent="0.35">
      <c r="A54" t="str">
        <f>VLOOKUP(B54,bmlgroups!A$1:B$500,2,FALSE)</f>
        <v>bml</v>
      </c>
      <c r="B54" s="15" t="s">
        <v>52</v>
      </c>
      <c r="C54" t="s">
        <v>318</v>
      </c>
      <c r="D54" s="8" t="e">
        <f>VLOOKUP(B54,'pdk0.0.1'!B$2:E$2001,4,FALSE)</f>
        <v>#N/A</v>
      </c>
      <c r="F54" s="14">
        <f>VLOOKUP(B54,x80b!B$2:E$1001,4,FALSE)</f>
        <v>17</v>
      </c>
      <c r="H54" s="8">
        <f>VLOOKUP(B54,'pdk0.1'!B$2:D$1000,3,FALSE)</f>
        <v>17</v>
      </c>
      <c r="J54" s="9" t="e">
        <f t="shared" si="0"/>
        <v>#N/A</v>
      </c>
      <c r="L54" t="b">
        <f t="shared" si="1"/>
        <v>1</v>
      </c>
      <c r="M54" t="e">
        <f t="shared" si="2"/>
        <v>#N/A</v>
      </c>
      <c r="P54" s="11" t="e">
        <f t="shared" si="3"/>
        <v>#N/A</v>
      </c>
      <c r="Q54" t="s">
        <v>2235</v>
      </c>
    </row>
    <row r="55" spans="1:17" x14ac:dyDescent="0.35">
      <c r="A55" t="str">
        <f>VLOOKUP(B55,bmlgroups!A$1:B$500,2,FALSE)</f>
        <v>bml</v>
      </c>
      <c r="B55" s="11" t="s">
        <v>53</v>
      </c>
      <c r="C55" t="s">
        <v>318</v>
      </c>
      <c r="D55" s="8">
        <f>VLOOKUP(B55,'pdk0.0.1'!B$2:E$2001,4,FALSE)</f>
        <v>4</v>
      </c>
      <c r="F55" s="14">
        <f>VLOOKUP(B55,x80b!B$2:E$1001,4,FALSE)</f>
        <v>4</v>
      </c>
      <c r="H55" s="8">
        <f>VLOOKUP(B55,'pdk0.1'!B$2:D$1000,3,FALSE)</f>
        <v>4</v>
      </c>
      <c r="J55" s="9" t="b">
        <f t="shared" si="0"/>
        <v>1</v>
      </c>
      <c r="L55" t="b">
        <f t="shared" si="1"/>
        <v>1</v>
      </c>
      <c r="M55">
        <f t="shared" si="2"/>
        <v>0</v>
      </c>
      <c r="P55" s="11">
        <f t="shared" si="3"/>
        <v>0</v>
      </c>
    </row>
    <row r="56" spans="1:17" x14ac:dyDescent="0.35">
      <c r="A56" t="str">
        <f>VLOOKUP(B56,bmlgroups!A$1:B$500,2,FALSE)</f>
        <v>bml</v>
      </c>
      <c r="B56" s="11" t="s">
        <v>54</v>
      </c>
      <c r="C56" t="s">
        <v>318</v>
      </c>
      <c r="D56" s="8">
        <f>VLOOKUP(B56,'pdk0.0.1'!B$2:E$2001,4,FALSE)</f>
        <v>5</v>
      </c>
      <c r="F56" s="14">
        <f>VLOOKUP(B56,x80b!B$2:E$1001,4,FALSE)</f>
        <v>5</v>
      </c>
      <c r="H56" s="8">
        <f>VLOOKUP(B56,'pdk0.1'!B$2:D$1000,3,FALSE)</f>
        <v>4</v>
      </c>
      <c r="J56" s="9" t="b">
        <f t="shared" si="0"/>
        <v>1</v>
      </c>
      <c r="L56" t="b">
        <f t="shared" si="1"/>
        <v>0</v>
      </c>
      <c r="M56">
        <f t="shared" si="2"/>
        <v>-1</v>
      </c>
      <c r="P56" s="13">
        <f t="shared" si="3"/>
        <v>-1</v>
      </c>
      <c r="Q56" t="s">
        <v>2225</v>
      </c>
    </row>
    <row r="57" spans="1:17" x14ac:dyDescent="0.35">
      <c r="A57" t="str">
        <f>VLOOKUP(B57,bmlgroups!A$1:B$500,2,FALSE)</f>
        <v>bml</v>
      </c>
      <c r="B57" s="11" t="s">
        <v>55</v>
      </c>
      <c r="C57" t="s">
        <v>318</v>
      </c>
      <c r="D57" s="8">
        <f>VLOOKUP(B57,'pdk0.0.1'!B$2:E$2001,4,FALSE)</f>
        <v>4</v>
      </c>
      <c r="F57" s="14">
        <f>VLOOKUP(B57,x80b!B$2:E$1001,4,FALSE)</f>
        <v>4</v>
      </c>
      <c r="H57" s="8">
        <f>VLOOKUP(B57,'pdk0.1'!B$2:D$1000,3,FALSE)</f>
        <v>4</v>
      </c>
      <c r="J57" s="9" t="b">
        <f t="shared" si="0"/>
        <v>1</v>
      </c>
      <c r="L57" t="b">
        <f t="shared" si="1"/>
        <v>1</v>
      </c>
      <c r="M57">
        <f t="shared" si="2"/>
        <v>0</v>
      </c>
      <c r="P57" s="11">
        <f t="shared" si="3"/>
        <v>0</v>
      </c>
    </row>
    <row r="58" spans="1:17" x14ac:dyDescent="0.35">
      <c r="A58" t="str">
        <f>VLOOKUP(B58,bmlgroups!A$1:B$500,2,FALSE)</f>
        <v>bml</v>
      </c>
      <c r="B58" s="11" t="s">
        <v>56</v>
      </c>
      <c r="C58" t="s">
        <v>318</v>
      </c>
      <c r="D58" s="8">
        <f>VLOOKUP(B58,'pdk0.0.1'!B$2:E$2001,4,FALSE)</f>
        <v>5</v>
      </c>
      <c r="F58" s="14">
        <f>VLOOKUP(B58,x80b!B$2:E$1001,4,FALSE)</f>
        <v>5</v>
      </c>
      <c r="H58" s="8">
        <f>VLOOKUP(B58,'pdk0.1'!B$2:D$1000,3,FALSE)</f>
        <v>4</v>
      </c>
      <c r="J58" s="9" t="b">
        <f t="shared" si="0"/>
        <v>1</v>
      </c>
      <c r="L58" t="b">
        <f t="shared" si="1"/>
        <v>0</v>
      </c>
      <c r="M58">
        <f t="shared" si="2"/>
        <v>-1</v>
      </c>
      <c r="P58" s="13">
        <f t="shared" si="3"/>
        <v>-1</v>
      </c>
      <c r="Q58" t="s">
        <v>2225</v>
      </c>
    </row>
    <row r="59" spans="1:17" x14ac:dyDescent="0.35">
      <c r="A59" t="str">
        <f>VLOOKUP(B59,bmlgroups!A$1:B$500,2,FALSE)</f>
        <v>bml</v>
      </c>
      <c r="B59" s="11" t="s">
        <v>57</v>
      </c>
      <c r="C59" t="s">
        <v>318</v>
      </c>
      <c r="D59" s="8">
        <f>VLOOKUP(B59,'pdk0.0.1'!B$2:E$2001,4,FALSE)</f>
        <v>5.9999999999999991</v>
      </c>
      <c r="F59" s="14">
        <f>VLOOKUP(B59,x80b!B$2:E$1001,4,FALSE)</f>
        <v>5.9999999999999991</v>
      </c>
      <c r="H59" s="8">
        <f>VLOOKUP(B59,'pdk0.1'!B$2:D$1000,3,FALSE)</f>
        <v>5</v>
      </c>
      <c r="J59" s="9" t="b">
        <f t="shared" si="0"/>
        <v>1</v>
      </c>
      <c r="L59" t="b">
        <f t="shared" si="1"/>
        <v>0</v>
      </c>
      <c r="M59">
        <f t="shared" si="2"/>
        <v>-0.99999999999999911</v>
      </c>
      <c r="P59" s="13">
        <f t="shared" si="3"/>
        <v>-0.99999999999999911</v>
      </c>
      <c r="Q59" t="s">
        <v>2225</v>
      </c>
    </row>
    <row r="60" spans="1:17" x14ac:dyDescent="0.35">
      <c r="A60" t="str">
        <f>VLOOKUP(B60,bmlgroups!A$1:B$500,2,FALSE)</f>
        <v>bml</v>
      </c>
      <c r="B60" s="11" t="s">
        <v>58</v>
      </c>
      <c r="C60" t="s">
        <v>318</v>
      </c>
      <c r="D60" s="8">
        <f>VLOOKUP(B60,'pdk0.0.1'!B$2:E$2001,4,FALSE)</f>
        <v>9</v>
      </c>
      <c r="F60" s="14">
        <f>VLOOKUP(B60,x80b!B$2:E$1001,4,FALSE)</f>
        <v>9</v>
      </c>
      <c r="H60" s="8">
        <f>VLOOKUP(B60,'pdk0.1'!B$2:D$1000,3,FALSE)</f>
        <v>7</v>
      </c>
      <c r="J60" s="9" t="b">
        <f t="shared" si="0"/>
        <v>1</v>
      </c>
      <c r="L60" t="b">
        <f t="shared" si="1"/>
        <v>0</v>
      </c>
      <c r="M60">
        <f t="shared" si="2"/>
        <v>-2</v>
      </c>
      <c r="P60" s="13">
        <f t="shared" si="3"/>
        <v>-2</v>
      </c>
      <c r="Q60" t="s">
        <v>2225</v>
      </c>
    </row>
    <row r="61" spans="1:17" x14ac:dyDescent="0.35">
      <c r="A61" t="str">
        <f>VLOOKUP(B61,bmlgroups!A$1:B$500,2,FALSE)</f>
        <v>bml</v>
      </c>
      <c r="B61" s="11" t="s">
        <v>59</v>
      </c>
      <c r="C61" t="s">
        <v>318</v>
      </c>
      <c r="D61" s="8">
        <f>VLOOKUP(B61,'pdk0.0.1'!B$2:E$2001,4,FALSE)</f>
        <v>11</v>
      </c>
      <c r="F61" s="14">
        <f>VLOOKUP(B61,x80b!B$2:E$1001,4,FALSE)</f>
        <v>11</v>
      </c>
      <c r="H61" s="8">
        <f>VLOOKUP(B61,'pdk0.1'!B$2:D$1000,3,FALSE)</f>
        <v>9</v>
      </c>
      <c r="J61" s="9" t="b">
        <f t="shared" si="0"/>
        <v>1</v>
      </c>
      <c r="L61" t="b">
        <f t="shared" si="1"/>
        <v>0</v>
      </c>
      <c r="M61">
        <f t="shared" si="2"/>
        <v>-2</v>
      </c>
      <c r="P61" s="13">
        <f t="shared" si="3"/>
        <v>-2</v>
      </c>
      <c r="Q61" t="s">
        <v>2225</v>
      </c>
    </row>
    <row r="62" spans="1:17" x14ac:dyDescent="0.35">
      <c r="A62" t="str">
        <f>VLOOKUP(B62,bmlgroups!A$1:B$500,2,FALSE)</f>
        <v>bml</v>
      </c>
      <c r="B62" s="11" t="s">
        <v>60</v>
      </c>
      <c r="C62" t="s">
        <v>318</v>
      </c>
      <c r="D62" s="8">
        <f>VLOOKUP(B62,'pdk0.0.1'!B$2:E$2001,4,FALSE)</f>
        <v>16</v>
      </c>
      <c r="F62" s="14">
        <f>VLOOKUP(B62,x80b!B$2:E$1001,4,FALSE)</f>
        <v>16</v>
      </c>
      <c r="H62" s="8">
        <f>VLOOKUP(B62,'pdk0.1'!B$2:D$1000,3,FALSE)</f>
        <v>13</v>
      </c>
      <c r="J62" s="9" t="b">
        <f t="shared" si="0"/>
        <v>1</v>
      </c>
      <c r="L62" t="b">
        <f t="shared" si="1"/>
        <v>0</v>
      </c>
      <c r="M62">
        <f t="shared" si="2"/>
        <v>-3</v>
      </c>
      <c r="P62" s="13">
        <f t="shared" si="3"/>
        <v>-3</v>
      </c>
      <c r="Q62" t="s">
        <v>2225</v>
      </c>
    </row>
    <row r="63" spans="1:17" x14ac:dyDescent="0.35">
      <c r="A63" t="str">
        <f>VLOOKUP(B63,bmlgroups!A$1:B$500,2,FALSE)</f>
        <v>bml</v>
      </c>
      <c r="B63" s="15" t="s">
        <v>61</v>
      </c>
      <c r="C63" t="s">
        <v>318</v>
      </c>
      <c r="D63" s="8" t="e">
        <f>VLOOKUP(B63,'pdk0.0.1'!B$2:E$2001,4,FALSE)</f>
        <v>#N/A</v>
      </c>
      <c r="F63" s="14">
        <f>VLOOKUP(B63,x80b!B$2:E$1001,4,FALSE)</f>
        <v>5.9999999999999991</v>
      </c>
      <c r="H63" s="8">
        <f>VLOOKUP(B63,'pdk0.1'!B$2:D$1000,3,FALSE)</f>
        <v>5</v>
      </c>
      <c r="J63" s="9" t="e">
        <f t="shared" si="0"/>
        <v>#N/A</v>
      </c>
      <c r="L63" t="b">
        <f t="shared" si="1"/>
        <v>0</v>
      </c>
      <c r="M63" t="e">
        <f t="shared" si="2"/>
        <v>#N/A</v>
      </c>
      <c r="P63" s="13" t="e">
        <f t="shared" si="3"/>
        <v>#N/A</v>
      </c>
      <c r="Q63" t="s">
        <v>2235</v>
      </c>
    </row>
    <row r="64" spans="1:17" x14ac:dyDescent="0.35">
      <c r="A64" t="str">
        <f>VLOOKUP(B64,bmlgroups!A$1:B$500,2,FALSE)</f>
        <v>bml</v>
      </c>
      <c r="B64" s="15" t="s">
        <v>62</v>
      </c>
      <c r="C64" t="s">
        <v>318</v>
      </c>
      <c r="D64" s="8" t="e">
        <f>VLOOKUP(B64,'pdk0.0.1'!B$2:E$2001,4,FALSE)</f>
        <v>#N/A</v>
      </c>
      <c r="F64" s="14">
        <f>VLOOKUP(B64,x80b!B$2:E$1001,4,FALSE)</f>
        <v>9</v>
      </c>
      <c r="H64" s="8">
        <f>VLOOKUP(B64,'pdk0.1'!B$2:D$1000,3,FALSE)</f>
        <v>7</v>
      </c>
      <c r="J64" s="9" t="e">
        <f t="shared" si="0"/>
        <v>#N/A</v>
      </c>
      <c r="L64" t="b">
        <f t="shared" si="1"/>
        <v>0</v>
      </c>
      <c r="M64" t="e">
        <f t="shared" si="2"/>
        <v>#N/A</v>
      </c>
      <c r="P64" s="13" t="e">
        <f t="shared" si="3"/>
        <v>#N/A</v>
      </c>
      <c r="Q64" t="s">
        <v>2235</v>
      </c>
    </row>
    <row r="65" spans="1:17" x14ac:dyDescent="0.35">
      <c r="A65" t="str">
        <f>VLOOKUP(B65,bmlgroups!A$1:B$500,2,FALSE)</f>
        <v>bml</v>
      </c>
      <c r="B65" s="11" t="s">
        <v>63</v>
      </c>
      <c r="C65" t="s">
        <v>318</v>
      </c>
      <c r="D65" s="8">
        <f>VLOOKUP(B65,'pdk0.0.1'!B$2:E$2001,4,FALSE)</f>
        <v>11</v>
      </c>
      <c r="F65" s="14">
        <f>VLOOKUP(B65,x80b!B$2:E$1001,4,FALSE)</f>
        <v>11</v>
      </c>
      <c r="H65" s="8">
        <f>VLOOKUP(B65,'pdk0.1'!B$2:D$1000,3,FALSE)</f>
        <v>9</v>
      </c>
      <c r="J65" s="9" t="b">
        <f t="shared" si="0"/>
        <v>1</v>
      </c>
      <c r="L65" t="b">
        <f t="shared" si="1"/>
        <v>0</v>
      </c>
      <c r="M65">
        <f t="shared" si="2"/>
        <v>-2</v>
      </c>
      <c r="P65" s="13">
        <f t="shared" si="3"/>
        <v>-2</v>
      </c>
      <c r="Q65" t="s">
        <v>2225</v>
      </c>
    </row>
    <row r="66" spans="1:17" x14ac:dyDescent="0.35">
      <c r="A66" t="str">
        <f>VLOOKUP(B66,bmlgroups!A$1:B$500,2,FALSE)</f>
        <v>bml</v>
      </c>
      <c r="B66" s="11" t="s">
        <v>64</v>
      </c>
      <c r="C66" t="s">
        <v>318</v>
      </c>
      <c r="D66" s="8">
        <f>VLOOKUP(B66,'pdk0.0.1'!B$2:E$2001,4,FALSE)</f>
        <v>5.9999999999999991</v>
      </c>
      <c r="F66" s="14">
        <f>VLOOKUP(B66,x80b!B$2:E$1001,4,FALSE)</f>
        <v>5.9999999999999991</v>
      </c>
      <c r="H66" s="8">
        <f>VLOOKUP(B66,'pdk0.1'!B$2:D$1000,3,FALSE)</f>
        <v>5.9999999999999991</v>
      </c>
      <c r="J66" s="9" t="b">
        <f t="shared" si="0"/>
        <v>1</v>
      </c>
      <c r="L66" t="b">
        <f t="shared" si="1"/>
        <v>1</v>
      </c>
      <c r="M66">
        <f t="shared" si="2"/>
        <v>0</v>
      </c>
      <c r="P66" s="11">
        <f t="shared" si="3"/>
        <v>0</v>
      </c>
    </row>
    <row r="67" spans="1:17" x14ac:dyDescent="0.35">
      <c r="A67" t="str">
        <f>VLOOKUP(B67,bmlgroups!A$1:B$500,2,FALSE)</f>
        <v>bml</v>
      </c>
      <c r="B67" s="11" t="s">
        <v>65</v>
      </c>
      <c r="C67" t="s">
        <v>318</v>
      </c>
      <c r="D67" s="8">
        <f>VLOOKUP(B67,'pdk0.0.1'!B$2:E$2001,4,FALSE)</f>
        <v>5.9999999999999991</v>
      </c>
      <c r="F67" s="14">
        <f>VLOOKUP(B67,x80b!B$2:E$1001,4,FALSE)</f>
        <v>5.9999999999999991</v>
      </c>
      <c r="H67" s="8">
        <f>VLOOKUP(B67,'pdk0.1'!B$2:D$1000,3,FALSE)</f>
        <v>5.9999999999999991</v>
      </c>
      <c r="J67" s="9" t="b">
        <f t="shared" ref="J67:J130" si="9">EXACT(D67,F67)</f>
        <v>1</v>
      </c>
      <c r="L67" t="b">
        <f t="shared" ref="L67:L130" si="10">EXACT(F67,H67)</f>
        <v>1</v>
      </c>
      <c r="M67">
        <f t="shared" ref="M67:M130" si="11">H67-D67</f>
        <v>0</v>
      </c>
      <c r="P67" s="11">
        <f t="shared" ref="P67:P130" si="12">M67+O67</f>
        <v>0</v>
      </c>
    </row>
    <row r="68" spans="1:17" x14ac:dyDescent="0.35">
      <c r="A68" t="str">
        <f>VLOOKUP(B68,bmlgroups!A$1:B$500,2,FALSE)</f>
        <v>bml</v>
      </c>
      <c r="B68" s="11" t="s">
        <v>66</v>
      </c>
      <c r="C68" t="s">
        <v>318</v>
      </c>
      <c r="D68" s="8">
        <f>VLOOKUP(B68,'pdk0.0.1'!B$2:E$2001,4,FALSE)</f>
        <v>5.9999999999999991</v>
      </c>
      <c r="F68" s="14">
        <f>VLOOKUP(B68,x80b!B$2:E$1001,4,FALSE)</f>
        <v>5.9999999999999991</v>
      </c>
      <c r="H68" s="8">
        <f>VLOOKUP(B68,'pdk0.1'!B$2:D$1000,3,FALSE)</f>
        <v>5.9999999999999991</v>
      </c>
      <c r="J68" s="9" t="b">
        <f t="shared" si="9"/>
        <v>1</v>
      </c>
      <c r="L68" t="b">
        <f t="shared" si="10"/>
        <v>1</v>
      </c>
      <c r="M68">
        <f t="shared" si="11"/>
        <v>0</v>
      </c>
      <c r="P68" s="11">
        <f t="shared" si="12"/>
        <v>0</v>
      </c>
    </row>
    <row r="69" spans="1:17" x14ac:dyDescent="0.35">
      <c r="A69" t="str">
        <f>VLOOKUP(B69,bmlgroups!A$1:B$500,2,FALSE)</f>
        <v>bml</v>
      </c>
      <c r="B69" s="11" t="s">
        <v>67</v>
      </c>
      <c r="C69" t="s">
        <v>318</v>
      </c>
      <c r="D69" s="8">
        <f>VLOOKUP(B69,'pdk0.0.1'!B$2:E$2001,4,FALSE)</f>
        <v>5.9999999999999991</v>
      </c>
      <c r="F69" s="14">
        <f>VLOOKUP(B69,x80b!B$2:E$1001,4,FALSE)</f>
        <v>5.9999999999999991</v>
      </c>
      <c r="H69" s="8">
        <f>VLOOKUP(B69,'pdk0.1'!B$2:D$1000,3,FALSE)</f>
        <v>5.9999999999999991</v>
      </c>
      <c r="J69" s="9" t="b">
        <f t="shared" si="9"/>
        <v>1</v>
      </c>
      <c r="L69" t="b">
        <f t="shared" si="10"/>
        <v>1</v>
      </c>
      <c r="M69">
        <f t="shared" si="11"/>
        <v>0</v>
      </c>
      <c r="P69" s="11">
        <f t="shared" si="12"/>
        <v>0</v>
      </c>
    </row>
    <row r="70" spans="1:17" x14ac:dyDescent="0.35">
      <c r="A70" t="str">
        <f>VLOOKUP(B70,bmlgroups!A$1:B$500,2,FALSE)</f>
        <v>bml</v>
      </c>
      <c r="B70" s="11" t="s">
        <v>68</v>
      </c>
      <c r="C70" t="s">
        <v>318</v>
      </c>
      <c r="D70" s="8">
        <f>VLOOKUP(B70,'pdk0.0.1'!B$2:E$2001,4,FALSE)</f>
        <v>9</v>
      </c>
      <c r="F70" s="14">
        <f>VLOOKUP(B70,x80b!B$2:E$1001,4,FALSE)</f>
        <v>9</v>
      </c>
      <c r="H70" s="8">
        <f>VLOOKUP(B70,'pdk0.1'!B$2:D$1000,3,FALSE)</f>
        <v>9</v>
      </c>
      <c r="J70" s="9" t="b">
        <f t="shared" si="9"/>
        <v>1</v>
      </c>
      <c r="L70" t="b">
        <f t="shared" si="10"/>
        <v>1</v>
      </c>
      <c r="M70">
        <f t="shared" si="11"/>
        <v>0</v>
      </c>
      <c r="P70" s="11">
        <f t="shared" si="12"/>
        <v>0</v>
      </c>
    </row>
    <row r="71" spans="1:17" x14ac:dyDescent="0.35">
      <c r="A71" t="str">
        <f>VLOOKUP(B71,bmlgroups!A$1:B$500,2,FALSE)</f>
        <v>bml</v>
      </c>
      <c r="B71" s="11" t="s">
        <v>69</v>
      </c>
      <c r="C71" t="s">
        <v>318</v>
      </c>
      <c r="D71" s="8">
        <f>VLOOKUP(B71,'pdk0.0.1'!B$2:E$2001,4,FALSE)</f>
        <v>11</v>
      </c>
      <c r="F71" s="14">
        <f>VLOOKUP(B71,x80b!B$2:E$1001,4,FALSE)</f>
        <v>11</v>
      </c>
      <c r="H71" s="8">
        <f>VLOOKUP(B71,'pdk0.1'!B$2:D$1000,3,FALSE)</f>
        <v>11</v>
      </c>
      <c r="J71" s="9" t="b">
        <f t="shared" si="9"/>
        <v>1</v>
      </c>
      <c r="L71" t="b">
        <f t="shared" si="10"/>
        <v>1</v>
      </c>
      <c r="M71">
        <f t="shared" si="11"/>
        <v>0</v>
      </c>
      <c r="P71" s="11">
        <f t="shared" si="12"/>
        <v>0</v>
      </c>
    </row>
    <row r="72" spans="1:17" x14ac:dyDescent="0.35">
      <c r="A72" t="str">
        <f>VLOOKUP(B72,bmlgroups!A$1:B$500,2,FALSE)</f>
        <v>bml</v>
      </c>
      <c r="B72" s="11" t="s">
        <v>70</v>
      </c>
      <c r="C72" t="s">
        <v>318</v>
      </c>
      <c r="D72" s="8">
        <f>VLOOKUP(B72,'pdk0.0.1'!B$2:E$2001,4,FALSE)</f>
        <v>7</v>
      </c>
      <c r="F72" s="14">
        <f>VLOOKUP(B72,x80b!B$2:E$1001,4,FALSE)</f>
        <v>7</v>
      </c>
      <c r="H72" s="8">
        <f>VLOOKUP(B72,'pdk0.1'!B$2:D$1000,3,FALSE)</f>
        <v>7</v>
      </c>
      <c r="J72" s="9" t="b">
        <f t="shared" si="9"/>
        <v>1</v>
      </c>
      <c r="L72" t="b">
        <f t="shared" si="10"/>
        <v>1</v>
      </c>
      <c r="M72">
        <f t="shared" si="11"/>
        <v>0</v>
      </c>
      <c r="P72" s="11">
        <f t="shared" si="12"/>
        <v>0</v>
      </c>
    </row>
    <row r="73" spans="1:17" x14ac:dyDescent="0.35">
      <c r="A73" t="str">
        <f>VLOOKUP(B73,bmlgroups!A$1:B$500,2,FALSE)</f>
        <v>bml</v>
      </c>
      <c r="B73" s="11" t="s">
        <v>71</v>
      </c>
      <c r="C73" t="s">
        <v>318</v>
      </c>
      <c r="D73" s="8">
        <f>VLOOKUP(B73,'pdk0.0.1'!B$2:E$2001,4,FALSE)</f>
        <v>10</v>
      </c>
      <c r="F73" s="14">
        <f>VLOOKUP(B73,x80b!B$2:E$1001,4,FALSE)</f>
        <v>9</v>
      </c>
      <c r="H73" s="8">
        <f>VLOOKUP(B73,'pdk0.1'!B$2:D$1000,3,FALSE)</f>
        <v>9</v>
      </c>
      <c r="J73" s="9" t="b">
        <f t="shared" si="9"/>
        <v>0</v>
      </c>
      <c r="L73" t="b">
        <f t="shared" si="10"/>
        <v>1</v>
      </c>
      <c r="M73">
        <f t="shared" si="11"/>
        <v>-1</v>
      </c>
      <c r="P73" s="11">
        <f t="shared" si="12"/>
        <v>-1</v>
      </c>
      <c r="Q73" t="s">
        <v>2224</v>
      </c>
    </row>
    <row r="74" spans="1:17" x14ac:dyDescent="0.35">
      <c r="A74" t="str">
        <f>VLOOKUP(B74,bmlgroups!A$1:B$500,2,FALSE)</f>
        <v>bml</v>
      </c>
      <c r="B74" s="11" t="s">
        <v>72</v>
      </c>
      <c r="C74" t="s">
        <v>318</v>
      </c>
      <c r="D74" s="8" t="e">
        <f>VLOOKUP(B74,'pdk0.0.1'!B$2:E$2001,4,FALSE)</f>
        <v>#N/A</v>
      </c>
      <c r="E74" s="8">
        <f>VLOOKUP(B74,'pdk0.0.1'!A$2:E$2001,5,FALSE)</f>
        <v>11</v>
      </c>
      <c r="F74" s="14" t="e">
        <f>VLOOKUP(B74,x80b!B$2:E$1001,4,FALSE)</f>
        <v>#N/A</v>
      </c>
      <c r="G74" s="14">
        <f>VLOOKUP(B74,x80b!A$2:E$1001,5,FALSE)</f>
        <v>11</v>
      </c>
      <c r="H74" s="8">
        <f>VLOOKUP(B74,'pdk0.1'!B$2:D$1000,3,FALSE)</f>
        <v>10</v>
      </c>
      <c r="J74" s="9" t="e">
        <f t="shared" si="9"/>
        <v>#N/A</v>
      </c>
      <c r="L74" t="e">
        <f t="shared" si="10"/>
        <v>#N/A</v>
      </c>
      <c r="N74" t="b">
        <f>EXACT(G74,H74)</f>
        <v>0</v>
      </c>
      <c r="O74">
        <f>H74-E74</f>
        <v>-1</v>
      </c>
      <c r="P74" s="13">
        <f t="shared" si="12"/>
        <v>-1</v>
      </c>
      <c r="Q74" t="s">
        <v>2221</v>
      </c>
    </row>
    <row r="75" spans="1:17" x14ac:dyDescent="0.35">
      <c r="A75" t="str">
        <f>VLOOKUP(B75,bmlgroups!A$1:B$500,2,FALSE)</f>
        <v>bml</v>
      </c>
      <c r="B75" s="11" t="s">
        <v>73</v>
      </c>
      <c r="C75" t="s">
        <v>318</v>
      </c>
      <c r="D75" s="8" t="e">
        <f>VLOOKUP(B75,'pdk0.0.1'!B$2:E$2001,4,FALSE)</f>
        <v>#N/A</v>
      </c>
      <c r="E75" s="8">
        <f>VLOOKUP(B75,'pdk0.0.1'!A$2:E$2001,5,FALSE)</f>
        <v>11</v>
      </c>
      <c r="F75" s="14" t="e">
        <f>VLOOKUP(B75,x80b!B$2:E$1001,4,FALSE)</f>
        <v>#N/A</v>
      </c>
      <c r="G75" s="14">
        <f>VLOOKUP(B75,x80b!A$2:E$1001,5,FALSE)</f>
        <v>11</v>
      </c>
      <c r="H75" s="8">
        <f>VLOOKUP(B75,'pdk0.1'!B$2:D$1000,3,FALSE)</f>
        <v>11</v>
      </c>
      <c r="J75" s="9" t="e">
        <f t="shared" si="9"/>
        <v>#N/A</v>
      </c>
      <c r="L75" t="e">
        <f t="shared" si="10"/>
        <v>#N/A</v>
      </c>
      <c r="N75" t="b">
        <f t="shared" ref="N75:N120" si="13">EXACT(G75,H75)</f>
        <v>1</v>
      </c>
      <c r="O75">
        <f t="shared" ref="O75:O120" si="14">H75-E75</f>
        <v>0</v>
      </c>
      <c r="P75" s="13">
        <f t="shared" si="12"/>
        <v>0</v>
      </c>
    </row>
    <row r="76" spans="1:17" x14ac:dyDescent="0.35">
      <c r="A76" t="str">
        <f>VLOOKUP(B76,bmlgroups!A$1:B$500,2,FALSE)</f>
        <v>bml</v>
      </c>
      <c r="B76" s="11" t="s">
        <v>74</v>
      </c>
      <c r="C76" t="s">
        <v>318</v>
      </c>
      <c r="D76" s="8" t="e">
        <f>VLOOKUP(B76,'pdk0.0.1'!B$2:E$2001,4,FALSE)</f>
        <v>#N/A</v>
      </c>
      <c r="E76" s="8">
        <f>VLOOKUP(B76,'pdk0.0.1'!A$2:E$2001,5,FALSE)</f>
        <v>11.999999999999998</v>
      </c>
      <c r="F76" s="14" t="e">
        <f>VLOOKUP(B76,x80b!B$2:E$1001,4,FALSE)</f>
        <v>#N/A</v>
      </c>
      <c r="G76" s="14">
        <f>VLOOKUP(B76,x80b!A$2:E$1001,5,FALSE)</f>
        <v>11.999999999999998</v>
      </c>
      <c r="H76" s="8">
        <f>VLOOKUP(B76,'pdk0.1'!B$2:D$1000,3,FALSE)</f>
        <v>11</v>
      </c>
      <c r="J76" s="9" t="e">
        <f t="shared" si="9"/>
        <v>#N/A</v>
      </c>
      <c r="L76" t="e">
        <f t="shared" si="10"/>
        <v>#N/A</v>
      </c>
      <c r="N76" t="b">
        <f t="shared" si="13"/>
        <v>0</v>
      </c>
      <c r="O76">
        <f t="shared" si="14"/>
        <v>-0.99999999999999822</v>
      </c>
      <c r="P76" s="13">
        <f t="shared" si="12"/>
        <v>-0.99999999999999822</v>
      </c>
      <c r="Q76" t="s">
        <v>2221</v>
      </c>
    </row>
    <row r="77" spans="1:17" x14ac:dyDescent="0.35">
      <c r="A77" t="str">
        <f>VLOOKUP(B77,bmlgroups!A$1:B$500,2,FALSE)</f>
        <v>bml</v>
      </c>
      <c r="B77" s="11" t="s">
        <v>75</v>
      </c>
      <c r="C77" t="s">
        <v>318</v>
      </c>
      <c r="D77" s="8" t="e">
        <f>VLOOKUP(B77,'pdk0.0.1'!B$2:E$2001,4,FALSE)</f>
        <v>#N/A</v>
      </c>
      <c r="E77" s="8">
        <f>VLOOKUP(B77,'pdk0.0.1'!A$2:E$2001,5,FALSE)</f>
        <v>11</v>
      </c>
      <c r="F77" s="14" t="e">
        <f>VLOOKUP(B77,x80b!B$2:E$1001,4,FALSE)</f>
        <v>#N/A</v>
      </c>
      <c r="G77" s="14">
        <f>VLOOKUP(B77,x80b!A$2:E$1001,5,FALSE)</f>
        <v>11</v>
      </c>
      <c r="H77" s="8">
        <f>VLOOKUP(B77,'pdk0.1'!B$2:D$1000,3,FALSE)</f>
        <v>10</v>
      </c>
      <c r="J77" s="9" t="e">
        <f t="shared" si="9"/>
        <v>#N/A</v>
      </c>
      <c r="L77" t="e">
        <f t="shared" si="10"/>
        <v>#N/A</v>
      </c>
      <c r="N77" t="b">
        <f t="shared" si="13"/>
        <v>0</v>
      </c>
      <c r="O77">
        <f t="shared" si="14"/>
        <v>-1</v>
      </c>
      <c r="P77" s="13">
        <f t="shared" si="12"/>
        <v>-1</v>
      </c>
      <c r="Q77" t="s">
        <v>2221</v>
      </c>
    </row>
    <row r="78" spans="1:17" x14ac:dyDescent="0.35">
      <c r="A78" t="str">
        <f>VLOOKUP(B78,bmlgroups!A$1:B$500,2,FALSE)</f>
        <v>bml</v>
      </c>
      <c r="B78" s="11" t="s">
        <v>76</v>
      </c>
      <c r="C78" t="s">
        <v>318</v>
      </c>
      <c r="D78" s="8" t="e">
        <f>VLOOKUP(B78,'pdk0.0.1'!B$2:E$2001,4,FALSE)</f>
        <v>#N/A</v>
      </c>
      <c r="E78" s="8">
        <f>VLOOKUP(B78,'pdk0.0.1'!A$2:E$2001,5,FALSE)</f>
        <v>11</v>
      </c>
      <c r="F78" s="14" t="e">
        <f>VLOOKUP(B78,x80b!B$2:E$1001,4,FALSE)</f>
        <v>#N/A</v>
      </c>
      <c r="G78" s="14">
        <f>VLOOKUP(B78,x80b!A$2:E$1001,5,FALSE)</f>
        <v>11</v>
      </c>
      <c r="H78" s="8">
        <f>VLOOKUP(B78,'pdk0.1'!B$2:D$1000,3,FALSE)</f>
        <v>11</v>
      </c>
      <c r="J78" s="9" t="e">
        <f t="shared" si="9"/>
        <v>#N/A</v>
      </c>
      <c r="L78" t="e">
        <f t="shared" si="10"/>
        <v>#N/A</v>
      </c>
      <c r="N78" t="b">
        <f t="shared" si="13"/>
        <v>1</v>
      </c>
      <c r="O78">
        <f t="shared" si="14"/>
        <v>0</v>
      </c>
      <c r="P78" s="13">
        <f t="shared" si="12"/>
        <v>0</v>
      </c>
    </row>
    <row r="79" spans="1:17" x14ac:dyDescent="0.35">
      <c r="A79" t="str">
        <f>VLOOKUP(B79,bmlgroups!A$1:B$500,2,FALSE)</f>
        <v>bml</v>
      </c>
      <c r="B79" s="11" t="s">
        <v>77</v>
      </c>
      <c r="C79" t="s">
        <v>318</v>
      </c>
      <c r="D79" s="8" t="e">
        <f>VLOOKUP(B79,'pdk0.0.1'!B$2:E$2001,4,FALSE)</f>
        <v>#N/A</v>
      </c>
      <c r="E79" s="8">
        <f>VLOOKUP(B79,'pdk0.0.1'!A$2:E$2001,5,FALSE)</f>
        <v>11.999999999999998</v>
      </c>
      <c r="F79" s="14" t="e">
        <f>VLOOKUP(B79,x80b!B$2:E$1001,4,FALSE)</f>
        <v>#N/A</v>
      </c>
      <c r="G79" s="14">
        <f>VLOOKUP(B79,x80b!A$2:E$1001,5,FALSE)</f>
        <v>11.999999999999998</v>
      </c>
      <c r="H79" s="8">
        <f>VLOOKUP(B79,'pdk0.1'!B$2:D$1000,3,FALSE)</f>
        <v>11</v>
      </c>
      <c r="J79" s="9" t="e">
        <f t="shared" si="9"/>
        <v>#N/A</v>
      </c>
      <c r="L79" t="e">
        <f t="shared" si="10"/>
        <v>#N/A</v>
      </c>
      <c r="N79" t="b">
        <f t="shared" si="13"/>
        <v>0</v>
      </c>
      <c r="O79">
        <f t="shared" si="14"/>
        <v>-0.99999999999999822</v>
      </c>
      <c r="P79" s="13">
        <f t="shared" si="12"/>
        <v>-0.99999999999999822</v>
      </c>
      <c r="Q79" t="s">
        <v>2221</v>
      </c>
    </row>
    <row r="80" spans="1:17" x14ac:dyDescent="0.35">
      <c r="A80" t="str">
        <f>VLOOKUP(B80,bmlgroups!A$1:B$500,2,FALSE)</f>
        <v>bml</v>
      </c>
      <c r="B80" s="11" t="s">
        <v>78</v>
      </c>
      <c r="C80" t="s">
        <v>318</v>
      </c>
      <c r="D80" s="8" t="e">
        <f>VLOOKUP(B80,'pdk0.0.1'!B$2:E$2001,4,FALSE)</f>
        <v>#N/A</v>
      </c>
      <c r="E80" s="8">
        <f>VLOOKUP(B80,'pdk0.0.1'!A$2:E$2001,5,FALSE)</f>
        <v>13</v>
      </c>
      <c r="F80" s="14" t="e">
        <f>VLOOKUP(B80,x80b!B$2:E$1001,4,FALSE)</f>
        <v>#N/A</v>
      </c>
      <c r="G80" s="14">
        <f>VLOOKUP(B80,x80b!A$2:E$1001,5,FALSE)</f>
        <v>13</v>
      </c>
      <c r="H80" s="8">
        <f>VLOOKUP(B80,'pdk0.1'!B$2:D$1000,3,FALSE)</f>
        <v>13</v>
      </c>
      <c r="J80" s="9" t="e">
        <f t="shared" si="9"/>
        <v>#N/A</v>
      </c>
      <c r="L80" t="e">
        <f t="shared" si="10"/>
        <v>#N/A</v>
      </c>
      <c r="N80" t="b">
        <f t="shared" si="13"/>
        <v>1</v>
      </c>
      <c r="O80">
        <f t="shared" si="14"/>
        <v>0</v>
      </c>
      <c r="P80" s="13">
        <f t="shared" si="12"/>
        <v>0</v>
      </c>
    </row>
    <row r="81" spans="1:17" x14ac:dyDescent="0.35">
      <c r="A81" t="str">
        <f>VLOOKUP(B81,bmlgroups!A$1:B$500,2,FALSE)</f>
        <v>bml</v>
      </c>
      <c r="B81" s="11" t="s">
        <v>79</v>
      </c>
      <c r="C81" t="s">
        <v>318</v>
      </c>
      <c r="D81" s="8" t="e">
        <f>VLOOKUP(B81,'pdk0.0.1'!B$2:E$2001,4,FALSE)</f>
        <v>#N/A</v>
      </c>
      <c r="E81" s="8">
        <f>VLOOKUP(B81,'pdk0.0.1'!A$2:E$2001,5,FALSE)</f>
        <v>23</v>
      </c>
      <c r="F81" s="14" t="e">
        <f>VLOOKUP(B81,x80b!B$2:E$1001,4,FALSE)</f>
        <v>#N/A</v>
      </c>
      <c r="G81" s="14">
        <f>VLOOKUP(B81,x80b!A$2:E$1001,5,FALSE)</f>
        <v>23</v>
      </c>
      <c r="H81" s="8">
        <f>VLOOKUP(B81,'pdk0.1'!B$2:D$1000,3,FALSE)</f>
        <v>22</v>
      </c>
      <c r="J81" s="9" t="e">
        <f t="shared" si="9"/>
        <v>#N/A</v>
      </c>
      <c r="L81" t="e">
        <f t="shared" si="10"/>
        <v>#N/A</v>
      </c>
      <c r="N81" t="b">
        <f t="shared" si="13"/>
        <v>0</v>
      </c>
      <c r="O81">
        <f t="shared" si="14"/>
        <v>-1</v>
      </c>
      <c r="P81" s="13">
        <f t="shared" si="12"/>
        <v>-1</v>
      </c>
      <c r="Q81" t="s">
        <v>2221</v>
      </c>
    </row>
    <row r="82" spans="1:17" x14ac:dyDescent="0.35">
      <c r="A82" t="str">
        <f>VLOOKUP(B82,bmlgroups!A$1:B$500,2,FALSE)</f>
        <v>bml</v>
      </c>
      <c r="B82" s="11" t="s">
        <v>80</v>
      </c>
      <c r="C82" t="s">
        <v>318</v>
      </c>
      <c r="D82" s="8" t="e">
        <f>VLOOKUP(B82,'pdk0.0.1'!B$2:E$2001,4,FALSE)</f>
        <v>#N/A</v>
      </c>
      <c r="E82" s="8">
        <f>VLOOKUP(B82,'pdk0.0.1'!A$2:E$2001,5,FALSE)</f>
        <v>21</v>
      </c>
      <c r="F82" s="14" t="e">
        <f>VLOOKUP(B82,x80b!B$2:E$1001,4,FALSE)</f>
        <v>#N/A</v>
      </c>
      <c r="G82" s="14">
        <f>VLOOKUP(B82,x80b!A$2:E$1001,5,FALSE)</f>
        <v>21</v>
      </c>
      <c r="H82" s="8">
        <f>VLOOKUP(B82,'pdk0.1'!B$2:D$1000,3,FALSE)</f>
        <v>18</v>
      </c>
      <c r="J82" s="9" t="e">
        <f t="shared" si="9"/>
        <v>#N/A</v>
      </c>
      <c r="L82" t="e">
        <f t="shared" si="10"/>
        <v>#N/A</v>
      </c>
      <c r="N82" t="b">
        <f t="shared" si="13"/>
        <v>0</v>
      </c>
      <c r="O82">
        <f t="shared" si="14"/>
        <v>-3</v>
      </c>
      <c r="P82" s="13">
        <f t="shared" si="12"/>
        <v>-3</v>
      </c>
      <c r="Q82" t="s">
        <v>2221</v>
      </c>
    </row>
    <row r="83" spans="1:17" x14ac:dyDescent="0.35">
      <c r="A83" t="str">
        <f>VLOOKUP(B83,bmlgroups!A$1:B$500,2,FALSE)</f>
        <v>bml</v>
      </c>
      <c r="B83" s="11" t="s">
        <v>81</v>
      </c>
      <c r="C83" t="s">
        <v>318</v>
      </c>
      <c r="D83" s="8" t="e">
        <f>VLOOKUP(B83,'pdk0.0.1'!B$2:E$2001,4,FALSE)</f>
        <v>#N/A</v>
      </c>
      <c r="E83" s="8">
        <f>VLOOKUP(B83,'pdk0.0.1'!A$2:E$2001,5,FALSE)</f>
        <v>22</v>
      </c>
      <c r="F83" s="14" t="e">
        <f>VLOOKUP(B83,x80b!B$2:E$1001,4,FALSE)</f>
        <v>#N/A</v>
      </c>
      <c r="G83" s="14">
        <f>VLOOKUP(B83,x80b!A$2:E$1001,5,FALSE)</f>
        <v>22</v>
      </c>
      <c r="H83" s="8">
        <f>VLOOKUP(B83,'pdk0.1'!B$2:D$1000,3,FALSE)</f>
        <v>20</v>
      </c>
      <c r="J83" s="9" t="e">
        <f t="shared" si="9"/>
        <v>#N/A</v>
      </c>
      <c r="L83" t="e">
        <f t="shared" si="10"/>
        <v>#N/A</v>
      </c>
      <c r="N83" t="b">
        <f t="shared" si="13"/>
        <v>0</v>
      </c>
      <c r="O83">
        <f t="shared" si="14"/>
        <v>-2</v>
      </c>
      <c r="P83" s="13">
        <f t="shared" si="12"/>
        <v>-2</v>
      </c>
      <c r="Q83" t="s">
        <v>2221</v>
      </c>
    </row>
    <row r="84" spans="1:17" x14ac:dyDescent="0.35">
      <c r="A84" t="str">
        <f>VLOOKUP(B84,bmlgroups!A$1:B$500,2,FALSE)</f>
        <v>bml</v>
      </c>
      <c r="B84" s="11" t="s">
        <v>82</v>
      </c>
      <c r="C84" t="s">
        <v>318</v>
      </c>
      <c r="D84" s="8" t="e">
        <f>VLOOKUP(B84,'pdk0.0.1'!B$2:E$2001,4,FALSE)</f>
        <v>#N/A</v>
      </c>
      <c r="E84" s="8">
        <f>VLOOKUP(B84,'pdk0.0.1'!A$2:E$2001,5,FALSE)</f>
        <v>23</v>
      </c>
      <c r="F84" s="14" t="e">
        <f>VLOOKUP(B84,x80b!B$2:E$1001,4,FALSE)</f>
        <v>#N/A</v>
      </c>
      <c r="G84" s="14">
        <f>VLOOKUP(B84,x80b!A$2:E$1001,5,FALSE)</f>
        <v>23</v>
      </c>
      <c r="H84" s="8">
        <f>VLOOKUP(B84,'pdk0.1'!B$2:D$1000,3,FALSE)</f>
        <v>20</v>
      </c>
      <c r="J84" s="9" t="e">
        <f t="shared" si="9"/>
        <v>#N/A</v>
      </c>
      <c r="L84" t="e">
        <f t="shared" si="10"/>
        <v>#N/A</v>
      </c>
      <c r="N84" t="b">
        <f t="shared" si="13"/>
        <v>0</v>
      </c>
      <c r="O84">
        <f t="shared" si="14"/>
        <v>-3</v>
      </c>
      <c r="P84" s="13">
        <f t="shared" si="12"/>
        <v>-3</v>
      </c>
      <c r="Q84" t="s">
        <v>2221</v>
      </c>
    </row>
    <row r="85" spans="1:17" x14ac:dyDescent="0.35">
      <c r="A85" t="str">
        <f>VLOOKUP(B85,bmlgroups!A$1:B$500,2,FALSE)</f>
        <v>bml</v>
      </c>
      <c r="B85" s="11" t="s">
        <v>83</v>
      </c>
      <c r="C85" t="s">
        <v>318</v>
      </c>
      <c r="D85" s="8" t="e">
        <f>VLOOKUP(B85,'pdk0.0.1'!B$2:E$2001,4,FALSE)</f>
        <v>#N/A</v>
      </c>
      <c r="E85" s="8">
        <f>VLOOKUP(B85,'pdk0.0.1'!A$2:E$2001,5,FALSE)</f>
        <v>21</v>
      </c>
      <c r="F85" s="14" t="e">
        <f>VLOOKUP(B85,x80b!B$2:E$1001,4,FALSE)</f>
        <v>#N/A</v>
      </c>
      <c r="G85" s="14">
        <f>VLOOKUP(B85,x80b!A$2:E$1001,5,FALSE)</f>
        <v>21</v>
      </c>
      <c r="H85" s="8">
        <f>VLOOKUP(B85,'pdk0.1'!B$2:D$1000,3,FALSE)</f>
        <v>18</v>
      </c>
      <c r="J85" s="9" t="e">
        <f t="shared" si="9"/>
        <v>#N/A</v>
      </c>
      <c r="L85" t="e">
        <f t="shared" si="10"/>
        <v>#N/A</v>
      </c>
      <c r="N85" t="b">
        <f t="shared" si="13"/>
        <v>0</v>
      </c>
      <c r="O85">
        <f t="shared" si="14"/>
        <v>-3</v>
      </c>
      <c r="P85" s="13">
        <f t="shared" si="12"/>
        <v>-3</v>
      </c>
      <c r="Q85" t="s">
        <v>2221</v>
      </c>
    </row>
    <row r="86" spans="1:17" x14ac:dyDescent="0.35">
      <c r="A86" t="str">
        <f>VLOOKUP(B86,bmlgroups!A$1:B$500,2,FALSE)</f>
        <v>bml</v>
      </c>
      <c r="B86" s="11" t="s">
        <v>84</v>
      </c>
      <c r="C86" t="s">
        <v>318</v>
      </c>
      <c r="D86" s="8" t="e">
        <f>VLOOKUP(B86,'pdk0.0.1'!B$2:E$2001,4,FALSE)</f>
        <v>#N/A</v>
      </c>
      <c r="E86" s="8">
        <f>VLOOKUP(B86,'pdk0.0.1'!A$2:E$2001,5,FALSE)</f>
        <v>22</v>
      </c>
      <c r="F86" s="14" t="e">
        <f>VLOOKUP(B86,x80b!B$2:E$1001,4,FALSE)</f>
        <v>#N/A</v>
      </c>
      <c r="G86" s="14">
        <f>VLOOKUP(B86,x80b!A$2:E$1001,5,FALSE)</f>
        <v>22</v>
      </c>
      <c r="H86" s="8">
        <f>VLOOKUP(B86,'pdk0.1'!B$2:D$1000,3,FALSE)</f>
        <v>20</v>
      </c>
      <c r="J86" s="9" t="e">
        <f t="shared" si="9"/>
        <v>#N/A</v>
      </c>
      <c r="L86" t="e">
        <f t="shared" si="10"/>
        <v>#N/A</v>
      </c>
      <c r="N86" t="b">
        <f t="shared" si="13"/>
        <v>0</v>
      </c>
      <c r="O86">
        <f t="shared" si="14"/>
        <v>-2</v>
      </c>
      <c r="P86" s="13">
        <f t="shared" si="12"/>
        <v>-2</v>
      </c>
      <c r="Q86" t="s">
        <v>2221</v>
      </c>
    </row>
    <row r="87" spans="1:17" x14ac:dyDescent="0.35">
      <c r="A87" t="str">
        <f>VLOOKUP(B87,bmlgroups!A$1:B$500,2,FALSE)</f>
        <v>bml</v>
      </c>
      <c r="B87" s="11" t="s">
        <v>85</v>
      </c>
      <c r="C87" t="s">
        <v>318</v>
      </c>
      <c r="D87" s="8" t="e">
        <f>VLOOKUP(B87,'pdk0.0.1'!B$2:E$2001,4,FALSE)</f>
        <v>#N/A</v>
      </c>
      <c r="E87" s="8">
        <f>VLOOKUP(B87,'pdk0.0.1'!A$2:E$2001,5,FALSE)</f>
        <v>23</v>
      </c>
      <c r="F87" s="14" t="e">
        <f>VLOOKUP(B87,x80b!B$2:E$1001,4,FALSE)</f>
        <v>#N/A</v>
      </c>
      <c r="G87" s="14">
        <f>VLOOKUP(B87,x80b!A$2:E$1001,5,FALSE)</f>
        <v>23</v>
      </c>
      <c r="H87" s="8">
        <f>VLOOKUP(B87,'pdk0.1'!B$2:D$1000,3,FALSE)</f>
        <v>20</v>
      </c>
      <c r="J87" s="9" t="e">
        <f t="shared" si="9"/>
        <v>#N/A</v>
      </c>
      <c r="L87" t="e">
        <f t="shared" si="10"/>
        <v>#N/A</v>
      </c>
      <c r="N87" t="b">
        <f t="shared" si="13"/>
        <v>0</v>
      </c>
      <c r="O87">
        <f t="shared" si="14"/>
        <v>-3</v>
      </c>
      <c r="P87" s="13">
        <f t="shared" si="12"/>
        <v>-3</v>
      </c>
      <c r="Q87" t="s">
        <v>2221</v>
      </c>
    </row>
    <row r="88" spans="1:17" x14ac:dyDescent="0.35">
      <c r="A88" t="str">
        <f>VLOOKUP(B88,bmlgroups!A$1:B$500,2,FALSE)</f>
        <v>bml</v>
      </c>
      <c r="B88" s="11" t="s">
        <v>86</v>
      </c>
      <c r="C88" t="s">
        <v>318</v>
      </c>
      <c r="D88" s="8" t="e">
        <f>VLOOKUP(B88,'pdk0.0.1'!B$2:E$2001,4,FALSE)</f>
        <v>#N/A</v>
      </c>
      <c r="E88" s="8">
        <f>VLOOKUP(B88,'pdk0.0.1'!A$2:E$2001,5,FALSE)</f>
        <v>19</v>
      </c>
      <c r="F88" s="14" t="e">
        <f>VLOOKUP(B88,x80b!B$2:E$1001,4,FALSE)</f>
        <v>#N/A</v>
      </c>
      <c r="G88" s="14">
        <f>VLOOKUP(B88,x80b!A$2:E$1001,5,FALSE)</f>
        <v>19</v>
      </c>
      <c r="H88" s="8">
        <f>VLOOKUP(B88,'pdk0.1'!B$2:D$1000,3,FALSE)</f>
        <v>17</v>
      </c>
      <c r="J88" s="9" t="e">
        <f t="shared" si="9"/>
        <v>#N/A</v>
      </c>
      <c r="L88" t="e">
        <f t="shared" si="10"/>
        <v>#N/A</v>
      </c>
      <c r="N88" t="b">
        <f t="shared" si="13"/>
        <v>0</v>
      </c>
      <c r="O88">
        <f t="shared" si="14"/>
        <v>-2</v>
      </c>
      <c r="P88" s="13">
        <f t="shared" si="12"/>
        <v>-2</v>
      </c>
      <c r="Q88" t="s">
        <v>2221</v>
      </c>
    </row>
    <row r="89" spans="1:17" x14ac:dyDescent="0.35">
      <c r="A89" t="str">
        <f>VLOOKUP(B89,bmlgroups!A$1:B$500,2,FALSE)</f>
        <v>bml</v>
      </c>
      <c r="B89" s="11" t="s">
        <v>87</v>
      </c>
      <c r="C89" t="s">
        <v>318</v>
      </c>
      <c r="D89" s="8" t="e">
        <f>VLOOKUP(B89,'pdk0.0.1'!B$2:E$2001,4,FALSE)</f>
        <v>#N/A</v>
      </c>
      <c r="E89" s="8">
        <f>VLOOKUP(B89,'pdk0.0.1'!A$2:E$2001,5,FALSE)</f>
        <v>20</v>
      </c>
      <c r="F89" s="14" t="e">
        <f>VLOOKUP(B89,x80b!B$2:E$1001,4,FALSE)</f>
        <v>#N/A</v>
      </c>
      <c r="G89" s="14">
        <f>VLOOKUP(B89,x80b!A$2:E$1001,5,FALSE)</f>
        <v>20</v>
      </c>
      <c r="H89" s="8">
        <f>VLOOKUP(B89,'pdk0.1'!B$2:D$1000,3,FALSE)</f>
        <v>18</v>
      </c>
      <c r="J89" s="9" t="e">
        <f t="shared" si="9"/>
        <v>#N/A</v>
      </c>
      <c r="L89" t="e">
        <f t="shared" si="10"/>
        <v>#N/A</v>
      </c>
      <c r="N89" t="b">
        <f t="shared" si="13"/>
        <v>0</v>
      </c>
      <c r="O89">
        <f t="shared" si="14"/>
        <v>-2</v>
      </c>
      <c r="P89" s="13">
        <f t="shared" si="12"/>
        <v>-2</v>
      </c>
      <c r="Q89" t="s">
        <v>2221</v>
      </c>
    </row>
    <row r="90" spans="1:17" x14ac:dyDescent="0.35">
      <c r="A90" t="str">
        <f>VLOOKUP(B90,bmlgroups!A$1:B$500,2,FALSE)</f>
        <v>bml</v>
      </c>
      <c r="B90" s="11" t="s">
        <v>88</v>
      </c>
      <c r="C90" t="s">
        <v>318</v>
      </c>
      <c r="D90" s="8" t="e">
        <f>VLOOKUP(B90,'pdk0.0.1'!B$2:E$2001,4,FALSE)</f>
        <v>#N/A</v>
      </c>
      <c r="E90" s="8">
        <f>VLOOKUP(B90,'pdk0.0.1'!A$2:E$2001,5,FALSE)</f>
        <v>21</v>
      </c>
      <c r="F90" s="14" t="e">
        <f>VLOOKUP(B90,x80b!B$2:E$1001,4,FALSE)</f>
        <v>#N/A</v>
      </c>
      <c r="G90" s="14">
        <f>VLOOKUP(B90,x80b!A$2:E$1001,5,FALSE)</f>
        <v>21</v>
      </c>
      <c r="H90" s="8">
        <f>VLOOKUP(B90,'pdk0.1'!B$2:D$1000,3,FALSE)</f>
        <v>19</v>
      </c>
      <c r="J90" s="9" t="e">
        <f t="shared" si="9"/>
        <v>#N/A</v>
      </c>
      <c r="L90" t="e">
        <f t="shared" si="10"/>
        <v>#N/A</v>
      </c>
      <c r="N90" t="b">
        <f t="shared" si="13"/>
        <v>0</v>
      </c>
      <c r="O90">
        <f t="shared" si="14"/>
        <v>-2</v>
      </c>
      <c r="P90" s="13">
        <f t="shared" si="12"/>
        <v>-2</v>
      </c>
      <c r="Q90" t="s">
        <v>2221</v>
      </c>
    </row>
    <row r="91" spans="1:17" x14ac:dyDescent="0.35">
      <c r="A91" t="str">
        <f>VLOOKUP(B91,bmlgroups!A$1:B$500,2,FALSE)</f>
        <v>bml</v>
      </c>
      <c r="B91" s="11" t="s">
        <v>89</v>
      </c>
      <c r="C91" t="s">
        <v>318</v>
      </c>
      <c r="D91" s="8" t="e">
        <f>VLOOKUP(B91,'pdk0.0.1'!B$2:E$2001,4,FALSE)</f>
        <v>#N/A</v>
      </c>
      <c r="E91" s="8">
        <f>VLOOKUP(B91,'pdk0.0.1'!A$2:E$2001,5,FALSE)</f>
        <v>19</v>
      </c>
      <c r="F91" s="14" t="e">
        <f>VLOOKUP(B91,x80b!B$2:E$1001,4,FALSE)</f>
        <v>#N/A</v>
      </c>
      <c r="G91" s="14">
        <f>VLOOKUP(B91,x80b!A$2:E$1001,5,FALSE)</f>
        <v>19</v>
      </c>
      <c r="H91" s="8">
        <f>VLOOKUP(B91,'pdk0.1'!B$2:D$1000,3,FALSE)</f>
        <v>17</v>
      </c>
      <c r="J91" s="9" t="e">
        <f t="shared" si="9"/>
        <v>#N/A</v>
      </c>
      <c r="L91" t="e">
        <f t="shared" si="10"/>
        <v>#N/A</v>
      </c>
      <c r="N91" t="b">
        <f t="shared" si="13"/>
        <v>0</v>
      </c>
      <c r="O91">
        <f t="shared" si="14"/>
        <v>-2</v>
      </c>
      <c r="P91" s="13">
        <f t="shared" si="12"/>
        <v>-2</v>
      </c>
      <c r="Q91" t="s">
        <v>2221</v>
      </c>
    </row>
    <row r="92" spans="1:17" x14ac:dyDescent="0.35">
      <c r="A92" t="str">
        <f>VLOOKUP(B92,bmlgroups!A$1:B$500,2,FALSE)</f>
        <v>bml</v>
      </c>
      <c r="B92" s="11" t="s">
        <v>90</v>
      </c>
      <c r="C92" t="s">
        <v>318</v>
      </c>
      <c r="D92" s="8" t="e">
        <f>VLOOKUP(B92,'pdk0.0.1'!B$2:E$2001,4,FALSE)</f>
        <v>#N/A</v>
      </c>
      <c r="E92" s="8">
        <f>VLOOKUP(B92,'pdk0.0.1'!A$2:E$2001,5,FALSE)</f>
        <v>20</v>
      </c>
      <c r="F92" s="14" t="e">
        <f>VLOOKUP(B92,x80b!B$2:E$1001,4,FALSE)</f>
        <v>#N/A</v>
      </c>
      <c r="G92" s="14">
        <f>VLOOKUP(B92,x80b!A$2:E$1001,5,FALSE)</f>
        <v>20</v>
      </c>
      <c r="H92" s="8">
        <f>VLOOKUP(B92,'pdk0.1'!B$2:D$1000,3,FALSE)</f>
        <v>18</v>
      </c>
      <c r="J92" s="9" t="e">
        <f t="shared" si="9"/>
        <v>#N/A</v>
      </c>
      <c r="L92" t="e">
        <f t="shared" si="10"/>
        <v>#N/A</v>
      </c>
      <c r="N92" t="b">
        <f t="shared" si="13"/>
        <v>0</v>
      </c>
      <c r="O92">
        <f t="shared" si="14"/>
        <v>-2</v>
      </c>
      <c r="P92" s="13">
        <f t="shared" si="12"/>
        <v>-2</v>
      </c>
      <c r="Q92" t="s">
        <v>2221</v>
      </c>
    </row>
    <row r="93" spans="1:17" x14ac:dyDescent="0.35">
      <c r="A93" t="str">
        <f>VLOOKUP(B93,bmlgroups!A$1:B$500,2,FALSE)</f>
        <v>bml</v>
      </c>
      <c r="B93" s="11" t="s">
        <v>91</v>
      </c>
      <c r="C93" t="s">
        <v>318</v>
      </c>
      <c r="D93" s="8" t="e">
        <f>VLOOKUP(B93,'pdk0.0.1'!B$2:E$2001,4,FALSE)</f>
        <v>#N/A</v>
      </c>
      <c r="E93" s="8">
        <f>VLOOKUP(B93,'pdk0.0.1'!A$2:E$2001,5,FALSE)</f>
        <v>21</v>
      </c>
      <c r="F93" s="14" t="e">
        <f>VLOOKUP(B93,x80b!B$2:E$1001,4,FALSE)</f>
        <v>#N/A</v>
      </c>
      <c r="G93" s="14">
        <f>VLOOKUP(B93,x80b!A$2:E$1001,5,FALSE)</f>
        <v>21</v>
      </c>
      <c r="H93" s="8">
        <f>VLOOKUP(B93,'pdk0.1'!B$2:D$1000,3,FALSE)</f>
        <v>19</v>
      </c>
      <c r="J93" s="9" t="e">
        <f t="shared" si="9"/>
        <v>#N/A</v>
      </c>
      <c r="L93" t="e">
        <f t="shared" si="10"/>
        <v>#N/A</v>
      </c>
      <c r="N93" t="b">
        <f t="shared" si="13"/>
        <v>0</v>
      </c>
      <c r="O93">
        <f t="shared" si="14"/>
        <v>-2</v>
      </c>
      <c r="P93" s="13">
        <f t="shared" si="12"/>
        <v>-2</v>
      </c>
      <c r="Q93" t="s">
        <v>2221</v>
      </c>
    </row>
    <row r="94" spans="1:17" x14ac:dyDescent="0.35">
      <c r="A94" t="str">
        <f>VLOOKUP(B94,bmlgroups!A$1:B$500,2,FALSE)</f>
        <v>bml</v>
      </c>
      <c r="B94" s="11" t="s">
        <v>92</v>
      </c>
      <c r="C94" t="s">
        <v>318</v>
      </c>
      <c r="D94" s="8" t="e">
        <f>VLOOKUP(B94,'pdk0.0.1'!B$2:E$2001,4,FALSE)</f>
        <v>#N/A</v>
      </c>
      <c r="E94" s="8">
        <f>VLOOKUP(B94,'pdk0.0.1'!A$2:E$2001,5,FALSE)</f>
        <v>11.999999999999998</v>
      </c>
      <c r="F94" s="14" t="e">
        <f>VLOOKUP(B94,x80b!B$2:E$1001,4,FALSE)</f>
        <v>#N/A</v>
      </c>
      <c r="G94" s="14">
        <f>VLOOKUP(B94,x80b!A$2:E$1001,5,FALSE)</f>
        <v>11.999999999999998</v>
      </c>
      <c r="H94" s="8">
        <f>VLOOKUP(B94,'pdk0.1'!B$2:D$1000,3,FALSE)</f>
        <v>11.999999999999998</v>
      </c>
      <c r="J94" s="9" t="e">
        <f t="shared" si="9"/>
        <v>#N/A</v>
      </c>
      <c r="L94" t="e">
        <f t="shared" si="10"/>
        <v>#N/A</v>
      </c>
      <c r="N94" t="b">
        <f t="shared" si="13"/>
        <v>1</v>
      </c>
      <c r="O94">
        <f t="shared" si="14"/>
        <v>0</v>
      </c>
      <c r="P94" s="13">
        <f t="shared" si="12"/>
        <v>0</v>
      </c>
    </row>
    <row r="95" spans="1:17" x14ac:dyDescent="0.35">
      <c r="A95" t="str">
        <f>VLOOKUP(B95,bmlgroups!A$1:B$500,2,FALSE)</f>
        <v>bml</v>
      </c>
      <c r="B95" s="11" t="s">
        <v>93</v>
      </c>
      <c r="C95" t="s">
        <v>318</v>
      </c>
      <c r="D95" s="8" t="e">
        <f>VLOOKUP(B95,'pdk0.0.1'!B$2:E$2001,4,FALSE)</f>
        <v>#N/A</v>
      </c>
      <c r="E95" s="8">
        <f>VLOOKUP(B95,'pdk0.0.1'!A$2:E$2001,5,FALSE)</f>
        <v>13</v>
      </c>
      <c r="F95" s="14" t="e">
        <f>VLOOKUP(B95,x80b!B$2:E$1001,4,FALSE)</f>
        <v>#N/A</v>
      </c>
      <c r="G95" s="14">
        <f>VLOOKUP(B95,x80b!A$2:E$1001,5,FALSE)</f>
        <v>13</v>
      </c>
      <c r="H95" s="8">
        <f>VLOOKUP(B95,'pdk0.1'!B$2:D$1000,3,FALSE)</f>
        <v>13</v>
      </c>
      <c r="J95" s="9" t="e">
        <f t="shared" si="9"/>
        <v>#N/A</v>
      </c>
      <c r="L95" t="e">
        <f t="shared" si="10"/>
        <v>#N/A</v>
      </c>
      <c r="N95" t="b">
        <f t="shared" si="13"/>
        <v>1</v>
      </c>
      <c r="O95">
        <f t="shared" si="14"/>
        <v>0</v>
      </c>
      <c r="P95" s="13">
        <f t="shared" si="12"/>
        <v>0</v>
      </c>
    </row>
    <row r="96" spans="1:17" x14ac:dyDescent="0.35">
      <c r="A96" t="str">
        <f>VLOOKUP(B96,bmlgroups!A$1:B$500,2,FALSE)</f>
        <v>bml</v>
      </c>
      <c r="B96" s="11" t="s">
        <v>94</v>
      </c>
      <c r="C96" t="s">
        <v>318</v>
      </c>
      <c r="D96" s="8" t="e">
        <f>VLOOKUP(B96,'pdk0.0.1'!B$2:E$2001,4,FALSE)</f>
        <v>#N/A</v>
      </c>
      <c r="E96" s="8">
        <f>VLOOKUP(B96,'pdk0.0.1'!A$2:E$2001,5,FALSE)</f>
        <v>13</v>
      </c>
      <c r="F96" s="14" t="e">
        <f>VLOOKUP(B96,x80b!B$2:E$1001,4,FALSE)</f>
        <v>#N/A</v>
      </c>
      <c r="G96" s="14">
        <f>VLOOKUP(B96,x80b!A$2:E$1001,5,FALSE)</f>
        <v>13</v>
      </c>
      <c r="H96" s="8">
        <f>VLOOKUP(B96,'pdk0.1'!B$2:D$1000,3,FALSE)</f>
        <v>13</v>
      </c>
      <c r="J96" s="9" t="e">
        <f t="shared" si="9"/>
        <v>#N/A</v>
      </c>
      <c r="L96" t="e">
        <f t="shared" si="10"/>
        <v>#N/A</v>
      </c>
      <c r="N96" t="b">
        <f t="shared" si="13"/>
        <v>1</v>
      </c>
      <c r="O96">
        <f t="shared" si="14"/>
        <v>0</v>
      </c>
      <c r="P96" s="13">
        <f t="shared" si="12"/>
        <v>0</v>
      </c>
    </row>
    <row r="97" spans="1:17" x14ac:dyDescent="0.35">
      <c r="A97" t="str">
        <f>VLOOKUP(B97,bmlgroups!A$1:B$500,2,FALSE)</f>
        <v>bml</v>
      </c>
      <c r="B97" s="11" t="s">
        <v>95</v>
      </c>
      <c r="C97" t="s">
        <v>318</v>
      </c>
      <c r="D97" s="8" t="e">
        <f>VLOOKUP(B97,'pdk0.0.1'!B$2:E$2001,4,FALSE)</f>
        <v>#N/A</v>
      </c>
      <c r="E97" s="8">
        <f>VLOOKUP(B97,'pdk0.0.1'!A$2:E$2001,5,FALSE)</f>
        <v>11.999999999999998</v>
      </c>
      <c r="F97" s="14" t="e">
        <f>VLOOKUP(B97,x80b!B$2:E$1001,4,FALSE)</f>
        <v>#N/A</v>
      </c>
      <c r="G97" s="14">
        <f>VLOOKUP(B97,x80b!A$2:E$1001,5,FALSE)</f>
        <v>11.999999999999998</v>
      </c>
      <c r="H97" s="8">
        <f>VLOOKUP(B97,'pdk0.1'!B$2:D$1000,3,FALSE)</f>
        <v>11.999999999999998</v>
      </c>
      <c r="J97" s="9" t="e">
        <f t="shared" si="9"/>
        <v>#N/A</v>
      </c>
      <c r="L97" t="e">
        <f t="shared" si="10"/>
        <v>#N/A</v>
      </c>
      <c r="N97" t="b">
        <f t="shared" si="13"/>
        <v>1</v>
      </c>
      <c r="O97">
        <f t="shared" si="14"/>
        <v>0</v>
      </c>
      <c r="P97" s="13">
        <f t="shared" si="12"/>
        <v>0</v>
      </c>
    </row>
    <row r="98" spans="1:17" x14ac:dyDescent="0.35">
      <c r="A98" t="str">
        <f>VLOOKUP(B98,bmlgroups!A$1:B$500,2,FALSE)</f>
        <v>bml</v>
      </c>
      <c r="B98" s="11" t="s">
        <v>96</v>
      </c>
      <c r="C98" t="s">
        <v>318</v>
      </c>
      <c r="D98" s="8" t="e">
        <f>VLOOKUP(B98,'pdk0.0.1'!B$2:E$2001,4,FALSE)</f>
        <v>#N/A</v>
      </c>
      <c r="E98" s="8">
        <f>VLOOKUP(B98,'pdk0.0.1'!A$2:E$2001,5,FALSE)</f>
        <v>13</v>
      </c>
      <c r="F98" s="14" t="e">
        <f>VLOOKUP(B98,x80b!B$2:E$1001,4,FALSE)</f>
        <v>#N/A</v>
      </c>
      <c r="G98" s="14">
        <f>VLOOKUP(B98,x80b!A$2:E$1001,5,FALSE)</f>
        <v>13</v>
      </c>
      <c r="H98" s="8">
        <f>VLOOKUP(B98,'pdk0.1'!B$2:D$1000,3,FALSE)</f>
        <v>13</v>
      </c>
      <c r="J98" s="9" t="e">
        <f t="shared" si="9"/>
        <v>#N/A</v>
      </c>
      <c r="L98" t="e">
        <f t="shared" si="10"/>
        <v>#N/A</v>
      </c>
      <c r="N98" t="b">
        <f t="shared" si="13"/>
        <v>1</v>
      </c>
      <c r="O98">
        <f t="shared" si="14"/>
        <v>0</v>
      </c>
      <c r="P98" s="13">
        <f t="shared" si="12"/>
        <v>0</v>
      </c>
    </row>
    <row r="99" spans="1:17" x14ac:dyDescent="0.35">
      <c r="A99" t="str">
        <f>VLOOKUP(B99,bmlgroups!A$1:B$500,2,FALSE)</f>
        <v>bml</v>
      </c>
      <c r="B99" s="11" t="s">
        <v>97</v>
      </c>
      <c r="C99" t="s">
        <v>318</v>
      </c>
      <c r="D99" s="8" t="e">
        <f>VLOOKUP(B99,'pdk0.0.1'!B$2:E$2001,4,FALSE)</f>
        <v>#N/A</v>
      </c>
      <c r="E99" s="8">
        <f>VLOOKUP(B99,'pdk0.0.1'!A$2:E$2001,5,FALSE)</f>
        <v>13</v>
      </c>
      <c r="F99" s="14" t="e">
        <f>VLOOKUP(B99,x80b!B$2:E$1001,4,FALSE)</f>
        <v>#N/A</v>
      </c>
      <c r="G99" s="14">
        <f>VLOOKUP(B99,x80b!A$2:E$1001,5,FALSE)</f>
        <v>13</v>
      </c>
      <c r="H99" s="8">
        <f>VLOOKUP(B99,'pdk0.1'!B$2:D$1000,3,FALSE)</f>
        <v>13</v>
      </c>
      <c r="J99" s="9" t="e">
        <f t="shared" si="9"/>
        <v>#N/A</v>
      </c>
      <c r="L99" t="e">
        <f t="shared" si="10"/>
        <v>#N/A</v>
      </c>
      <c r="N99" t="b">
        <f t="shared" si="13"/>
        <v>1</v>
      </c>
      <c r="O99">
        <f t="shared" si="14"/>
        <v>0</v>
      </c>
      <c r="P99" s="13">
        <f t="shared" si="12"/>
        <v>0</v>
      </c>
    </row>
    <row r="100" spans="1:17" x14ac:dyDescent="0.35">
      <c r="A100" t="str">
        <f>VLOOKUP(B100,bmlgroups!A$1:B$500,2,FALSE)</f>
        <v>bml</v>
      </c>
      <c r="B100" s="11" t="s">
        <v>98</v>
      </c>
      <c r="C100" t="s">
        <v>318</v>
      </c>
      <c r="D100" s="8" t="e">
        <f>VLOOKUP(B100,'pdk0.0.1'!B$2:E$2001,4,FALSE)</f>
        <v>#N/A</v>
      </c>
      <c r="E100" s="8">
        <f>VLOOKUP(B100,'pdk0.0.1'!A$2:E$2001,5,FALSE)</f>
        <v>17</v>
      </c>
      <c r="F100" s="14" t="e">
        <f>VLOOKUP(B100,x80b!B$2:E$1001,4,FALSE)</f>
        <v>#N/A</v>
      </c>
      <c r="G100" s="14">
        <f>VLOOKUP(B100,x80b!A$2:E$1001,5,FALSE)</f>
        <v>16</v>
      </c>
      <c r="H100" s="8">
        <f>VLOOKUP(B100,'pdk0.1'!B$2:D$1000,3,FALSE)</f>
        <v>16</v>
      </c>
      <c r="J100" s="9" t="e">
        <f t="shared" si="9"/>
        <v>#N/A</v>
      </c>
      <c r="L100" t="e">
        <f t="shared" si="10"/>
        <v>#N/A</v>
      </c>
      <c r="N100" t="b">
        <f t="shared" si="13"/>
        <v>1</v>
      </c>
      <c r="O100">
        <f t="shared" si="14"/>
        <v>-1</v>
      </c>
      <c r="P100" s="13">
        <f t="shared" si="12"/>
        <v>-1</v>
      </c>
      <c r="Q100" t="s">
        <v>2221</v>
      </c>
    </row>
    <row r="101" spans="1:17" x14ac:dyDescent="0.35">
      <c r="A101" t="str">
        <f>VLOOKUP(B101,bmlgroups!A$1:B$500,2,FALSE)</f>
        <v>bml</v>
      </c>
      <c r="B101" s="11" t="s">
        <v>99</v>
      </c>
      <c r="C101" t="s">
        <v>318</v>
      </c>
      <c r="D101" s="8" t="e">
        <f>VLOOKUP(B101,'pdk0.0.1'!B$2:E$2001,4,FALSE)</f>
        <v>#N/A</v>
      </c>
      <c r="E101" s="8">
        <f>VLOOKUP(B101,'pdk0.0.1'!A$2:E$2001,5,FALSE)</f>
        <v>16</v>
      </c>
      <c r="F101" s="14" t="e">
        <f>VLOOKUP(B101,x80b!B$2:E$1001,4,FALSE)</f>
        <v>#N/A</v>
      </c>
      <c r="G101" s="14">
        <f>VLOOKUP(B101,x80b!A$2:E$1001,5,FALSE)</f>
        <v>16</v>
      </c>
      <c r="H101" s="8">
        <f>VLOOKUP(B101,'pdk0.1'!B$2:D$1000,3,FALSE)</f>
        <v>15</v>
      </c>
      <c r="J101" s="9" t="e">
        <f t="shared" si="9"/>
        <v>#N/A</v>
      </c>
      <c r="L101" t="e">
        <f t="shared" si="10"/>
        <v>#N/A</v>
      </c>
      <c r="N101" t="b">
        <f t="shared" si="13"/>
        <v>0</v>
      </c>
      <c r="O101">
        <f t="shared" si="14"/>
        <v>-1</v>
      </c>
      <c r="P101" s="13">
        <f t="shared" si="12"/>
        <v>-1</v>
      </c>
      <c r="Q101" t="s">
        <v>2221</v>
      </c>
    </row>
    <row r="102" spans="1:17" x14ac:dyDescent="0.35">
      <c r="A102" t="str">
        <f>VLOOKUP(B102,bmlgroups!A$1:B$500,2,FALSE)</f>
        <v>bml</v>
      </c>
      <c r="B102" s="11" t="s">
        <v>100</v>
      </c>
      <c r="C102" t="s">
        <v>318</v>
      </c>
      <c r="D102" s="8" t="e">
        <f>VLOOKUP(B102,'pdk0.0.1'!B$2:E$2001,4,FALSE)</f>
        <v>#N/A</v>
      </c>
      <c r="E102" s="8">
        <f>VLOOKUP(B102,'pdk0.0.1'!A$2:E$2001,5,FALSE)</f>
        <v>16</v>
      </c>
      <c r="F102" s="14" t="e">
        <f>VLOOKUP(B102,x80b!B$2:E$1001,4,FALSE)</f>
        <v>#N/A</v>
      </c>
      <c r="G102" s="14">
        <f>VLOOKUP(B102,x80b!A$2:E$1001,5,FALSE)</f>
        <v>16</v>
      </c>
      <c r="H102" s="8">
        <f>VLOOKUP(B102,'pdk0.1'!B$2:D$1000,3,FALSE)</f>
        <v>15</v>
      </c>
      <c r="J102" s="9" t="e">
        <f t="shared" si="9"/>
        <v>#N/A</v>
      </c>
      <c r="L102" t="e">
        <f t="shared" si="10"/>
        <v>#N/A</v>
      </c>
      <c r="N102" t="b">
        <f t="shared" si="13"/>
        <v>0</v>
      </c>
      <c r="O102">
        <f t="shared" si="14"/>
        <v>-1</v>
      </c>
      <c r="P102" s="13">
        <f t="shared" si="12"/>
        <v>-1</v>
      </c>
      <c r="Q102" t="s">
        <v>2221</v>
      </c>
    </row>
    <row r="103" spans="1:17" x14ac:dyDescent="0.35">
      <c r="A103" t="str">
        <f>VLOOKUP(B103,bmlgroups!A$1:B$500,2,FALSE)</f>
        <v>bml</v>
      </c>
      <c r="B103" s="11" t="s">
        <v>101</v>
      </c>
      <c r="C103" t="s">
        <v>318</v>
      </c>
      <c r="D103" s="8" t="e">
        <f>VLOOKUP(B103,'pdk0.0.1'!B$2:E$2001,4,FALSE)</f>
        <v>#N/A</v>
      </c>
      <c r="E103" s="8">
        <f>VLOOKUP(B103,'pdk0.0.1'!A$2:E$2001,5,FALSE)</f>
        <v>16</v>
      </c>
      <c r="F103" s="14" t="e">
        <f>VLOOKUP(B103,x80b!B$2:E$1001,4,FALSE)</f>
        <v>#N/A</v>
      </c>
      <c r="G103" s="14">
        <f>VLOOKUP(B103,x80b!A$2:E$1001,5,FALSE)</f>
        <v>16</v>
      </c>
      <c r="H103" s="8">
        <f>VLOOKUP(B103,'pdk0.1'!B$2:D$1000,3,FALSE)</f>
        <v>15</v>
      </c>
      <c r="J103" s="9" t="e">
        <f t="shared" si="9"/>
        <v>#N/A</v>
      </c>
      <c r="L103" t="e">
        <f t="shared" si="10"/>
        <v>#N/A</v>
      </c>
      <c r="N103" t="b">
        <f t="shared" si="13"/>
        <v>0</v>
      </c>
      <c r="O103">
        <f t="shared" si="14"/>
        <v>-1</v>
      </c>
      <c r="P103" s="13">
        <f t="shared" si="12"/>
        <v>-1</v>
      </c>
      <c r="Q103" t="s">
        <v>2221</v>
      </c>
    </row>
    <row r="104" spans="1:17" x14ac:dyDescent="0.35">
      <c r="A104" t="str">
        <f>VLOOKUP(B104,bmlgroups!A$1:B$500,2,FALSE)</f>
        <v>bml</v>
      </c>
      <c r="B104" s="11" t="s">
        <v>102</v>
      </c>
      <c r="C104" t="s">
        <v>318</v>
      </c>
      <c r="D104" s="8" t="e">
        <f>VLOOKUP(B104,'pdk0.0.1'!B$2:E$2001,4,FALSE)</f>
        <v>#N/A</v>
      </c>
      <c r="E104" s="8">
        <f>VLOOKUP(B104,'pdk0.0.1'!A$2:E$2001,5,FALSE)</f>
        <v>16</v>
      </c>
      <c r="F104" s="14" t="e">
        <f>VLOOKUP(B104,x80b!B$2:E$1001,4,FALSE)</f>
        <v>#N/A</v>
      </c>
      <c r="G104" s="14">
        <f>VLOOKUP(B104,x80b!A$2:E$1001,5,FALSE)</f>
        <v>16</v>
      </c>
      <c r="H104" s="8">
        <f>VLOOKUP(B104,'pdk0.1'!B$2:D$1000,3,FALSE)</f>
        <v>15</v>
      </c>
      <c r="J104" s="9" t="e">
        <f t="shared" si="9"/>
        <v>#N/A</v>
      </c>
      <c r="L104" t="e">
        <f t="shared" si="10"/>
        <v>#N/A</v>
      </c>
      <c r="N104" t="b">
        <f t="shared" si="13"/>
        <v>0</v>
      </c>
      <c r="O104">
        <f t="shared" si="14"/>
        <v>-1</v>
      </c>
      <c r="P104" s="13">
        <f t="shared" si="12"/>
        <v>-1</v>
      </c>
      <c r="Q104" t="s">
        <v>2221</v>
      </c>
    </row>
    <row r="105" spans="1:17" x14ac:dyDescent="0.35">
      <c r="A105" t="str">
        <f>VLOOKUP(B105,bmlgroups!A$1:B$500,2,FALSE)</f>
        <v>bml</v>
      </c>
      <c r="B105" s="11" t="s">
        <v>103</v>
      </c>
      <c r="C105" t="s">
        <v>318</v>
      </c>
      <c r="D105" s="8" t="e">
        <f>VLOOKUP(B105,'pdk0.0.1'!B$2:E$2001,4,FALSE)</f>
        <v>#N/A</v>
      </c>
      <c r="E105" s="8">
        <f>VLOOKUP(B105,'pdk0.0.1'!A$2:E$2001,5,FALSE)</f>
        <v>16</v>
      </c>
      <c r="F105" s="14" t="e">
        <f>VLOOKUP(B105,x80b!B$2:E$1001,4,FALSE)</f>
        <v>#N/A</v>
      </c>
      <c r="G105" s="14">
        <f>VLOOKUP(B105,x80b!A$2:E$1001,5,FALSE)</f>
        <v>16</v>
      </c>
      <c r="H105" s="8">
        <f>VLOOKUP(B105,'pdk0.1'!B$2:D$1000,3,FALSE)</f>
        <v>15</v>
      </c>
      <c r="J105" s="9" t="e">
        <f t="shared" si="9"/>
        <v>#N/A</v>
      </c>
      <c r="L105" t="e">
        <f t="shared" si="10"/>
        <v>#N/A</v>
      </c>
      <c r="N105" t="b">
        <f t="shared" si="13"/>
        <v>0</v>
      </c>
      <c r="O105">
        <f t="shared" si="14"/>
        <v>-1</v>
      </c>
      <c r="P105" s="13">
        <f t="shared" si="12"/>
        <v>-1</v>
      </c>
      <c r="Q105" t="s">
        <v>2221</v>
      </c>
    </row>
    <row r="106" spans="1:17" x14ac:dyDescent="0.35">
      <c r="A106" t="str">
        <f>VLOOKUP(B106,bmlgroups!A$1:B$500,2,FALSE)</f>
        <v>bml</v>
      </c>
      <c r="B106" s="11" t="s">
        <v>104</v>
      </c>
      <c r="C106" t="s">
        <v>318</v>
      </c>
      <c r="D106" s="8" t="e">
        <f>VLOOKUP(B106,'pdk0.0.1'!B$2:E$2001,4,FALSE)</f>
        <v>#N/A</v>
      </c>
      <c r="E106" s="8">
        <f>VLOOKUP(B106,'pdk0.0.1'!A$2:E$2001,5,FALSE)</f>
        <v>16</v>
      </c>
      <c r="F106" s="14" t="e">
        <f>VLOOKUP(B106,x80b!B$2:E$1001,4,FALSE)</f>
        <v>#N/A</v>
      </c>
      <c r="G106" s="14">
        <f>VLOOKUP(B106,x80b!A$2:E$1001,5,FALSE)</f>
        <v>16</v>
      </c>
      <c r="H106" s="8">
        <f>VLOOKUP(B106,'pdk0.1'!B$2:D$1000,3,FALSE)</f>
        <v>15</v>
      </c>
      <c r="J106" s="9" t="e">
        <f t="shared" si="9"/>
        <v>#N/A</v>
      </c>
      <c r="L106" t="e">
        <f t="shared" si="10"/>
        <v>#N/A</v>
      </c>
      <c r="N106" t="b">
        <f t="shared" si="13"/>
        <v>0</v>
      </c>
      <c r="O106">
        <f t="shared" si="14"/>
        <v>-1</v>
      </c>
      <c r="P106" s="13">
        <f t="shared" si="12"/>
        <v>-1</v>
      </c>
      <c r="Q106" t="s">
        <v>2221</v>
      </c>
    </row>
    <row r="107" spans="1:17" x14ac:dyDescent="0.35">
      <c r="A107" t="str">
        <f>VLOOKUP(B107,bmlgroups!A$1:B$500,2,FALSE)</f>
        <v>bml</v>
      </c>
      <c r="B107" s="11" t="s">
        <v>105</v>
      </c>
      <c r="C107" t="s">
        <v>318</v>
      </c>
      <c r="D107" s="8" t="e">
        <f>VLOOKUP(B107,'pdk0.0.1'!B$2:E$2001,4,FALSE)</f>
        <v>#N/A</v>
      </c>
      <c r="E107" s="8">
        <f>VLOOKUP(B107,'pdk0.0.1'!A$2:E$2001,5,FALSE)</f>
        <v>16</v>
      </c>
      <c r="F107" s="14" t="e">
        <f>VLOOKUP(B107,x80b!B$2:E$1001,4,FALSE)</f>
        <v>#N/A</v>
      </c>
      <c r="G107" s="14">
        <f>VLOOKUP(B107,x80b!A$2:E$1001,5,FALSE)</f>
        <v>16</v>
      </c>
      <c r="H107" s="8">
        <f>VLOOKUP(B107,'pdk0.1'!B$2:D$1000,3,FALSE)</f>
        <v>15</v>
      </c>
      <c r="J107" s="9" t="e">
        <f t="shared" si="9"/>
        <v>#N/A</v>
      </c>
      <c r="L107" t="e">
        <f t="shared" si="10"/>
        <v>#N/A</v>
      </c>
      <c r="N107" t="b">
        <f t="shared" si="13"/>
        <v>0</v>
      </c>
      <c r="O107">
        <f t="shared" si="14"/>
        <v>-1</v>
      </c>
      <c r="P107" s="13">
        <f t="shared" si="12"/>
        <v>-1</v>
      </c>
      <c r="Q107" t="s">
        <v>2221</v>
      </c>
    </row>
    <row r="108" spans="1:17" x14ac:dyDescent="0.35">
      <c r="A108" t="str">
        <f>VLOOKUP(B108,bmlgroups!A$1:B$500,2,FALSE)</f>
        <v>bml</v>
      </c>
      <c r="B108" s="11" t="s">
        <v>106</v>
      </c>
      <c r="C108" t="s">
        <v>318</v>
      </c>
      <c r="D108" s="8" t="e">
        <f>VLOOKUP(B108,'pdk0.0.1'!B$2:E$2001,4,FALSE)</f>
        <v>#N/A</v>
      </c>
      <c r="E108" s="8">
        <f>VLOOKUP(B108,'pdk0.0.1'!A$2:E$2001,5,FALSE)</f>
        <v>16</v>
      </c>
      <c r="F108" s="14" t="e">
        <f>VLOOKUP(B108,x80b!B$2:E$1001,4,FALSE)</f>
        <v>#N/A</v>
      </c>
      <c r="G108" s="14">
        <f>VLOOKUP(B108,x80b!A$2:E$1001,5,FALSE)</f>
        <v>16</v>
      </c>
      <c r="H108" s="8">
        <f>VLOOKUP(B108,'pdk0.1'!B$2:D$1000,3,FALSE)</f>
        <v>15</v>
      </c>
      <c r="J108" s="9" t="e">
        <f t="shared" si="9"/>
        <v>#N/A</v>
      </c>
      <c r="L108" t="e">
        <f t="shared" si="10"/>
        <v>#N/A</v>
      </c>
      <c r="N108" t="b">
        <f t="shared" si="13"/>
        <v>0</v>
      </c>
      <c r="O108">
        <f t="shared" si="14"/>
        <v>-1</v>
      </c>
      <c r="P108" s="13">
        <f t="shared" si="12"/>
        <v>-1</v>
      </c>
      <c r="Q108" t="s">
        <v>2221</v>
      </c>
    </row>
    <row r="109" spans="1:17" x14ac:dyDescent="0.35">
      <c r="A109" t="str">
        <f>VLOOKUP(B109,bmlgroups!A$1:B$500,2,FALSE)</f>
        <v>bml</v>
      </c>
      <c r="B109" s="11" t="s">
        <v>107</v>
      </c>
      <c r="C109" t="s">
        <v>318</v>
      </c>
      <c r="D109" s="8" t="e">
        <f>VLOOKUP(B109,'pdk0.0.1'!B$2:E$2001,4,FALSE)</f>
        <v>#N/A</v>
      </c>
      <c r="E109" s="8">
        <f>VLOOKUP(B109,'pdk0.0.1'!A$2:E$2001,5,FALSE)</f>
        <v>25</v>
      </c>
      <c r="F109" s="14" t="e">
        <f>VLOOKUP(B109,x80b!B$2:E$1001,4,FALSE)</f>
        <v>#N/A</v>
      </c>
      <c r="G109" s="14">
        <f>VLOOKUP(B109,x80b!A$2:E$1001,5,FALSE)</f>
        <v>25</v>
      </c>
      <c r="H109" s="8">
        <f>VLOOKUP(B109,'pdk0.1'!B$2:D$1000,3,FALSE)</f>
        <v>22</v>
      </c>
      <c r="J109" s="9" t="e">
        <f t="shared" si="9"/>
        <v>#N/A</v>
      </c>
      <c r="L109" t="e">
        <f t="shared" si="10"/>
        <v>#N/A</v>
      </c>
      <c r="N109" t="b">
        <f t="shared" si="13"/>
        <v>0</v>
      </c>
      <c r="O109">
        <f t="shared" si="14"/>
        <v>-3</v>
      </c>
      <c r="P109" s="13">
        <f t="shared" si="12"/>
        <v>-3</v>
      </c>
      <c r="Q109" t="s">
        <v>2221</v>
      </c>
    </row>
    <row r="110" spans="1:17" x14ac:dyDescent="0.35">
      <c r="A110" t="str">
        <f>VLOOKUP(B110,bmlgroups!A$1:B$500,2,FALSE)</f>
        <v>bml</v>
      </c>
      <c r="B110" s="11" t="s">
        <v>108</v>
      </c>
      <c r="C110" t="s">
        <v>318</v>
      </c>
      <c r="D110" s="8" t="e">
        <f>VLOOKUP(B110,'pdk0.0.1'!B$2:E$2001,4,FALSE)</f>
        <v>#N/A</v>
      </c>
      <c r="E110" s="8">
        <f>VLOOKUP(B110,'pdk0.0.1'!A$2:E$2001,5,FALSE)</f>
        <v>26</v>
      </c>
      <c r="F110" s="14" t="e">
        <f>VLOOKUP(B110,x80b!B$2:E$1001,4,FALSE)</f>
        <v>#N/A</v>
      </c>
      <c r="G110" s="14">
        <f>VLOOKUP(B110,x80b!A$2:E$1001,5,FALSE)</f>
        <v>26</v>
      </c>
      <c r="H110" s="8">
        <f>VLOOKUP(B110,'pdk0.1'!B$2:D$1000,3,FALSE)</f>
        <v>23</v>
      </c>
      <c r="J110" s="9" t="e">
        <f t="shared" si="9"/>
        <v>#N/A</v>
      </c>
      <c r="L110" t="e">
        <f t="shared" si="10"/>
        <v>#N/A</v>
      </c>
      <c r="N110" t="b">
        <f t="shared" si="13"/>
        <v>0</v>
      </c>
      <c r="O110">
        <f t="shared" si="14"/>
        <v>-3</v>
      </c>
      <c r="P110" s="13">
        <f t="shared" si="12"/>
        <v>-3</v>
      </c>
      <c r="Q110" t="s">
        <v>2221</v>
      </c>
    </row>
    <row r="111" spans="1:17" x14ac:dyDescent="0.35">
      <c r="A111" t="str">
        <f>VLOOKUP(B111,bmlgroups!A$1:B$500,2,FALSE)</f>
        <v>bml</v>
      </c>
      <c r="B111" s="11" t="s">
        <v>109</v>
      </c>
      <c r="C111" t="s">
        <v>318</v>
      </c>
      <c r="D111" s="8" t="e">
        <f>VLOOKUP(B111,'pdk0.0.1'!B$2:E$2001,4,FALSE)</f>
        <v>#N/A</v>
      </c>
      <c r="E111" s="8">
        <f>VLOOKUP(B111,'pdk0.0.1'!A$2:E$2001,5,FALSE)</f>
        <v>26</v>
      </c>
      <c r="F111" s="14" t="e">
        <f>VLOOKUP(B111,x80b!B$2:E$1001,4,FALSE)</f>
        <v>#N/A</v>
      </c>
      <c r="G111" s="14">
        <f>VLOOKUP(B111,x80b!A$2:E$1001,5,FALSE)</f>
        <v>26</v>
      </c>
      <c r="H111" s="8">
        <f>VLOOKUP(B111,'pdk0.1'!B$2:D$1000,3,FALSE)</f>
        <v>23.999999999999996</v>
      </c>
      <c r="J111" s="9" t="e">
        <f t="shared" si="9"/>
        <v>#N/A</v>
      </c>
      <c r="L111" t="e">
        <f t="shared" si="10"/>
        <v>#N/A</v>
      </c>
      <c r="N111" t="b">
        <f t="shared" si="13"/>
        <v>0</v>
      </c>
      <c r="O111">
        <f t="shared" si="14"/>
        <v>-2.0000000000000036</v>
      </c>
      <c r="P111" s="13">
        <f t="shared" si="12"/>
        <v>-2.0000000000000036</v>
      </c>
      <c r="Q111" t="s">
        <v>2221</v>
      </c>
    </row>
    <row r="112" spans="1:17" x14ac:dyDescent="0.35">
      <c r="A112" t="str">
        <f>VLOOKUP(B112,bmlgroups!A$1:B$500,2,FALSE)</f>
        <v>bml</v>
      </c>
      <c r="B112" s="11" t="s">
        <v>110</v>
      </c>
      <c r="C112" t="s">
        <v>318</v>
      </c>
      <c r="D112" s="8" t="e">
        <f>VLOOKUP(B112,'pdk0.0.1'!B$2:E$2001,4,FALSE)</f>
        <v>#N/A</v>
      </c>
      <c r="E112" s="8">
        <f>VLOOKUP(B112,'pdk0.0.1'!A$2:E$2001,5,FALSE)</f>
        <v>25</v>
      </c>
      <c r="F112" s="14" t="e">
        <f>VLOOKUP(B112,x80b!B$2:E$1001,4,FALSE)</f>
        <v>#N/A</v>
      </c>
      <c r="G112" s="14">
        <f>VLOOKUP(B112,x80b!A$2:E$1001,5,FALSE)</f>
        <v>25</v>
      </c>
      <c r="H112" s="8">
        <f>VLOOKUP(B112,'pdk0.1'!B$2:D$1000,3,FALSE)</f>
        <v>22</v>
      </c>
      <c r="J112" s="9" t="e">
        <f t="shared" si="9"/>
        <v>#N/A</v>
      </c>
      <c r="L112" t="e">
        <f t="shared" si="10"/>
        <v>#N/A</v>
      </c>
      <c r="N112" t="b">
        <f t="shared" si="13"/>
        <v>0</v>
      </c>
      <c r="O112">
        <f t="shared" si="14"/>
        <v>-3</v>
      </c>
      <c r="P112" s="13">
        <f t="shared" si="12"/>
        <v>-3</v>
      </c>
      <c r="Q112" t="s">
        <v>2221</v>
      </c>
    </row>
    <row r="113" spans="1:17" x14ac:dyDescent="0.35">
      <c r="A113" t="str">
        <f>VLOOKUP(B113,bmlgroups!A$1:B$500,2,FALSE)</f>
        <v>bml</v>
      </c>
      <c r="B113" s="11" t="s">
        <v>111</v>
      </c>
      <c r="C113" t="s">
        <v>318</v>
      </c>
      <c r="D113" s="8" t="e">
        <f>VLOOKUP(B113,'pdk0.0.1'!B$2:E$2001,4,FALSE)</f>
        <v>#N/A</v>
      </c>
      <c r="E113" s="8">
        <f>VLOOKUP(B113,'pdk0.0.1'!A$2:E$2001,5,FALSE)</f>
        <v>26</v>
      </c>
      <c r="F113" s="14" t="e">
        <f>VLOOKUP(B113,x80b!B$2:E$1001,4,FALSE)</f>
        <v>#N/A</v>
      </c>
      <c r="G113" s="14">
        <f>VLOOKUP(B113,x80b!A$2:E$1001,5,FALSE)</f>
        <v>26</v>
      </c>
      <c r="H113" s="8">
        <f>VLOOKUP(B113,'pdk0.1'!B$2:D$1000,3,FALSE)</f>
        <v>23</v>
      </c>
      <c r="J113" s="9" t="e">
        <f t="shared" si="9"/>
        <v>#N/A</v>
      </c>
      <c r="L113" t="e">
        <f t="shared" si="10"/>
        <v>#N/A</v>
      </c>
      <c r="N113" t="b">
        <f t="shared" si="13"/>
        <v>0</v>
      </c>
      <c r="O113">
        <f t="shared" si="14"/>
        <v>-3</v>
      </c>
      <c r="P113" s="13">
        <f t="shared" si="12"/>
        <v>-3</v>
      </c>
      <c r="Q113" t="s">
        <v>2221</v>
      </c>
    </row>
    <row r="114" spans="1:17" x14ac:dyDescent="0.35">
      <c r="A114" t="str">
        <f>VLOOKUP(B114,bmlgroups!A$1:B$500,2,FALSE)</f>
        <v>bml</v>
      </c>
      <c r="B114" s="11" t="s">
        <v>112</v>
      </c>
      <c r="C114" t="s">
        <v>318</v>
      </c>
      <c r="D114" s="8" t="e">
        <f>VLOOKUP(B114,'pdk0.0.1'!B$2:E$2001,4,FALSE)</f>
        <v>#N/A</v>
      </c>
      <c r="E114" s="8">
        <f>VLOOKUP(B114,'pdk0.0.1'!A$2:E$2001,5,FALSE)</f>
        <v>26</v>
      </c>
      <c r="F114" s="14" t="e">
        <f>VLOOKUP(B114,x80b!B$2:E$1001,4,FALSE)</f>
        <v>#N/A</v>
      </c>
      <c r="G114" s="14">
        <f>VLOOKUP(B114,x80b!A$2:E$1001,5,FALSE)</f>
        <v>26</v>
      </c>
      <c r="H114" s="8">
        <f>VLOOKUP(B114,'pdk0.1'!B$2:D$1000,3,FALSE)</f>
        <v>23.999999999999996</v>
      </c>
      <c r="J114" s="9" t="e">
        <f t="shared" si="9"/>
        <v>#N/A</v>
      </c>
      <c r="L114" t="e">
        <f t="shared" si="10"/>
        <v>#N/A</v>
      </c>
      <c r="N114" t="b">
        <f t="shared" si="13"/>
        <v>0</v>
      </c>
      <c r="O114">
        <f t="shared" si="14"/>
        <v>-2.0000000000000036</v>
      </c>
      <c r="P114" s="13">
        <f t="shared" si="12"/>
        <v>-2.0000000000000036</v>
      </c>
      <c r="Q114" t="s">
        <v>2221</v>
      </c>
    </row>
    <row r="115" spans="1:17" x14ac:dyDescent="0.35">
      <c r="A115" t="str">
        <f>VLOOKUP(B115,bmlgroups!A$1:B$500,2,FALSE)</f>
        <v>bml</v>
      </c>
      <c r="B115" s="11" t="s">
        <v>113</v>
      </c>
      <c r="C115" t="s">
        <v>318</v>
      </c>
      <c r="D115" s="8" t="e">
        <f>VLOOKUP(B115,'pdk0.0.1'!B$2:E$2001,4,FALSE)</f>
        <v>#N/A</v>
      </c>
      <c r="E115" s="8">
        <f>VLOOKUP(B115,'pdk0.0.1'!A$2:E$2001,5,FALSE)</f>
        <v>23</v>
      </c>
      <c r="F115" s="14" t="e">
        <f>VLOOKUP(B115,x80b!B$2:E$1001,4,FALSE)</f>
        <v>#N/A</v>
      </c>
      <c r="G115" s="14">
        <f>VLOOKUP(B115,x80b!A$2:E$1001,5,FALSE)</f>
        <v>23</v>
      </c>
      <c r="H115" s="8">
        <f>VLOOKUP(B115,'pdk0.1'!B$2:D$1000,3,FALSE)</f>
        <v>21</v>
      </c>
      <c r="J115" s="9" t="e">
        <f t="shared" si="9"/>
        <v>#N/A</v>
      </c>
      <c r="L115" t="e">
        <f t="shared" si="10"/>
        <v>#N/A</v>
      </c>
      <c r="N115" t="b">
        <f t="shared" si="13"/>
        <v>0</v>
      </c>
      <c r="O115">
        <f t="shared" si="14"/>
        <v>-2</v>
      </c>
      <c r="P115" s="13">
        <f t="shared" si="12"/>
        <v>-2</v>
      </c>
      <c r="Q115" t="s">
        <v>2221</v>
      </c>
    </row>
    <row r="116" spans="1:17" x14ac:dyDescent="0.35">
      <c r="A116" t="str">
        <f>VLOOKUP(B116,bmlgroups!A$1:B$500,2,FALSE)</f>
        <v>bml</v>
      </c>
      <c r="B116" s="11" t="s">
        <v>114</v>
      </c>
      <c r="C116" t="s">
        <v>318</v>
      </c>
      <c r="D116" s="8" t="e">
        <f>VLOOKUP(B116,'pdk0.0.1'!B$2:E$2001,4,FALSE)</f>
        <v>#N/A</v>
      </c>
      <c r="E116" s="8">
        <f>VLOOKUP(B116,'pdk0.0.1'!A$2:E$2001,5,FALSE)</f>
        <v>25</v>
      </c>
      <c r="F116" s="14" t="e">
        <f>VLOOKUP(B116,x80b!B$2:E$1001,4,FALSE)</f>
        <v>#N/A</v>
      </c>
      <c r="G116" s="14">
        <f>VLOOKUP(B116,x80b!A$2:E$1001,5,FALSE)</f>
        <v>25</v>
      </c>
      <c r="H116" s="8">
        <f>VLOOKUP(B116,'pdk0.1'!B$2:D$1000,3,FALSE)</f>
        <v>23</v>
      </c>
      <c r="J116" s="9" t="e">
        <f t="shared" si="9"/>
        <v>#N/A</v>
      </c>
      <c r="L116" t="e">
        <f t="shared" si="10"/>
        <v>#N/A</v>
      </c>
      <c r="N116" t="b">
        <f t="shared" si="13"/>
        <v>0</v>
      </c>
      <c r="O116">
        <f t="shared" si="14"/>
        <v>-2</v>
      </c>
      <c r="P116" s="13">
        <f t="shared" si="12"/>
        <v>-2</v>
      </c>
      <c r="Q116" t="s">
        <v>2221</v>
      </c>
    </row>
    <row r="117" spans="1:17" x14ac:dyDescent="0.35">
      <c r="A117" t="str">
        <f>VLOOKUP(B117,bmlgroups!A$1:B$500,2,FALSE)</f>
        <v>bml</v>
      </c>
      <c r="B117" s="11" t="s">
        <v>115</v>
      </c>
      <c r="C117" t="s">
        <v>318</v>
      </c>
      <c r="D117" s="8" t="e">
        <f>VLOOKUP(B117,'pdk0.0.1'!B$2:E$2001,4,FALSE)</f>
        <v>#N/A</v>
      </c>
      <c r="E117" s="8">
        <f>VLOOKUP(B117,'pdk0.0.1'!A$2:E$2001,5,FALSE)</f>
        <v>25</v>
      </c>
      <c r="F117" s="14" t="e">
        <f>VLOOKUP(B117,x80b!B$2:E$1001,4,FALSE)</f>
        <v>#N/A</v>
      </c>
      <c r="G117" s="14">
        <f>VLOOKUP(B117,x80b!A$2:E$1001,5,FALSE)</f>
        <v>25</v>
      </c>
      <c r="H117" s="8">
        <f>VLOOKUP(B117,'pdk0.1'!B$2:D$1000,3,FALSE)</f>
        <v>23</v>
      </c>
      <c r="J117" s="9" t="e">
        <f t="shared" si="9"/>
        <v>#N/A</v>
      </c>
      <c r="L117" t="e">
        <f t="shared" si="10"/>
        <v>#N/A</v>
      </c>
      <c r="N117" t="b">
        <f t="shared" si="13"/>
        <v>0</v>
      </c>
      <c r="O117">
        <f t="shared" si="14"/>
        <v>-2</v>
      </c>
      <c r="P117" s="13">
        <f t="shared" si="12"/>
        <v>-2</v>
      </c>
      <c r="Q117" t="s">
        <v>2221</v>
      </c>
    </row>
    <row r="118" spans="1:17" x14ac:dyDescent="0.35">
      <c r="A118" t="str">
        <f>VLOOKUP(B118,bmlgroups!A$1:B$500,2,FALSE)</f>
        <v>bml</v>
      </c>
      <c r="B118" s="11" t="s">
        <v>116</v>
      </c>
      <c r="C118" t="s">
        <v>318</v>
      </c>
      <c r="D118" s="8" t="e">
        <f>VLOOKUP(B118,'pdk0.0.1'!B$2:E$2001,4,FALSE)</f>
        <v>#N/A</v>
      </c>
      <c r="E118" s="8">
        <f>VLOOKUP(B118,'pdk0.0.1'!A$2:E$2001,5,FALSE)</f>
        <v>23</v>
      </c>
      <c r="F118" s="14" t="e">
        <f>VLOOKUP(B118,x80b!B$2:E$1001,4,FALSE)</f>
        <v>#N/A</v>
      </c>
      <c r="G118" s="14">
        <f>VLOOKUP(B118,x80b!A$2:E$1001,5,FALSE)</f>
        <v>23</v>
      </c>
      <c r="H118" s="8">
        <f>VLOOKUP(B118,'pdk0.1'!B$2:D$1000,3,FALSE)</f>
        <v>21</v>
      </c>
      <c r="J118" s="9" t="e">
        <f t="shared" si="9"/>
        <v>#N/A</v>
      </c>
      <c r="L118" t="e">
        <f t="shared" si="10"/>
        <v>#N/A</v>
      </c>
      <c r="N118" t="b">
        <f t="shared" si="13"/>
        <v>0</v>
      </c>
      <c r="O118">
        <f t="shared" si="14"/>
        <v>-2</v>
      </c>
      <c r="P118" s="13">
        <f t="shared" si="12"/>
        <v>-2</v>
      </c>
      <c r="Q118" t="s">
        <v>2221</v>
      </c>
    </row>
    <row r="119" spans="1:17" x14ac:dyDescent="0.35">
      <c r="A119" t="str">
        <f>VLOOKUP(B119,bmlgroups!A$1:B$500,2,FALSE)</f>
        <v>bml</v>
      </c>
      <c r="B119" s="11" t="s">
        <v>117</v>
      </c>
      <c r="C119" t="s">
        <v>318</v>
      </c>
      <c r="D119" s="8" t="e">
        <f>VLOOKUP(B119,'pdk0.0.1'!B$2:E$2001,4,FALSE)</f>
        <v>#N/A</v>
      </c>
      <c r="E119" s="8">
        <f>VLOOKUP(B119,'pdk0.0.1'!A$2:E$2001,5,FALSE)</f>
        <v>25</v>
      </c>
      <c r="F119" s="14" t="e">
        <f>VLOOKUP(B119,x80b!B$2:E$1001,4,FALSE)</f>
        <v>#N/A</v>
      </c>
      <c r="G119" s="14">
        <f>VLOOKUP(B119,x80b!A$2:E$1001,5,FALSE)</f>
        <v>25</v>
      </c>
      <c r="H119" s="8">
        <f>VLOOKUP(B119,'pdk0.1'!B$2:D$1000,3,FALSE)</f>
        <v>23</v>
      </c>
      <c r="J119" s="9" t="e">
        <f t="shared" si="9"/>
        <v>#N/A</v>
      </c>
      <c r="L119" t="e">
        <f t="shared" si="10"/>
        <v>#N/A</v>
      </c>
      <c r="N119" t="b">
        <f t="shared" si="13"/>
        <v>0</v>
      </c>
      <c r="O119">
        <f t="shared" si="14"/>
        <v>-2</v>
      </c>
      <c r="P119" s="13">
        <f t="shared" si="12"/>
        <v>-2</v>
      </c>
      <c r="Q119" t="s">
        <v>2221</v>
      </c>
    </row>
    <row r="120" spans="1:17" x14ac:dyDescent="0.35">
      <c r="A120" t="str">
        <f>VLOOKUP(B120,bmlgroups!A$1:B$500,2,FALSE)</f>
        <v>bml</v>
      </c>
      <c r="B120" s="11" t="s">
        <v>118</v>
      </c>
      <c r="C120" t="s">
        <v>318</v>
      </c>
      <c r="D120" s="8" t="e">
        <f>VLOOKUP(B120,'pdk0.0.1'!B$2:E$2001,4,FALSE)</f>
        <v>#N/A</v>
      </c>
      <c r="E120" s="8">
        <f>VLOOKUP(B120,'pdk0.0.1'!A$2:E$2001,5,FALSE)</f>
        <v>25</v>
      </c>
      <c r="F120" s="14" t="e">
        <f>VLOOKUP(B120,x80b!B$2:E$1001,4,FALSE)</f>
        <v>#N/A</v>
      </c>
      <c r="G120" s="14">
        <f>VLOOKUP(B120,x80b!A$2:E$1001,5,FALSE)</f>
        <v>25</v>
      </c>
      <c r="H120" s="8">
        <f>VLOOKUP(B120,'pdk0.1'!B$2:D$1000,3,FALSE)</f>
        <v>23</v>
      </c>
      <c r="J120" s="9" t="e">
        <f t="shared" si="9"/>
        <v>#N/A</v>
      </c>
      <c r="L120" t="e">
        <f t="shared" si="10"/>
        <v>#N/A</v>
      </c>
      <c r="N120" t="b">
        <f t="shared" si="13"/>
        <v>0</v>
      </c>
      <c r="O120">
        <f t="shared" si="14"/>
        <v>-2</v>
      </c>
      <c r="P120" s="13">
        <f t="shared" si="12"/>
        <v>-2</v>
      </c>
      <c r="Q120" t="s">
        <v>2221</v>
      </c>
    </row>
    <row r="121" spans="1:17" x14ac:dyDescent="0.35">
      <c r="A121" t="str">
        <f>VLOOKUP(B121,bmlgroups!A$1:B$500,2,FALSE)</f>
        <v>bml</v>
      </c>
      <c r="B121" s="11" t="s">
        <v>119</v>
      </c>
      <c r="C121" t="s">
        <v>318</v>
      </c>
      <c r="D121" s="8">
        <f>VLOOKUP(B121,'pdk0.0.1'!B$2:E$2001,4,FALSE)</f>
        <v>2.9999999999999996</v>
      </c>
      <c r="F121" s="14">
        <f>VLOOKUP(B121,x80b!B$2:E$1001,4,FALSE)</f>
        <v>2.9999999999999996</v>
      </c>
      <c r="H121" s="8">
        <f>VLOOKUP(B121,'pdk0.1'!B$2:D$1000,3,FALSE)</f>
        <v>2.9999999999999996</v>
      </c>
      <c r="J121" s="9" t="b">
        <f t="shared" si="9"/>
        <v>1</v>
      </c>
      <c r="L121" t="b">
        <f t="shared" si="10"/>
        <v>1</v>
      </c>
      <c r="M121">
        <f t="shared" si="11"/>
        <v>0</v>
      </c>
      <c r="P121" s="11">
        <f t="shared" si="12"/>
        <v>0</v>
      </c>
    </row>
    <row r="122" spans="1:17" x14ac:dyDescent="0.35">
      <c r="A122" t="str">
        <f>VLOOKUP(B122,bmlgroups!A$1:B$500,2,FALSE)</f>
        <v>bml</v>
      </c>
      <c r="B122" s="11" t="s">
        <v>120</v>
      </c>
      <c r="C122" t="s">
        <v>318</v>
      </c>
      <c r="D122" s="8">
        <f>VLOOKUP(B122,'pdk0.0.1'!B$2:E$2001,4,FALSE)</f>
        <v>2.9999999999999996</v>
      </c>
      <c r="F122" s="14">
        <f>VLOOKUP(B122,x80b!B$2:E$1001,4,FALSE)</f>
        <v>2.9999999999999996</v>
      </c>
      <c r="H122" s="8">
        <f>VLOOKUP(B122,'pdk0.1'!B$2:D$1000,3,FALSE)</f>
        <v>2.9999999999999996</v>
      </c>
      <c r="J122" s="9" t="b">
        <f t="shared" si="9"/>
        <v>1</v>
      </c>
      <c r="L122" t="b">
        <f t="shared" si="10"/>
        <v>1</v>
      </c>
      <c r="M122">
        <f t="shared" si="11"/>
        <v>0</v>
      </c>
      <c r="P122" s="11">
        <f t="shared" si="12"/>
        <v>0</v>
      </c>
    </row>
    <row r="123" spans="1:17" x14ac:dyDescent="0.35">
      <c r="A123" t="str">
        <f>VLOOKUP(B123,bmlgroups!A$1:B$500,2,FALSE)</f>
        <v>bml</v>
      </c>
      <c r="B123" s="11" t="s">
        <v>121</v>
      </c>
      <c r="C123" t="s">
        <v>318</v>
      </c>
      <c r="D123" s="8">
        <f>VLOOKUP(B123,'pdk0.0.1'!B$2:E$2001,4,FALSE)</f>
        <v>2.9999999999999996</v>
      </c>
      <c r="F123" s="14">
        <f>VLOOKUP(B123,x80b!B$2:E$1001,4,FALSE)</f>
        <v>2.9999999999999996</v>
      </c>
      <c r="H123" s="8">
        <f>VLOOKUP(B123,'pdk0.1'!B$2:D$1000,3,FALSE)</f>
        <v>2.9999999999999996</v>
      </c>
      <c r="J123" s="9" t="b">
        <f t="shared" si="9"/>
        <v>1</v>
      </c>
      <c r="L123" t="b">
        <f t="shared" si="10"/>
        <v>1</v>
      </c>
      <c r="M123">
        <f t="shared" si="11"/>
        <v>0</v>
      </c>
      <c r="P123" s="11">
        <f t="shared" si="12"/>
        <v>0</v>
      </c>
    </row>
    <row r="124" spans="1:17" x14ac:dyDescent="0.35">
      <c r="A124" t="str">
        <f>VLOOKUP(B124,bmlgroups!A$1:B$500,2,FALSE)</f>
        <v>bml</v>
      </c>
      <c r="B124" s="11" t="s">
        <v>122</v>
      </c>
      <c r="C124" t="s">
        <v>318</v>
      </c>
      <c r="D124" s="8">
        <f>VLOOKUP(B124,'pdk0.0.1'!B$2:E$2001,4,FALSE)</f>
        <v>2.9999999999999996</v>
      </c>
      <c r="F124" s="14">
        <f>VLOOKUP(B124,x80b!B$2:E$1001,4,FALSE)</f>
        <v>2.9999999999999996</v>
      </c>
      <c r="H124" s="8">
        <f>VLOOKUP(B124,'pdk0.1'!B$2:D$1000,3,FALSE)</f>
        <v>2.9999999999999996</v>
      </c>
      <c r="J124" s="9" t="b">
        <f t="shared" si="9"/>
        <v>1</v>
      </c>
      <c r="L124" t="b">
        <f t="shared" si="10"/>
        <v>1</v>
      </c>
      <c r="M124">
        <f t="shared" si="11"/>
        <v>0</v>
      </c>
      <c r="P124" s="11">
        <f t="shared" si="12"/>
        <v>0</v>
      </c>
    </row>
    <row r="125" spans="1:17" x14ac:dyDescent="0.35">
      <c r="A125" t="str">
        <f>VLOOKUP(B125,bmlgroups!A$1:B$500,2,FALSE)</f>
        <v>bml</v>
      </c>
      <c r="B125" s="11" t="s">
        <v>123</v>
      </c>
      <c r="C125" t="s">
        <v>318</v>
      </c>
      <c r="D125" s="8">
        <f>VLOOKUP(B125,'pdk0.0.1'!B$2:E$2001,4,FALSE)</f>
        <v>4</v>
      </c>
      <c r="F125" s="14">
        <f>VLOOKUP(B125,x80b!B$2:E$1001,4,FALSE)</f>
        <v>4</v>
      </c>
      <c r="H125" s="8">
        <f>VLOOKUP(B125,'pdk0.1'!B$2:D$1000,3,FALSE)</f>
        <v>4</v>
      </c>
      <c r="J125" s="9" t="b">
        <f t="shared" si="9"/>
        <v>1</v>
      </c>
      <c r="L125" t="b">
        <f t="shared" si="10"/>
        <v>1</v>
      </c>
      <c r="M125">
        <f t="shared" si="11"/>
        <v>0</v>
      </c>
      <c r="P125" s="11">
        <f t="shared" si="12"/>
        <v>0</v>
      </c>
    </row>
    <row r="126" spans="1:17" x14ac:dyDescent="0.35">
      <c r="A126" t="str">
        <f>VLOOKUP(B126,bmlgroups!A$1:B$500,2,FALSE)</f>
        <v>bml</v>
      </c>
      <c r="B126" s="11" t="s">
        <v>124</v>
      </c>
      <c r="C126" t="s">
        <v>318</v>
      </c>
      <c r="D126" s="8">
        <f>VLOOKUP(B126,'pdk0.0.1'!B$2:E$2001,4,FALSE)</f>
        <v>5</v>
      </c>
      <c r="F126" s="14">
        <f>VLOOKUP(B126,x80b!B$2:E$1001,4,FALSE)</f>
        <v>5</v>
      </c>
      <c r="H126" s="8">
        <f>VLOOKUP(B126,'pdk0.1'!B$2:D$1000,3,FALSE)</f>
        <v>5</v>
      </c>
      <c r="J126" s="9" t="b">
        <f t="shared" si="9"/>
        <v>1</v>
      </c>
      <c r="L126" t="b">
        <f t="shared" si="10"/>
        <v>1</v>
      </c>
      <c r="M126">
        <f t="shared" si="11"/>
        <v>0</v>
      </c>
      <c r="P126" s="11">
        <f t="shared" si="12"/>
        <v>0</v>
      </c>
    </row>
    <row r="127" spans="1:17" x14ac:dyDescent="0.35">
      <c r="A127" t="str">
        <f>VLOOKUP(B127,bmlgroups!A$1:B$500,2,FALSE)</f>
        <v>bml</v>
      </c>
      <c r="B127" s="11" t="s">
        <v>125</v>
      </c>
      <c r="C127" t="s">
        <v>318</v>
      </c>
      <c r="D127" s="8">
        <f>VLOOKUP(B127,'pdk0.0.1'!B$2:E$2001,4,FALSE)</f>
        <v>7</v>
      </c>
      <c r="F127" s="14">
        <f>VLOOKUP(B127,x80b!B$2:E$1001,4,FALSE)</f>
        <v>7</v>
      </c>
      <c r="H127" s="8">
        <f>VLOOKUP(B127,'pdk0.1'!B$2:D$1000,3,FALSE)</f>
        <v>7</v>
      </c>
      <c r="J127" s="9" t="b">
        <f t="shared" si="9"/>
        <v>1</v>
      </c>
      <c r="L127" t="b">
        <f t="shared" si="10"/>
        <v>1</v>
      </c>
      <c r="M127">
        <f t="shared" si="11"/>
        <v>0</v>
      </c>
      <c r="P127" s="11">
        <f t="shared" si="12"/>
        <v>0</v>
      </c>
    </row>
    <row r="128" spans="1:17" x14ac:dyDescent="0.35">
      <c r="A128" t="str">
        <f>VLOOKUP(B128,bmlgroups!A$1:B$500,2,FALSE)</f>
        <v>bml</v>
      </c>
      <c r="B128" s="11" t="s">
        <v>126</v>
      </c>
      <c r="C128" t="s">
        <v>318</v>
      </c>
      <c r="D128" s="8">
        <f>VLOOKUP(B128,'pdk0.0.1'!B$2:E$2001,4,FALSE)</f>
        <v>9</v>
      </c>
      <c r="F128" s="14">
        <f>VLOOKUP(B128,x80b!B$2:E$1001,4,FALSE)</f>
        <v>9</v>
      </c>
      <c r="H128" s="8">
        <f>VLOOKUP(B128,'pdk0.1'!B$2:D$1000,3,FALSE)</f>
        <v>9</v>
      </c>
      <c r="J128" s="9" t="b">
        <f t="shared" si="9"/>
        <v>1</v>
      </c>
      <c r="L128" t="b">
        <f t="shared" si="10"/>
        <v>1</v>
      </c>
      <c r="M128">
        <f t="shared" si="11"/>
        <v>0</v>
      </c>
      <c r="P128" s="11">
        <f t="shared" si="12"/>
        <v>0</v>
      </c>
    </row>
    <row r="129" spans="1:17" x14ac:dyDescent="0.35">
      <c r="A129" t="str">
        <f>VLOOKUP(B129,bmlgroups!A$1:B$500,2,FALSE)</f>
        <v>bml</v>
      </c>
      <c r="B129" s="11" t="s">
        <v>127</v>
      </c>
      <c r="C129" t="s">
        <v>318</v>
      </c>
      <c r="D129" s="8">
        <f>VLOOKUP(B129,'pdk0.0.1'!B$2:E$2001,4,FALSE)</f>
        <v>13</v>
      </c>
      <c r="F129" s="14">
        <f>VLOOKUP(B129,x80b!B$2:E$1001,4,FALSE)</f>
        <v>13</v>
      </c>
      <c r="H129" s="8">
        <f>VLOOKUP(B129,'pdk0.1'!B$2:D$1000,3,FALSE)</f>
        <v>13</v>
      </c>
      <c r="J129" s="9" t="b">
        <f t="shared" si="9"/>
        <v>1</v>
      </c>
      <c r="L129" t="b">
        <f t="shared" si="10"/>
        <v>1</v>
      </c>
      <c r="M129">
        <f t="shared" si="11"/>
        <v>0</v>
      </c>
      <c r="P129" s="11">
        <f t="shared" si="12"/>
        <v>0</v>
      </c>
    </row>
    <row r="130" spans="1:17" x14ac:dyDescent="0.35">
      <c r="A130" t="str">
        <f>VLOOKUP(B130,bmlgroups!A$1:B$500,2,FALSE)</f>
        <v>bml</v>
      </c>
      <c r="B130" s="11" t="s">
        <v>128</v>
      </c>
      <c r="C130" t="s">
        <v>318</v>
      </c>
      <c r="D130" s="8">
        <f>VLOOKUP(B130,'pdk0.0.1'!B$2:E$2001,4,FALSE)</f>
        <v>2.9999999999999996</v>
      </c>
      <c r="F130" s="14">
        <f>VLOOKUP(B130,x80b!B$2:E$1001,4,FALSE)</f>
        <v>2.9999999999999996</v>
      </c>
      <c r="H130" s="8">
        <f>VLOOKUP(B130,'pdk0.1'!B$2:D$1000,3,FALSE)</f>
        <v>2.9999999999999996</v>
      </c>
      <c r="J130" s="9" t="b">
        <f t="shared" si="9"/>
        <v>1</v>
      </c>
      <c r="L130" t="b">
        <f t="shared" si="10"/>
        <v>1</v>
      </c>
      <c r="M130">
        <f t="shared" si="11"/>
        <v>0</v>
      </c>
      <c r="P130" s="11">
        <f t="shared" si="12"/>
        <v>0</v>
      </c>
    </row>
    <row r="131" spans="1:17" x14ac:dyDescent="0.35">
      <c r="A131" t="str">
        <f>VLOOKUP(B131,bmlgroups!A$1:B$500,2,FALSE)</f>
        <v>bml</v>
      </c>
      <c r="B131" s="11" t="s">
        <v>129</v>
      </c>
      <c r="C131" t="s">
        <v>318</v>
      </c>
      <c r="D131" s="8">
        <f>VLOOKUP(B131,'pdk0.0.1'!B$2:E$2001,4,FALSE)</f>
        <v>4</v>
      </c>
      <c r="F131" s="14">
        <f>VLOOKUP(B131,x80b!B$2:E$1001,4,FALSE)</f>
        <v>4</v>
      </c>
      <c r="H131" s="8">
        <f>VLOOKUP(B131,'pdk0.1'!B$2:D$1000,3,FALSE)</f>
        <v>4</v>
      </c>
      <c r="J131" s="9" t="b">
        <f t="shared" ref="J131:J194" si="15">EXACT(D131,F131)</f>
        <v>1</v>
      </c>
      <c r="L131" t="b">
        <f t="shared" ref="L131:L194" si="16">EXACT(F131,H131)</f>
        <v>1</v>
      </c>
      <c r="M131">
        <f t="shared" ref="M131:M194" si="17">H131-D131</f>
        <v>0</v>
      </c>
      <c r="P131" s="11">
        <f t="shared" ref="P131:P194" si="18">M131+O131</f>
        <v>0</v>
      </c>
    </row>
    <row r="132" spans="1:17" x14ac:dyDescent="0.35">
      <c r="A132" t="str">
        <f>VLOOKUP(B132,bmlgroups!A$1:B$500,2,FALSE)</f>
        <v>bml</v>
      </c>
      <c r="B132" s="11" t="s">
        <v>130</v>
      </c>
      <c r="C132" t="s">
        <v>318</v>
      </c>
      <c r="D132" s="8">
        <f>VLOOKUP(B132,'pdk0.0.1'!B$2:E$2001,4,FALSE)</f>
        <v>5</v>
      </c>
      <c r="F132" s="14">
        <f>VLOOKUP(B132,x80b!B$2:E$1001,4,FALSE)</f>
        <v>5</v>
      </c>
      <c r="H132" s="8">
        <f>VLOOKUP(B132,'pdk0.1'!B$2:D$1000,3,FALSE)</f>
        <v>5</v>
      </c>
      <c r="J132" s="9" t="b">
        <f t="shared" si="15"/>
        <v>1</v>
      </c>
      <c r="L132" t="b">
        <f t="shared" si="16"/>
        <v>1</v>
      </c>
      <c r="M132">
        <f t="shared" si="17"/>
        <v>0</v>
      </c>
      <c r="P132" s="11">
        <f t="shared" si="18"/>
        <v>0</v>
      </c>
    </row>
    <row r="133" spans="1:17" x14ac:dyDescent="0.35">
      <c r="A133" t="str">
        <f>VLOOKUP(B133,bmlgroups!A$1:B$500,2,FALSE)</f>
        <v>bml</v>
      </c>
      <c r="B133" s="11" t="s">
        <v>131</v>
      </c>
      <c r="C133" t="s">
        <v>318</v>
      </c>
      <c r="D133" s="8">
        <f>VLOOKUP(B133,'pdk0.0.1'!B$2:E$2001,4,FALSE)</f>
        <v>7</v>
      </c>
      <c r="F133" s="14">
        <f>VLOOKUP(B133,x80b!B$2:E$1001,4,FALSE)</f>
        <v>7</v>
      </c>
      <c r="H133" s="8">
        <f>VLOOKUP(B133,'pdk0.1'!B$2:D$1000,3,FALSE)</f>
        <v>7</v>
      </c>
      <c r="J133" s="9" t="b">
        <f t="shared" si="15"/>
        <v>1</v>
      </c>
      <c r="L133" t="b">
        <f t="shared" si="16"/>
        <v>1</v>
      </c>
      <c r="M133">
        <f t="shared" si="17"/>
        <v>0</v>
      </c>
      <c r="P133" s="11">
        <f t="shared" si="18"/>
        <v>0</v>
      </c>
    </row>
    <row r="134" spans="1:17" x14ac:dyDescent="0.35">
      <c r="A134" t="str">
        <f>VLOOKUP(B134,bmlgroups!A$1:B$500,2,FALSE)</f>
        <v>bml</v>
      </c>
      <c r="B134" s="11" t="s">
        <v>132</v>
      </c>
      <c r="C134" t="s">
        <v>318</v>
      </c>
      <c r="D134" s="8">
        <f>VLOOKUP(B134,'pdk0.0.1'!B$2:E$2001,4,FALSE)</f>
        <v>9</v>
      </c>
      <c r="F134" s="14">
        <f>VLOOKUP(B134,x80b!B$2:E$1001,4,FALSE)</f>
        <v>9</v>
      </c>
      <c r="H134" s="8">
        <f>VLOOKUP(B134,'pdk0.1'!B$2:D$1000,3,FALSE)</f>
        <v>9</v>
      </c>
      <c r="J134" s="9" t="b">
        <f t="shared" si="15"/>
        <v>1</v>
      </c>
      <c r="L134" t="b">
        <f t="shared" si="16"/>
        <v>1</v>
      </c>
      <c r="M134">
        <f t="shared" si="17"/>
        <v>0</v>
      </c>
      <c r="P134" s="11">
        <f t="shared" si="18"/>
        <v>0</v>
      </c>
    </row>
    <row r="135" spans="1:17" x14ac:dyDescent="0.35">
      <c r="A135" t="str">
        <f>VLOOKUP(B135,bmlgroups!A$1:B$500,2,FALSE)</f>
        <v>bml</v>
      </c>
      <c r="B135" s="15" t="s">
        <v>133</v>
      </c>
      <c r="C135" t="s">
        <v>318</v>
      </c>
      <c r="D135" s="8" t="e">
        <f>VLOOKUP(B135,'pdk0.0.1'!B$2:E$2001,4,FALSE)</f>
        <v>#N/A</v>
      </c>
      <c r="F135" s="14" t="e">
        <f>VLOOKUP(B135,x80b!B$2:E$1001,4,FALSE)</f>
        <v>#N/A</v>
      </c>
      <c r="H135" s="8">
        <f>VLOOKUP(B135,'pdk0.1'!B$2:D$1000,3,FALSE)</f>
        <v>14</v>
      </c>
      <c r="J135" s="9" t="e">
        <f t="shared" si="15"/>
        <v>#N/A</v>
      </c>
      <c r="L135" t="e">
        <f t="shared" si="16"/>
        <v>#N/A</v>
      </c>
      <c r="M135" t="e">
        <f t="shared" si="17"/>
        <v>#N/A</v>
      </c>
      <c r="P135" s="13" t="e">
        <f t="shared" si="18"/>
        <v>#N/A</v>
      </c>
      <c r="Q135" t="s">
        <v>2237</v>
      </c>
    </row>
    <row r="136" spans="1:17" x14ac:dyDescent="0.35">
      <c r="A136" t="str">
        <f>VLOOKUP(B136,bmlgroups!A$1:B$500,2,FALSE)</f>
        <v>bml</v>
      </c>
      <c r="B136" s="15" t="s">
        <v>134</v>
      </c>
      <c r="C136" t="s">
        <v>318</v>
      </c>
      <c r="D136" s="8" t="e">
        <f>VLOOKUP(B136,'pdk0.0.1'!B$2:E$2001,4,FALSE)</f>
        <v>#N/A</v>
      </c>
      <c r="F136" s="14" t="e">
        <f>VLOOKUP(B136,x80b!B$2:E$1001,4,FALSE)</f>
        <v>#N/A</v>
      </c>
      <c r="H136" s="8">
        <f>VLOOKUP(B136,'pdk0.1'!B$2:D$1000,3,FALSE)</f>
        <v>14</v>
      </c>
      <c r="J136" s="9" t="e">
        <f t="shared" si="15"/>
        <v>#N/A</v>
      </c>
      <c r="L136" t="e">
        <f t="shared" si="16"/>
        <v>#N/A</v>
      </c>
      <c r="M136" t="e">
        <f t="shared" si="17"/>
        <v>#N/A</v>
      </c>
      <c r="P136" s="13" t="e">
        <f t="shared" si="18"/>
        <v>#N/A</v>
      </c>
      <c r="Q136" t="s">
        <v>2237</v>
      </c>
    </row>
    <row r="137" spans="1:17" x14ac:dyDescent="0.35">
      <c r="A137" t="str">
        <f>VLOOKUP(B137,bmlgroups!A$1:B$500,2,FALSE)</f>
        <v>bml</v>
      </c>
      <c r="B137" s="11" t="s">
        <v>135</v>
      </c>
      <c r="C137" t="s">
        <v>318</v>
      </c>
      <c r="D137" s="8">
        <f>VLOOKUP(B137,'pdk0.0.1'!B$2:E$2001,4,FALSE)</f>
        <v>10</v>
      </c>
      <c r="F137" s="14">
        <f>VLOOKUP(B137,x80b!B$2:E$1001,4,FALSE)</f>
        <v>10</v>
      </c>
      <c r="H137" s="8">
        <f>VLOOKUP(B137,'pdk0.1'!B$2:D$1000,3,FALSE)</f>
        <v>9</v>
      </c>
      <c r="J137" s="9" t="b">
        <f t="shared" si="15"/>
        <v>1</v>
      </c>
      <c r="L137" t="b">
        <f t="shared" si="16"/>
        <v>0</v>
      </c>
      <c r="M137">
        <f t="shared" si="17"/>
        <v>-1</v>
      </c>
      <c r="P137" s="13">
        <f t="shared" si="18"/>
        <v>-1</v>
      </c>
      <c r="Q137" t="s">
        <v>2221</v>
      </c>
    </row>
    <row r="138" spans="1:17" x14ac:dyDescent="0.35">
      <c r="A138" t="str">
        <f>VLOOKUP(B138,bmlgroups!A$1:B$500,2,FALSE)</f>
        <v>bml</v>
      </c>
      <c r="B138" s="11" t="s">
        <v>136</v>
      </c>
      <c r="C138" t="s">
        <v>318</v>
      </c>
      <c r="D138" s="8">
        <f>VLOOKUP(B138,'pdk0.0.1'!B$2:E$2001,4,FALSE)</f>
        <v>10</v>
      </c>
      <c r="F138" s="14">
        <f>VLOOKUP(B138,x80b!B$2:E$1001,4,FALSE)</f>
        <v>10</v>
      </c>
      <c r="H138" s="8">
        <f>VLOOKUP(B138,'pdk0.1'!B$2:D$1000,3,FALSE)</f>
        <v>9</v>
      </c>
      <c r="J138" s="9" t="b">
        <f t="shared" si="15"/>
        <v>1</v>
      </c>
      <c r="L138" t="b">
        <f t="shared" si="16"/>
        <v>0</v>
      </c>
      <c r="M138">
        <f t="shared" si="17"/>
        <v>-1</v>
      </c>
      <c r="P138" s="13">
        <f t="shared" si="18"/>
        <v>-1</v>
      </c>
      <c r="Q138" t="s">
        <v>2221</v>
      </c>
    </row>
    <row r="139" spans="1:17" x14ac:dyDescent="0.35">
      <c r="A139" t="str">
        <f>VLOOKUP(B139,bmlgroups!A$1:B$500,2,FALSE)</f>
        <v>bml</v>
      </c>
      <c r="B139" s="11" t="s">
        <v>137</v>
      </c>
      <c r="C139" t="s">
        <v>318</v>
      </c>
      <c r="D139" s="8">
        <f>VLOOKUP(B139,'pdk0.0.1'!B$2:E$2001,4,FALSE)</f>
        <v>10</v>
      </c>
      <c r="F139" s="14">
        <f>VLOOKUP(B139,x80b!B$2:E$1001,4,FALSE)</f>
        <v>10</v>
      </c>
      <c r="H139" s="8">
        <f>VLOOKUP(B139,'pdk0.1'!B$2:D$1000,3,FALSE)</f>
        <v>9</v>
      </c>
      <c r="J139" s="9" t="b">
        <f t="shared" si="15"/>
        <v>1</v>
      </c>
      <c r="L139" t="b">
        <f t="shared" si="16"/>
        <v>0</v>
      </c>
      <c r="M139">
        <f t="shared" si="17"/>
        <v>-1</v>
      </c>
      <c r="P139" s="13">
        <f t="shared" si="18"/>
        <v>-1</v>
      </c>
      <c r="Q139" t="s">
        <v>2221</v>
      </c>
    </row>
    <row r="140" spans="1:17" x14ac:dyDescent="0.35">
      <c r="A140" t="str">
        <f>VLOOKUP(B140,bmlgroups!A$1:B$500,2,FALSE)</f>
        <v>bml</v>
      </c>
      <c r="B140" s="11" t="s">
        <v>138</v>
      </c>
      <c r="C140" t="s">
        <v>318</v>
      </c>
      <c r="D140" s="8">
        <f>VLOOKUP(B140,'pdk0.0.1'!B$2:E$2001,4,FALSE)</f>
        <v>10</v>
      </c>
      <c r="F140" s="14">
        <f>VLOOKUP(B140,x80b!B$2:E$1001,4,FALSE)</f>
        <v>10</v>
      </c>
      <c r="H140" s="8">
        <f>VLOOKUP(B140,'pdk0.1'!B$2:D$1000,3,FALSE)</f>
        <v>9</v>
      </c>
      <c r="J140" s="9" t="b">
        <f t="shared" si="15"/>
        <v>1</v>
      </c>
      <c r="L140" t="b">
        <f t="shared" si="16"/>
        <v>0</v>
      </c>
      <c r="M140">
        <f t="shared" si="17"/>
        <v>-1</v>
      </c>
      <c r="P140" s="13">
        <f t="shared" si="18"/>
        <v>-1</v>
      </c>
      <c r="Q140" t="s">
        <v>2221</v>
      </c>
    </row>
    <row r="141" spans="1:17" x14ac:dyDescent="0.35">
      <c r="A141" t="str">
        <f>VLOOKUP(B141,bmlgroups!A$1:B$500,2,FALSE)</f>
        <v>bml</v>
      </c>
      <c r="B141" s="11" t="s">
        <v>139</v>
      </c>
      <c r="C141" t="s">
        <v>318</v>
      </c>
      <c r="D141" s="8">
        <f>VLOOKUP(B141,'pdk0.0.1'!B$2:E$2001,4,FALSE)</f>
        <v>10</v>
      </c>
      <c r="F141" s="14">
        <f>VLOOKUP(B141,x80b!B$2:E$1001,4,FALSE)</f>
        <v>10</v>
      </c>
      <c r="H141" s="8">
        <f>VLOOKUP(B141,'pdk0.1'!B$2:D$1000,3,FALSE)</f>
        <v>9</v>
      </c>
      <c r="J141" s="9" t="b">
        <f t="shared" si="15"/>
        <v>1</v>
      </c>
      <c r="L141" t="b">
        <f t="shared" si="16"/>
        <v>0</v>
      </c>
      <c r="M141">
        <f t="shared" si="17"/>
        <v>-1</v>
      </c>
      <c r="P141" s="13">
        <f t="shared" si="18"/>
        <v>-1</v>
      </c>
      <c r="Q141" t="s">
        <v>2221</v>
      </c>
    </row>
    <row r="142" spans="1:17" x14ac:dyDescent="0.35">
      <c r="A142" t="str">
        <f>VLOOKUP(B142,bmlgroups!A$1:B$500,2,FALSE)</f>
        <v>bml</v>
      </c>
      <c r="B142" s="11" t="s">
        <v>140</v>
      </c>
      <c r="C142" t="s">
        <v>318</v>
      </c>
      <c r="D142" s="8">
        <f>VLOOKUP(B142,'pdk0.0.1'!B$2:E$2001,4,FALSE)</f>
        <v>10</v>
      </c>
      <c r="F142" s="14">
        <f>VLOOKUP(B142,x80b!B$2:E$1001,4,FALSE)</f>
        <v>10</v>
      </c>
      <c r="H142" s="8">
        <f>VLOOKUP(B142,'pdk0.1'!B$2:D$1000,3,FALSE)</f>
        <v>9</v>
      </c>
      <c r="J142" s="9" t="b">
        <f t="shared" si="15"/>
        <v>1</v>
      </c>
      <c r="L142" t="b">
        <f t="shared" si="16"/>
        <v>0</v>
      </c>
      <c r="M142">
        <f t="shared" si="17"/>
        <v>-1</v>
      </c>
      <c r="P142" s="13">
        <f t="shared" si="18"/>
        <v>-1</v>
      </c>
      <c r="Q142" t="s">
        <v>2221</v>
      </c>
    </row>
    <row r="143" spans="1:17" x14ac:dyDescent="0.35">
      <c r="A143" t="str">
        <f>VLOOKUP(B143,bmlgroups!A$1:B$500,2,FALSE)</f>
        <v>bml</v>
      </c>
      <c r="B143" s="11" t="s">
        <v>141</v>
      </c>
      <c r="C143" t="s">
        <v>318</v>
      </c>
      <c r="D143" s="8">
        <f>VLOOKUP(B143,'pdk0.0.1'!B$2:E$2001,4,FALSE)</f>
        <v>10</v>
      </c>
      <c r="F143" s="14">
        <f>VLOOKUP(B143,x80b!B$2:E$1001,4,FALSE)</f>
        <v>10</v>
      </c>
      <c r="H143" s="8">
        <f>VLOOKUP(B143,'pdk0.1'!B$2:D$1000,3,FALSE)</f>
        <v>9</v>
      </c>
      <c r="J143" s="9" t="b">
        <f t="shared" si="15"/>
        <v>1</v>
      </c>
      <c r="L143" t="b">
        <f t="shared" si="16"/>
        <v>0</v>
      </c>
      <c r="M143">
        <f t="shared" si="17"/>
        <v>-1</v>
      </c>
      <c r="P143" s="13">
        <f t="shared" si="18"/>
        <v>-1</v>
      </c>
      <c r="Q143" t="s">
        <v>2221</v>
      </c>
    </row>
    <row r="144" spans="1:17" x14ac:dyDescent="0.35">
      <c r="A144" t="str">
        <f>VLOOKUP(B144,bmlgroups!A$1:B$500,2,FALSE)</f>
        <v>bml</v>
      </c>
      <c r="B144" s="11" t="s">
        <v>142</v>
      </c>
      <c r="C144" t="s">
        <v>318</v>
      </c>
      <c r="D144" s="8">
        <f>VLOOKUP(B144,'pdk0.0.1'!B$2:E$2001,4,FALSE)</f>
        <v>10</v>
      </c>
      <c r="F144" s="14">
        <f>VLOOKUP(B144,x80b!B$2:E$1001,4,FALSE)</f>
        <v>10</v>
      </c>
      <c r="H144" s="8">
        <f>VLOOKUP(B144,'pdk0.1'!B$2:D$1000,3,FALSE)</f>
        <v>9</v>
      </c>
      <c r="J144" s="9" t="b">
        <f t="shared" si="15"/>
        <v>1</v>
      </c>
      <c r="L144" t="b">
        <f t="shared" si="16"/>
        <v>0</v>
      </c>
      <c r="M144">
        <f t="shared" si="17"/>
        <v>-1</v>
      </c>
      <c r="P144" s="13">
        <f t="shared" si="18"/>
        <v>-1</v>
      </c>
      <c r="Q144" t="s">
        <v>2221</v>
      </c>
    </row>
    <row r="145" spans="1:17" x14ac:dyDescent="0.35">
      <c r="A145" t="str">
        <f>VLOOKUP(B145,bmlgroups!A$1:B$500,2,FALSE)</f>
        <v>bml</v>
      </c>
      <c r="B145" s="11" t="s">
        <v>143</v>
      </c>
      <c r="C145" t="s">
        <v>318</v>
      </c>
      <c r="D145" s="8">
        <f>VLOOKUP(B145,'pdk0.0.1'!B$2:E$2001,4,FALSE)</f>
        <v>9</v>
      </c>
      <c r="F145" s="14">
        <f>VLOOKUP(B145,x80b!B$2:E$1001,4,FALSE)</f>
        <v>9</v>
      </c>
      <c r="H145" s="8">
        <f>VLOOKUP(B145,'pdk0.1'!B$2:D$1000,3,FALSE)</f>
        <v>9</v>
      </c>
      <c r="J145" s="9" t="b">
        <f t="shared" si="15"/>
        <v>1</v>
      </c>
      <c r="L145" t="b">
        <f t="shared" si="16"/>
        <v>1</v>
      </c>
      <c r="M145">
        <f t="shared" si="17"/>
        <v>0</v>
      </c>
      <c r="P145" s="11">
        <f t="shared" si="18"/>
        <v>0</v>
      </c>
    </row>
    <row r="146" spans="1:17" x14ac:dyDescent="0.35">
      <c r="A146" t="str">
        <f>VLOOKUP(B146,bmlgroups!A$1:B$500,2,FALSE)</f>
        <v>bml</v>
      </c>
      <c r="B146" s="11" t="s">
        <v>144</v>
      </c>
      <c r="C146" t="s">
        <v>318</v>
      </c>
      <c r="D146" s="8">
        <f>VLOOKUP(B146,'pdk0.0.1'!B$2:E$2001,4,FALSE)</f>
        <v>9</v>
      </c>
      <c r="F146" s="14">
        <f>VLOOKUP(B146,x80b!B$2:E$1001,4,FALSE)</f>
        <v>9</v>
      </c>
      <c r="H146" s="8">
        <f>VLOOKUP(B146,'pdk0.1'!B$2:D$1000,3,FALSE)</f>
        <v>9</v>
      </c>
      <c r="J146" s="9" t="b">
        <f t="shared" si="15"/>
        <v>1</v>
      </c>
      <c r="L146" t="b">
        <f t="shared" si="16"/>
        <v>1</v>
      </c>
      <c r="M146">
        <f t="shared" si="17"/>
        <v>0</v>
      </c>
      <c r="P146" s="11">
        <f t="shared" si="18"/>
        <v>0</v>
      </c>
    </row>
    <row r="147" spans="1:17" x14ac:dyDescent="0.35">
      <c r="A147" t="str">
        <f>VLOOKUP(B147,bmlgroups!A$1:B$500,2,FALSE)</f>
        <v>bml</v>
      </c>
      <c r="B147" s="11" t="s">
        <v>145</v>
      </c>
      <c r="C147" t="s">
        <v>318</v>
      </c>
      <c r="D147" s="8">
        <f>VLOOKUP(B147,'pdk0.0.1'!B$2:E$2001,4,FALSE)</f>
        <v>7</v>
      </c>
      <c r="F147" s="14">
        <f>VLOOKUP(B147,x80b!B$2:E$1001,4,FALSE)</f>
        <v>7</v>
      </c>
      <c r="H147" s="8">
        <f>VLOOKUP(B147,'pdk0.1'!B$2:D$1000,3,FALSE)</f>
        <v>7</v>
      </c>
      <c r="J147" s="9" t="b">
        <f t="shared" si="15"/>
        <v>1</v>
      </c>
      <c r="L147" t="b">
        <f t="shared" si="16"/>
        <v>1</v>
      </c>
      <c r="M147">
        <f t="shared" si="17"/>
        <v>0</v>
      </c>
      <c r="P147" s="11">
        <f t="shared" si="18"/>
        <v>0</v>
      </c>
    </row>
    <row r="148" spans="1:17" x14ac:dyDescent="0.35">
      <c r="A148" t="str">
        <f>VLOOKUP(B148,bmlgroups!A$1:B$500,2,FALSE)</f>
        <v>bml</v>
      </c>
      <c r="B148" s="11" t="s">
        <v>146</v>
      </c>
      <c r="C148" t="s">
        <v>318</v>
      </c>
      <c r="D148" s="8">
        <f>VLOOKUP(B148,'pdk0.0.1'!B$2:E$2001,4,FALSE)</f>
        <v>8</v>
      </c>
      <c r="F148" s="14">
        <f>VLOOKUP(B148,x80b!B$2:E$1001,4,FALSE)</f>
        <v>8</v>
      </c>
      <c r="H148" s="8">
        <f>VLOOKUP(B148,'pdk0.1'!B$2:D$1000,3,FALSE)</f>
        <v>8</v>
      </c>
      <c r="J148" s="9" t="b">
        <f t="shared" si="15"/>
        <v>1</v>
      </c>
      <c r="L148" t="b">
        <f t="shared" si="16"/>
        <v>1</v>
      </c>
      <c r="M148">
        <f t="shared" si="17"/>
        <v>0</v>
      </c>
      <c r="P148" s="11">
        <f t="shared" si="18"/>
        <v>0</v>
      </c>
    </row>
    <row r="149" spans="1:17" x14ac:dyDescent="0.35">
      <c r="A149" t="str">
        <f>VLOOKUP(B149,bmlgroups!A$1:B$500,2,FALSE)</f>
        <v>bml</v>
      </c>
      <c r="B149" s="11" t="s">
        <v>147</v>
      </c>
      <c r="C149" t="s">
        <v>318</v>
      </c>
      <c r="D149" s="8">
        <f>VLOOKUP(B149,'pdk0.0.1'!B$2:E$2001,4,FALSE)</f>
        <v>7</v>
      </c>
      <c r="F149" s="14">
        <f>VLOOKUP(B149,x80b!B$2:E$1001,4,FALSE)</f>
        <v>7</v>
      </c>
      <c r="H149" s="8">
        <f>VLOOKUP(B149,'pdk0.1'!B$2:D$1000,3,FALSE)</f>
        <v>7</v>
      </c>
      <c r="J149" s="9" t="b">
        <f t="shared" si="15"/>
        <v>1</v>
      </c>
      <c r="L149" t="b">
        <f t="shared" si="16"/>
        <v>1</v>
      </c>
      <c r="M149">
        <f t="shared" si="17"/>
        <v>0</v>
      </c>
      <c r="P149" s="11">
        <f t="shared" si="18"/>
        <v>0</v>
      </c>
    </row>
    <row r="150" spans="1:17" x14ac:dyDescent="0.35">
      <c r="A150" t="str">
        <f>VLOOKUP(B150,bmlgroups!A$1:B$500,2,FALSE)</f>
        <v>bml</v>
      </c>
      <c r="B150" s="11" t="s">
        <v>148</v>
      </c>
      <c r="C150" t="s">
        <v>318</v>
      </c>
      <c r="D150" s="8">
        <f>VLOOKUP(B150,'pdk0.0.1'!B$2:E$2001,4,FALSE)</f>
        <v>8</v>
      </c>
      <c r="F150" s="14">
        <f>VLOOKUP(B150,x80b!B$2:E$1001,4,FALSE)</f>
        <v>8</v>
      </c>
      <c r="H150" s="8">
        <f>VLOOKUP(B150,'pdk0.1'!B$2:D$1000,3,FALSE)</f>
        <v>8</v>
      </c>
      <c r="J150" s="9" t="b">
        <f t="shared" si="15"/>
        <v>1</v>
      </c>
      <c r="L150" t="b">
        <f t="shared" si="16"/>
        <v>1</v>
      </c>
      <c r="M150">
        <f t="shared" si="17"/>
        <v>0</v>
      </c>
      <c r="P150" s="11">
        <f t="shared" si="18"/>
        <v>0</v>
      </c>
    </row>
    <row r="151" spans="1:17" x14ac:dyDescent="0.35">
      <c r="A151" t="str">
        <f>VLOOKUP(B151,bmlgroups!A$1:B$500,2,FALSE)</f>
        <v>bml</v>
      </c>
      <c r="B151" s="15" t="s">
        <v>149</v>
      </c>
      <c r="C151" t="s">
        <v>318</v>
      </c>
      <c r="D151" s="8" t="e">
        <f>VLOOKUP(B151,'pdk0.0.1'!B$2:E$2001,4,FALSE)</f>
        <v>#N/A</v>
      </c>
      <c r="F151" s="14">
        <f>VLOOKUP(B151,x80b!B$2:E$1001,4,FALSE)</f>
        <v>8</v>
      </c>
      <c r="H151" s="8">
        <f>VLOOKUP(B151,'pdk0.1'!B$2:D$1000,3,FALSE)</f>
        <v>8</v>
      </c>
      <c r="J151" s="9" t="e">
        <f t="shared" si="15"/>
        <v>#N/A</v>
      </c>
      <c r="L151" t="b">
        <f t="shared" si="16"/>
        <v>1</v>
      </c>
      <c r="M151" t="e">
        <f t="shared" si="17"/>
        <v>#N/A</v>
      </c>
      <c r="P151" s="11" t="e">
        <f t="shared" si="18"/>
        <v>#N/A</v>
      </c>
      <c r="Q151" t="s">
        <v>2235</v>
      </c>
    </row>
    <row r="152" spans="1:17" x14ac:dyDescent="0.35">
      <c r="A152" t="e">
        <f>VLOOKUP(B152,bmlgroups!A$1:B$500,2,FALSE)</f>
        <v>#N/A</v>
      </c>
      <c r="B152" s="11" t="s">
        <v>150</v>
      </c>
      <c r="C152" t="s">
        <v>318</v>
      </c>
      <c r="D152" s="8">
        <f>VLOOKUP(B152,'pdk0.0.1'!B$2:E$2001,4,FALSE)</f>
        <v>5.9999999999999991</v>
      </c>
      <c r="F152" s="14" t="e">
        <f>VLOOKUP(B152,x80b!B$2:E$1001,4,FALSE)</f>
        <v>#N/A</v>
      </c>
      <c r="H152" s="8">
        <f>VLOOKUP(B152,'pdk0.1'!B$2:D$1000,3,FALSE)</f>
        <v>5.9999999999999991</v>
      </c>
      <c r="J152" s="9" t="e">
        <f t="shared" si="15"/>
        <v>#N/A</v>
      </c>
      <c r="L152" t="e">
        <f t="shared" si="16"/>
        <v>#N/A</v>
      </c>
      <c r="M152">
        <f t="shared" si="17"/>
        <v>0</v>
      </c>
      <c r="P152" s="11">
        <f t="shared" si="18"/>
        <v>0</v>
      </c>
      <c r="Q152" t="s">
        <v>2226</v>
      </c>
    </row>
    <row r="153" spans="1:17" x14ac:dyDescent="0.35">
      <c r="A153" t="e">
        <f>VLOOKUP(B153,bmlgroups!A$1:B$500,2,FALSE)</f>
        <v>#N/A</v>
      </c>
      <c r="B153" s="11" t="s">
        <v>151</v>
      </c>
      <c r="C153" t="s">
        <v>318</v>
      </c>
      <c r="D153" s="8">
        <f>VLOOKUP(B153,'pdk0.0.1'!B$2:E$2001,4,FALSE)</f>
        <v>9</v>
      </c>
      <c r="F153" s="14" t="e">
        <f>VLOOKUP(B153,x80b!B$2:E$1001,4,FALSE)</f>
        <v>#N/A</v>
      </c>
      <c r="H153" s="8">
        <f>VLOOKUP(B153,'pdk0.1'!B$2:D$1000,3,FALSE)</f>
        <v>9</v>
      </c>
      <c r="J153" s="9" t="e">
        <f t="shared" si="15"/>
        <v>#N/A</v>
      </c>
      <c r="L153" t="e">
        <f t="shared" si="16"/>
        <v>#N/A</v>
      </c>
      <c r="M153">
        <f t="shared" si="17"/>
        <v>0</v>
      </c>
      <c r="P153" s="11">
        <f t="shared" si="18"/>
        <v>0</v>
      </c>
      <c r="Q153" t="s">
        <v>2226</v>
      </c>
    </row>
    <row r="154" spans="1:17" x14ac:dyDescent="0.35">
      <c r="A154" t="e">
        <f>VLOOKUP(B154,bmlgroups!A$1:B$500,2,FALSE)</f>
        <v>#N/A</v>
      </c>
      <c r="B154" s="11" t="s">
        <v>152</v>
      </c>
      <c r="C154" t="s">
        <v>318</v>
      </c>
      <c r="D154" s="8">
        <f>VLOOKUP(B154,'pdk0.0.1'!B$2:E$2001,4,FALSE)</f>
        <v>5.9999999999999991</v>
      </c>
      <c r="F154" s="14" t="e">
        <f>VLOOKUP(B154,x80b!B$2:E$1001,4,FALSE)</f>
        <v>#N/A</v>
      </c>
      <c r="H154" s="8">
        <f>VLOOKUP(B154,'pdk0.1'!B$2:D$1000,3,FALSE)</f>
        <v>5.9999999999999991</v>
      </c>
      <c r="J154" s="9" t="e">
        <f t="shared" si="15"/>
        <v>#N/A</v>
      </c>
      <c r="L154" t="e">
        <f t="shared" si="16"/>
        <v>#N/A</v>
      </c>
      <c r="M154">
        <f t="shared" si="17"/>
        <v>0</v>
      </c>
      <c r="P154" s="11">
        <f t="shared" si="18"/>
        <v>0</v>
      </c>
      <c r="Q154" t="s">
        <v>2226</v>
      </c>
    </row>
    <row r="155" spans="1:17" x14ac:dyDescent="0.35">
      <c r="A155" t="e">
        <f>VLOOKUP(B155,bmlgroups!A$1:B$500,2,FALSE)</f>
        <v>#N/A</v>
      </c>
      <c r="B155" s="11" t="s">
        <v>153</v>
      </c>
      <c r="C155" t="s">
        <v>318</v>
      </c>
      <c r="D155" s="8">
        <f>VLOOKUP(B155,'pdk0.0.1'!B$2:E$2001,4,FALSE)</f>
        <v>9</v>
      </c>
      <c r="F155" s="14" t="e">
        <f>VLOOKUP(B155,x80b!B$2:E$1001,4,FALSE)</f>
        <v>#N/A</v>
      </c>
      <c r="H155" s="8">
        <f>VLOOKUP(B155,'pdk0.1'!B$2:D$1000,3,FALSE)</f>
        <v>9</v>
      </c>
      <c r="J155" s="9" t="e">
        <f t="shared" si="15"/>
        <v>#N/A</v>
      </c>
      <c r="L155" t="e">
        <f t="shared" si="16"/>
        <v>#N/A</v>
      </c>
      <c r="M155">
        <f t="shared" si="17"/>
        <v>0</v>
      </c>
      <c r="P155" s="11">
        <f t="shared" si="18"/>
        <v>0</v>
      </c>
      <c r="Q155" t="s">
        <v>2226</v>
      </c>
    </row>
    <row r="156" spans="1:17" x14ac:dyDescent="0.35">
      <c r="A156" t="e">
        <f>VLOOKUP(B156,bmlgroups!A$1:B$500,2,FALSE)</f>
        <v>#N/A</v>
      </c>
      <c r="B156" s="11" t="s">
        <v>154</v>
      </c>
      <c r="C156" t="s">
        <v>318</v>
      </c>
      <c r="D156" s="8">
        <f>VLOOKUP(B156,'pdk0.0.1'!B$2:E$2001,4,FALSE)</f>
        <v>13</v>
      </c>
      <c r="F156" s="14" t="e">
        <f>VLOOKUP(B156,x80b!B$2:E$1001,4,FALSE)</f>
        <v>#N/A</v>
      </c>
      <c r="H156" s="8">
        <f>VLOOKUP(B156,'pdk0.1'!B$2:D$1000,3,FALSE)</f>
        <v>13</v>
      </c>
      <c r="J156" s="9" t="e">
        <f t="shared" si="15"/>
        <v>#N/A</v>
      </c>
      <c r="L156" t="e">
        <f t="shared" si="16"/>
        <v>#N/A</v>
      </c>
      <c r="M156">
        <f t="shared" si="17"/>
        <v>0</v>
      </c>
      <c r="P156" s="11">
        <f t="shared" si="18"/>
        <v>0</v>
      </c>
      <c r="Q156" t="s">
        <v>2226</v>
      </c>
    </row>
    <row r="157" spans="1:17" x14ac:dyDescent="0.35">
      <c r="A157" t="e">
        <f>VLOOKUP(B157,bmlgroups!A$1:B$500,2,FALSE)</f>
        <v>#N/A</v>
      </c>
      <c r="B157" s="11" t="s">
        <v>155</v>
      </c>
      <c r="C157" t="s">
        <v>318</v>
      </c>
      <c r="D157" s="8">
        <f>VLOOKUP(B157,'pdk0.0.1'!B$2:E$2001,4,FALSE)</f>
        <v>11.999999999999998</v>
      </c>
      <c r="F157" s="14" t="e">
        <f>VLOOKUP(B157,x80b!B$2:E$1001,4,FALSE)</f>
        <v>#N/A</v>
      </c>
      <c r="H157" s="8">
        <f>VLOOKUP(B157,'pdk0.1'!B$2:D$1000,3,FALSE)</f>
        <v>11.999999999999998</v>
      </c>
      <c r="J157" s="9" t="e">
        <f t="shared" si="15"/>
        <v>#N/A</v>
      </c>
      <c r="L157" t="e">
        <f t="shared" si="16"/>
        <v>#N/A</v>
      </c>
      <c r="M157">
        <f t="shared" si="17"/>
        <v>0</v>
      </c>
      <c r="P157" s="11">
        <f t="shared" si="18"/>
        <v>0</v>
      </c>
      <c r="Q157" t="s">
        <v>2226</v>
      </c>
    </row>
    <row r="158" spans="1:17" x14ac:dyDescent="0.35">
      <c r="A158" t="e">
        <f>VLOOKUP(B158,bmlgroups!A$1:B$500,2,FALSE)</f>
        <v>#N/A</v>
      </c>
      <c r="B158" s="11" t="s">
        <v>156</v>
      </c>
      <c r="C158" t="s">
        <v>318</v>
      </c>
      <c r="D158" s="8">
        <f>VLOOKUP(B158,'pdk0.0.1'!B$2:E$2001,4,FALSE)</f>
        <v>17</v>
      </c>
      <c r="F158" s="14" t="e">
        <f>VLOOKUP(B158,x80b!B$2:E$1001,4,FALSE)</f>
        <v>#N/A</v>
      </c>
      <c r="H158" s="8">
        <f>VLOOKUP(B158,'pdk0.1'!B$2:D$1000,3,FALSE)</f>
        <v>17</v>
      </c>
      <c r="J158" s="9" t="e">
        <f t="shared" si="15"/>
        <v>#N/A</v>
      </c>
      <c r="L158" t="e">
        <f t="shared" si="16"/>
        <v>#N/A</v>
      </c>
      <c r="M158">
        <f t="shared" si="17"/>
        <v>0</v>
      </c>
      <c r="P158" s="11">
        <f t="shared" si="18"/>
        <v>0</v>
      </c>
      <c r="Q158" t="s">
        <v>2226</v>
      </c>
    </row>
    <row r="159" spans="1:17" x14ac:dyDescent="0.35">
      <c r="A159" t="str">
        <f>VLOOKUP(B159,bmlgroups!A$1:B$500,2,FALSE)</f>
        <v>bml</v>
      </c>
      <c r="B159" s="15" t="s">
        <v>157</v>
      </c>
      <c r="C159" t="s">
        <v>318</v>
      </c>
      <c r="D159" s="8" t="e">
        <f>VLOOKUP(B159,'pdk0.0.1'!B$2:E$2001,4,FALSE)</f>
        <v>#N/A</v>
      </c>
      <c r="F159" s="14">
        <f>VLOOKUP(B159,x80b!B$2:E$1001,4,FALSE)</f>
        <v>5.9999999999999991</v>
      </c>
      <c r="H159" s="8">
        <f>VLOOKUP(B159,'pdk0.1'!B$2:D$1000,3,FALSE)</f>
        <v>5.9999999999999991</v>
      </c>
      <c r="J159" s="9" t="e">
        <f t="shared" si="15"/>
        <v>#N/A</v>
      </c>
      <c r="L159" t="b">
        <f t="shared" si="16"/>
        <v>1</v>
      </c>
      <c r="M159" t="e">
        <f t="shared" si="17"/>
        <v>#N/A</v>
      </c>
      <c r="P159" s="11" t="e">
        <f t="shared" si="18"/>
        <v>#N/A</v>
      </c>
      <c r="Q159" t="s">
        <v>2238</v>
      </c>
    </row>
    <row r="160" spans="1:17" x14ac:dyDescent="0.35">
      <c r="A160" t="str">
        <f>VLOOKUP(B160,bmlgroups!A$1:B$500,2,FALSE)</f>
        <v>bml</v>
      </c>
      <c r="B160" s="15" t="s">
        <v>158</v>
      </c>
      <c r="C160" t="s">
        <v>318</v>
      </c>
      <c r="D160" s="8" t="e">
        <f>VLOOKUP(B160,'pdk0.0.1'!B$2:E$2001,4,FALSE)</f>
        <v>#N/A</v>
      </c>
      <c r="F160" s="14">
        <f>VLOOKUP(B160,x80b!B$2:E$1001,4,FALSE)</f>
        <v>5.9999999999999991</v>
      </c>
      <c r="H160" s="8">
        <f>VLOOKUP(B160,'pdk0.1'!B$2:D$1000,3,FALSE)</f>
        <v>5.9999999999999991</v>
      </c>
      <c r="J160" s="9" t="e">
        <f t="shared" si="15"/>
        <v>#N/A</v>
      </c>
      <c r="L160" t="b">
        <f t="shared" si="16"/>
        <v>1</v>
      </c>
      <c r="M160" t="e">
        <f t="shared" si="17"/>
        <v>#N/A</v>
      </c>
      <c r="P160" s="11" t="e">
        <f t="shared" si="18"/>
        <v>#N/A</v>
      </c>
      <c r="Q160" t="s">
        <v>2238</v>
      </c>
    </row>
    <row r="161" spans="1:17" x14ac:dyDescent="0.35">
      <c r="A161" t="str">
        <f>VLOOKUP(B161,bmlgroups!A$1:B$500,2,FALSE)</f>
        <v>bml</v>
      </c>
      <c r="B161" s="15" t="s">
        <v>159</v>
      </c>
      <c r="C161" t="s">
        <v>318</v>
      </c>
      <c r="D161" s="8" t="e">
        <f>VLOOKUP(B161,'pdk0.0.1'!B$2:E$2001,4,FALSE)</f>
        <v>#N/A</v>
      </c>
      <c r="F161" s="14">
        <f>VLOOKUP(B161,x80b!B$2:E$1001,4,FALSE)</f>
        <v>10</v>
      </c>
      <c r="H161" s="8">
        <f>VLOOKUP(B161,'pdk0.1'!B$2:D$1000,3,FALSE)</f>
        <v>10</v>
      </c>
      <c r="J161" s="9" t="e">
        <f t="shared" si="15"/>
        <v>#N/A</v>
      </c>
      <c r="L161" t="b">
        <f t="shared" si="16"/>
        <v>1</v>
      </c>
      <c r="M161" t="e">
        <f t="shared" si="17"/>
        <v>#N/A</v>
      </c>
      <c r="P161" s="11" t="e">
        <f t="shared" si="18"/>
        <v>#N/A</v>
      </c>
      <c r="Q161" t="s">
        <v>2238</v>
      </c>
    </row>
    <row r="162" spans="1:17" x14ac:dyDescent="0.35">
      <c r="A162" t="str">
        <f>VLOOKUP(B162,bmlgroups!A$1:B$500,2,FALSE)</f>
        <v>bml</v>
      </c>
      <c r="B162" s="15" t="s">
        <v>160</v>
      </c>
      <c r="C162" t="s">
        <v>318</v>
      </c>
      <c r="D162" s="8" t="e">
        <f>VLOOKUP(B162,'pdk0.0.1'!B$2:E$2001,4,FALSE)</f>
        <v>#N/A</v>
      </c>
      <c r="F162" s="14">
        <f>VLOOKUP(B162,x80b!B$2:E$1001,4,FALSE)</f>
        <v>5.9999999999999991</v>
      </c>
      <c r="H162" s="8">
        <f>VLOOKUP(B162,'pdk0.1'!B$2:D$1000,3,FALSE)</f>
        <v>5.9999999999999991</v>
      </c>
      <c r="J162" s="9" t="e">
        <f t="shared" si="15"/>
        <v>#N/A</v>
      </c>
      <c r="L162" t="b">
        <f t="shared" si="16"/>
        <v>1</v>
      </c>
      <c r="M162" t="e">
        <f t="shared" si="17"/>
        <v>#N/A</v>
      </c>
      <c r="P162" s="11" t="e">
        <f t="shared" si="18"/>
        <v>#N/A</v>
      </c>
      <c r="Q162" t="s">
        <v>2238</v>
      </c>
    </row>
    <row r="163" spans="1:17" x14ac:dyDescent="0.35">
      <c r="A163" t="str">
        <f>VLOOKUP(B163,bmlgroups!A$1:B$500,2,FALSE)</f>
        <v>bml</v>
      </c>
      <c r="B163" s="15" t="s">
        <v>161</v>
      </c>
      <c r="C163" t="s">
        <v>318</v>
      </c>
      <c r="D163" s="8" t="e">
        <f>VLOOKUP(B163,'pdk0.0.1'!B$2:E$2001,4,FALSE)</f>
        <v>#N/A</v>
      </c>
      <c r="F163" s="14">
        <f>VLOOKUP(B163,x80b!B$2:E$1001,4,FALSE)</f>
        <v>10</v>
      </c>
      <c r="H163" s="8">
        <f>VLOOKUP(B163,'pdk0.1'!B$2:D$1000,3,FALSE)</f>
        <v>10</v>
      </c>
      <c r="J163" s="9" t="e">
        <f t="shared" si="15"/>
        <v>#N/A</v>
      </c>
      <c r="L163" t="b">
        <f t="shared" si="16"/>
        <v>1</v>
      </c>
      <c r="M163" t="e">
        <f t="shared" si="17"/>
        <v>#N/A</v>
      </c>
      <c r="P163" s="11" t="e">
        <f t="shared" si="18"/>
        <v>#N/A</v>
      </c>
      <c r="Q163" t="s">
        <v>2238</v>
      </c>
    </row>
    <row r="164" spans="1:17" x14ac:dyDescent="0.35">
      <c r="A164" t="str">
        <f>VLOOKUP(B164,bmlgroups!A$1:B$500,2,FALSE)</f>
        <v>bml</v>
      </c>
      <c r="B164" s="11" t="s">
        <v>162</v>
      </c>
      <c r="C164" t="s">
        <v>318</v>
      </c>
      <c r="D164" s="8">
        <f>VLOOKUP(B164,'pdk0.0.1'!B$2:E$2001,4,FALSE)</f>
        <v>4</v>
      </c>
      <c r="F164" s="14">
        <f>VLOOKUP(B164,x80b!B$2:E$1001,4,FALSE)</f>
        <v>4</v>
      </c>
      <c r="H164" s="8">
        <f>VLOOKUP(B164,'pdk0.1'!B$2:D$1000,3,FALSE)</f>
        <v>4</v>
      </c>
      <c r="J164" s="9" t="b">
        <f t="shared" si="15"/>
        <v>1</v>
      </c>
      <c r="L164" t="b">
        <f t="shared" si="16"/>
        <v>1</v>
      </c>
      <c r="M164">
        <f t="shared" si="17"/>
        <v>0</v>
      </c>
      <c r="P164" s="11">
        <f t="shared" si="18"/>
        <v>0</v>
      </c>
    </row>
    <row r="165" spans="1:17" x14ac:dyDescent="0.35">
      <c r="A165" t="str">
        <f>VLOOKUP(B165,bmlgroups!A$1:B$500,2,FALSE)</f>
        <v>bml</v>
      </c>
      <c r="B165" s="11" t="s">
        <v>163</v>
      </c>
      <c r="C165" t="s">
        <v>318</v>
      </c>
      <c r="D165" s="8">
        <f>VLOOKUP(B165,'pdk0.0.1'!B$2:E$2001,4,FALSE)</f>
        <v>4</v>
      </c>
      <c r="F165" s="14">
        <f>VLOOKUP(B165,x80b!B$2:E$1001,4,FALSE)</f>
        <v>4</v>
      </c>
      <c r="H165" s="8">
        <f>VLOOKUP(B165,'pdk0.1'!B$2:D$1000,3,FALSE)</f>
        <v>4</v>
      </c>
      <c r="J165" s="9" t="b">
        <f t="shared" si="15"/>
        <v>1</v>
      </c>
      <c r="L165" t="b">
        <f t="shared" si="16"/>
        <v>1</v>
      </c>
      <c r="M165">
        <f t="shared" si="17"/>
        <v>0</v>
      </c>
      <c r="P165" s="11">
        <f t="shared" si="18"/>
        <v>0</v>
      </c>
    </row>
    <row r="166" spans="1:17" x14ac:dyDescent="0.35">
      <c r="A166" t="str">
        <f>VLOOKUP(B166,bmlgroups!A$1:B$500,2,FALSE)</f>
        <v>bml</v>
      </c>
      <c r="B166" s="11" t="s">
        <v>164</v>
      </c>
      <c r="C166" t="s">
        <v>318</v>
      </c>
      <c r="D166" s="8">
        <f>VLOOKUP(B166,'pdk0.0.1'!B$2:E$2001,4,FALSE)</f>
        <v>5.9999999999999991</v>
      </c>
      <c r="F166" s="14">
        <f>VLOOKUP(B166,x80b!B$2:E$1001,4,FALSE)</f>
        <v>5.9999999999999991</v>
      </c>
      <c r="H166" s="8">
        <f>VLOOKUP(B166,'pdk0.1'!B$2:D$1000,3,FALSE)</f>
        <v>5.9999999999999991</v>
      </c>
      <c r="J166" s="9" t="b">
        <f t="shared" si="15"/>
        <v>1</v>
      </c>
      <c r="L166" t="b">
        <f t="shared" si="16"/>
        <v>1</v>
      </c>
      <c r="M166">
        <f t="shared" si="17"/>
        <v>0</v>
      </c>
      <c r="P166" s="11">
        <f t="shared" si="18"/>
        <v>0</v>
      </c>
    </row>
    <row r="167" spans="1:17" x14ac:dyDescent="0.35">
      <c r="A167" t="str">
        <f>VLOOKUP(B167,bmlgroups!A$1:B$500,2,FALSE)</f>
        <v>bml</v>
      </c>
      <c r="B167" s="11" t="s">
        <v>165</v>
      </c>
      <c r="C167" t="s">
        <v>318</v>
      </c>
      <c r="D167" s="8">
        <f>VLOOKUP(B167,'pdk0.0.1'!B$2:E$2001,4,FALSE)</f>
        <v>11</v>
      </c>
      <c r="F167" s="14">
        <f>VLOOKUP(B167,x80b!B$2:E$1001,4,FALSE)</f>
        <v>11</v>
      </c>
      <c r="H167" s="8">
        <f>VLOOKUP(B167,'pdk0.1'!B$2:D$1000,3,FALSE)</f>
        <v>11</v>
      </c>
      <c r="J167" s="9" t="b">
        <f t="shared" si="15"/>
        <v>1</v>
      </c>
      <c r="L167" t="b">
        <f t="shared" si="16"/>
        <v>1</v>
      </c>
      <c r="M167">
        <f t="shared" si="17"/>
        <v>0</v>
      </c>
      <c r="P167" s="11">
        <f t="shared" si="18"/>
        <v>0</v>
      </c>
    </row>
    <row r="168" spans="1:17" x14ac:dyDescent="0.35">
      <c r="A168" t="str">
        <f>VLOOKUP(B168,bmlgroups!A$1:B$500,2,FALSE)</f>
        <v>bml</v>
      </c>
      <c r="B168" s="11" t="s">
        <v>166</v>
      </c>
      <c r="C168" t="s">
        <v>318</v>
      </c>
      <c r="D168" s="8">
        <f>VLOOKUP(B168,'pdk0.0.1'!B$2:E$2001,4,FALSE)</f>
        <v>9</v>
      </c>
      <c r="F168" s="14">
        <f>VLOOKUP(B168,x80b!B$2:E$1001,4,FALSE)</f>
        <v>9</v>
      </c>
      <c r="H168" s="8">
        <f>VLOOKUP(B168,'pdk0.1'!B$2:D$1000,3,FALSE)</f>
        <v>9</v>
      </c>
      <c r="J168" s="9" t="b">
        <f t="shared" si="15"/>
        <v>1</v>
      </c>
      <c r="L168" t="b">
        <f t="shared" si="16"/>
        <v>1</v>
      </c>
      <c r="M168">
        <f t="shared" si="17"/>
        <v>0</v>
      </c>
      <c r="P168" s="11">
        <f t="shared" si="18"/>
        <v>0</v>
      </c>
    </row>
    <row r="169" spans="1:17" x14ac:dyDescent="0.35">
      <c r="A169" t="str">
        <f>VLOOKUP(B169,bmlgroups!A$1:B$500,2,FALSE)</f>
        <v>bml</v>
      </c>
      <c r="B169" s="11" t="s">
        <v>167</v>
      </c>
      <c r="C169" t="s">
        <v>318</v>
      </c>
      <c r="D169" s="8">
        <f>VLOOKUP(B169,'pdk0.0.1'!B$2:E$2001,4,FALSE)</f>
        <v>17</v>
      </c>
      <c r="F169" s="14">
        <f>VLOOKUP(B169,x80b!B$2:E$1001,4,FALSE)</f>
        <v>17</v>
      </c>
      <c r="H169" s="8">
        <f>VLOOKUP(B169,'pdk0.1'!B$2:D$1000,3,FALSE)</f>
        <v>17</v>
      </c>
      <c r="J169" s="9" t="b">
        <f t="shared" si="15"/>
        <v>1</v>
      </c>
      <c r="L169" t="b">
        <f t="shared" si="16"/>
        <v>1</v>
      </c>
      <c r="M169">
        <f t="shared" si="17"/>
        <v>0</v>
      </c>
      <c r="P169" s="11">
        <f t="shared" si="18"/>
        <v>0</v>
      </c>
    </row>
    <row r="170" spans="1:17" x14ac:dyDescent="0.35">
      <c r="A170" t="str">
        <f>VLOOKUP(B170,bmlgroups!A$1:B$500,2,FALSE)</f>
        <v>bml</v>
      </c>
      <c r="B170" s="15" t="s">
        <v>168</v>
      </c>
      <c r="C170" t="s">
        <v>318</v>
      </c>
      <c r="D170" s="8" t="e">
        <f>VLOOKUP(B170,'pdk0.0.1'!B$2:E$2001,4,FALSE)</f>
        <v>#N/A</v>
      </c>
      <c r="F170" s="14">
        <f>VLOOKUP(B170,x80b!B$2:E$1001,4,FALSE)</f>
        <v>9</v>
      </c>
      <c r="H170" s="8">
        <f>VLOOKUP(B170,'pdk0.1'!B$2:D$1000,3,FALSE)</f>
        <v>9</v>
      </c>
      <c r="J170" s="9" t="e">
        <f t="shared" si="15"/>
        <v>#N/A</v>
      </c>
      <c r="L170" t="b">
        <f t="shared" si="16"/>
        <v>1</v>
      </c>
      <c r="M170" t="e">
        <f t="shared" si="17"/>
        <v>#N/A</v>
      </c>
      <c r="P170" s="11" t="e">
        <f t="shared" si="18"/>
        <v>#N/A</v>
      </c>
      <c r="Q170" t="s">
        <v>2235</v>
      </c>
    </row>
    <row r="171" spans="1:17" x14ac:dyDescent="0.35">
      <c r="A171" t="str">
        <f>VLOOKUP(B171,bmlgroups!A$1:B$500,2,FALSE)</f>
        <v>bml</v>
      </c>
      <c r="B171" s="15" t="s">
        <v>169</v>
      </c>
      <c r="C171" t="s">
        <v>318</v>
      </c>
      <c r="D171" s="8" t="e">
        <f>VLOOKUP(B171,'pdk0.0.1'!B$2:E$2001,4,FALSE)</f>
        <v>#N/A</v>
      </c>
      <c r="F171" s="14">
        <f>VLOOKUP(B171,x80b!B$2:E$1001,4,FALSE)</f>
        <v>17</v>
      </c>
      <c r="H171" s="8">
        <f>VLOOKUP(B171,'pdk0.1'!B$2:D$1000,3,FALSE)</f>
        <v>17</v>
      </c>
      <c r="J171" s="9" t="e">
        <f t="shared" si="15"/>
        <v>#N/A</v>
      </c>
      <c r="L171" t="b">
        <f t="shared" si="16"/>
        <v>1</v>
      </c>
      <c r="M171" t="e">
        <f t="shared" si="17"/>
        <v>#N/A</v>
      </c>
      <c r="P171" s="11" t="e">
        <f t="shared" si="18"/>
        <v>#N/A</v>
      </c>
      <c r="Q171" t="s">
        <v>2235</v>
      </c>
    </row>
    <row r="172" spans="1:17" x14ac:dyDescent="0.35">
      <c r="A172" t="str">
        <f>VLOOKUP(B172,bmlgroups!A$1:B$500,2,FALSE)</f>
        <v>bml</v>
      </c>
      <c r="B172" s="11" t="s">
        <v>170</v>
      </c>
      <c r="C172" t="s">
        <v>318</v>
      </c>
      <c r="D172" s="8">
        <f>VLOOKUP(B172,'pdk0.0.1'!B$2:E$2001,4,FALSE)</f>
        <v>2.9999999999999996</v>
      </c>
      <c r="F172" s="14">
        <f>VLOOKUP(B172,x80b!B$2:E$1001,4,FALSE)</f>
        <v>2.9999999999999996</v>
      </c>
      <c r="H172" s="8">
        <f>VLOOKUP(B172,'pdk0.1'!B$2:D$1000,3,FALSE)</f>
        <v>2.9999999999999996</v>
      </c>
      <c r="J172" s="9" t="b">
        <f t="shared" si="15"/>
        <v>1</v>
      </c>
      <c r="L172" t="b">
        <f t="shared" si="16"/>
        <v>1</v>
      </c>
      <c r="M172">
        <f t="shared" si="17"/>
        <v>0</v>
      </c>
      <c r="P172" s="11">
        <f t="shared" si="18"/>
        <v>0</v>
      </c>
    </row>
    <row r="173" spans="1:17" x14ac:dyDescent="0.35">
      <c r="A173" t="str">
        <f>VLOOKUP(B173,bmlgroups!A$1:B$500,2,FALSE)</f>
        <v>bml</v>
      </c>
      <c r="B173" s="11" t="s">
        <v>171</v>
      </c>
      <c r="C173" t="s">
        <v>318</v>
      </c>
      <c r="D173" s="8">
        <f>VLOOKUP(B173,'pdk0.0.1'!B$2:E$2001,4,FALSE)</f>
        <v>5</v>
      </c>
      <c r="F173" s="14">
        <f>VLOOKUP(B173,x80b!B$2:E$1001,4,FALSE)</f>
        <v>5</v>
      </c>
      <c r="H173" s="8">
        <f>VLOOKUP(B173,'pdk0.1'!B$2:D$1000,3,FALSE)</f>
        <v>5</v>
      </c>
      <c r="J173" s="9" t="b">
        <f t="shared" si="15"/>
        <v>1</v>
      </c>
      <c r="L173" t="b">
        <f t="shared" si="16"/>
        <v>1</v>
      </c>
      <c r="M173">
        <f t="shared" si="17"/>
        <v>0</v>
      </c>
      <c r="P173" s="11">
        <f t="shared" si="18"/>
        <v>0</v>
      </c>
    </row>
    <row r="174" spans="1:17" x14ac:dyDescent="0.35">
      <c r="A174" t="str">
        <f>VLOOKUP(B174,bmlgroups!A$1:B$500,2,FALSE)</f>
        <v>bml</v>
      </c>
      <c r="B174" s="11" t="s">
        <v>172</v>
      </c>
      <c r="C174" t="s">
        <v>318</v>
      </c>
      <c r="D174" s="8">
        <f>VLOOKUP(B174,'pdk0.0.1'!B$2:E$2001,4,FALSE)</f>
        <v>2.9999999999999996</v>
      </c>
      <c r="F174" s="14">
        <f>VLOOKUP(B174,x80b!B$2:E$1001,4,FALSE)</f>
        <v>2.9999999999999996</v>
      </c>
      <c r="H174" s="8">
        <f>VLOOKUP(B174,'pdk0.1'!B$2:D$1000,3,FALSE)</f>
        <v>2.9999999999999996</v>
      </c>
      <c r="J174" s="9" t="b">
        <f t="shared" si="15"/>
        <v>1</v>
      </c>
      <c r="L174" t="b">
        <f t="shared" si="16"/>
        <v>1</v>
      </c>
      <c r="M174">
        <f t="shared" si="17"/>
        <v>0</v>
      </c>
      <c r="P174" s="11">
        <f t="shared" si="18"/>
        <v>0</v>
      </c>
    </row>
    <row r="175" spans="1:17" x14ac:dyDescent="0.35">
      <c r="A175" t="str">
        <f>VLOOKUP(B175,bmlgroups!A$1:B$500,2,FALSE)</f>
        <v>bml</v>
      </c>
      <c r="B175" s="11" t="s">
        <v>173</v>
      </c>
      <c r="C175" t="s">
        <v>318</v>
      </c>
      <c r="D175" s="8">
        <f>VLOOKUP(B175,'pdk0.0.1'!B$2:E$2001,4,FALSE)</f>
        <v>5</v>
      </c>
      <c r="F175" s="14">
        <f>VLOOKUP(B175,x80b!B$2:E$1001,4,FALSE)</f>
        <v>5</v>
      </c>
      <c r="H175" s="8">
        <f>VLOOKUP(B175,'pdk0.1'!B$2:D$1000,3,FALSE)</f>
        <v>5</v>
      </c>
      <c r="J175" s="9" t="b">
        <f t="shared" si="15"/>
        <v>1</v>
      </c>
      <c r="L175" t="b">
        <f t="shared" si="16"/>
        <v>1</v>
      </c>
      <c r="M175">
        <f t="shared" si="17"/>
        <v>0</v>
      </c>
      <c r="P175" s="11">
        <f t="shared" si="18"/>
        <v>0</v>
      </c>
    </row>
    <row r="176" spans="1:17" x14ac:dyDescent="0.35">
      <c r="A176" t="str">
        <f>VLOOKUP(B176,bmlgroups!A$1:B$500,2,FALSE)</f>
        <v>bml</v>
      </c>
      <c r="B176" s="11" t="s">
        <v>174</v>
      </c>
      <c r="C176" t="s">
        <v>318</v>
      </c>
      <c r="D176" s="8">
        <f>VLOOKUP(B176,'pdk0.0.1'!B$2:E$2001,4,FALSE)</f>
        <v>9</v>
      </c>
      <c r="F176" s="14">
        <f>VLOOKUP(B176,x80b!B$2:E$1001,4,FALSE)</f>
        <v>9</v>
      </c>
      <c r="H176" s="8">
        <f>VLOOKUP(B176,'pdk0.1'!B$2:D$1000,3,FALSE)</f>
        <v>9</v>
      </c>
      <c r="J176" s="9" t="b">
        <f t="shared" si="15"/>
        <v>1</v>
      </c>
      <c r="L176" t="b">
        <f t="shared" si="16"/>
        <v>1</v>
      </c>
      <c r="M176">
        <f t="shared" si="17"/>
        <v>0</v>
      </c>
      <c r="P176" s="11">
        <f t="shared" si="18"/>
        <v>0</v>
      </c>
    </row>
    <row r="177" spans="1:17" x14ac:dyDescent="0.35">
      <c r="A177" t="str">
        <f>VLOOKUP(B177,bmlgroups!A$1:B$500,2,FALSE)</f>
        <v>bml</v>
      </c>
      <c r="B177" s="11" t="s">
        <v>175</v>
      </c>
      <c r="C177" t="s">
        <v>318</v>
      </c>
      <c r="D177" s="8">
        <f>VLOOKUP(B177,'pdk0.0.1'!B$2:E$2001,4,FALSE)</f>
        <v>17</v>
      </c>
      <c r="F177" s="14">
        <f>VLOOKUP(B177,x80b!B$2:E$1001,4,FALSE)</f>
        <v>17</v>
      </c>
      <c r="H177" s="8">
        <f>VLOOKUP(B177,'pdk0.1'!B$2:D$1000,3,FALSE)</f>
        <v>17</v>
      </c>
      <c r="J177" s="9" t="b">
        <f t="shared" si="15"/>
        <v>1</v>
      </c>
      <c r="L177" t="b">
        <f t="shared" si="16"/>
        <v>1</v>
      </c>
      <c r="M177">
        <f t="shared" si="17"/>
        <v>0</v>
      </c>
      <c r="P177" s="11">
        <f t="shared" si="18"/>
        <v>0</v>
      </c>
    </row>
    <row r="178" spans="1:17" x14ac:dyDescent="0.35">
      <c r="A178" t="str">
        <f>VLOOKUP(B178,bmlgroups!A$1:B$500,2,FALSE)</f>
        <v>bml</v>
      </c>
      <c r="B178" s="11" t="s">
        <v>176</v>
      </c>
      <c r="C178" t="s">
        <v>318</v>
      </c>
      <c r="D178" s="8">
        <f>VLOOKUP(B178,'pdk0.0.1'!B$2:E$2001,4,FALSE)</f>
        <v>5</v>
      </c>
      <c r="F178" s="14">
        <f>VLOOKUP(B178,x80b!B$2:E$1001,4,FALSE)</f>
        <v>5</v>
      </c>
      <c r="H178" s="8">
        <f>VLOOKUP(B178,'pdk0.1'!B$2:D$1000,3,FALSE)</f>
        <v>5</v>
      </c>
      <c r="J178" s="9" t="b">
        <f t="shared" si="15"/>
        <v>1</v>
      </c>
      <c r="L178" t="b">
        <f t="shared" si="16"/>
        <v>1</v>
      </c>
      <c r="M178">
        <f t="shared" si="17"/>
        <v>0</v>
      </c>
      <c r="P178" s="11">
        <f t="shared" si="18"/>
        <v>0</v>
      </c>
    </row>
    <row r="179" spans="1:17" x14ac:dyDescent="0.35">
      <c r="A179" t="str">
        <f>VLOOKUP(B179,bmlgroups!A$1:B$500,2,FALSE)</f>
        <v>bml</v>
      </c>
      <c r="B179" s="11" t="s">
        <v>177</v>
      </c>
      <c r="C179" t="s">
        <v>318</v>
      </c>
      <c r="D179" s="8">
        <f>VLOOKUP(B179,'pdk0.0.1'!B$2:E$2001,4,FALSE)</f>
        <v>9</v>
      </c>
      <c r="F179" s="14">
        <f>VLOOKUP(B179,x80b!B$2:E$1001,4,FALSE)</f>
        <v>9</v>
      </c>
      <c r="H179" s="8">
        <f>VLOOKUP(B179,'pdk0.1'!B$2:D$1000,3,FALSE)</f>
        <v>9</v>
      </c>
      <c r="J179" s="9" t="b">
        <f t="shared" si="15"/>
        <v>1</v>
      </c>
      <c r="L179" t="b">
        <f t="shared" si="16"/>
        <v>1</v>
      </c>
      <c r="M179">
        <f t="shared" si="17"/>
        <v>0</v>
      </c>
      <c r="P179" s="11">
        <f t="shared" si="18"/>
        <v>0</v>
      </c>
    </row>
    <row r="180" spans="1:17" x14ac:dyDescent="0.35">
      <c r="A180" t="str">
        <f>VLOOKUP(B180,bmlgroups!A$1:B$500,2,FALSE)</f>
        <v>bml</v>
      </c>
      <c r="B180" s="11" t="s">
        <v>178</v>
      </c>
      <c r="C180" t="s">
        <v>318</v>
      </c>
      <c r="D180" s="8">
        <f>VLOOKUP(B180,'pdk0.0.1'!B$2:E$2001,4,FALSE)</f>
        <v>13</v>
      </c>
      <c r="F180" s="14">
        <f>VLOOKUP(B180,x80b!B$2:E$1001,4,FALSE)</f>
        <v>13</v>
      </c>
      <c r="H180" s="8">
        <f>VLOOKUP(B180,'pdk0.1'!B$2:D$1000,3,FALSE)</f>
        <v>13</v>
      </c>
      <c r="J180" s="9" t="b">
        <f t="shared" si="15"/>
        <v>1</v>
      </c>
      <c r="L180" t="b">
        <f t="shared" si="16"/>
        <v>1</v>
      </c>
      <c r="M180">
        <f t="shared" si="17"/>
        <v>0</v>
      </c>
      <c r="P180" s="11">
        <f t="shared" si="18"/>
        <v>0</v>
      </c>
    </row>
    <row r="181" spans="1:17" x14ac:dyDescent="0.35">
      <c r="A181" t="str">
        <f>VLOOKUP(B181,bmlgroups!A$1:B$500,2,FALSE)</f>
        <v>bml</v>
      </c>
      <c r="B181" s="11" t="s">
        <v>179</v>
      </c>
      <c r="C181" t="s">
        <v>318</v>
      </c>
      <c r="D181" s="8">
        <f>VLOOKUP(B181,'pdk0.0.1'!B$2:E$2001,4,FALSE)</f>
        <v>4</v>
      </c>
      <c r="F181" s="14">
        <f>VLOOKUP(B181,x80b!B$2:E$1001,4,FALSE)</f>
        <v>4</v>
      </c>
      <c r="H181" s="8">
        <f>VLOOKUP(B181,'pdk0.1'!B$2:D$1000,3,FALSE)</f>
        <v>4</v>
      </c>
      <c r="J181" s="9" t="b">
        <f t="shared" si="15"/>
        <v>1</v>
      </c>
      <c r="L181" t="b">
        <f t="shared" si="16"/>
        <v>1</v>
      </c>
      <c r="M181">
        <f t="shared" si="17"/>
        <v>0</v>
      </c>
      <c r="P181" s="11">
        <f t="shared" si="18"/>
        <v>0</v>
      </c>
    </row>
    <row r="182" spans="1:17" x14ac:dyDescent="0.35">
      <c r="A182" t="str">
        <f>VLOOKUP(B182,bmlgroups!A$1:B$500,2,FALSE)</f>
        <v>bml</v>
      </c>
      <c r="B182" s="11" t="s">
        <v>180</v>
      </c>
      <c r="C182" t="s">
        <v>318</v>
      </c>
      <c r="D182" s="8">
        <f>VLOOKUP(B182,'pdk0.0.1'!B$2:E$2001,4,FALSE)</f>
        <v>4</v>
      </c>
      <c r="F182" s="14">
        <f>VLOOKUP(B182,x80b!B$2:E$1001,4,FALSE)</f>
        <v>4</v>
      </c>
      <c r="H182" s="8">
        <f>VLOOKUP(B182,'pdk0.1'!B$2:D$1000,3,FALSE)</f>
        <v>4</v>
      </c>
      <c r="J182" s="9" t="b">
        <f t="shared" si="15"/>
        <v>1</v>
      </c>
      <c r="L182" t="b">
        <f t="shared" si="16"/>
        <v>1</v>
      </c>
      <c r="M182">
        <f t="shared" si="17"/>
        <v>0</v>
      </c>
      <c r="P182" s="11">
        <f t="shared" si="18"/>
        <v>0</v>
      </c>
    </row>
    <row r="183" spans="1:17" x14ac:dyDescent="0.35">
      <c r="A183" t="str">
        <f>VLOOKUP(B183,bmlgroups!A$1:B$500,2,FALSE)</f>
        <v>bml</v>
      </c>
      <c r="B183" s="11" t="s">
        <v>181</v>
      </c>
      <c r="C183" t="s">
        <v>318</v>
      </c>
      <c r="D183" s="8">
        <f>VLOOKUP(B183,'pdk0.0.1'!B$2:E$2001,4,FALSE)</f>
        <v>7</v>
      </c>
      <c r="F183" s="14">
        <f>VLOOKUP(B183,x80b!B$2:E$1001,4,FALSE)</f>
        <v>7</v>
      </c>
      <c r="H183" s="8">
        <f>VLOOKUP(B183,'pdk0.1'!B$2:D$1000,3,FALSE)</f>
        <v>7</v>
      </c>
      <c r="J183" s="9" t="b">
        <f t="shared" si="15"/>
        <v>1</v>
      </c>
      <c r="L183" t="b">
        <f t="shared" si="16"/>
        <v>1</v>
      </c>
      <c r="M183">
        <f t="shared" si="17"/>
        <v>0</v>
      </c>
      <c r="P183" s="11">
        <f t="shared" si="18"/>
        <v>0</v>
      </c>
    </row>
    <row r="184" spans="1:17" x14ac:dyDescent="0.35">
      <c r="A184" t="str">
        <f>VLOOKUP(B184,bmlgroups!A$1:B$500,2,FALSE)</f>
        <v>bml</v>
      </c>
      <c r="B184" s="11" t="s">
        <v>182</v>
      </c>
      <c r="C184" t="s">
        <v>318</v>
      </c>
      <c r="D184" s="8">
        <f>VLOOKUP(B184,'pdk0.0.1'!B$2:E$2001,4,FALSE)</f>
        <v>7</v>
      </c>
      <c r="F184" s="14">
        <f>VLOOKUP(B184,x80b!B$2:E$1001,4,FALSE)</f>
        <v>7</v>
      </c>
      <c r="H184" s="8">
        <f>VLOOKUP(B184,'pdk0.1'!B$2:D$1000,3,FALSE)</f>
        <v>7</v>
      </c>
      <c r="J184" s="9" t="b">
        <f t="shared" si="15"/>
        <v>1</v>
      </c>
      <c r="L184" t="b">
        <f t="shared" si="16"/>
        <v>1</v>
      </c>
      <c r="M184">
        <f t="shared" si="17"/>
        <v>0</v>
      </c>
      <c r="P184" s="11">
        <f t="shared" si="18"/>
        <v>0</v>
      </c>
    </row>
    <row r="185" spans="1:17" x14ac:dyDescent="0.35">
      <c r="A185" t="str">
        <f>VLOOKUP(B185,bmlgroups!A$1:B$500,2,FALSE)</f>
        <v>bml</v>
      </c>
      <c r="B185" s="11" t="s">
        <v>183</v>
      </c>
      <c r="C185" t="s">
        <v>318</v>
      </c>
      <c r="D185" s="8">
        <f>VLOOKUP(B185,'pdk0.0.1'!B$2:E$2001,4,FALSE)</f>
        <v>13</v>
      </c>
      <c r="F185" s="14">
        <f>VLOOKUP(B185,x80b!B$2:E$1001,4,FALSE)</f>
        <v>13</v>
      </c>
      <c r="H185" s="8">
        <f>VLOOKUP(B185,'pdk0.1'!B$2:D$1000,3,FALSE)</f>
        <v>13</v>
      </c>
      <c r="J185" s="9" t="b">
        <f t="shared" si="15"/>
        <v>1</v>
      </c>
      <c r="L185" t="b">
        <f t="shared" si="16"/>
        <v>1</v>
      </c>
      <c r="M185">
        <f t="shared" si="17"/>
        <v>0</v>
      </c>
      <c r="P185" s="11">
        <f t="shared" si="18"/>
        <v>0</v>
      </c>
    </row>
    <row r="186" spans="1:17" x14ac:dyDescent="0.35">
      <c r="A186" t="str">
        <f>VLOOKUP(B186,bmlgroups!A$1:B$500,2,FALSE)</f>
        <v>bml</v>
      </c>
      <c r="B186" s="11" t="s">
        <v>184</v>
      </c>
      <c r="C186" t="s">
        <v>318</v>
      </c>
      <c r="D186" s="8">
        <f>VLOOKUP(B186,'pdk0.0.1'!B$2:E$2001,4,FALSE)</f>
        <v>19</v>
      </c>
      <c r="F186" s="14">
        <f>VLOOKUP(B186,x80b!B$2:E$1001,4,FALSE)</f>
        <v>19</v>
      </c>
      <c r="H186" s="8">
        <f>VLOOKUP(B186,'pdk0.1'!B$2:D$1000,3,FALSE)</f>
        <v>19</v>
      </c>
      <c r="J186" s="9" t="b">
        <f t="shared" si="15"/>
        <v>1</v>
      </c>
      <c r="L186" t="b">
        <f t="shared" si="16"/>
        <v>1</v>
      </c>
      <c r="M186">
        <f t="shared" si="17"/>
        <v>0</v>
      </c>
      <c r="P186" s="11">
        <f t="shared" si="18"/>
        <v>0</v>
      </c>
    </row>
    <row r="187" spans="1:17" x14ac:dyDescent="0.35">
      <c r="A187" t="str">
        <f>VLOOKUP(B187,bmlgroups!A$1:B$500,2,FALSE)</f>
        <v>bml</v>
      </c>
      <c r="B187" s="11" t="s">
        <v>185</v>
      </c>
      <c r="C187" t="s">
        <v>318</v>
      </c>
      <c r="D187" s="8">
        <f>VLOOKUP(B187,'pdk0.0.1'!B$2:E$2001,4,FALSE)</f>
        <v>5</v>
      </c>
      <c r="F187" s="14">
        <f>VLOOKUP(B187,x80b!B$2:E$1001,4,FALSE)</f>
        <v>5</v>
      </c>
      <c r="H187" s="8">
        <f>VLOOKUP(B187,'pdk0.1'!B$2:D$1000,3,FALSE)</f>
        <v>5</v>
      </c>
      <c r="J187" s="9" t="b">
        <f t="shared" si="15"/>
        <v>1</v>
      </c>
      <c r="L187" t="b">
        <f t="shared" si="16"/>
        <v>1</v>
      </c>
      <c r="M187">
        <f t="shared" si="17"/>
        <v>0</v>
      </c>
      <c r="P187" s="11">
        <f t="shared" si="18"/>
        <v>0</v>
      </c>
    </row>
    <row r="188" spans="1:17" x14ac:dyDescent="0.35">
      <c r="A188" t="str">
        <f>VLOOKUP(B188,bmlgroups!A$1:B$500,2,FALSE)</f>
        <v>bml</v>
      </c>
      <c r="B188" s="11" t="s">
        <v>186</v>
      </c>
      <c r="C188" t="s">
        <v>318</v>
      </c>
      <c r="D188" s="8">
        <f>VLOOKUP(B188,'pdk0.0.1'!B$2:E$2001,4,FALSE)</f>
        <v>5</v>
      </c>
      <c r="F188" s="14">
        <f>VLOOKUP(B188,x80b!B$2:E$1001,4,FALSE)</f>
        <v>5</v>
      </c>
      <c r="H188" s="8">
        <f>VLOOKUP(B188,'pdk0.1'!B$2:D$1000,3,FALSE)</f>
        <v>5</v>
      </c>
      <c r="J188" s="9" t="b">
        <f t="shared" si="15"/>
        <v>1</v>
      </c>
      <c r="L188" t="b">
        <f t="shared" si="16"/>
        <v>1</v>
      </c>
      <c r="M188">
        <f t="shared" si="17"/>
        <v>0</v>
      </c>
      <c r="P188" s="11">
        <f t="shared" si="18"/>
        <v>0</v>
      </c>
    </row>
    <row r="189" spans="1:17" x14ac:dyDescent="0.35">
      <c r="A189" t="str">
        <f>VLOOKUP(B189,bmlgroups!A$1:B$500,2,FALSE)</f>
        <v>bml</v>
      </c>
      <c r="B189" s="11" t="s">
        <v>187</v>
      </c>
      <c r="C189" t="s">
        <v>318</v>
      </c>
      <c r="D189" s="8" t="e">
        <f>VLOOKUP(B189,'pdk0.0.1'!B$2:E$2001,4,FALSE)</f>
        <v>#N/A</v>
      </c>
      <c r="E189" s="8">
        <f>VLOOKUP(B189,'pdk0.0.1'!A$2:E$2001,5,FALSE)</f>
        <v>9</v>
      </c>
      <c r="F189" s="14">
        <f>VLOOKUP(B189,x80b!B$2:E$1001,4,FALSE)</f>
        <v>9</v>
      </c>
      <c r="H189" s="8">
        <f>VLOOKUP(B189,'pdk0.1'!B$2:D$1000,3,FALSE)</f>
        <v>9</v>
      </c>
      <c r="J189" s="9" t="e">
        <f t="shared" si="15"/>
        <v>#N/A</v>
      </c>
      <c r="L189" t="b">
        <f t="shared" si="16"/>
        <v>1</v>
      </c>
      <c r="O189">
        <f t="shared" ref="O189:O190" si="19">H189-E189</f>
        <v>0</v>
      </c>
      <c r="P189" s="11">
        <f t="shared" si="18"/>
        <v>0</v>
      </c>
      <c r="Q189" t="s">
        <v>2239</v>
      </c>
    </row>
    <row r="190" spans="1:17" x14ac:dyDescent="0.35">
      <c r="A190" t="str">
        <f>VLOOKUP(B190,bmlgroups!A$1:B$500,2,FALSE)</f>
        <v>bml</v>
      </c>
      <c r="B190" s="11" t="s">
        <v>188</v>
      </c>
      <c r="C190" t="s">
        <v>318</v>
      </c>
      <c r="D190" s="8" t="e">
        <f>VLOOKUP(B190,'pdk0.0.1'!B$2:E$2001,4,FALSE)</f>
        <v>#N/A</v>
      </c>
      <c r="E190" s="8">
        <f>VLOOKUP(B190,'pdk0.0.1'!A$2:E$2001,5,FALSE)</f>
        <v>17</v>
      </c>
      <c r="F190" s="14">
        <f>VLOOKUP(B190,x80b!B$2:E$1001,4,FALSE)</f>
        <v>17</v>
      </c>
      <c r="H190" s="8">
        <f>VLOOKUP(B190,'pdk0.1'!B$2:D$1000,3,FALSE)</f>
        <v>17</v>
      </c>
      <c r="J190" s="9" t="e">
        <f t="shared" si="15"/>
        <v>#N/A</v>
      </c>
      <c r="L190" t="b">
        <f t="shared" si="16"/>
        <v>1</v>
      </c>
      <c r="O190">
        <f t="shared" si="19"/>
        <v>0</v>
      </c>
      <c r="P190" s="11">
        <f t="shared" si="18"/>
        <v>0</v>
      </c>
      <c r="Q190" t="s">
        <v>2239</v>
      </c>
    </row>
    <row r="191" spans="1:17" x14ac:dyDescent="0.35">
      <c r="A191" t="str">
        <f>VLOOKUP(B191,bmlgroups!A$1:B$500,2,FALSE)</f>
        <v>bml</v>
      </c>
      <c r="B191" s="15" t="s">
        <v>189</v>
      </c>
      <c r="C191" t="s">
        <v>318</v>
      </c>
      <c r="D191" s="8" t="e">
        <f>VLOOKUP(B191,'pdk0.0.1'!B$2:E$2001,4,FALSE)</f>
        <v>#N/A</v>
      </c>
      <c r="F191" s="14" t="e">
        <f>VLOOKUP(B191,x80b!B$2:E$1001,4,FALSE)</f>
        <v>#N/A</v>
      </c>
      <c r="H191" s="8">
        <f>VLOOKUP(B191,'pdk0.1'!B$2:D$1000,3,FALSE)</f>
        <v>9</v>
      </c>
      <c r="J191" s="9" t="e">
        <f t="shared" si="15"/>
        <v>#N/A</v>
      </c>
      <c r="L191" t="e">
        <f t="shared" si="16"/>
        <v>#N/A</v>
      </c>
      <c r="M191" t="e">
        <f t="shared" si="17"/>
        <v>#N/A</v>
      </c>
      <c r="P191" s="13" t="e">
        <f t="shared" si="18"/>
        <v>#N/A</v>
      </c>
      <c r="Q191" t="s">
        <v>2241</v>
      </c>
    </row>
    <row r="192" spans="1:17" x14ac:dyDescent="0.35">
      <c r="A192" t="str">
        <f>VLOOKUP(B192,bmlgroups!A$1:B$500,2,FALSE)</f>
        <v>bml</v>
      </c>
      <c r="B192" s="15" t="s">
        <v>190</v>
      </c>
      <c r="C192" t="s">
        <v>318</v>
      </c>
      <c r="D192" s="8" t="e">
        <f>VLOOKUP(B192,'pdk0.0.1'!B$2:E$2001,4,FALSE)</f>
        <v>#N/A</v>
      </c>
      <c r="F192" s="14">
        <f>VLOOKUP(B192,x80b!B$2:E$1001,4,FALSE)</f>
        <v>17</v>
      </c>
      <c r="H192" s="8">
        <f>VLOOKUP(B192,'pdk0.1'!B$2:D$1000,3,FALSE)</f>
        <v>17</v>
      </c>
      <c r="J192" s="9" t="e">
        <f t="shared" si="15"/>
        <v>#N/A</v>
      </c>
      <c r="L192" t="b">
        <f t="shared" si="16"/>
        <v>1</v>
      </c>
      <c r="M192" t="e">
        <f t="shared" si="17"/>
        <v>#N/A</v>
      </c>
      <c r="P192" s="11" t="e">
        <f t="shared" si="18"/>
        <v>#N/A</v>
      </c>
      <c r="Q192" t="s">
        <v>2241</v>
      </c>
    </row>
    <row r="193" spans="1:17" x14ac:dyDescent="0.35">
      <c r="A193" t="str">
        <f>VLOOKUP(B193,bmlgroups!A$1:B$500,2,FALSE)</f>
        <v>bml</v>
      </c>
      <c r="B193" s="11" t="s">
        <v>191</v>
      </c>
      <c r="C193" t="s">
        <v>318</v>
      </c>
      <c r="D193" s="8">
        <f>VLOOKUP(B193,'pdk0.0.1'!B$2:E$2001,4,FALSE)</f>
        <v>4</v>
      </c>
      <c r="F193" s="14">
        <f>VLOOKUP(B193,x80b!B$2:E$1001,4,FALSE)</f>
        <v>4</v>
      </c>
      <c r="H193" s="8">
        <f>VLOOKUP(B193,'pdk0.1'!B$2:D$1000,3,FALSE)</f>
        <v>4</v>
      </c>
      <c r="J193" s="9" t="b">
        <f t="shared" si="15"/>
        <v>1</v>
      </c>
      <c r="L193" t="b">
        <f t="shared" si="16"/>
        <v>1</v>
      </c>
      <c r="M193">
        <f t="shared" si="17"/>
        <v>0</v>
      </c>
      <c r="P193" s="11">
        <f t="shared" si="18"/>
        <v>0</v>
      </c>
    </row>
    <row r="194" spans="1:17" x14ac:dyDescent="0.35">
      <c r="A194" t="str">
        <f>VLOOKUP(B194,bmlgroups!A$1:B$500,2,FALSE)</f>
        <v>bml</v>
      </c>
      <c r="B194" s="11" t="s">
        <v>192</v>
      </c>
      <c r="C194" t="s">
        <v>318</v>
      </c>
      <c r="D194" s="8">
        <f>VLOOKUP(B194,'pdk0.0.1'!B$2:E$2001,4,FALSE)</f>
        <v>4</v>
      </c>
      <c r="F194" s="14">
        <f>VLOOKUP(B194,x80b!B$2:E$1001,4,FALSE)</f>
        <v>4</v>
      </c>
      <c r="H194" s="8">
        <f>VLOOKUP(B194,'pdk0.1'!B$2:D$1000,3,FALSE)</f>
        <v>4</v>
      </c>
      <c r="J194" s="9" t="b">
        <f t="shared" si="15"/>
        <v>1</v>
      </c>
      <c r="L194" t="b">
        <f t="shared" si="16"/>
        <v>1</v>
      </c>
      <c r="M194">
        <f t="shared" si="17"/>
        <v>0</v>
      </c>
      <c r="P194" s="11">
        <f t="shared" si="18"/>
        <v>0</v>
      </c>
    </row>
    <row r="195" spans="1:17" x14ac:dyDescent="0.35">
      <c r="A195" t="str">
        <f>VLOOKUP(B195,bmlgroups!A$1:B$500,2,FALSE)</f>
        <v>bml</v>
      </c>
      <c r="B195" s="11" t="s">
        <v>193</v>
      </c>
      <c r="C195" t="s">
        <v>318</v>
      </c>
      <c r="D195" s="8">
        <f>VLOOKUP(B195,'pdk0.0.1'!B$2:E$2001,4,FALSE)</f>
        <v>5.9999999999999991</v>
      </c>
      <c r="F195" s="14">
        <f>VLOOKUP(B195,x80b!B$2:E$1001,4,FALSE)</f>
        <v>5.9999999999999991</v>
      </c>
      <c r="H195" s="8">
        <f>VLOOKUP(B195,'pdk0.1'!B$2:D$1000,3,FALSE)</f>
        <v>5.9999999999999991</v>
      </c>
      <c r="J195" s="9" t="b">
        <f t="shared" ref="J195:J258" si="20">EXACT(D195,F195)</f>
        <v>1</v>
      </c>
      <c r="L195" t="b">
        <f t="shared" ref="L195:L258" si="21">EXACT(F195,H195)</f>
        <v>1</v>
      </c>
      <c r="M195">
        <f t="shared" ref="M195:M258" si="22">H195-D195</f>
        <v>0</v>
      </c>
      <c r="P195" s="11">
        <f t="shared" ref="P195:P258" si="23">M195+O195</f>
        <v>0</v>
      </c>
    </row>
    <row r="196" spans="1:17" x14ac:dyDescent="0.35">
      <c r="A196" t="str">
        <f>VLOOKUP(B196,bmlgroups!A$1:B$500,2,FALSE)</f>
        <v>bml</v>
      </c>
      <c r="B196" s="11" t="s">
        <v>194</v>
      </c>
      <c r="C196" t="s">
        <v>318</v>
      </c>
      <c r="D196" s="8">
        <f>VLOOKUP(B196,'pdk0.0.1'!B$2:E$2001,4,FALSE)</f>
        <v>11</v>
      </c>
      <c r="F196" s="14">
        <f>VLOOKUP(B196,x80b!B$2:E$1001,4,FALSE)</f>
        <v>11</v>
      </c>
      <c r="H196" s="8">
        <f>VLOOKUP(B196,'pdk0.1'!B$2:D$1000,3,FALSE)</f>
        <v>11</v>
      </c>
      <c r="J196" s="9" t="b">
        <f t="shared" si="20"/>
        <v>1</v>
      </c>
      <c r="L196" t="b">
        <f t="shared" si="21"/>
        <v>1</v>
      </c>
      <c r="M196">
        <f t="shared" si="22"/>
        <v>0</v>
      </c>
      <c r="P196" s="11">
        <f t="shared" si="23"/>
        <v>0</v>
      </c>
    </row>
    <row r="197" spans="1:17" x14ac:dyDescent="0.35">
      <c r="A197" t="str">
        <f>VLOOKUP(B197,bmlgroups!A$1:B$500,2,FALSE)</f>
        <v>bml</v>
      </c>
      <c r="B197" s="11" t="s">
        <v>195</v>
      </c>
      <c r="C197" t="s">
        <v>318</v>
      </c>
      <c r="D197" s="8">
        <f>VLOOKUP(B197,'pdk0.0.1'!B$2:E$2001,4,FALSE)</f>
        <v>2.9999999999999996</v>
      </c>
      <c r="F197" s="14">
        <f>VLOOKUP(B197,x80b!B$2:E$1001,4,FALSE)</f>
        <v>2.9999999999999996</v>
      </c>
      <c r="H197" s="8">
        <f>VLOOKUP(B197,'pdk0.1'!B$2:D$1000,3,FALSE)</f>
        <v>2.9999999999999996</v>
      </c>
      <c r="J197" s="9" t="b">
        <f t="shared" si="20"/>
        <v>1</v>
      </c>
      <c r="L197" t="b">
        <f t="shared" si="21"/>
        <v>1</v>
      </c>
      <c r="M197">
        <f t="shared" si="22"/>
        <v>0</v>
      </c>
      <c r="P197" s="11">
        <f t="shared" si="23"/>
        <v>0</v>
      </c>
    </row>
    <row r="198" spans="1:17" x14ac:dyDescent="0.35">
      <c r="A198" t="str">
        <f>VLOOKUP(B198,bmlgroups!A$1:B$500,2,FALSE)</f>
        <v>bml</v>
      </c>
      <c r="B198" s="11" t="s">
        <v>196</v>
      </c>
      <c r="C198" t="s">
        <v>318</v>
      </c>
      <c r="D198" s="8">
        <f>VLOOKUP(B198,'pdk0.0.1'!B$2:E$2001,4,FALSE)</f>
        <v>5</v>
      </c>
      <c r="F198" s="14">
        <f>VLOOKUP(B198,x80b!B$2:E$1001,4,FALSE)</f>
        <v>5</v>
      </c>
      <c r="H198" s="8">
        <f>VLOOKUP(B198,'pdk0.1'!B$2:D$1000,3,FALSE)</f>
        <v>5</v>
      </c>
      <c r="J198" s="9" t="b">
        <f t="shared" si="20"/>
        <v>1</v>
      </c>
      <c r="L198" t="b">
        <f t="shared" si="21"/>
        <v>1</v>
      </c>
      <c r="M198">
        <f t="shared" si="22"/>
        <v>0</v>
      </c>
      <c r="P198" s="11">
        <f t="shared" si="23"/>
        <v>0</v>
      </c>
    </row>
    <row r="199" spans="1:17" x14ac:dyDescent="0.35">
      <c r="A199" t="str">
        <f>VLOOKUP(B199,bmlgroups!A$1:B$500,2,FALSE)</f>
        <v>bml</v>
      </c>
      <c r="B199" s="11" t="s">
        <v>197</v>
      </c>
      <c r="C199" t="s">
        <v>318</v>
      </c>
      <c r="D199" s="8">
        <f>VLOOKUP(B199,'pdk0.0.1'!B$2:E$2001,4,FALSE)</f>
        <v>2.9999999999999996</v>
      </c>
      <c r="F199" s="14">
        <f>VLOOKUP(B199,x80b!B$2:E$1001,4,FALSE)</f>
        <v>2.9999999999999996</v>
      </c>
      <c r="H199" s="8">
        <f>VLOOKUP(B199,'pdk0.1'!B$2:D$1000,3,FALSE)</f>
        <v>2.9999999999999996</v>
      </c>
      <c r="J199" s="9" t="b">
        <f t="shared" si="20"/>
        <v>1</v>
      </c>
      <c r="L199" t="b">
        <f t="shared" si="21"/>
        <v>1</v>
      </c>
      <c r="M199">
        <f t="shared" si="22"/>
        <v>0</v>
      </c>
      <c r="P199" s="11">
        <f t="shared" si="23"/>
        <v>0</v>
      </c>
    </row>
    <row r="200" spans="1:17" x14ac:dyDescent="0.35">
      <c r="A200" t="str">
        <f>VLOOKUP(B200,bmlgroups!A$1:B$500,2,FALSE)</f>
        <v>bml</v>
      </c>
      <c r="B200" s="11" t="s">
        <v>198</v>
      </c>
      <c r="C200" t="s">
        <v>318</v>
      </c>
      <c r="D200" s="8">
        <f>VLOOKUP(B200,'pdk0.0.1'!B$2:E$2001,4,FALSE)</f>
        <v>5</v>
      </c>
      <c r="F200" s="14">
        <f>VLOOKUP(B200,x80b!B$2:E$1001,4,FALSE)</f>
        <v>5</v>
      </c>
      <c r="H200" s="8">
        <f>VLOOKUP(B200,'pdk0.1'!B$2:D$1000,3,FALSE)</f>
        <v>5</v>
      </c>
      <c r="J200" s="9" t="b">
        <f t="shared" si="20"/>
        <v>1</v>
      </c>
      <c r="L200" t="b">
        <f t="shared" si="21"/>
        <v>1</v>
      </c>
      <c r="M200">
        <f t="shared" si="22"/>
        <v>0</v>
      </c>
      <c r="P200" s="11">
        <f t="shared" si="23"/>
        <v>0</v>
      </c>
    </row>
    <row r="201" spans="1:17" x14ac:dyDescent="0.35">
      <c r="A201" t="str">
        <f>VLOOKUP(B201,bmlgroups!A$1:B$500,2,FALSE)</f>
        <v>bml</v>
      </c>
      <c r="B201" s="11" t="s">
        <v>199</v>
      </c>
      <c r="C201" t="s">
        <v>318</v>
      </c>
      <c r="D201" s="8">
        <f>VLOOKUP(B201,'pdk0.0.1'!B$2:E$2001,4,FALSE)</f>
        <v>9</v>
      </c>
      <c r="F201" s="14">
        <f>VLOOKUP(B201,x80b!B$2:E$1001,4,FALSE)</f>
        <v>9</v>
      </c>
      <c r="H201" s="8">
        <f>VLOOKUP(B201,'pdk0.1'!B$2:D$1000,3,FALSE)</f>
        <v>9</v>
      </c>
      <c r="J201" s="9" t="b">
        <f t="shared" si="20"/>
        <v>1</v>
      </c>
      <c r="L201" t="b">
        <f t="shared" si="21"/>
        <v>1</v>
      </c>
      <c r="M201">
        <f t="shared" si="22"/>
        <v>0</v>
      </c>
      <c r="P201" s="11">
        <f t="shared" si="23"/>
        <v>0</v>
      </c>
    </row>
    <row r="202" spans="1:17" x14ac:dyDescent="0.35">
      <c r="A202" t="str">
        <f>VLOOKUP(B202,bmlgroups!A$1:B$500,2,FALSE)</f>
        <v>bml</v>
      </c>
      <c r="B202" s="11" t="s">
        <v>200</v>
      </c>
      <c r="C202" t="s">
        <v>318</v>
      </c>
      <c r="D202" s="8">
        <f>VLOOKUP(B202,'pdk0.0.1'!B$2:E$2001,4,FALSE)</f>
        <v>17</v>
      </c>
      <c r="F202" s="14">
        <f>VLOOKUP(B202,x80b!B$2:E$1001,4,FALSE)</f>
        <v>17</v>
      </c>
      <c r="H202" s="8">
        <f>VLOOKUP(B202,'pdk0.1'!B$2:D$1000,3,FALSE)</f>
        <v>17</v>
      </c>
      <c r="J202" s="9" t="b">
        <f t="shared" si="20"/>
        <v>1</v>
      </c>
      <c r="L202" t="b">
        <f t="shared" si="21"/>
        <v>1</v>
      </c>
      <c r="M202">
        <f t="shared" si="22"/>
        <v>0</v>
      </c>
      <c r="P202" s="11">
        <f t="shared" si="23"/>
        <v>0</v>
      </c>
    </row>
    <row r="203" spans="1:17" x14ac:dyDescent="0.35">
      <c r="A203" t="str">
        <f>VLOOKUP(B203,bmlgroups!A$1:B$500,2,FALSE)</f>
        <v>bml</v>
      </c>
      <c r="B203" s="11" t="s">
        <v>201</v>
      </c>
      <c r="C203" t="s">
        <v>318</v>
      </c>
      <c r="D203" s="8">
        <f>VLOOKUP(B203,'pdk0.0.1'!B$2:E$2001,4,FALSE)</f>
        <v>5</v>
      </c>
      <c r="F203" s="14">
        <f>VLOOKUP(B203,x80b!B$2:E$1001,4,FALSE)</f>
        <v>5</v>
      </c>
      <c r="H203" s="8">
        <f>VLOOKUP(B203,'pdk0.1'!B$2:D$1000,3,FALSE)</f>
        <v>5</v>
      </c>
      <c r="J203" s="9" t="b">
        <f t="shared" si="20"/>
        <v>1</v>
      </c>
      <c r="L203" t="b">
        <f t="shared" si="21"/>
        <v>1</v>
      </c>
      <c r="M203">
        <f t="shared" si="22"/>
        <v>0</v>
      </c>
      <c r="P203" s="11">
        <f t="shared" si="23"/>
        <v>0</v>
      </c>
    </row>
    <row r="204" spans="1:17" x14ac:dyDescent="0.35">
      <c r="A204" t="str">
        <f>VLOOKUP(B204,bmlgroups!A$1:B$500,2,FALSE)</f>
        <v>bml</v>
      </c>
      <c r="B204" s="11" t="s">
        <v>202</v>
      </c>
      <c r="C204" t="s">
        <v>318</v>
      </c>
      <c r="D204" s="8">
        <f>VLOOKUP(B204,'pdk0.0.1'!B$2:E$2001,4,FALSE)</f>
        <v>9</v>
      </c>
      <c r="F204" s="14">
        <f>VLOOKUP(B204,x80b!B$2:E$1001,4,FALSE)</f>
        <v>9</v>
      </c>
      <c r="H204" s="8">
        <f>VLOOKUP(B204,'pdk0.1'!B$2:D$1000,3,FALSE)</f>
        <v>9</v>
      </c>
      <c r="J204" s="9" t="b">
        <f t="shared" si="20"/>
        <v>1</v>
      </c>
      <c r="L204" t="b">
        <f t="shared" si="21"/>
        <v>1</v>
      </c>
      <c r="M204">
        <f t="shared" si="22"/>
        <v>0</v>
      </c>
      <c r="P204" s="11">
        <f t="shared" si="23"/>
        <v>0</v>
      </c>
    </row>
    <row r="205" spans="1:17" x14ac:dyDescent="0.35">
      <c r="A205" t="str">
        <f>VLOOKUP(B205,bmlgroups!A$1:B$500,2,FALSE)</f>
        <v>bml</v>
      </c>
      <c r="B205" s="15" t="s">
        <v>203</v>
      </c>
      <c r="C205" t="s">
        <v>318</v>
      </c>
      <c r="D205" s="8" t="e">
        <f>VLOOKUP(B205,'pdk0.0.1'!B$2:E$2001,4,FALSE)</f>
        <v>#N/A</v>
      </c>
      <c r="F205" s="14">
        <f>VLOOKUP(B205,x80b!B$2:E$1001,4,FALSE)</f>
        <v>13</v>
      </c>
      <c r="H205" s="8">
        <f>VLOOKUP(B205,'pdk0.1'!B$2:D$1000,3,FALSE)</f>
        <v>13</v>
      </c>
      <c r="J205" s="9" t="e">
        <f t="shared" si="20"/>
        <v>#N/A</v>
      </c>
      <c r="L205" t="b">
        <f t="shared" si="21"/>
        <v>1</v>
      </c>
      <c r="M205" t="e">
        <f t="shared" si="22"/>
        <v>#N/A</v>
      </c>
      <c r="P205" s="11" t="e">
        <f t="shared" si="23"/>
        <v>#N/A</v>
      </c>
      <c r="Q205" t="s">
        <v>2235</v>
      </c>
    </row>
    <row r="206" spans="1:17" x14ac:dyDescent="0.35">
      <c r="A206" t="str">
        <f>VLOOKUP(B206,bmlgroups!A$1:B$500,2,FALSE)</f>
        <v>bml</v>
      </c>
      <c r="B206" s="11" t="s">
        <v>204</v>
      </c>
      <c r="C206" t="s">
        <v>318</v>
      </c>
      <c r="D206" s="8">
        <f>VLOOKUP(B206,'pdk0.0.1'!B$2:E$2001,4,FALSE)</f>
        <v>4</v>
      </c>
      <c r="F206" s="14">
        <f>VLOOKUP(B206,x80b!B$2:E$1001,4,FALSE)</f>
        <v>4</v>
      </c>
      <c r="H206" s="8">
        <f>VLOOKUP(B206,'pdk0.1'!B$2:D$1000,3,FALSE)</f>
        <v>4</v>
      </c>
      <c r="J206" s="9" t="b">
        <f t="shared" si="20"/>
        <v>1</v>
      </c>
      <c r="L206" t="b">
        <f t="shared" si="21"/>
        <v>1</v>
      </c>
      <c r="M206">
        <f t="shared" si="22"/>
        <v>0</v>
      </c>
      <c r="P206" s="11">
        <f t="shared" si="23"/>
        <v>0</v>
      </c>
    </row>
    <row r="207" spans="1:17" x14ac:dyDescent="0.35">
      <c r="A207" t="str">
        <f>VLOOKUP(B207,bmlgroups!A$1:B$500,2,FALSE)</f>
        <v>bml</v>
      </c>
      <c r="B207" s="11" t="s">
        <v>205</v>
      </c>
      <c r="C207" t="s">
        <v>318</v>
      </c>
      <c r="D207" s="8">
        <f>VLOOKUP(B207,'pdk0.0.1'!B$2:E$2001,4,FALSE)</f>
        <v>4</v>
      </c>
      <c r="F207" s="14">
        <f>VLOOKUP(B207,x80b!B$2:E$1001,4,FALSE)</f>
        <v>4</v>
      </c>
      <c r="H207" s="8">
        <f>VLOOKUP(B207,'pdk0.1'!B$2:D$1000,3,FALSE)</f>
        <v>4</v>
      </c>
      <c r="J207" s="9" t="b">
        <f t="shared" si="20"/>
        <v>1</v>
      </c>
      <c r="L207" t="b">
        <f t="shared" si="21"/>
        <v>1</v>
      </c>
      <c r="M207">
        <f t="shared" si="22"/>
        <v>0</v>
      </c>
      <c r="P207" s="11">
        <f t="shared" si="23"/>
        <v>0</v>
      </c>
    </row>
    <row r="208" spans="1:17" x14ac:dyDescent="0.35">
      <c r="A208" t="str">
        <f>VLOOKUP(B208,bmlgroups!A$1:B$500,2,FALSE)</f>
        <v>bml</v>
      </c>
      <c r="B208" s="11" t="s">
        <v>206</v>
      </c>
      <c r="C208" t="s">
        <v>318</v>
      </c>
      <c r="D208" s="8">
        <f>VLOOKUP(B208,'pdk0.0.1'!B$2:E$2001,4,FALSE)</f>
        <v>7</v>
      </c>
      <c r="F208" s="14">
        <f>VLOOKUP(B208,x80b!B$2:E$1001,4,FALSE)</f>
        <v>7</v>
      </c>
      <c r="H208" s="8">
        <f>VLOOKUP(B208,'pdk0.1'!B$2:D$1000,3,FALSE)</f>
        <v>7</v>
      </c>
      <c r="J208" s="9" t="b">
        <f t="shared" si="20"/>
        <v>1</v>
      </c>
      <c r="L208" t="b">
        <f t="shared" si="21"/>
        <v>1</v>
      </c>
      <c r="M208">
        <f t="shared" si="22"/>
        <v>0</v>
      </c>
      <c r="P208" s="11">
        <f t="shared" si="23"/>
        <v>0</v>
      </c>
    </row>
    <row r="209" spans="1:17" x14ac:dyDescent="0.35">
      <c r="A209" t="str">
        <f>VLOOKUP(B209,bmlgroups!A$1:B$500,2,FALSE)</f>
        <v>bml</v>
      </c>
      <c r="B209" s="11" t="s">
        <v>207</v>
      </c>
      <c r="C209" t="s">
        <v>318</v>
      </c>
      <c r="D209" s="8">
        <f>VLOOKUP(B209,'pdk0.0.1'!B$2:E$2001,4,FALSE)</f>
        <v>7</v>
      </c>
      <c r="F209" s="14">
        <f>VLOOKUP(B209,x80b!B$2:E$1001,4,FALSE)</f>
        <v>7</v>
      </c>
      <c r="H209" s="8">
        <f>VLOOKUP(B209,'pdk0.1'!B$2:D$1000,3,FALSE)</f>
        <v>7</v>
      </c>
      <c r="J209" s="9" t="b">
        <f t="shared" si="20"/>
        <v>1</v>
      </c>
      <c r="L209" t="b">
        <f t="shared" si="21"/>
        <v>1</v>
      </c>
      <c r="M209">
        <f t="shared" si="22"/>
        <v>0</v>
      </c>
      <c r="P209" s="11">
        <f t="shared" si="23"/>
        <v>0</v>
      </c>
    </row>
    <row r="210" spans="1:17" x14ac:dyDescent="0.35">
      <c r="A210" t="str">
        <f>VLOOKUP(B210,bmlgroups!A$1:B$500,2,FALSE)</f>
        <v>bml</v>
      </c>
      <c r="B210" s="11" t="s">
        <v>208</v>
      </c>
      <c r="C210" t="s">
        <v>318</v>
      </c>
      <c r="D210" s="8">
        <f>VLOOKUP(B210,'pdk0.0.1'!B$2:E$2001,4,FALSE)</f>
        <v>13</v>
      </c>
      <c r="F210" s="14">
        <f>VLOOKUP(B210,x80b!B$2:E$1001,4,FALSE)</f>
        <v>13</v>
      </c>
      <c r="H210" s="8">
        <f>VLOOKUP(B210,'pdk0.1'!B$2:D$1000,3,FALSE)</f>
        <v>13</v>
      </c>
      <c r="J210" s="9" t="b">
        <f t="shared" si="20"/>
        <v>1</v>
      </c>
      <c r="L210" t="b">
        <f t="shared" si="21"/>
        <v>1</v>
      </c>
      <c r="M210">
        <f t="shared" si="22"/>
        <v>0</v>
      </c>
      <c r="P210" s="11">
        <f t="shared" si="23"/>
        <v>0</v>
      </c>
    </row>
    <row r="211" spans="1:17" x14ac:dyDescent="0.35">
      <c r="A211" t="str">
        <f>VLOOKUP(B211,bmlgroups!A$1:B$500,2,FALSE)</f>
        <v>bml</v>
      </c>
      <c r="B211" s="11" t="s">
        <v>209</v>
      </c>
      <c r="C211" t="s">
        <v>318</v>
      </c>
      <c r="D211" s="8">
        <f>VLOOKUP(B211,'pdk0.0.1'!B$2:E$2001,4,FALSE)</f>
        <v>19</v>
      </c>
      <c r="F211" s="14">
        <f>VLOOKUP(B211,x80b!B$2:E$1001,4,FALSE)</f>
        <v>19</v>
      </c>
      <c r="H211" s="8">
        <f>VLOOKUP(B211,'pdk0.1'!B$2:D$1000,3,FALSE)</f>
        <v>19</v>
      </c>
      <c r="J211" s="9" t="b">
        <f t="shared" si="20"/>
        <v>1</v>
      </c>
      <c r="L211" t="b">
        <f t="shared" si="21"/>
        <v>1</v>
      </c>
      <c r="M211">
        <f t="shared" si="22"/>
        <v>0</v>
      </c>
      <c r="P211" s="11">
        <f t="shared" si="23"/>
        <v>0</v>
      </c>
    </row>
    <row r="212" spans="1:17" x14ac:dyDescent="0.35">
      <c r="A212" t="str">
        <f>VLOOKUP(B212,bmlgroups!A$1:B$500,2,FALSE)</f>
        <v>bml</v>
      </c>
      <c r="B212" s="11" t="s">
        <v>210</v>
      </c>
      <c r="C212" t="s">
        <v>318</v>
      </c>
      <c r="D212" s="8">
        <f>VLOOKUP(B212,'pdk0.0.1'!B$2:E$2001,4,FALSE)</f>
        <v>5</v>
      </c>
      <c r="F212" s="14">
        <f>VLOOKUP(B212,x80b!B$2:E$1001,4,FALSE)</f>
        <v>5</v>
      </c>
      <c r="H212" s="8">
        <f>VLOOKUP(B212,'pdk0.1'!B$2:D$1000,3,FALSE)</f>
        <v>5</v>
      </c>
      <c r="J212" s="9" t="b">
        <f t="shared" si="20"/>
        <v>1</v>
      </c>
      <c r="L212" t="b">
        <f t="shared" si="21"/>
        <v>1</v>
      </c>
      <c r="M212">
        <f t="shared" si="22"/>
        <v>0</v>
      </c>
      <c r="P212" s="11">
        <f t="shared" si="23"/>
        <v>0</v>
      </c>
    </row>
    <row r="213" spans="1:17" x14ac:dyDescent="0.35">
      <c r="A213" t="str">
        <f>VLOOKUP(B213,bmlgroups!A$1:B$500,2,FALSE)</f>
        <v>bml</v>
      </c>
      <c r="B213" s="11" t="s">
        <v>211</v>
      </c>
      <c r="C213" t="s">
        <v>318</v>
      </c>
      <c r="D213" s="8">
        <f>VLOOKUP(B213,'pdk0.0.1'!B$2:E$2001,4,FALSE)</f>
        <v>5</v>
      </c>
      <c r="F213" s="14">
        <f>VLOOKUP(B213,x80b!B$2:E$1001,4,FALSE)</f>
        <v>5</v>
      </c>
      <c r="H213" s="8">
        <f>VLOOKUP(B213,'pdk0.1'!B$2:D$1000,3,FALSE)</f>
        <v>5</v>
      </c>
      <c r="J213" s="9" t="b">
        <f t="shared" si="20"/>
        <v>1</v>
      </c>
      <c r="L213" t="b">
        <f t="shared" si="21"/>
        <v>1</v>
      </c>
      <c r="M213">
        <f t="shared" si="22"/>
        <v>0</v>
      </c>
      <c r="P213" s="11">
        <f t="shared" si="23"/>
        <v>0</v>
      </c>
    </row>
    <row r="214" spans="1:17" x14ac:dyDescent="0.35">
      <c r="A214" t="str">
        <f>VLOOKUP(B214,bmlgroups!A$1:B$500,2,FALSE)</f>
        <v>bml</v>
      </c>
      <c r="B214" s="11" t="s">
        <v>212</v>
      </c>
      <c r="C214" t="s">
        <v>318</v>
      </c>
      <c r="D214" s="8">
        <f>VLOOKUP(B214,'pdk0.0.1'!B$2:E$2001,4,FALSE)</f>
        <v>5</v>
      </c>
      <c r="F214" s="14">
        <f>VLOOKUP(B214,x80b!B$2:E$1001,4,FALSE)</f>
        <v>5</v>
      </c>
      <c r="H214" s="8">
        <f>VLOOKUP(B214,'pdk0.1'!B$2:D$1000,3,FALSE)</f>
        <v>5</v>
      </c>
      <c r="J214" s="9" t="b">
        <f t="shared" si="20"/>
        <v>1</v>
      </c>
      <c r="L214" t="b">
        <f t="shared" si="21"/>
        <v>1</v>
      </c>
      <c r="M214">
        <f t="shared" si="22"/>
        <v>0</v>
      </c>
      <c r="P214" s="11">
        <f t="shared" si="23"/>
        <v>0</v>
      </c>
    </row>
    <row r="215" spans="1:17" x14ac:dyDescent="0.35">
      <c r="A215" t="str">
        <f>VLOOKUP(B215,bmlgroups!A$1:B$500,2,FALSE)</f>
        <v>bml</v>
      </c>
      <c r="B215" s="11" t="s">
        <v>213</v>
      </c>
      <c r="C215" t="s">
        <v>318</v>
      </c>
      <c r="D215" s="8">
        <f>VLOOKUP(B215,'pdk0.0.1'!B$2:E$2001,4,FALSE)</f>
        <v>5</v>
      </c>
      <c r="F215" s="14">
        <f>VLOOKUP(B215,x80b!B$2:E$1001,4,FALSE)</f>
        <v>5</v>
      </c>
      <c r="H215" s="8">
        <f>VLOOKUP(B215,'pdk0.1'!B$2:D$1000,3,FALSE)</f>
        <v>5</v>
      </c>
      <c r="J215" s="9" t="b">
        <f t="shared" si="20"/>
        <v>1</v>
      </c>
      <c r="L215" t="b">
        <f t="shared" si="21"/>
        <v>1</v>
      </c>
      <c r="M215">
        <f t="shared" si="22"/>
        <v>0</v>
      </c>
      <c r="P215" s="11">
        <f t="shared" si="23"/>
        <v>0</v>
      </c>
    </row>
    <row r="216" spans="1:17" x14ac:dyDescent="0.35">
      <c r="A216" t="str">
        <f>VLOOKUP(B216,bmlgroups!A$1:B$500,2,FALSE)</f>
        <v>bml</v>
      </c>
      <c r="B216" s="11" t="s">
        <v>214</v>
      </c>
      <c r="C216" t="s">
        <v>318</v>
      </c>
      <c r="D216" s="8">
        <f>VLOOKUP(B216,'pdk0.0.1'!B$2:E$2001,4,FALSE)</f>
        <v>7</v>
      </c>
      <c r="F216" s="14">
        <f>VLOOKUP(B216,x80b!B$2:E$1001,4,FALSE)</f>
        <v>7</v>
      </c>
      <c r="H216" s="8">
        <f>VLOOKUP(B216,'pdk0.1'!B$2:D$1000,3,FALSE)</f>
        <v>7</v>
      </c>
      <c r="J216" s="9" t="b">
        <f t="shared" si="20"/>
        <v>1</v>
      </c>
      <c r="L216" t="b">
        <f t="shared" si="21"/>
        <v>1</v>
      </c>
      <c r="M216">
        <f t="shared" si="22"/>
        <v>0</v>
      </c>
      <c r="P216" s="11">
        <f t="shared" si="23"/>
        <v>0</v>
      </c>
    </row>
    <row r="217" spans="1:17" x14ac:dyDescent="0.35">
      <c r="A217" t="str">
        <f>VLOOKUP(B217,bmlgroups!A$1:B$500,2,FALSE)</f>
        <v>bml</v>
      </c>
      <c r="B217" s="11" t="s">
        <v>215</v>
      </c>
      <c r="C217" t="s">
        <v>318</v>
      </c>
      <c r="D217" s="8">
        <f>VLOOKUP(B217,'pdk0.0.1'!B$2:E$2001,4,FALSE)</f>
        <v>13</v>
      </c>
      <c r="F217" s="14">
        <f>VLOOKUP(B217,x80b!B$2:E$1001,4,FALSE)</f>
        <v>13</v>
      </c>
      <c r="H217" s="8">
        <f>VLOOKUP(B217,'pdk0.1'!B$2:D$1000,3,FALSE)</f>
        <v>13</v>
      </c>
      <c r="J217" s="9" t="b">
        <f t="shared" si="20"/>
        <v>1</v>
      </c>
      <c r="L217" t="b">
        <f t="shared" si="21"/>
        <v>1</v>
      </c>
      <c r="M217">
        <f t="shared" si="22"/>
        <v>0</v>
      </c>
      <c r="P217" s="11">
        <f t="shared" si="23"/>
        <v>0</v>
      </c>
    </row>
    <row r="218" spans="1:17" x14ac:dyDescent="0.35">
      <c r="A218" t="str">
        <f>VLOOKUP(B218,bmlgroups!A$1:B$500,2,FALSE)</f>
        <v>bml</v>
      </c>
      <c r="B218" s="11" t="s">
        <v>216</v>
      </c>
      <c r="C218" t="s">
        <v>318</v>
      </c>
      <c r="D218" s="8">
        <f>VLOOKUP(B218,'pdk0.0.1'!B$2:E$2001,4,FALSE)</f>
        <v>4</v>
      </c>
      <c r="F218" s="14">
        <f>VLOOKUP(B218,x80b!B$2:E$1001,4,FALSE)</f>
        <v>4</v>
      </c>
      <c r="H218" s="8">
        <f>VLOOKUP(B218,'pdk0.1'!B$2:D$1000,3,FALSE)</f>
        <v>4</v>
      </c>
      <c r="J218" s="9" t="b">
        <f t="shared" si="20"/>
        <v>1</v>
      </c>
      <c r="L218" t="b">
        <f t="shared" si="21"/>
        <v>1</v>
      </c>
      <c r="M218">
        <f t="shared" si="22"/>
        <v>0</v>
      </c>
      <c r="P218" s="11">
        <f t="shared" si="23"/>
        <v>0</v>
      </c>
    </row>
    <row r="219" spans="1:17" x14ac:dyDescent="0.35">
      <c r="A219" t="str">
        <f>VLOOKUP(B219,bmlgroups!A$1:B$500,2,FALSE)</f>
        <v>bml</v>
      </c>
      <c r="B219" s="11" t="s">
        <v>217</v>
      </c>
      <c r="C219" t="s">
        <v>318</v>
      </c>
      <c r="D219" s="8">
        <f>VLOOKUP(B219,'pdk0.0.1'!B$2:E$2001,4,FALSE)</f>
        <v>4</v>
      </c>
      <c r="F219" s="14">
        <f>VLOOKUP(B219,x80b!B$2:E$1001,4,FALSE)</f>
        <v>4</v>
      </c>
      <c r="H219" s="8">
        <f>VLOOKUP(B219,'pdk0.1'!B$2:D$1000,3,FALSE)</f>
        <v>4</v>
      </c>
      <c r="J219" s="9" t="b">
        <f t="shared" si="20"/>
        <v>1</v>
      </c>
      <c r="L219" t="b">
        <f t="shared" si="21"/>
        <v>1</v>
      </c>
      <c r="M219">
        <f t="shared" si="22"/>
        <v>0</v>
      </c>
      <c r="P219" s="11">
        <f t="shared" si="23"/>
        <v>0</v>
      </c>
    </row>
    <row r="220" spans="1:17" x14ac:dyDescent="0.35">
      <c r="A220" t="str">
        <f>VLOOKUP(B220,bmlgroups!A$1:B$500,2,FALSE)</f>
        <v>bml</v>
      </c>
      <c r="B220" s="11" t="s">
        <v>218</v>
      </c>
      <c r="C220" t="s">
        <v>318</v>
      </c>
      <c r="D220" s="8">
        <f>VLOOKUP(B220,'pdk0.0.1'!B$2:E$2001,4,FALSE)</f>
        <v>7</v>
      </c>
      <c r="F220" s="14">
        <f>VLOOKUP(B220,x80b!B$2:E$1001,4,FALSE)</f>
        <v>7</v>
      </c>
      <c r="H220" s="8">
        <f>VLOOKUP(B220,'pdk0.1'!B$2:D$1000,3,FALSE)</f>
        <v>7</v>
      </c>
      <c r="J220" s="9" t="b">
        <f t="shared" si="20"/>
        <v>1</v>
      </c>
      <c r="L220" t="b">
        <f t="shared" si="21"/>
        <v>1</v>
      </c>
      <c r="M220">
        <f t="shared" si="22"/>
        <v>0</v>
      </c>
      <c r="P220" s="11">
        <f t="shared" si="23"/>
        <v>0</v>
      </c>
    </row>
    <row r="221" spans="1:17" x14ac:dyDescent="0.35">
      <c r="A221" t="str">
        <f>VLOOKUP(B221,bmlgroups!A$1:B$500,2,FALSE)</f>
        <v>bml</v>
      </c>
      <c r="B221" s="11" t="s">
        <v>219</v>
      </c>
      <c r="C221" t="s">
        <v>318</v>
      </c>
      <c r="D221" s="8">
        <f>VLOOKUP(B221,'pdk0.0.1'!B$2:E$2001,4,FALSE)</f>
        <v>13</v>
      </c>
      <c r="F221" s="14">
        <f>VLOOKUP(B221,x80b!B$2:E$1001,4,FALSE)</f>
        <v>13</v>
      </c>
      <c r="H221" s="8">
        <f>VLOOKUP(B221,'pdk0.1'!B$2:D$1000,3,FALSE)</f>
        <v>13</v>
      </c>
      <c r="J221" s="9" t="b">
        <f t="shared" si="20"/>
        <v>1</v>
      </c>
      <c r="L221" t="b">
        <f t="shared" si="21"/>
        <v>1</v>
      </c>
      <c r="M221">
        <f t="shared" si="22"/>
        <v>0</v>
      </c>
      <c r="P221" s="11">
        <f t="shared" si="23"/>
        <v>0</v>
      </c>
    </row>
    <row r="222" spans="1:17" x14ac:dyDescent="0.35">
      <c r="A222" t="str">
        <f>VLOOKUP(B222,bmlgroups!A$1:B$500,2,FALSE)</f>
        <v>bml</v>
      </c>
      <c r="B222" s="15" t="s">
        <v>220</v>
      </c>
      <c r="C222" t="s">
        <v>318</v>
      </c>
      <c r="D222" s="8" t="e">
        <f>VLOOKUP(B222,'pdk0.0.1'!B$2:E$2001,4,FALSE)</f>
        <v>#N/A</v>
      </c>
      <c r="F222" s="14">
        <f>VLOOKUP(B222,x80b!B$2:E$1001,4,FALSE)</f>
        <v>7</v>
      </c>
      <c r="H222" s="8">
        <f>VLOOKUP(B222,'pdk0.1'!B$2:D$1000,3,FALSE)</f>
        <v>7</v>
      </c>
      <c r="J222" s="9" t="e">
        <f t="shared" si="20"/>
        <v>#N/A</v>
      </c>
      <c r="L222" t="b">
        <f t="shared" si="21"/>
        <v>1</v>
      </c>
      <c r="M222" t="e">
        <f t="shared" si="22"/>
        <v>#N/A</v>
      </c>
      <c r="P222" s="11" t="e">
        <f t="shared" si="23"/>
        <v>#N/A</v>
      </c>
      <c r="Q222" t="s">
        <v>2235</v>
      </c>
    </row>
    <row r="223" spans="1:17" x14ac:dyDescent="0.35">
      <c r="A223" t="str">
        <f>VLOOKUP(B223,bmlgroups!A$1:B$500,2,FALSE)</f>
        <v>bml</v>
      </c>
      <c r="B223" s="15" t="s">
        <v>221</v>
      </c>
      <c r="C223" t="s">
        <v>318</v>
      </c>
      <c r="D223" s="8" t="e">
        <f>VLOOKUP(B223,'pdk0.0.1'!B$2:E$2001,4,FALSE)</f>
        <v>#N/A</v>
      </c>
      <c r="F223" s="14">
        <f>VLOOKUP(B223,x80b!B$2:E$1001,4,FALSE)</f>
        <v>10</v>
      </c>
      <c r="H223" s="8">
        <f>VLOOKUP(B223,'pdk0.1'!B$2:D$1000,3,FALSE)</f>
        <v>10</v>
      </c>
      <c r="J223" s="9" t="e">
        <f t="shared" si="20"/>
        <v>#N/A</v>
      </c>
      <c r="L223" t="b">
        <f t="shared" si="21"/>
        <v>1</v>
      </c>
      <c r="M223" t="e">
        <f t="shared" si="22"/>
        <v>#N/A</v>
      </c>
      <c r="P223" s="11" t="e">
        <f t="shared" si="23"/>
        <v>#N/A</v>
      </c>
      <c r="Q223" t="s">
        <v>2235</v>
      </c>
    </row>
    <row r="224" spans="1:17" x14ac:dyDescent="0.35">
      <c r="A224" t="str">
        <f>VLOOKUP(B224,bmlgroups!A$1:B$500,2,FALSE)</f>
        <v>bml</v>
      </c>
      <c r="B224" s="11" t="s">
        <v>222</v>
      </c>
      <c r="C224" t="s">
        <v>318</v>
      </c>
      <c r="D224" s="8">
        <f>VLOOKUP(B224,'pdk0.0.1'!B$2:E$2001,4,FALSE)</f>
        <v>5</v>
      </c>
      <c r="F224" s="14">
        <f>VLOOKUP(B224,x80b!B$2:E$1001,4,FALSE)</f>
        <v>5</v>
      </c>
      <c r="H224" s="8">
        <f>VLOOKUP(B224,'pdk0.1'!B$2:D$1000,3,FALSE)</f>
        <v>5</v>
      </c>
      <c r="J224" s="9" t="b">
        <f t="shared" si="20"/>
        <v>1</v>
      </c>
      <c r="L224" t="b">
        <f t="shared" si="21"/>
        <v>1</v>
      </c>
      <c r="M224">
        <f t="shared" si="22"/>
        <v>0</v>
      </c>
      <c r="P224" s="11">
        <f t="shared" si="23"/>
        <v>0</v>
      </c>
    </row>
    <row r="225" spans="1:17" x14ac:dyDescent="0.35">
      <c r="A225" t="str">
        <f>VLOOKUP(B225,bmlgroups!A$1:B$500,2,FALSE)</f>
        <v>bml</v>
      </c>
      <c r="B225" s="11" t="s">
        <v>223</v>
      </c>
      <c r="C225" t="s">
        <v>318</v>
      </c>
      <c r="D225" s="8">
        <f>VLOOKUP(B225,'pdk0.0.1'!B$2:E$2001,4,FALSE)</f>
        <v>5</v>
      </c>
      <c r="F225" s="14">
        <f>VLOOKUP(B225,x80b!B$2:E$1001,4,FALSE)</f>
        <v>5</v>
      </c>
      <c r="H225" s="8">
        <f>VLOOKUP(B225,'pdk0.1'!B$2:D$1000,3,FALSE)</f>
        <v>5</v>
      </c>
      <c r="J225" s="9" t="b">
        <f t="shared" si="20"/>
        <v>1</v>
      </c>
      <c r="L225" t="b">
        <f t="shared" si="21"/>
        <v>1</v>
      </c>
      <c r="M225">
        <f t="shared" si="22"/>
        <v>0</v>
      </c>
      <c r="P225" s="11">
        <f t="shared" si="23"/>
        <v>0</v>
      </c>
    </row>
    <row r="226" spans="1:17" x14ac:dyDescent="0.35">
      <c r="A226" t="str">
        <f>VLOOKUP(B226,bmlgroups!A$1:B$500,2,FALSE)</f>
        <v>bml</v>
      </c>
      <c r="B226" s="11" t="s">
        <v>224</v>
      </c>
      <c r="C226" t="s">
        <v>318</v>
      </c>
      <c r="D226" s="8">
        <f>VLOOKUP(B226,'pdk0.0.1'!B$2:E$2001,4,FALSE)</f>
        <v>9</v>
      </c>
      <c r="F226" s="14">
        <f>VLOOKUP(B226,x80b!B$2:E$1001,4,FALSE)</f>
        <v>9</v>
      </c>
      <c r="H226" s="8">
        <f>VLOOKUP(B226,'pdk0.1'!B$2:D$1000,3,FALSE)</f>
        <v>9</v>
      </c>
      <c r="J226" s="9" t="b">
        <f t="shared" si="20"/>
        <v>1</v>
      </c>
      <c r="L226" t="b">
        <f t="shared" si="21"/>
        <v>1</v>
      </c>
      <c r="M226">
        <f t="shared" si="22"/>
        <v>0</v>
      </c>
      <c r="P226" s="11">
        <f t="shared" si="23"/>
        <v>0</v>
      </c>
    </row>
    <row r="227" spans="1:17" x14ac:dyDescent="0.35">
      <c r="A227" t="str">
        <f>VLOOKUP(B227,bmlgroups!A$1:B$500,2,FALSE)</f>
        <v>bml</v>
      </c>
      <c r="B227" s="11" t="s">
        <v>225</v>
      </c>
      <c r="C227" t="s">
        <v>318</v>
      </c>
      <c r="D227" s="8">
        <f>VLOOKUP(B227,'pdk0.0.1'!B$2:E$2001,4,FALSE)</f>
        <v>17</v>
      </c>
      <c r="F227" s="14">
        <f>VLOOKUP(B227,x80b!B$2:E$1001,4,FALSE)</f>
        <v>17</v>
      </c>
      <c r="H227" s="8">
        <f>VLOOKUP(B227,'pdk0.1'!B$2:D$1000,3,FALSE)</f>
        <v>17</v>
      </c>
      <c r="J227" s="9" t="b">
        <f t="shared" si="20"/>
        <v>1</v>
      </c>
      <c r="L227" t="b">
        <f t="shared" si="21"/>
        <v>1</v>
      </c>
      <c r="M227">
        <f t="shared" si="22"/>
        <v>0</v>
      </c>
      <c r="P227" s="11">
        <f t="shared" si="23"/>
        <v>0</v>
      </c>
    </row>
    <row r="228" spans="1:17" x14ac:dyDescent="0.35">
      <c r="A228" t="str">
        <f>VLOOKUP(B228,bmlgroups!A$1:B$500,2,FALSE)</f>
        <v>bml</v>
      </c>
      <c r="B228" s="15" t="s">
        <v>226</v>
      </c>
      <c r="C228" t="s">
        <v>318</v>
      </c>
      <c r="D228" s="8" t="e">
        <f>VLOOKUP(B228,'pdk0.0.1'!B$2:E$2001,4,FALSE)</f>
        <v>#N/A</v>
      </c>
      <c r="F228" s="14">
        <f>VLOOKUP(B228,x80b!B$2:E$1001,4,FALSE)</f>
        <v>9</v>
      </c>
      <c r="H228" s="8">
        <f>VLOOKUP(B228,'pdk0.1'!B$2:D$1000,3,FALSE)</f>
        <v>9</v>
      </c>
      <c r="J228" s="9" t="e">
        <f t="shared" si="20"/>
        <v>#N/A</v>
      </c>
      <c r="L228" t="b">
        <f t="shared" si="21"/>
        <v>1</v>
      </c>
      <c r="M228" t="e">
        <f t="shared" si="22"/>
        <v>#N/A</v>
      </c>
      <c r="P228" s="11" t="e">
        <f t="shared" si="23"/>
        <v>#N/A</v>
      </c>
      <c r="Q228" t="s">
        <v>2235</v>
      </c>
    </row>
    <row r="229" spans="1:17" x14ac:dyDescent="0.35">
      <c r="A229" t="str">
        <f>VLOOKUP(B229,bmlgroups!A$1:B$500,2,FALSE)</f>
        <v>bml</v>
      </c>
      <c r="B229" s="15" t="s">
        <v>227</v>
      </c>
      <c r="C229" t="s">
        <v>318</v>
      </c>
      <c r="D229" s="8" t="e">
        <f>VLOOKUP(B229,'pdk0.0.1'!B$2:E$2001,4,FALSE)</f>
        <v>#N/A</v>
      </c>
      <c r="F229" s="14">
        <f>VLOOKUP(B229,x80b!B$2:E$1001,4,FALSE)</f>
        <v>13</v>
      </c>
      <c r="H229" s="8">
        <f>VLOOKUP(B229,'pdk0.1'!B$2:D$1000,3,FALSE)</f>
        <v>13</v>
      </c>
      <c r="J229" s="9" t="e">
        <f t="shared" si="20"/>
        <v>#N/A</v>
      </c>
      <c r="L229" t="b">
        <f t="shared" si="21"/>
        <v>1</v>
      </c>
      <c r="M229" t="e">
        <f t="shared" si="22"/>
        <v>#N/A</v>
      </c>
      <c r="P229" s="11" t="e">
        <f t="shared" si="23"/>
        <v>#N/A</v>
      </c>
      <c r="Q229" t="s">
        <v>2235</v>
      </c>
    </row>
    <row r="230" spans="1:17" x14ac:dyDescent="0.35">
      <c r="A230" t="str">
        <f>VLOOKUP(B230,bmlgroups!A$1:B$500,2,FALSE)</f>
        <v>bml</v>
      </c>
      <c r="B230" s="11" t="s">
        <v>228</v>
      </c>
      <c r="C230" t="s">
        <v>318</v>
      </c>
      <c r="D230" s="8">
        <f>VLOOKUP(B230,'pdk0.0.1'!B$2:E$2001,4,FALSE)</f>
        <v>4</v>
      </c>
      <c r="F230" s="14">
        <f>VLOOKUP(B230,x80b!B$2:E$1001,4,FALSE)</f>
        <v>4</v>
      </c>
      <c r="H230" s="8">
        <f>VLOOKUP(B230,'pdk0.1'!B$2:D$1000,3,FALSE)</f>
        <v>4</v>
      </c>
      <c r="J230" s="9" t="b">
        <f t="shared" si="20"/>
        <v>1</v>
      </c>
      <c r="L230" t="b">
        <f t="shared" si="21"/>
        <v>1</v>
      </c>
      <c r="M230">
        <f t="shared" si="22"/>
        <v>0</v>
      </c>
      <c r="P230" s="11">
        <f t="shared" si="23"/>
        <v>0</v>
      </c>
    </row>
    <row r="231" spans="1:17" x14ac:dyDescent="0.35">
      <c r="A231" t="str">
        <f>VLOOKUP(B231,bmlgroups!A$1:B$500,2,FALSE)</f>
        <v>bml</v>
      </c>
      <c r="B231" s="11" t="s">
        <v>229</v>
      </c>
      <c r="C231" t="s">
        <v>318</v>
      </c>
      <c r="D231" s="8">
        <f>VLOOKUP(B231,'pdk0.0.1'!B$2:E$2001,4,FALSE)</f>
        <v>4</v>
      </c>
      <c r="F231" s="14">
        <f>VLOOKUP(B231,x80b!B$2:E$1001,4,FALSE)</f>
        <v>4</v>
      </c>
      <c r="H231" s="8">
        <f>VLOOKUP(B231,'pdk0.1'!B$2:D$1000,3,FALSE)</f>
        <v>4</v>
      </c>
      <c r="J231" s="9" t="b">
        <f t="shared" si="20"/>
        <v>1</v>
      </c>
      <c r="L231" t="b">
        <f t="shared" si="21"/>
        <v>1</v>
      </c>
      <c r="M231">
        <f t="shared" si="22"/>
        <v>0</v>
      </c>
      <c r="P231" s="11">
        <f t="shared" si="23"/>
        <v>0</v>
      </c>
    </row>
    <row r="232" spans="1:17" x14ac:dyDescent="0.35">
      <c r="A232" t="str">
        <f>VLOOKUP(B232,bmlgroups!A$1:B$500,2,FALSE)</f>
        <v>bml</v>
      </c>
      <c r="B232" s="11" t="s">
        <v>230</v>
      </c>
      <c r="C232" t="s">
        <v>318</v>
      </c>
      <c r="D232" s="8">
        <f>VLOOKUP(B232,'pdk0.0.1'!B$2:E$2001,4,FALSE)</f>
        <v>5</v>
      </c>
      <c r="F232" s="14">
        <f>VLOOKUP(B232,x80b!B$2:E$1001,4,FALSE)</f>
        <v>5</v>
      </c>
      <c r="H232" s="8">
        <f>VLOOKUP(B232,'pdk0.1'!B$2:D$1000,3,FALSE)</f>
        <v>5</v>
      </c>
      <c r="J232" s="9" t="b">
        <f t="shared" si="20"/>
        <v>1</v>
      </c>
      <c r="L232" t="b">
        <f t="shared" si="21"/>
        <v>1</v>
      </c>
      <c r="M232">
        <f t="shared" si="22"/>
        <v>0</v>
      </c>
      <c r="P232" s="11">
        <f t="shared" si="23"/>
        <v>0</v>
      </c>
    </row>
    <row r="233" spans="1:17" x14ac:dyDescent="0.35">
      <c r="A233" t="str">
        <f>VLOOKUP(B233,bmlgroups!A$1:B$500,2,FALSE)</f>
        <v>bml</v>
      </c>
      <c r="B233" s="11" t="s">
        <v>231</v>
      </c>
      <c r="C233" t="s">
        <v>318</v>
      </c>
      <c r="D233" s="8">
        <f>VLOOKUP(B233,'pdk0.0.1'!B$2:E$2001,4,FALSE)</f>
        <v>9</v>
      </c>
      <c r="F233" s="14">
        <f>VLOOKUP(B233,x80b!B$2:E$1001,4,FALSE)</f>
        <v>9</v>
      </c>
      <c r="H233" s="8">
        <f>VLOOKUP(B233,'pdk0.1'!B$2:D$1000,3,FALSE)</f>
        <v>9</v>
      </c>
      <c r="J233" s="9" t="b">
        <f t="shared" si="20"/>
        <v>1</v>
      </c>
      <c r="L233" t="b">
        <f t="shared" si="21"/>
        <v>1</v>
      </c>
      <c r="M233">
        <f t="shared" si="22"/>
        <v>0</v>
      </c>
      <c r="P233" s="11">
        <f t="shared" si="23"/>
        <v>0</v>
      </c>
    </row>
    <row r="234" spans="1:17" x14ac:dyDescent="0.35">
      <c r="A234" t="str">
        <f>VLOOKUP(B234,bmlgroups!A$1:B$500,2,FALSE)</f>
        <v>bml</v>
      </c>
      <c r="B234" s="11" t="s">
        <v>232</v>
      </c>
      <c r="C234" t="s">
        <v>318</v>
      </c>
      <c r="D234" s="8">
        <f>VLOOKUP(B234,'pdk0.0.1'!B$2:E$2001,4,FALSE)</f>
        <v>8</v>
      </c>
      <c r="F234" s="14">
        <f>VLOOKUP(B234,x80b!B$2:E$1001,4,FALSE)</f>
        <v>8</v>
      </c>
      <c r="H234" s="8">
        <f>VLOOKUP(B234,'pdk0.1'!B$2:D$1000,3,FALSE)</f>
        <v>8</v>
      </c>
      <c r="J234" s="9" t="b">
        <f t="shared" si="20"/>
        <v>1</v>
      </c>
      <c r="L234" t="b">
        <f t="shared" si="21"/>
        <v>1</v>
      </c>
      <c r="M234">
        <f t="shared" si="22"/>
        <v>0</v>
      </c>
      <c r="P234" s="11">
        <f t="shared" si="23"/>
        <v>0</v>
      </c>
    </row>
    <row r="235" spans="1:17" x14ac:dyDescent="0.35">
      <c r="A235" t="str">
        <f>VLOOKUP(B235,bmlgroups!A$1:B$500,2,FALSE)</f>
        <v>bml</v>
      </c>
      <c r="B235" s="11" t="s">
        <v>233</v>
      </c>
      <c r="C235" t="s">
        <v>318</v>
      </c>
      <c r="D235" s="8">
        <f>VLOOKUP(B235,'pdk0.0.1'!B$2:E$2001,4,FALSE)</f>
        <v>8</v>
      </c>
      <c r="F235" s="14">
        <f>VLOOKUP(B235,x80b!B$2:E$1001,4,FALSE)</f>
        <v>8</v>
      </c>
      <c r="H235" s="8">
        <f>VLOOKUP(B235,'pdk0.1'!B$2:D$1000,3,FALSE)</f>
        <v>8</v>
      </c>
      <c r="J235" s="9" t="b">
        <f t="shared" si="20"/>
        <v>1</v>
      </c>
      <c r="L235" t="b">
        <f t="shared" si="21"/>
        <v>1</v>
      </c>
      <c r="M235">
        <f t="shared" si="22"/>
        <v>0</v>
      </c>
      <c r="P235" s="11">
        <f t="shared" si="23"/>
        <v>0</v>
      </c>
    </row>
    <row r="236" spans="1:17" x14ac:dyDescent="0.35">
      <c r="A236" t="str">
        <f>VLOOKUP(B236,bmlgroups!A$1:B$500,2,FALSE)</f>
        <v>bml</v>
      </c>
      <c r="B236" s="11" t="s">
        <v>234</v>
      </c>
      <c r="C236" t="s">
        <v>318</v>
      </c>
      <c r="D236" s="8">
        <f>VLOOKUP(B236,'pdk0.0.1'!B$2:E$2001,4,FALSE)</f>
        <v>9</v>
      </c>
      <c r="F236" s="14">
        <f>VLOOKUP(B236,x80b!B$2:E$1001,4,FALSE)</f>
        <v>9</v>
      </c>
      <c r="H236" s="8">
        <f>VLOOKUP(B236,'pdk0.1'!B$2:D$1000,3,FALSE)</f>
        <v>9</v>
      </c>
      <c r="J236" s="9" t="b">
        <f t="shared" si="20"/>
        <v>1</v>
      </c>
      <c r="L236" t="b">
        <f t="shared" si="21"/>
        <v>1</v>
      </c>
      <c r="M236">
        <f t="shared" si="22"/>
        <v>0</v>
      </c>
      <c r="P236" s="11">
        <f t="shared" si="23"/>
        <v>0</v>
      </c>
    </row>
    <row r="237" spans="1:17" x14ac:dyDescent="0.35">
      <c r="A237" t="str">
        <f>VLOOKUP(B237,bmlgroups!A$1:B$500,2,FALSE)</f>
        <v>bml</v>
      </c>
      <c r="B237" s="11" t="s">
        <v>235</v>
      </c>
      <c r="C237" t="s">
        <v>318</v>
      </c>
      <c r="D237" s="8">
        <f>VLOOKUP(B237,'pdk0.0.1'!B$2:E$2001,4,FALSE)</f>
        <v>17</v>
      </c>
      <c r="F237" s="14">
        <f>VLOOKUP(B237,x80b!B$2:E$1001,4,FALSE)</f>
        <v>17</v>
      </c>
      <c r="H237" s="8">
        <f>VLOOKUP(B237,'pdk0.1'!B$2:D$1000,3,FALSE)</f>
        <v>17</v>
      </c>
      <c r="J237" s="9" t="b">
        <f t="shared" si="20"/>
        <v>1</v>
      </c>
      <c r="L237" t="b">
        <f t="shared" si="21"/>
        <v>1</v>
      </c>
      <c r="M237">
        <f t="shared" si="22"/>
        <v>0</v>
      </c>
      <c r="P237" s="11">
        <f t="shared" si="23"/>
        <v>0</v>
      </c>
    </row>
    <row r="238" spans="1:17" x14ac:dyDescent="0.35">
      <c r="A238" t="str">
        <f>VLOOKUP(B238,bmlgroups!A$1:B$500,2,FALSE)</f>
        <v>bml</v>
      </c>
      <c r="B238" s="11" t="s">
        <v>236</v>
      </c>
      <c r="C238" t="s">
        <v>318</v>
      </c>
      <c r="D238" s="8" t="e">
        <f>VLOOKUP(B238,'pdk0.0.1'!B$2:E$2001,4,FALSE)</f>
        <v>#N/A</v>
      </c>
      <c r="E238" s="8">
        <f>VLOOKUP(B238,'pdk0.0.1'!A$2:E$2001,5,FALSE)</f>
        <v>2</v>
      </c>
      <c r="F238" s="14">
        <f>VLOOKUP(B238,x80b!B$2:E$1001,4,FALSE)</f>
        <v>2</v>
      </c>
      <c r="H238" s="8">
        <f>VLOOKUP(B238,'pdk0.1'!B$2:D$1000,3,FALSE)</f>
        <v>2</v>
      </c>
      <c r="J238" s="9" t="e">
        <f t="shared" si="20"/>
        <v>#N/A</v>
      </c>
      <c r="L238" t="b">
        <f t="shared" si="21"/>
        <v>1</v>
      </c>
      <c r="O238">
        <f t="shared" ref="O238:O239" si="24">H238-E238</f>
        <v>0</v>
      </c>
      <c r="P238" s="11">
        <f t="shared" si="23"/>
        <v>0</v>
      </c>
      <c r="Q238" t="s">
        <v>2240</v>
      </c>
    </row>
    <row r="239" spans="1:17" x14ac:dyDescent="0.35">
      <c r="A239" t="str">
        <f>VLOOKUP(B239,bmlgroups!A$1:B$500,2,FALSE)</f>
        <v>bml</v>
      </c>
      <c r="B239" s="11" t="s">
        <v>237</v>
      </c>
      <c r="C239" t="s">
        <v>318</v>
      </c>
      <c r="D239" s="8" t="e">
        <f>VLOOKUP(B239,'pdk0.0.1'!B$2:E$2001,4,FALSE)</f>
        <v>#N/A</v>
      </c>
      <c r="E239" s="8">
        <f>VLOOKUP(B239,'pdk0.0.1'!A$2:E$2001,5,FALSE)</f>
        <v>2</v>
      </c>
      <c r="F239" s="14">
        <f>VLOOKUP(B239,x80b!B$2:E$1001,4,FALSE)</f>
        <v>2</v>
      </c>
      <c r="H239" s="8">
        <f>VLOOKUP(B239,'pdk0.1'!B$2:D$1000,3,FALSE)</f>
        <v>2</v>
      </c>
      <c r="J239" s="9" t="e">
        <f t="shared" si="20"/>
        <v>#N/A</v>
      </c>
      <c r="L239" t="b">
        <f t="shared" si="21"/>
        <v>1</v>
      </c>
      <c r="O239">
        <f t="shared" si="24"/>
        <v>0</v>
      </c>
      <c r="P239" s="11">
        <f t="shared" si="23"/>
        <v>0</v>
      </c>
      <c r="Q239" t="s">
        <v>2240</v>
      </c>
    </row>
    <row r="240" spans="1:17" x14ac:dyDescent="0.35">
      <c r="A240" t="str">
        <f>VLOOKUP(B240,bmlgroups!A$1:B$500,2,FALSE)</f>
        <v>bml</v>
      </c>
      <c r="B240" s="11" t="s">
        <v>238</v>
      </c>
      <c r="C240" t="s">
        <v>318</v>
      </c>
      <c r="D240" s="8" t="e">
        <f>VLOOKUP(B240,'pdk0.0.1'!B$2:E$2001,4,FALSE)</f>
        <v>#N/A</v>
      </c>
      <c r="E240" s="8">
        <f>VLOOKUP(B240,'pdk0.0.1'!A$2:E$2001,5,FALSE)</f>
        <v>2.9999999999999996</v>
      </c>
      <c r="F240" s="14">
        <f>VLOOKUP(B240,x80b!B$2:E$1001,4,FALSE)</f>
        <v>2.9999999999999996</v>
      </c>
      <c r="H240" s="8">
        <f>VLOOKUP(B240,'pdk0.1'!B$2:D$1000,3,FALSE)</f>
        <v>2.9999999999999996</v>
      </c>
      <c r="J240" s="9" t="e">
        <f t="shared" ref="J240:J241" si="25">EXACT(D240,F240)</f>
        <v>#N/A</v>
      </c>
      <c r="L240" t="b">
        <f t="shared" ref="L240:L241" si="26">EXACT(F240,H240)</f>
        <v>1</v>
      </c>
      <c r="O240">
        <f t="shared" ref="O240:O241" si="27">H240-E240</f>
        <v>0</v>
      </c>
      <c r="P240" s="11">
        <f t="shared" ref="P240:P241" si="28">M240+O240</f>
        <v>0</v>
      </c>
      <c r="Q240" t="s">
        <v>2240</v>
      </c>
    </row>
    <row r="241" spans="1:17" x14ac:dyDescent="0.35">
      <c r="A241" t="str">
        <f>VLOOKUP(B241,bmlgroups!A$1:B$500,2,FALSE)</f>
        <v>bml</v>
      </c>
      <c r="B241" s="11" t="s">
        <v>239</v>
      </c>
      <c r="C241" t="s">
        <v>318</v>
      </c>
      <c r="D241" s="8" t="e">
        <f>VLOOKUP(B241,'pdk0.0.1'!B$2:E$2001,4,FALSE)</f>
        <v>#N/A</v>
      </c>
      <c r="E241" s="8">
        <f>VLOOKUP(B241,'pdk0.0.1'!A$2:E$2001,5,FALSE)</f>
        <v>2.9999999999999996</v>
      </c>
      <c r="F241" s="14">
        <f>VLOOKUP(B241,x80b!B$2:E$1001,4,FALSE)</f>
        <v>2.9999999999999996</v>
      </c>
      <c r="H241" s="8">
        <f>VLOOKUP(B241,'pdk0.1'!B$2:D$1000,3,FALSE)</f>
        <v>2.9999999999999996</v>
      </c>
      <c r="J241" s="9" t="e">
        <f t="shared" si="25"/>
        <v>#N/A</v>
      </c>
      <c r="L241" t="b">
        <f t="shared" si="26"/>
        <v>1</v>
      </c>
      <c r="O241">
        <f t="shared" si="27"/>
        <v>0</v>
      </c>
      <c r="P241" s="11">
        <f t="shared" si="28"/>
        <v>0</v>
      </c>
      <c r="Q241" t="s">
        <v>2240</v>
      </c>
    </row>
    <row r="242" spans="1:17" x14ac:dyDescent="0.35">
      <c r="A242" t="e">
        <f>VLOOKUP(B242,bmlgroups!A$1:B$500,2,FALSE)</f>
        <v>#N/A</v>
      </c>
      <c r="B242" s="11" t="s">
        <v>240</v>
      </c>
      <c r="C242" t="s">
        <v>318</v>
      </c>
      <c r="D242" s="8">
        <f>VLOOKUP(B242,'pdk0.0.1'!B$2:E$2001,4,FALSE)</f>
        <v>5.9999999999999991</v>
      </c>
      <c r="F242" s="14" t="e">
        <f>VLOOKUP(B242,x80b!B$2:E$1001,4,FALSE)</f>
        <v>#N/A</v>
      </c>
      <c r="H242" s="8">
        <f>VLOOKUP(B242,'pdk0.1'!B$2:D$1000,3,FALSE)</f>
        <v>7</v>
      </c>
      <c r="J242" s="9" t="e">
        <f t="shared" si="20"/>
        <v>#N/A</v>
      </c>
      <c r="L242" t="e">
        <f t="shared" si="21"/>
        <v>#N/A</v>
      </c>
      <c r="M242">
        <f t="shared" si="22"/>
        <v>1.0000000000000009</v>
      </c>
      <c r="P242" s="11">
        <f t="shared" si="23"/>
        <v>1.0000000000000009</v>
      </c>
      <c r="Q242" t="s">
        <v>2234</v>
      </c>
    </row>
    <row r="243" spans="1:17" x14ac:dyDescent="0.35">
      <c r="A243" t="e">
        <f>VLOOKUP(B243,bmlgroups!A$1:B$500,2,FALSE)</f>
        <v>#N/A</v>
      </c>
      <c r="B243" s="11" t="s">
        <v>241</v>
      </c>
      <c r="C243" t="s">
        <v>318</v>
      </c>
      <c r="D243" s="8">
        <f>VLOOKUP(B243,'pdk0.0.1'!B$2:E$2001,4,FALSE)</f>
        <v>9</v>
      </c>
      <c r="F243" s="14" t="e">
        <f>VLOOKUP(B243,x80b!B$2:E$1001,4,FALSE)</f>
        <v>#N/A</v>
      </c>
      <c r="H243" s="8">
        <f>VLOOKUP(B243,'pdk0.1'!B$2:D$1000,3,FALSE)</f>
        <v>9</v>
      </c>
      <c r="J243" s="9" t="e">
        <f t="shared" si="20"/>
        <v>#N/A</v>
      </c>
      <c r="L243" t="e">
        <f t="shared" si="21"/>
        <v>#N/A</v>
      </c>
      <c r="M243">
        <f t="shared" si="22"/>
        <v>0</v>
      </c>
      <c r="P243" s="11">
        <f t="shared" si="23"/>
        <v>0</v>
      </c>
      <c r="Q243" t="s">
        <v>2226</v>
      </c>
    </row>
    <row r="244" spans="1:17" x14ac:dyDescent="0.35">
      <c r="A244" t="e">
        <f>VLOOKUP(B244,bmlgroups!A$1:B$500,2,FALSE)</f>
        <v>#N/A</v>
      </c>
      <c r="B244" s="11" t="s">
        <v>242</v>
      </c>
      <c r="C244" t="s">
        <v>318</v>
      </c>
      <c r="D244" s="8">
        <f>VLOOKUP(B244,'pdk0.0.1'!B$2:E$2001,4,FALSE)</f>
        <v>5.9999999999999991</v>
      </c>
      <c r="F244" s="14" t="e">
        <f>VLOOKUP(B244,x80b!B$2:E$1001,4,FALSE)</f>
        <v>#N/A</v>
      </c>
      <c r="H244" s="8">
        <f>VLOOKUP(B244,'pdk0.1'!B$2:D$1000,3,FALSE)</f>
        <v>7</v>
      </c>
      <c r="J244" s="9" t="e">
        <f t="shared" si="20"/>
        <v>#N/A</v>
      </c>
      <c r="L244" t="e">
        <f t="shared" si="21"/>
        <v>#N/A</v>
      </c>
      <c r="M244">
        <f t="shared" si="22"/>
        <v>1.0000000000000009</v>
      </c>
      <c r="P244" s="11">
        <f t="shared" si="23"/>
        <v>1.0000000000000009</v>
      </c>
      <c r="Q244" t="s">
        <v>2234</v>
      </c>
    </row>
    <row r="245" spans="1:17" x14ac:dyDescent="0.35">
      <c r="A245" t="e">
        <f>VLOOKUP(B245,bmlgroups!A$1:B$500,2,FALSE)</f>
        <v>#N/A</v>
      </c>
      <c r="B245" s="11" t="s">
        <v>243</v>
      </c>
      <c r="C245" t="s">
        <v>318</v>
      </c>
      <c r="D245" s="8">
        <f>VLOOKUP(B245,'pdk0.0.1'!B$2:E$2001,4,FALSE)</f>
        <v>9</v>
      </c>
      <c r="F245" s="14" t="e">
        <f>VLOOKUP(B245,x80b!B$2:E$1001,4,FALSE)</f>
        <v>#N/A</v>
      </c>
      <c r="H245" s="8">
        <f>VLOOKUP(B245,'pdk0.1'!B$2:D$1000,3,FALSE)</f>
        <v>9</v>
      </c>
      <c r="J245" s="9" t="e">
        <f t="shared" si="20"/>
        <v>#N/A</v>
      </c>
      <c r="L245" t="e">
        <f t="shared" si="21"/>
        <v>#N/A</v>
      </c>
      <c r="M245">
        <f t="shared" si="22"/>
        <v>0</v>
      </c>
      <c r="P245" s="11">
        <f t="shared" si="23"/>
        <v>0</v>
      </c>
      <c r="Q245" t="s">
        <v>2226</v>
      </c>
    </row>
    <row r="246" spans="1:17" x14ac:dyDescent="0.35">
      <c r="A246" t="e">
        <f>VLOOKUP(B246,bmlgroups!A$1:B$500,2,FALSE)</f>
        <v>#N/A</v>
      </c>
      <c r="B246" s="11" t="s">
        <v>244</v>
      </c>
      <c r="C246" t="s">
        <v>318</v>
      </c>
      <c r="D246" s="8">
        <f>VLOOKUP(B246,'pdk0.0.1'!B$2:E$2001,4,FALSE)</f>
        <v>11</v>
      </c>
      <c r="F246" s="14" t="e">
        <f>VLOOKUP(B246,x80b!B$2:E$1001,4,FALSE)</f>
        <v>#N/A</v>
      </c>
      <c r="H246" s="8">
        <f>VLOOKUP(B246,'pdk0.1'!B$2:D$1000,3,FALSE)</f>
        <v>11</v>
      </c>
      <c r="J246" s="9" t="e">
        <f t="shared" si="20"/>
        <v>#N/A</v>
      </c>
      <c r="L246" t="e">
        <f t="shared" si="21"/>
        <v>#N/A</v>
      </c>
      <c r="M246">
        <f t="shared" si="22"/>
        <v>0</v>
      </c>
      <c r="P246" s="11">
        <f t="shared" si="23"/>
        <v>0</v>
      </c>
      <c r="Q246" t="s">
        <v>2226</v>
      </c>
    </row>
    <row r="247" spans="1:17" x14ac:dyDescent="0.35">
      <c r="A247" t="e">
        <f>VLOOKUP(B247,bmlgroups!A$1:B$500,2,FALSE)</f>
        <v>#N/A</v>
      </c>
      <c r="B247" s="11" t="s">
        <v>245</v>
      </c>
      <c r="C247" t="s">
        <v>318</v>
      </c>
      <c r="D247" s="8">
        <f>VLOOKUP(B247,'pdk0.0.1'!B$2:E$2001,4,FALSE)</f>
        <v>11</v>
      </c>
      <c r="F247" s="14" t="e">
        <f>VLOOKUP(B247,x80b!B$2:E$1001,4,FALSE)</f>
        <v>#N/A</v>
      </c>
      <c r="H247" s="8">
        <f>VLOOKUP(B247,'pdk0.1'!B$2:D$1000,3,FALSE)</f>
        <v>11</v>
      </c>
      <c r="J247" s="9" t="e">
        <f t="shared" si="20"/>
        <v>#N/A</v>
      </c>
      <c r="L247" t="e">
        <f t="shared" si="21"/>
        <v>#N/A</v>
      </c>
      <c r="M247">
        <f t="shared" si="22"/>
        <v>0</v>
      </c>
      <c r="P247" s="11">
        <f t="shared" si="23"/>
        <v>0</v>
      </c>
      <c r="Q247" t="s">
        <v>2226</v>
      </c>
    </row>
    <row r="248" spans="1:17" x14ac:dyDescent="0.35">
      <c r="A248" t="str">
        <f>VLOOKUP(B248,bmlgroups!A$1:B$500,2,FALSE)</f>
        <v>bml</v>
      </c>
      <c r="B248" s="15" t="s">
        <v>246</v>
      </c>
      <c r="C248" t="s">
        <v>318</v>
      </c>
      <c r="D248" s="8" t="e">
        <f>VLOOKUP(B248,'pdk0.0.1'!B$2:E$2001,4,FALSE)</f>
        <v>#N/A</v>
      </c>
      <c r="F248" s="14">
        <f>VLOOKUP(B248,x80b!B$2:E$1001,4,FALSE)</f>
        <v>7</v>
      </c>
      <c r="H248" s="8">
        <f>VLOOKUP(B248,'pdk0.1'!B$2:D$1000,3,FALSE)</f>
        <v>7</v>
      </c>
      <c r="J248" s="9" t="e">
        <f t="shared" si="20"/>
        <v>#N/A</v>
      </c>
      <c r="L248" t="b">
        <f t="shared" si="21"/>
        <v>1</v>
      </c>
      <c r="M248" t="e">
        <f t="shared" si="22"/>
        <v>#N/A</v>
      </c>
      <c r="P248" s="11" t="e">
        <f t="shared" si="23"/>
        <v>#N/A</v>
      </c>
      <c r="Q248" t="s">
        <v>2238</v>
      </c>
    </row>
    <row r="249" spans="1:17" x14ac:dyDescent="0.35">
      <c r="A249" t="str">
        <f>VLOOKUP(B249,bmlgroups!A$1:B$500,2,FALSE)</f>
        <v>bml</v>
      </c>
      <c r="B249" s="15" t="s">
        <v>247</v>
      </c>
      <c r="C249" t="s">
        <v>318</v>
      </c>
      <c r="D249" s="8" t="e">
        <f>VLOOKUP(B249,'pdk0.0.1'!B$2:E$2001,4,FALSE)</f>
        <v>#N/A</v>
      </c>
      <c r="F249" s="14">
        <f>VLOOKUP(B249,x80b!B$2:E$1001,4,FALSE)</f>
        <v>7</v>
      </c>
      <c r="H249" s="8">
        <f>VLOOKUP(B249,'pdk0.1'!B$2:D$1000,3,FALSE)</f>
        <v>7</v>
      </c>
      <c r="J249" s="9" t="e">
        <f t="shared" si="20"/>
        <v>#N/A</v>
      </c>
      <c r="L249" t="b">
        <f t="shared" si="21"/>
        <v>1</v>
      </c>
      <c r="M249" t="e">
        <f t="shared" si="22"/>
        <v>#N/A</v>
      </c>
      <c r="P249" s="11" t="e">
        <f t="shared" si="23"/>
        <v>#N/A</v>
      </c>
      <c r="Q249" t="s">
        <v>2238</v>
      </c>
    </row>
    <row r="250" spans="1:17" x14ac:dyDescent="0.35">
      <c r="A250" t="str">
        <f>VLOOKUP(B250,bmlgroups!A$1:B$500,2,FALSE)</f>
        <v>bml</v>
      </c>
      <c r="B250" s="15" t="s">
        <v>248</v>
      </c>
      <c r="C250" t="s">
        <v>318</v>
      </c>
      <c r="D250" s="8" t="e">
        <f>VLOOKUP(B250,'pdk0.0.1'!B$2:E$2001,4,FALSE)</f>
        <v>#N/A</v>
      </c>
      <c r="F250" s="14">
        <f>VLOOKUP(B250,x80b!B$2:E$1001,4,FALSE)</f>
        <v>8</v>
      </c>
      <c r="H250" s="8">
        <f>VLOOKUP(B250,'pdk0.1'!B$2:D$1000,3,FALSE)</f>
        <v>8</v>
      </c>
      <c r="J250" s="9" t="e">
        <f t="shared" si="20"/>
        <v>#N/A</v>
      </c>
      <c r="L250" t="b">
        <f t="shared" si="21"/>
        <v>1</v>
      </c>
      <c r="M250" t="e">
        <f t="shared" si="22"/>
        <v>#N/A</v>
      </c>
      <c r="P250" s="11" t="e">
        <f t="shared" si="23"/>
        <v>#N/A</v>
      </c>
      <c r="Q250" t="s">
        <v>2238</v>
      </c>
    </row>
    <row r="251" spans="1:17" x14ac:dyDescent="0.35">
      <c r="A251" t="str">
        <f>VLOOKUP(B251,bmlgroups!A$1:B$500,2,FALSE)</f>
        <v>bml</v>
      </c>
      <c r="B251" s="15" t="s">
        <v>249</v>
      </c>
      <c r="C251" t="s">
        <v>318</v>
      </c>
      <c r="D251" s="8" t="e">
        <f>VLOOKUP(B251,'pdk0.0.1'!B$2:E$2001,4,FALSE)</f>
        <v>#N/A</v>
      </c>
      <c r="F251" s="14">
        <f>VLOOKUP(B251,x80b!B$2:E$1001,4,FALSE)</f>
        <v>5</v>
      </c>
      <c r="H251" s="8">
        <f>VLOOKUP(B251,'pdk0.1'!B$2:D$1000,3,FALSE)</f>
        <v>5</v>
      </c>
      <c r="J251" s="9" t="e">
        <f t="shared" si="20"/>
        <v>#N/A</v>
      </c>
      <c r="L251" t="b">
        <f t="shared" si="21"/>
        <v>1</v>
      </c>
      <c r="M251" t="e">
        <f t="shared" si="22"/>
        <v>#N/A</v>
      </c>
      <c r="P251" s="11" t="e">
        <f t="shared" si="23"/>
        <v>#N/A</v>
      </c>
      <c r="Q251" t="s">
        <v>2238</v>
      </c>
    </row>
    <row r="252" spans="1:17" x14ac:dyDescent="0.35">
      <c r="A252" t="str">
        <f>VLOOKUP(B252,bmlgroups!A$1:B$500,2,FALSE)</f>
        <v>bml</v>
      </c>
      <c r="B252" s="15" t="s">
        <v>250</v>
      </c>
      <c r="C252" t="s">
        <v>318</v>
      </c>
      <c r="D252" s="8" t="e">
        <f>VLOOKUP(B252,'pdk0.0.1'!B$2:E$2001,4,FALSE)</f>
        <v>#N/A</v>
      </c>
      <c r="F252" s="14">
        <f>VLOOKUP(B252,x80b!B$2:E$1001,4,FALSE)</f>
        <v>7</v>
      </c>
      <c r="H252" s="8">
        <f>VLOOKUP(B252,'pdk0.1'!B$2:D$1000,3,FALSE)</f>
        <v>7</v>
      </c>
      <c r="J252" s="9" t="e">
        <f t="shared" si="20"/>
        <v>#N/A</v>
      </c>
      <c r="L252" t="b">
        <f t="shared" si="21"/>
        <v>1</v>
      </c>
      <c r="M252" t="e">
        <f t="shared" si="22"/>
        <v>#N/A</v>
      </c>
      <c r="P252" s="11" t="e">
        <f t="shared" si="23"/>
        <v>#N/A</v>
      </c>
      <c r="Q252" t="s">
        <v>2238</v>
      </c>
    </row>
    <row r="253" spans="1:17" x14ac:dyDescent="0.35">
      <c r="A253" t="str">
        <f>VLOOKUP(B253,bmlgroups!A$1:B$500,2,FALSE)</f>
        <v>bml</v>
      </c>
      <c r="B253" s="15" t="s">
        <v>251</v>
      </c>
      <c r="C253" t="s">
        <v>318</v>
      </c>
      <c r="D253" s="8" t="e">
        <f>VLOOKUP(B253,'pdk0.0.1'!B$2:E$2001,4,FALSE)</f>
        <v>#N/A</v>
      </c>
      <c r="F253" s="14">
        <f>VLOOKUP(B253,x80b!B$2:E$1001,4,FALSE)</f>
        <v>7</v>
      </c>
      <c r="H253" s="8">
        <f>VLOOKUP(B253,'pdk0.1'!B$2:D$1000,3,FALSE)</f>
        <v>7</v>
      </c>
      <c r="J253" s="9" t="e">
        <f t="shared" si="20"/>
        <v>#N/A</v>
      </c>
      <c r="L253" t="b">
        <f t="shared" si="21"/>
        <v>1</v>
      </c>
      <c r="M253" t="e">
        <f t="shared" si="22"/>
        <v>#N/A</v>
      </c>
      <c r="P253" s="11" t="e">
        <f t="shared" si="23"/>
        <v>#N/A</v>
      </c>
      <c r="Q253" t="s">
        <v>2238</v>
      </c>
    </row>
    <row r="254" spans="1:17" x14ac:dyDescent="0.35">
      <c r="A254" t="str">
        <f>VLOOKUP(B254,bmlgroups!A$1:B$500,2,FALSE)</f>
        <v>bml</v>
      </c>
      <c r="B254" s="15" t="s">
        <v>252</v>
      </c>
      <c r="C254" t="s">
        <v>318</v>
      </c>
      <c r="D254" s="8" t="e">
        <f>VLOOKUP(B254,'pdk0.0.1'!B$2:E$2001,4,FALSE)</f>
        <v>#N/A</v>
      </c>
      <c r="F254" s="14">
        <f>VLOOKUP(B254,x80b!B$2:E$1001,4,FALSE)</f>
        <v>7</v>
      </c>
      <c r="H254" s="8">
        <f>VLOOKUP(B254,'pdk0.1'!B$2:D$1000,3,FALSE)</f>
        <v>7</v>
      </c>
      <c r="J254" s="9" t="e">
        <f t="shared" si="20"/>
        <v>#N/A</v>
      </c>
      <c r="L254" t="b">
        <f t="shared" si="21"/>
        <v>1</v>
      </c>
      <c r="M254" t="e">
        <f t="shared" si="22"/>
        <v>#N/A</v>
      </c>
      <c r="P254" s="11" t="e">
        <f t="shared" si="23"/>
        <v>#N/A</v>
      </c>
      <c r="Q254" t="s">
        <v>2238</v>
      </c>
    </row>
    <row r="255" spans="1:17" x14ac:dyDescent="0.35">
      <c r="A255" t="str">
        <f>VLOOKUP(B255,bmlgroups!A$1:B$500,2,FALSE)</f>
        <v>bml</v>
      </c>
      <c r="B255" s="15" t="s">
        <v>253</v>
      </c>
      <c r="C255" t="s">
        <v>318</v>
      </c>
      <c r="D255" s="8" t="e">
        <f>VLOOKUP(B255,'pdk0.0.1'!B$2:E$2001,4,FALSE)</f>
        <v>#N/A</v>
      </c>
      <c r="F255" s="14">
        <f>VLOOKUP(B255,x80b!B$2:E$1001,4,FALSE)</f>
        <v>9</v>
      </c>
      <c r="H255" s="8">
        <f>VLOOKUP(B255,'pdk0.1'!B$2:D$1000,3,FALSE)</f>
        <v>9</v>
      </c>
      <c r="J255" s="9" t="e">
        <f t="shared" si="20"/>
        <v>#N/A</v>
      </c>
      <c r="L255" t="b">
        <f t="shared" si="21"/>
        <v>1</v>
      </c>
      <c r="M255" t="e">
        <f t="shared" si="22"/>
        <v>#N/A</v>
      </c>
      <c r="P255" s="11" t="e">
        <f t="shared" si="23"/>
        <v>#N/A</v>
      </c>
      <c r="Q255" t="s">
        <v>2238</v>
      </c>
    </row>
    <row r="256" spans="1:17" x14ac:dyDescent="0.35">
      <c r="A256" t="str">
        <f>VLOOKUP(B256,bmlgroups!A$1:B$500,2,FALSE)</f>
        <v>bml</v>
      </c>
      <c r="B256" s="15" t="s">
        <v>254</v>
      </c>
      <c r="C256" t="s">
        <v>318</v>
      </c>
      <c r="D256" s="8" t="e">
        <f>VLOOKUP(B256,'pdk0.0.1'!B$2:E$2001,4,FALSE)</f>
        <v>#N/A</v>
      </c>
      <c r="F256" s="14">
        <f>VLOOKUP(B256,x80b!B$2:E$1001,4,FALSE)</f>
        <v>5</v>
      </c>
      <c r="H256" s="8">
        <f>VLOOKUP(B256,'pdk0.1'!B$2:D$1000,3,FALSE)</f>
        <v>5</v>
      </c>
      <c r="J256" s="9" t="e">
        <f t="shared" si="20"/>
        <v>#N/A</v>
      </c>
      <c r="L256" t="b">
        <f t="shared" si="21"/>
        <v>1</v>
      </c>
      <c r="M256" t="e">
        <f t="shared" si="22"/>
        <v>#N/A</v>
      </c>
      <c r="P256" s="11" t="e">
        <f t="shared" si="23"/>
        <v>#N/A</v>
      </c>
      <c r="Q256" t="s">
        <v>2238</v>
      </c>
    </row>
    <row r="257" spans="1:17" x14ac:dyDescent="0.35">
      <c r="A257" t="str">
        <f>VLOOKUP(B257,bmlgroups!A$1:B$500,2,FALSE)</f>
        <v>bml</v>
      </c>
      <c r="B257" s="15" t="s">
        <v>255</v>
      </c>
      <c r="C257" t="s">
        <v>318</v>
      </c>
      <c r="D257" s="8" t="e">
        <f>VLOOKUP(B257,'pdk0.0.1'!B$2:E$2001,4,FALSE)</f>
        <v>#N/A</v>
      </c>
      <c r="F257" s="14">
        <f>VLOOKUP(B257,x80b!B$2:E$1001,4,FALSE)</f>
        <v>9</v>
      </c>
      <c r="H257" s="8">
        <f>VLOOKUP(B257,'pdk0.1'!B$2:D$1000,3,FALSE)</f>
        <v>9</v>
      </c>
      <c r="J257" s="9" t="e">
        <f t="shared" si="20"/>
        <v>#N/A</v>
      </c>
      <c r="L257" t="b">
        <f t="shared" si="21"/>
        <v>1</v>
      </c>
      <c r="M257" t="e">
        <f t="shared" si="22"/>
        <v>#N/A</v>
      </c>
      <c r="P257" s="11" t="e">
        <f t="shared" si="23"/>
        <v>#N/A</v>
      </c>
      <c r="Q257" t="s">
        <v>2238</v>
      </c>
    </row>
    <row r="258" spans="1:17" x14ac:dyDescent="0.35">
      <c r="A258" t="e">
        <f>VLOOKUP(B258,bmlgroups!A$1:B$500,2,FALSE)</f>
        <v>#N/A</v>
      </c>
      <c r="B258" s="11" t="s">
        <v>256</v>
      </c>
      <c r="C258" t="s">
        <v>318</v>
      </c>
      <c r="D258" s="8">
        <f>VLOOKUP(B258,'pdk0.0.1'!B$2:E$2001,4,FALSE)</f>
        <v>5.9999999999999991</v>
      </c>
      <c r="F258" s="14" t="e">
        <f>VLOOKUP(B258,x80b!B$2:E$1001,4,FALSE)</f>
        <v>#N/A</v>
      </c>
      <c r="H258" s="8">
        <f>VLOOKUP(B258,'pdk0.1'!B$2:D$1000,3,FALSE)</f>
        <v>7</v>
      </c>
      <c r="J258" s="9" t="e">
        <f t="shared" si="20"/>
        <v>#N/A</v>
      </c>
      <c r="L258" t="e">
        <f t="shared" si="21"/>
        <v>#N/A</v>
      </c>
      <c r="M258">
        <f t="shared" si="22"/>
        <v>1.0000000000000009</v>
      </c>
      <c r="P258" s="11">
        <f t="shared" si="23"/>
        <v>1.0000000000000009</v>
      </c>
      <c r="Q258" t="s">
        <v>2234</v>
      </c>
    </row>
    <row r="259" spans="1:17" x14ac:dyDescent="0.35">
      <c r="A259" t="e">
        <f>VLOOKUP(B259,bmlgroups!A$1:B$500,2,FALSE)</f>
        <v>#N/A</v>
      </c>
      <c r="B259" s="11" t="s">
        <v>257</v>
      </c>
      <c r="C259" t="s">
        <v>318</v>
      </c>
      <c r="D259" s="8">
        <f>VLOOKUP(B259,'pdk0.0.1'!B$2:E$2001,4,FALSE)</f>
        <v>9</v>
      </c>
      <c r="F259" s="14" t="e">
        <f>VLOOKUP(B259,x80b!B$2:E$1001,4,FALSE)</f>
        <v>#N/A</v>
      </c>
      <c r="H259" s="8">
        <f>VLOOKUP(B259,'pdk0.1'!B$2:D$1000,3,FALSE)</f>
        <v>9</v>
      </c>
      <c r="J259" s="9" t="e">
        <f t="shared" ref="J259:J319" si="29">EXACT(D259,F259)</f>
        <v>#N/A</v>
      </c>
      <c r="L259" t="e">
        <f t="shared" ref="L259:L319" si="30">EXACT(F259,H259)</f>
        <v>#N/A</v>
      </c>
      <c r="M259">
        <f t="shared" ref="M259:M319" si="31">H259-D259</f>
        <v>0</v>
      </c>
      <c r="P259" s="11">
        <f t="shared" ref="P259:P319" si="32">M259+O259</f>
        <v>0</v>
      </c>
      <c r="Q259" t="s">
        <v>2226</v>
      </c>
    </row>
    <row r="260" spans="1:17" x14ac:dyDescent="0.35">
      <c r="A260" t="e">
        <f>VLOOKUP(B260,bmlgroups!A$1:B$500,2,FALSE)</f>
        <v>#N/A</v>
      </c>
      <c r="B260" s="11" t="s">
        <v>258</v>
      </c>
      <c r="C260" t="s">
        <v>318</v>
      </c>
      <c r="D260" s="8">
        <f>VLOOKUP(B260,'pdk0.0.1'!B$2:E$2001,4,FALSE)</f>
        <v>5.9999999999999991</v>
      </c>
      <c r="F260" s="14" t="e">
        <f>VLOOKUP(B260,x80b!B$2:E$1001,4,FALSE)</f>
        <v>#N/A</v>
      </c>
      <c r="H260" s="8">
        <f>VLOOKUP(B260,'pdk0.1'!B$2:D$1000,3,FALSE)</f>
        <v>7</v>
      </c>
      <c r="J260" s="9" t="e">
        <f t="shared" si="29"/>
        <v>#N/A</v>
      </c>
      <c r="L260" t="e">
        <f t="shared" si="30"/>
        <v>#N/A</v>
      </c>
      <c r="M260">
        <f t="shared" si="31"/>
        <v>1.0000000000000009</v>
      </c>
      <c r="P260" s="11">
        <f t="shared" si="32"/>
        <v>1.0000000000000009</v>
      </c>
      <c r="Q260" t="s">
        <v>2234</v>
      </c>
    </row>
    <row r="261" spans="1:17" x14ac:dyDescent="0.35">
      <c r="A261" t="e">
        <f>VLOOKUP(B261,bmlgroups!A$1:B$500,2,FALSE)</f>
        <v>#N/A</v>
      </c>
      <c r="B261" s="11" t="s">
        <v>259</v>
      </c>
      <c r="C261" t="s">
        <v>318</v>
      </c>
      <c r="D261" s="8">
        <f>VLOOKUP(B261,'pdk0.0.1'!B$2:E$2001,4,FALSE)</f>
        <v>9</v>
      </c>
      <c r="F261" s="14" t="e">
        <f>VLOOKUP(B261,x80b!B$2:E$1001,4,FALSE)</f>
        <v>#N/A</v>
      </c>
      <c r="H261" s="8">
        <f>VLOOKUP(B261,'pdk0.1'!B$2:D$1000,3,FALSE)</f>
        <v>9</v>
      </c>
      <c r="J261" s="9" t="e">
        <f t="shared" si="29"/>
        <v>#N/A</v>
      </c>
      <c r="L261" t="e">
        <f t="shared" si="30"/>
        <v>#N/A</v>
      </c>
      <c r="M261">
        <f t="shared" si="31"/>
        <v>0</v>
      </c>
      <c r="P261" s="11">
        <f t="shared" si="32"/>
        <v>0</v>
      </c>
      <c r="Q261" t="s">
        <v>2226</v>
      </c>
    </row>
    <row r="262" spans="1:17" x14ac:dyDescent="0.35">
      <c r="A262" t="e">
        <f>VLOOKUP(B262,bmlgroups!A$1:B$500,2,FALSE)</f>
        <v>#N/A</v>
      </c>
      <c r="B262" s="11" t="s">
        <v>260</v>
      </c>
      <c r="C262" t="s">
        <v>318</v>
      </c>
      <c r="D262" s="8">
        <f>VLOOKUP(B262,'pdk0.0.1'!B$2:E$2001,4,FALSE)</f>
        <v>11</v>
      </c>
      <c r="F262" s="14" t="e">
        <f>VLOOKUP(B262,x80b!B$2:E$1001,4,FALSE)</f>
        <v>#N/A</v>
      </c>
      <c r="H262" s="8">
        <f>VLOOKUP(B262,'pdk0.1'!B$2:D$1000,3,FALSE)</f>
        <v>11</v>
      </c>
      <c r="J262" s="9" t="e">
        <f t="shared" si="29"/>
        <v>#N/A</v>
      </c>
      <c r="L262" t="e">
        <f t="shared" si="30"/>
        <v>#N/A</v>
      </c>
      <c r="M262">
        <f t="shared" si="31"/>
        <v>0</v>
      </c>
      <c r="P262" s="11">
        <f t="shared" si="32"/>
        <v>0</v>
      </c>
      <c r="Q262" t="s">
        <v>2226</v>
      </c>
    </row>
    <row r="263" spans="1:17" x14ac:dyDescent="0.35">
      <c r="A263" t="e">
        <f>VLOOKUP(B263,bmlgroups!A$1:B$500,2,FALSE)</f>
        <v>#N/A</v>
      </c>
      <c r="B263" s="11" t="s">
        <v>261</v>
      </c>
      <c r="C263" t="s">
        <v>318</v>
      </c>
      <c r="D263" s="8">
        <f>VLOOKUP(B263,'pdk0.0.1'!B$2:E$2001,4,FALSE)</f>
        <v>11</v>
      </c>
      <c r="F263" s="14" t="e">
        <f>VLOOKUP(B263,x80b!B$2:E$1001,4,FALSE)</f>
        <v>#N/A</v>
      </c>
      <c r="H263" s="8">
        <f>VLOOKUP(B263,'pdk0.1'!B$2:D$1000,3,FALSE)</f>
        <v>11</v>
      </c>
      <c r="J263" s="9" t="e">
        <f t="shared" si="29"/>
        <v>#N/A</v>
      </c>
      <c r="L263" t="e">
        <f t="shared" si="30"/>
        <v>#N/A</v>
      </c>
      <c r="M263">
        <f t="shared" si="31"/>
        <v>0</v>
      </c>
      <c r="P263" s="11">
        <f t="shared" si="32"/>
        <v>0</v>
      </c>
      <c r="Q263" t="s">
        <v>2226</v>
      </c>
    </row>
    <row r="264" spans="1:17" x14ac:dyDescent="0.35">
      <c r="A264" t="str">
        <f>VLOOKUP(B264,bmlgroups!A$1:B$500,2,FALSE)</f>
        <v>bml</v>
      </c>
      <c r="B264" s="15" t="s">
        <v>262</v>
      </c>
      <c r="C264" t="s">
        <v>318</v>
      </c>
      <c r="D264" s="8" t="e">
        <f>VLOOKUP(B264,'pdk0.0.1'!B$2:E$2001,4,FALSE)</f>
        <v>#N/A</v>
      </c>
      <c r="F264" s="14">
        <f>VLOOKUP(B264,x80b!B$2:E$1001,4,FALSE)</f>
        <v>7</v>
      </c>
      <c r="H264" s="8">
        <f>VLOOKUP(B264,'pdk0.1'!B$2:D$1000,3,FALSE)</f>
        <v>7</v>
      </c>
      <c r="J264" s="9" t="e">
        <f t="shared" si="29"/>
        <v>#N/A</v>
      </c>
      <c r="L264" t="b">
        <f t="shared" si="30"/>
        <v>1</v>
      </c>
      <c r="M264" t="e">
        <f t="shared" si="31"/>
        <v>#N/A</v>
      </c>
      <c r="P264" s="11" t="e">
        <f t="shared" si="32"/>
        <v>#N/A</v>
      </c>
      <c r="Q264" t="s">
        <v>2238</v>
      </c>
    </row>
    <row r="265" spans="1:17" x14ac:dyDescent="0.35">
      <c r="A265" t="str">
        <f>VLOOKUP(B265,bmlgroups!A$1:B$500,2,FALSE)</f>
        <v>bml</v>
      </c>
      <c r="B265" s="15" t="s">
        <v>263</v>
      </c>
      <c r="C265" t="s">
        <v>318</v>
      </c>
      <c r="D265" s="8" t="e">
        <f>VLOOKUP(B265,'pdk0.0.1'!B$2:E$2001,4,FALSE)</f>
        <v>#N/A</v>
      </c>
      <c r="F265" s="14">
        <f>VLOOKUP(B265,x80b!B$2:E$1001,4,FALSE)</f>
        <v>7</v>
      </c>
      <c r="H265" s="8">
        <f>VLOOKUP(B265,'pdk0.1'!B$2:D$1000,3,FALSE)</f>
        <v>7</v>
      </c>
      <c r="J265" s="9" t="e">
        <f t="shared" si="29"/>
        <v>#N/A</v>
      </c>
      <c r="L265" t="b">
        <f t="shared" si="30"/>
        <v>1</v>
      </c>
      <c r="M265" t="e">
        <f t="shared" si="31"/>
        <v>#N/A</v>
      </c>
      <c r="P265" s="11" t="e">
        <f t="shared" si="32"/>
        <v>#N/A</v>
      </c>
      <c r="Q265" t="s">
        <v>2238</v>
      </c>
    </row>
    <row r="266" spans="1:17" x14ac:dyDescent="0.35">
      <c r="A266" t="str">
        <f>VLOOKUP(B266,bmlgroups!A$1:B$500,2,FALSE)</f>
        <v>bml</v>
      </c>
      <c r="B266" s="15" t="s">
        <v>264</v>
      </c>
      <c r="C266" t="s">
        <v>318</v>
      </c>
      <c r="D266" s="8" t="e">
        <f>VLOOKUP(B266,'pdk0.0.1'!B$2:E$2001,4,FALSE)</f>
        <v>#N/A</v>
      </c>
      <c r="F266" s="14">
        <f>VLOOKUP(B266,x80b!B$2:E$1001,4,FALSE)</f>
        <v>8</v>
      </c>
      <c r="H266" s="8">
        <f>VLOOKUP(B266,'pdk0.1'!B$2:D$1000,3,FALSE)</f>
        <v>8</v>
      </c>
      <c r="J266" s="9" t="e">
        <f t="shared" si="29"/>
        <v>#N/A</v>
      </c>
      <c r="L266" t="b">
        <f t="shared" si="30"/>
        <v>1</v>
      </c>
      <c r="M266" t="e">
        <f t="shared" si="31"/>
        <v>#N/A</v>
      </c>
      <c r="P266" s="11" t="e">
        <f t="shared" si="32"/>
        <v>#N/A</v>
      </c>
      <c r="Q266" t="s">
        <v>2238</v>
      </c>
    </row>
    <row r="267" spans="1:17" x14ac:dyDescent="0.35">
      <c r="A267" t="str">
        <f>VLOOKUP(B267,bmlgroups!A$1:B$500,2,FALSE)</f>
        <v>bml</v>
      </c>
      <c r="B267" s="15" t="s">
        <v>265</v>
      </c>
      <c r="C267" t="s">
        <v>318</v>
      </c>
      <c r="D267" s="8" t="e">
        <f>VLOOKUP(B267,'pdk0.0.1'!B$2:E$2001,4,FALSE)</f>
        <v>#N/A</v>
      </c>
      <c r="F267" s="14">
        <f>VLOOKUP(B267,x80b!B$2:E$1001,4,FALSE)</f>
        <v>5</v>
      </c>
      <c r="H267" s="8">
        <f>VLOOKUP(B267,'pdk0.1'!B$2:D$1000,3,FALSE)</f>
        <v>5</v>
      </c>
      <c r="J267" s="9" t="e">
        <f t="shared" si="29"/>
        <v>#N/A</v>
      </c>
      <c r="L267" t="b">
        <f t="shared" si="30"/>
        <v>1</v>
      </c>
      <c r="M267" t="e">
        <f t="shared" si="31"/>
        <v>#N/A</v>
      </c>
      <c r="P267" s="11" t="e">
        <f t="shared" si="32"/>
        <v>#N/A</v>
      </c>
      <c r="Q267" t="s">
        <v>2238</v>
      </c>
    </row>
    <row r="268" spans="1:17" x14ac:dyDescent="0.35">
      <c r="A268" t="str">
        <f>VLOOKUP(B268,bmlgroups!A$1:B$500,2,FALSE)</f>
        <v>bml</v>
      </c>
      <c r="B268" s="15" t="s">
        <v>266</v>
      </c>
      <c r="C268" t="s">
        <v>318</v>
      </c>
      <c r="D268" s="8" t="e">
        <f>VLOOKUP(B268,'pdk0.0.1'!B$2:E$2001,4,FALSE)</f>
        <v>#N/A</v>
      </c>
      <c r="F268" s="14">
        <f>VLOOKUP(B268,x80b!B$2:E$1001,4,FALSE)</f>
        <v>7</v>
      </c>
      <c r="H268" s="8">
        <f>VLOOKUP(B268,'pdk0.1'!B$2:D$1000,3,FALSE)</f>
        <v>7</v>
      </c>
      <c r="J268" s="9" t="e">
        <f t="shared" si="29"/>
        <v>#N/A</v>
      </c>
      <c r="L268" t="b">
        <f t="shared" si="30"/>
        <v>1</v>
      </c>
      <c r="M268" t="e">
        <f t="shared" si="31"/>
        <v>#N/A</v>
      </c>
      <c r="P268" s="11" t="e">
        <f t="shared" si="32"/>
        <v>#N/A</v>
      </c>
      <c r="Q268" t="s">
        <v>2238</v>
      </c>
    </row>
    <row r="269" spans="1:17" x14ac:dyDescent="0.35">
      <c r="A269" t="str">
        <f>VLOOKUP(B269,bmlgroups!A$1:B$500,2,FALSE)</f>
        <v>bml</v>
      </c>
      <c r="B269" s="15" t="s">
        <v>267</v>
      </c>
      <c r="C269" t="s">
        <v>318</v>
      </c>
      <c r="D269" s="8" t="e">
        <f>VLOOKUP(B269,'pdk0.0.1'!B$2:E$2001,4,FALSE)</f>
        <v>#N/A</v>
      </c>
      <c r="F269" s="14">
        <f>VLOOKUP(B269,x80b!B$2:E$1001,4,FALSE)</f>
        <v>7</v>
      </c>
      <c r="H269" s="8">
        <f>VLOOKUP(B269,'pdk0.1'!B$2:D$1000,3,FALSE)</f>
        <v>7</v>
      </c>
      <c r="J269" s="9" t="e">
        <f t="shared" si="29"/>
        <v>#N/A</v>
      </c>
      <c r="L269" t="b">
        <f t="shared" si="30"/>
        <v>1</v>
      </c>
      <c r="M269" t="e">
        <f t="shared" si="31"/>
        <v>#N/A</v>
      </c>
      <c r="P269" s="11" t="e">
        <f t="shared" si="32"/>
        <v>#N/A</v>
      </c>
      <c r="Q269" t="s">
        <v>2238</v>
      </c>
    </row>
    <row r="270" spans="1:17" x14ac:dyDescent="0.35">
      <c r="A270" t="str">
        <f>VLOOKUP(B270,bmlgroups!A$1:B$500,2,FALSE)</f>
        <v>bml</v>
      </c>
      <c r="B270" s="15" t="s">
        <v>268</v>
      </c>
      <c r="C270" t="s">
        <v>318</v>
      </c>
      <c r="D270" s="8" t="e">
        <f>VLOOKUP(B270,'pdk0.0.1'!B$2:E$2001,4,FALSE)</f>
        <v>#N/A</v>
      </c>
      <c r="F270" s="14">
        <f>VLOOKUP(B270,x80b!B$2:E$1001,4,FALSE)</f>
        <v>7</v>
      </c>
      <c r="H270" s="8">
        <f>VLOOKUP(B270,'pdk0.1'!B$2:D$1000,3,FALSE)</f>
        <v>7</v>
      </c>
      <c r="J270" s="9" t="e">
        <f t="shared" si="29"/>
        <v>#N/A</v>
      </c>
      <c r="L270" t="b">
        <f t="shared" si="30"/>
        <v>1</v>
      </c>
      <c r="M270" t="e">
        <f t="shared" si="31"/>
        <v>#N/A</v>
      </c>
      <c r="P270" s="11" t="e">
        <f t="shared" si="32"/>
        <v>#N/A</v>
      </c>
      <c r="Q270" t="s">
        <v>2238</v>
      </c>
    </row>
    <row r="271" spans="1:17" x14ac:dyDescent="0.35">
      <c r="A271" t="str">
        <f>VLOOKUP(B271,bmlgroups!A$1:B$500,2,FALSE)</f>
        <v>bml</v>
      </c>
      <c r="B271" s="15" t="s">
        <v>269</v>
      </c>
      <c r="C271" t="s">
        <v>318</v>
      </c>
      <c r="D271" s="8" t="e">
        <f>VLOOKUP(B271,'pdk0.0.1'!B$2:E$2001,4,FALSE)</f>
        <v>#N/A</v>
      </c>
      <c r="F271" s="14">
        <f>VLOOKUP(B271,x80b!B$2:E$1001,4,FALSE)</f>
        <v>9</v>
      </c>
      <c r="H271" s="8">
        <f>VLOOKUP(B271,'pdk0.1'!B$2:D$1000,3,FALSE)</f>
        <v>9</v>
      </c>
      <c r="J271" s="9" t="e">
        <f t="shared" si="29"/>
        <v>#N/A</v>
      </c>
      <c r="L271" t="b">
        <f t="shared" si="30"/>
        <v>1</v>
      </c>
      <c r="M271" t="e">
        <f t="shared" si="31"/>
        <v>#N/A</v>
      </c>
      <c r="P271" s="11" t="e">
        <f t="shared" si="32"/>
        <v>#N/A</v>
      </c>
      <c r="Q271" t="s">
        <v>2238</v>
      </c>
    </row>
    <row r="272" spans="1:17" x14ac:dyDescent="0.35">
      <c r="A272" t="str">
        <f>VLOOKUP(B272,bmlgroups!A$1:B$500,2,FALSE)</f>
        <v>bml</v>
      </c>
      <c r="B272" s="15" t="s">
        <v>270</v>
      </c>
      <c r="C272" t="s">
        <v>318</v>
      </c>
      <c r="D272" s="8" t="e">
        <f>VLOOKUP(B272,'pdk0.0.1'!B$2:E$2001,4,FALSE)</f>
        <v>#N/A</v>
      </c>
      <c r="F272" s="14">
        <f>VLOOKUP(B272,x80b!B$2:E$1001,4,FALSE)</f>
        <v>5</v>
      </c>
      <c r="H272" s="8">
        <f>VLOOKUP(B272,'pdk0.1'!B$2:D$1000,3,FALSE)</f>
        <v>5</v>
      </c>
      <c r="J272" s="9" t="e">
        <f t="shared" si="29"/>
        <v>#N/A</v>
      </c>
      <c r="L272" t="b">
        <f t="shared" si="30"/>
        <v>1</v>
      </c>
      <c r="M272" t="e">
        <f t="shared" si="31"/>
        <v>#N/A</v>
      </c>
      <c r="P272" s="11" t="e">
        <f t="shared" si="32"/>
        <v>#N/A</v>
      </c>
      <c r="Q272" t="s">
        <v>2238</v>
      </c>
    </row>
    <row r="273" spans="1:17" x14ac:dyDescent="0.35">
      <c r="A273" t="str">
        <f>VLOOKUP(B273,bmlgroups!A$1:B$500,2,FALSE)</f>
        <v>bml</v>
      </c>
      <c r="B273" s="15" t="s">
        <v>271</v>
      </c>
      <c r="C273" t="s">
        <v>318</v>
      </c>
      <c r="D273" s="8" t="e">
        <f>VLOOKUP(B273,'pdk0.0.1'!B$2:E$2001,4,FALSE)</f>
        <v>#N/A</v>
      </c>
      <c r="F273" s="14">
        <f>VLOOKUP(B273,x80b!B$2:E$1001,4,FALSE)</f>
        <v>9</v>
      </c>
      <c r="H273" s="8">
        <f>VLOOKUP(B273,'pdk0.1'!B$2:D$1000,3,FALSE)</f>
        <v>9</v>
      </c>
      <c r="J273" s="9" t="e">
        <f t="shared" si="29"/>
        <v>#N/A</v>
      </c>
      <c r="L273" t="b">
        <f t="shared" si="30"/>
        <v>1</v>
      </c>
      <c r="M273" t="e">
        <f t="shared" si="31"/>
        <v>#N/A</v>
      </c>
      <c r="P273" s="11" t="e">
        <f t="shared" si="32"/>
        <v>#N/A</v>
      </c>
      <c r="Q273" t="s">
        <v>2238</v>
      </c>
    </row>
    <row r="274" spans="1:17" x14ac:dyDescent="0.35">
      <c r="A274" t="str">
        <f>VLOOKUP(B274,bmlgroups!A$1:B$500,2,FALSE)</f>
        <v>bml</v>
      </c>
      <c r="B274" s="11" t="s">
        <v>272</v>
      </c>
      <c r="C274" t="s">
        <v>318</v>
      </c>
      <c r="D274" s="8">
        <f>VLOOKUP(B274,'pdk0.0.1'!B$2:E$2001,4,FALSE)</f>
        <v>2.9999999999999996</v>
      </c>
      <c r="F274" s="14">
        <f>VLOOKUP(B274,x80b!B$2:E$1001,4,FALSE)</f>
        <v>2.9999999999999996</v>
      </c>
      <c r="H274" s="8">
        <f>VLOOKUP(B274,'pdk0.1'!B$2:D$1000,3,FALSE)</f>
        <v>2.9999999999999996</v>
      </c>
      <c r="J274" s="9" t="b">
        <f t="shared" si="29"/>
        <v>1</v>
      </c>
      <c r="L274" t="b">
        <f t="shared" si="30"/>
        <v>1</v>
      </c>
      <c r="M274">
        <f t="shared" si="31"/>
        <v>0</v>
      </c>
      <c r="P274" s="11">
        <f t="shared" si="32"/>
        <v>0</v>
      </c>
    </row>
    <row r="275" spans="1:17" x14ac:dyDescent="0.35">
      <c r="A275" t="str">
        <f>VLOOKUP(B275,bmlgroups!A$1:B$500,2,FALSE)</f>
        <v>bml</v>
      </c>
      <c r="B275" s="11" t="s">
        <v>273</v>
      </c>
      <c r="C275" t="s">
        <v>318</v>
      </c>
      <c r="D275" s="8" t="e">
        <f>VLOOKUP(B275,'pdk0.0.1'!B$2:E$2001,4,FALSE)</f>
        <v>#N/A</v>
      </c>
      <c r="E275" s="8">
        <f>VLOOKUP(B275,'pdk0.0.1'!A$2:E$2001,5,FALSE)</f>
        <v>2.9999999999999996</v>
      </c>
      <c r="F275" s="14">
        <f>VLOOKUP(B275,x80b!B$2:E$1001,4,FALSE)</f>
        <v>2.9999999999999996</v>
      </c>
      <c r="H275" s="8">
        <f>VLOOKUP(B275,'pdk0.1'!B$2:D$1000,3,FALSE)</f>
        <v>2.9999999999999996</v>
      </c>
      <c r="J275" s="9" t="e">
        <f t="shared" si="29"/>
        <v>#N/A</v>
      </c>
      <c r="L275" t="b">
        <f t="shared" si="30"/>
        <v>1</v>
      </c>
      <c r="O275">
        <f t="shared" ref="O275" si="33">H275-E275</f>
        <v>0</v>
      </c>
      <c r="P275" s="11">
        <f t="shared" si="32"/>
        <v>0</v>
      </c>
    </row>
    <row r="276" spans="1:17" x14ac:dyDescent="0.35">
      <c r="A276" t="str">
        <f>VLOOKUP(B276,bmlgroups!A$1:B$500,2,FALSE)</f>
        <v>bml</v>
      </c>
      <c r="B276" s="15" t="s">
        <v>274</v>
      </c>
      <c r="C276" t="s">
        <v>318</v>
      </c>
      <c r="D276" s="8" t="e">
        <f>VLOOKUP(B276,'pdk0.0.1'!B$2:E$2001,4,FALSE)</f>
        <v>#N/A</v>
      </c>
      <c r="F276" s="14">
        <f>VLOOKUP(B276,x80b!B$2:E$1001,4,FALSE)</f>
        <v>1</v>
      </c>
      <c r="H276" s="8">
        <f>VLOOKUP(B276,'pdk0.1'!B$2:D$1000,3,FALSE)</f>
        <v>1</v>
      </c>
      <c r="J276" s="9" t="e">
        <f t="shared" si="29"/>
        <v>#N/A</v>
      </c>
      <c r="L276" t="b">
        <f t="shared" si="30"/>
        <v>1</v>
      </c>
      <c r="M276" t="e">
        <f t="shared" si="31"/>
        <v>#N/A</v>
      </c>
      <c r="P276" s="11" t="e">
        <f t="shared" si="32"/>
        <v>#N/A</v>
      </c>
      <c r="Q276" t="s">
        <v>2238</v>
      </c>
    </row>
    <row r="277" spans="1:17" x14ac:dyDescent="0.35">
      <c r="A277" t="str">
        <f>VLOOKUP(B277,bmlgroups!A$1:B$500,2,FALSE)</f>
        <v>bml</v>
      </c>
      <c r="B277" s="15" t="s">
        <v>275</v>
      </c>
      <c r="C277" t="s">
        <v>318</v>
      </c>
      <c r="D277" s="8" t="e">
        <f>VLOOKUP(B277,'pdk0.0.1'!B$2:E$2001,4,FALSE)</f>
        <v>#N/A</v>
      </c>
      <c r="F277" s="14">
        <f>VLOOKUP(B277,x80b!B$2:E$1001,4,FALSE)</f>
        <v>2</v>
      </c>
      <c r="H277" s="8">
        <f>VLOOKUP(B277,'pdk0.1'!B$2:D$1000,3,FALSE)</f>
        <v>2</v>
      </c>
      <c r="J277" s="9" t="e">
        <f t="shared" si="29"/>
        <v>#N/A</v>
      </c>
      <c r="L277" t="b">
        <f t="shared" si="30"/>
        <v>1</v>
      </c>
      <c r="M277" t="e">
        <f t="shared" si="31"/>
        <v>#N/A</v>
      </c>
      <c r="P277" s="11" t="e">
        <f t="shared" si="32"/>
        <v>#N/A</v>
      </c>
      <c r="Q277" t="s">
        <v>2238</v>
      </c>
    </row>
    <row r="278" spans="1:17" x14ac:dyDescent="0.35">
      <c r="A278" t="str">
        <f>VLOOKUP(B278,bmlgroups!A$1:B$500,2,FALSE)</f>
        <v>bml</v>
      </c>
      <c r="B278" s="15" t="s">
        <v>276</v>
      </c>
      <c r="C278" t="s">
        <v>318</v>
      </c>
      <c r="D278" s="8" t="e">
        <f>VLOOKUP(B278,'pdk0.0.1'!B$2:E$2001,4,FALSE)</f>
        <v>#N/A</v>
      </c>
      <c r="F278" s="14">
        <f>VLOOKUP(B278,x80b!B$2:E$1001,4,FALSE)</f>
        <v>2.9999999999999996</v>
      </c>
      <c r="H278" s="8">
        <f>VLOOKUP(B278,'pdk0.1'!B$2:D$1000,3,FALSE)</f>
        <v>2.9999999999999996</v>
      </c>
      <c r="J278" s="9" t="e">
        <f t="shared" si="29"/>
        <v>#N/A</v>
      </c>
      <c r="L278" t="b">
        <f t="shared" si="30"/>
        <v>1</v>
      </c>
      <c r="M278" t="e">
        <f t="shared" si="31"/>
        <v>#N/A</v>
      </c>
      <c r="P278" s="11" t="e">
        <f t="shared" si="32"/>
        <v>#N/A</v>
      </c>
      <c r="Q278" t="s">
        <v>2238</v>
      </c>
    </row>
    <row r="279" spans="1:17" x14ac:dyDescent="0.35">
      <c r="A279" t="str">
        <f>VLOOKUP(B279,bmlgroups!A$1:B$500,2,FALSE)</f>
        <v>bml</v>
      </c>
      <c r="B279" s="15" t="s">
        <v>277</v>
      </c>
      <c r="C279" t="s">
        <v>318</v>
      </c>
      <c r="D279" s="8" t="e">
        <f>VLOOKUP(B279,'pdk0.0.1'!B$2:E$2001,4,FALSE)</f>
        <v>#N/A</v>
      </c>
      <c r="F279" s="14">
        <f>VLOOKUP(B279,x80b!B$2:E$1001,4,FALSE)</f>
        <v>4</v>
      </c>
      <c r="H279" s="8">
        <f>VLOOKUP(B279,'pdk0.1'!B$2:D$1000,3,FALSE)</f>
        <v>4</v>
      </c>
      <c r="J279" s="9" t="e">
        <f t="shared" si="29"/>
        <v>#N/A</v>
      </c>
      <c r="L279" t="b">
        <f t="shared" si="30"/>
        <v>1</v>
      </c>
      <c r="M279" t="e">
        <f t="shared" si="31"/>
        <v>#N/A</v>
      </c>
      <c r="P279" s="11" t="e">
        <f t="shared" si="32"/>
        <v>#N/A</v>
      </c>
      <c r="Q279" t="s">
        <v>2238</v>
      </c>
    </row>
    <row r="280" spans="1:17" x14ac:dyDescent="0.35">
      <c r="A280" t="str">
        <f>VLOOKUP(B280,bmlgroups!A$1:B$500,2,FALSE)</f>
        <v>bml</v>
      </c>
      <c r="B280" s="15" t="s">
        <v>278</v>
      </c>
      <c r="C280" t="s">
        <v>318</v>
      </c>
      <c r="D280" s="8" t="e">
        <f>VLOOKUP(B280,'pdk0.0.1'!B$2:E$2001,4,FALSE)</f>
        <v>#N/A</v>
      </c>
      <c r="F280" s="14">
        <f>VLOOKUP(B280,x80b!B$2:E$1001,4,FALSE)</f>
        <v>8</v>
      </c>
      <c r="H280" s="8">
        <f>VLOOKUP(B280,'pdk0.1'!B$2:D$1000,3,FALSE)</f>
        <v>8</v>
      </c>
      <c r="J280" s="9" t="e">
        <f t="shared" si="29"/>
        <v>#N/A</v>
      </c>
      <c r="L280" t="b">
        <f t="shared" si="30"/>
        <v>1</v>
      </c>
      <c r="M280" t="e">
        <f t="shared" si="31"/>
        <v>#N/A</v>
      </c>
      <c r="P280" s="11" t="e">
        <f t="shared" si="32"/>
        <v>#N/A</v>
      </c>
      <c r="Q280" t="s">
        <v>2238</v>
      </c>
    </row>
    <row r="281" spans="1:17" x14ac:dyDescent="0.35">
      <c r="A281" t="str">
        <f>VLOOKUP(B281,bmlgroups!A$1:B$500,2,FALSE)</f>
        <v>bml</v>
      </c>
      <c r="B281" s="15" t="s">
        <v>279</v>
      </c>
      <c r="C281" t="s">
        <v>318</v>
      </c>
      <c r="D281" s="8" t="e">
        <f>VLOOKUP(B281,'pdk0.0.1'!B$2:E$2001,4,FALSE)</f>
        <v>#N/A</v>
      </c>
      <c r="F281" s="14">
        <f>VLOOKUP(B281,x80b!B$2:E$1001,4,FALSE)</f>
        <v>16</v>
      </c>
      <c r="H281" s="8">
        <f>VLOOKUP(B281,'pdk0.1'!B$2:D$1000,3,FALSE)</f>
        <v>16</v>
      </c>
      <c r="J281" s="9" t="e">
        <f t="shared" si="29"/>
        <v>#N/A</v>
      </c>
      <c r="L281" t="b">
        <f t="shared" si="30"/>
        <v>1</v>
      </c>
      <c r="M281" t="e">
        <f t="shared" si="31"/>
        <v>#N/A</v>
      </c>
      <c r="P281" s="11" t="e">
        <f t="shared" si="32"/>
        <v>#N/A</v>
      </c>
      <c r="Q281" t="s">
        <v>2238</v>
      </c>
    </row>
    <row r="282" spans="1:17" x14ac:dyDescent="0.35">
      <c r="A282" t="str">
        <f>VLOOKUP(B282,bmlgroups!A$1:B$500,2,FALSE)</f>
        <v>bml</v>
      </c>
      <c r="B282" s="15" t="s">
        <v>280</v>
      </c>
      <c r="C282" t="s">
        <v>318</v>
      </c>
      <c r="D282" s="8" t="e">
        <f>VLOOKUP(B282,'pdk0.0.1'!B$2:E$2001,4,FALSE)</f>
        <v>#N/A</v>
      </c>
      <c r="F282" s="14">
        <f>VLOOKUP(B282,x80b!B$2:E$1001,4,FALSE)</f>
        <v>32</v>
      </c>
      <c r="H282" s="8">
        <f>VLOOKUP(B282,'pdk0.1'!B$2:D$1000,3,FALSE)</f>
        <v>32</v>
      </c>
      <c r="J282" s="9" t="e">
        <f t="shared" si="29"/>
        <v>#N/A</v>
      </c>
      <c r="L282" t="b">
        <f t="shared" si="30"/>
        <v>1</v>
      </c>
      <c r="M282" t="e">
        <f t="shared" si="31"/>
        <v>#N/A</v>
      </c>
      <c r="P282" s="11" t="e">
        <f t="shared" si="32"/>
        <v>#N/A</v>
      </c>
      <c r="Q282" t="s">
        <v>2238</v>
      </c>
    </row>
    <row r="283" spans="1:17" x14ac:dyDescent="0.35">
      <c r="A283" t="str">
        <f>VLOOKUP(B283,bmlgroups!A$1:B$500,2,FALSE)</f>
        <v>bml</v>
      </c>
      <c r="B283" s="15" t="s">
        <v>281</v>
      </c>
      <c r="C283" t="s">
        <v>318</v>
      </c>
      <c r="D283" s="8" t="e">
        <f>VLOOKUP(B283,'pdk0.0.1'!B$2:E$2001,4,FALSE)</f>
        <v>#N/A</v>
      </c>
      <c r="F283" s="14">
        <f>VLOOKUP(B283,x80b!B$2:E$1001,4,FALSE)</f>
        <v>64</v>
      </c>
      <c r="H283" s="8">
        <f>VLOOKUP(B283,'pdk0.1'!B$2:D$1000,3,FALSE)</f>
        <v>64</v>
      </c>
      <c r="J283" s="9" t="e">
        <f t="shared" si="29"/>
        <v>#N/A</v>
      </c>
      <c r="L283" t="b">
        <f t="shared" si="30"/>
        <v>1</v>
      </c>
      <c r="M283" t="e">
        <f t="shared" si="31"/>
        <v>#N/A</v>
      </c>
      <c r="P283" s="11" t="e">
        <f t="shared" si="32"/>
        <v>#N/A</v>
      </c>
      <c r="Q283" t="s">
        <v>2238</v>
      </c>
    </row>
    <row r="284" spans="1:17" x14ac:dyDescent="0.35">
      <c r="A284" t="str">
        <f>VLOOKUP(B284,bmlgroups!A$1:B$500,2,FALSE)</f>
        <v>bml</v>
      </c>
      <c r="B284" s="15" t="s">
        <v>282</v>
      </c>
      <c r="C284" t="s">
        <v>318</v>
      </c>
      <c r="D284" s="8" t="e">
        <f>VLOOKUP(B284,'pdk0.0.1'!B$2:E$2001,4,FALSE)</f>
        <v>#N/A</v>
      </c>
      <c r="F284" s="14">
        <f>VLOOKUP(B284,x80b!B$2:E$1001,4,FALSE)</f>
        <v>1</v>
      </c>
      <c r="H284" s="8">
        <f>VLOOKUP(B284,'pdk0.1'!B$2:D$1000,3,FALSE)</f>
        <v>1</v>
      </c>
      <c r="J284" s="9" t="e">
        <f t="shared" si="29"/>
        <v>#N/A</v>
      </c>
      <c r="L284" t="b">
        <f t="shared" si="30"/>
        <v>1</v>
      </c>
      <c r="M284" t="e">
        <f t="shared" si="31"/>
        <v>#N/A</v>
      </c>
      <c r="P284" s="11" t="e">
        <f t="shared" si="32"/>
        <v>#N/A</v>
      </c>
      <c r="Q284" t="s">
        <v>2238</v>
      </c>
    </row>
    <row r="285" spans="1:17" x14ac:dyDescent="0.35">
      <c r="A285" t="str">
        <f>VLOOKUP(B285,bmlgroups!A$1:B$500,2,FALSE)</f>
        <v>bml</v>
      </c>
      <c r="B285" s="15" t="s">
        <v>283</v>
      </c>
      <c r="C285" t="s">
        <v>318</v>
      </c>
      <c r="D285" s="8" t="e">
        <f>VLOOKUP(B285,'pdk0.0.1'!B$2:E$2001,4,FALSE)</f>
        <v>#N/A</v>
      </c>
      <c r="F285" s="14">
        <f>VLOOKUP(B285,x80b!B$2:E$1001,4,FALSE)</f>
        <v>2</v>
      </c>
      <c r="H285" s="8">
        <f>VLOOKUP(B285,'pdk0.1'!B$2:D$1000,3,FALSE)</f>
        <v>2</v>
      </c>
      <c r="J285" s="9" t="e">
        <f t="shared" si="29"/>
        <v>#N/A</v>
      </c>
      <c r="L285" t="b">
        <f t="shared" si="30"/>
        <v>1</v>
      </c>
      <c r="M285" t="e">
        <f t="shared" si="31"/>
        <v>#N/A</v>
      </c>
      <c r="P285" s="11" t="e">
        <f t="shared" si="32"/>
        <v>#N/A</v>
      </c>
      <c r="Q285" t="s">
        <v>2238</v>
      </c>
    </row>
    <row r="286" spans="1:17" x14ac:dyDescent="0.35">
      <c r="A286" t="str">
        <f>VLOOKUP(B286,bmlgroups!A$1:B$500,2,FALSE)</f>
        <v>bml</v>
      </c>
      <c r="B286" s="15" t="s">
        <v>284</v>
      </c>
      <c r="C286" t="s">
        <v>318</v>
      </c>
      <c r="D286" s="8" t="e">
        <f>VLOOKUP(B286,'pdk0.0.1'!B$2:E$2001,4,FALSE)</f>
        <v>#N/A</v>
      </c>
      <c r="F286" s="14">
        <f>VLOOKUP(B286,x80b!B$2:E$1001,4,FALSE)</f>
        <v>2.9999999999999996</v>
      </c>
      <c r="H286" s="8">
        <f>VLOOKUP(B286,'pdk0.1'!B$2:D$1000,3,FALSE)</f>
        <v>2.9999999999999996</v>
      </c>
      <c r="J286" s="9" t="e">
        <f t="shared" si="29"/>
        <v>#N/A</v>
      </c>
      <c r="L286" t="b">
        <f t="shared" si="30"/>
        <v>1</v>
      </c>
      <c r="M286" t="e">
        <f t="shared" si="31"/>
        <v>#N/A</v>
      </c>
      <c r="P286" s="11" t="e">
        <f t="shared" si="32"/>
        <v>#N/A</v>
      </c>
      <c r="Q286" t="s">
        <v>2238</v>
      </c>
    </row>
    <row r="287" spans="1:17" x14ac:dyDescent="0.35">
      <c r="A287" t="str">
        <f>VLOOKUP(B287,bmlgroups!A$1:B$500,2,FALSE)</f>
        <v>bml</v>
      </c>
      <c r="B287" s="15" t="s">
        <v>285</v>
      </c>
      <c r="C287" t="s">
        <v>318</v>
      </c>
      <c r="D287" s="8" t="e">
        <f>VLOOKUP(B287,'pdk0.0.1'!B$2:E$2001,4,FALSE)</f>
        <v>#N/A</v>
      </c>
      <c r="F287" s="14">
        <f>VLOOKUP(B287,x80b!B$2:E$1001,4,FALSE)</f>
        <v>4</v>
      </c>
      <c r="H287" s="8">
        <f>VLOOKUP(B287,'pdk0.1'!B$2:D$1000,3,FALSE)</f>
        <v>4</v>
      </c>
      <c r="J287" s="9" t="e">
        <f t="shared" si="29"/>
        <v>#N/A</v>
      </c>
      <c r="L287" t="b">
        <f t="shared" si="30"/>
        <v>1</v>
      </c>
      <c r="M287" t="e">
        <f t="shared" si="31"/>
        <v>#N/A</v>
      </c>
      <c r="P287" s="11" t="e">
        <f t="shared" si="32"/>
        <v>#N/A</v>
      </c>
      <c r="Q287" t="s">
        <v>2238</v>
      </c>
    </row>
    <row r="288" spans="1:17" x14ac:dyDescent="0.35">
      <c r="A288" t="str">
        <f>VLOOKUP(B288,bmlgroups!A$1:B$500,2,FALSE)</f>
        <v>bml</v>
      </c>
      <c r="B288" s="15" t="s">
        <v>286</v>
      </c>
      <c r="C288" t="s">
        <v>318</v>
      </c>
      <c r="D288" s="8" t="e">
        <f>VLOOKUP(B288,'pdk0.0.1'!B$2:E$2001,4,FALSE)</f>
        <v>#N/A</v>
      </c>
      <c r="F288" s="14">
        <f>VLOOKUP(B288,x80b!B$2:E$1001,4,FALSE)</f>
        <v>8</v>
      </c>
      <c r="H288" s="8">
        <f>VLOOKUP(B288,'pdk0.1'!B$2:D$1000,3,FALSE)</f>
        <v>8</v>
      </c>
      <c r="J288" s="9" t="e">
        <f t="shared" si="29"/>
        <v>#N/A</v>
      </c>
      <c r="L288" t="b">
        <f t="shared" si="30"/>
        <v>1</v>
      </c>
      <c r="M288" t="e">
        <f t="shared" si="31"/>
        <v>#N/A</v>
      </c>
      <c r="P288" s="11" t="e">
        <f t="shared" si="32"/>
        <v>#N/A</v>
      </c>
      <c r="Q288" t="s">
        <v>2238</v>
      </c>
    </row>
    <row r="289" spans="1:17" x14ac:dyDescent="0.35">
      <c r="A289" t="str">
        <f>VLOOKUP(B289,bmlgroups!A$1:B$500,2,FALSE)</f>
        <v>bml</v>
      </c>
      <c r="B289" s="15" t="s">
        <v>287</v>
      </c>
      <c r="C289" t="s">
        <v>318</v>
      </c>
      <c r="D289" s="8" t="e">
        <f>VLOOKUP(B289,'pdk0.0.1'!B$2:E$2001,4,FALSE)</f>
        <v>#N/A</v>
      </c>
      <c r="F289" s="14">
        <f>VLOOKUP(B289,x80b!B$2:E$1001,4,FALSE)</f>
        <v>16</v>
      </c>
      <c r="H289" s="8">
        <f>VLOOKUP(B289,'pdk0.1'!B$2:D$1000,3,FALSE)</f>
        <v>16</v>
      </c>
      <c r="J289" s="9" t="e">
        <f t="shared" si="29"/>
        <v>#N/A</v>
      </c>
      <c r="L289" t="b">
        <f t="shared" si="30"/>
        <v>1</v>
      </c>
      <c r="M289" t="e">
        <f t="shared" si="31"/>
        <v>#N/A</v>
      </c>
      <c r="P289" s="11" t="e">
        <f t="shared" si="32"/>
        <v>#N/A</v>
      </c>
      <c r="Q289" t="s">
        <v>2238</v>
      </c>
    </row>
    <row r="290" spans="1:17" x14ac:dyDescent="0.35">
      <c r="A290" t="str">
        <f>VLOOKUP(B290,bmlgroups!A$1:B$500,2,FALSE)</f>
        <v>bml</v>
      </c>
      <c r="B290" s="15" t="s">
        <v>288</v>
      </c>
      <c r="C290" t="s">
        <v>318</v>
      </c>
      <c r="D290" s="8" t="e">
        <f>VLOOKUP(B290,'pdk0.0.1'!B$2:E$2001,4,FALSE)</f>
        <v>#N/A</v>
      </c>
      <c r="F290" s="14">
        <f>VLOOKUP(B290,x80b!B$2:E$1001,4,FALSE)</f>
        <v>32</v>
      </c>
      <c r="H290" s="8">
        <f>VLOOKUP(B290,'pdk0.1'!B$2:D$1000,3,FALSE)</f>
        <v>32</v>
      </c>
      <c r="J290" s="9" t="e">
        <f t="shared" si="29"/>
        <v>#N/A</v>
      </c>
      <c r="L290" t="b">
        <f t="shared" si="30"/>
        <v>1</v>
      </c>
      <c r="M290" t="e">
        <f t="shared" si="31"/>
        <v>#N/A</v>
      </c>
      <c r="P290" s="11" t="e">
        <f t="shared" si="32"/>
        <v>#N/A</v>
      </c>
      <c r="Q290" t="s">
        <v>2238</v>
      </c>
    </row>
    <row r="291" spans="1:17" x14ac:dyDescent="0.35">
      <c r="A291" t="str">
        <f>VLOOKUP(B291,bmlgroups!A$1:B$500,2,FALSE)</f>
        <v>bml</v>
      </c>
      <c r="B291" s="15" t="s">
        <v>289</v>
      </c>
      <c r="C291" t="s">
        <v>318</v>
      </c>
      <c r="D291" s="8" t="e">
        <f>VLOOKUP(B291,'pdk0.0.1'!B$2:E$2001,4,FALSE)</f>
        <v>#N/A</v>
      </c>
      <c r="F291" s="14">
        <f>VLOOKUP(B291,x80b!B$2:E$1001,4,FALSE)</f>
        <v>64</v>
      </c>
      <c r="H291" s="8">
        <f>VLOOKUP(B291,'pdk0.1'!B$2:D$1000,3,FALSE)</f>
        <v>64</v>
      </c>
      <c r="J291" s="9" t="e">
        <f t="shared" si="29"/>
        <v>#N/A</v>
      </c>
      <c r="L291" t="b">
        <f t="shared" si="30"/>
        <v>1</v>
      </c>
      <c r="M291" t="e">
        <f t="shared" si="31"/>
        <v>#N/A</v>
      </c>
      <c r="P291" s="11" t="e">
        <f t="shared" si="32"/>
        <v>#N/A</v>
      </c>
      <c r="Q291" t="s">
        <v>2238</v>
      </c>
    </row>
    <row r="292" spans="1:17" x14ac:dyDescent="0.35">
      <c r="A292" t="str">
        <f>VLOOKUP(B292,bmlgroups!A$1:B$500,2,FALSE)</f>
        <v>bml</v>
      </c>
      <c r="B292" s="15" t="s">
        <v>290</v>
      </c>
      <c r="C292" t="s">
        <v>318</v>
      </c>
      <c r="D292" s="8" t="e">
        <f>VLOOKUP(B292,'pdk0.0.1'!B$2:E$2001,4,FALSE)</f>
        <v>#N/A</v>
      </c>
      <c r="F292" s="14">
        <f>VLOOKUP(B292,x80b!B$2:E$1001,4,FALSE)</f>
        <v>1</v>
      </c>
      <c r="H292" s="8">
        <f>VLOOKUP(B292,'pdk0.1'!B$2:D$1000,3,FALSE)</f>
        <v>1</v>
      </c>
      <c r="J292" s="9" t="e">
        <f t="shared" si="29"/>
        <v>#N/A</v>
      </c>
      <c r="L292" t="b">
        <f t="shared" si="30"/>
        <v>1</v>
      </c>
      <c r="M292" t="e">
        <f t="shared" si="31"/>
        <v>#N/A</v>
      </c>
      <c r="P292" s="11" t="e">
        <f t="shared" si="32"/>
        <v>#N/A</v>
      </c>
      <c r="Q292" t="s">
        <v>2238</v>
      </c>
    </row>
    <row r="293" spans="1:17" x14ac:dyDescent="0.35">
      <c r="A293" t="str">
        <f>VLOOKUP(B293,bmlgroups!A$1:B$500,2,FALSE)</f>
        <v>bml</v>
      </c>
      <c r="B293" s="15" t="s">
        <v>291</v>
      </c>
      <c r="C293" t="s">
        <v>318</v>
      </c>
      <c r="D293" s="8" t="e">
        <f>VLOOKUP(B293,'pdk0.0.1'!B$2:E$2001,4,FALSE)</f>
        <v>#N/A</v>
      </c>
      <c r="F293" s="14">
        <f>VLOOKUP(B293,x80b!B$2:E$1001,4,FALSE)</f>
        <v>2</v>
      </c>
      <c r="H293" s="8">
        <f>VLOOKUP(B293,'pdk0.1'!B$2:D$1000,3,FALSE)</f>
        <v>2</v>
      </c>
      <c r="J293" s="9" t="e">
        <f t="shared" si="29"/>
        <v>#N/A</v>
      </c>
      <c r="L293" t="b">
        <f t="shared" si="30"/>
        <v>1</v>
      </c>
      <c r="M293" t="e">
        <f t="shared" si="31"/>
        <v>#N/A</v>
      </c>
      <c r="P293" s="11" t="e">
        <f t="shared" si="32"/>
        <v>#N/A</v>
      </c>
      <c r="Q293" t="s">
        <v>2238</v>
      </c>
    </row>
    <row r="294" spans="1:17" x14ac:dyDescent="0.35">
      <c r="A294" t="str">
        <f>VLOOKUP(B294,bmlgroups!A$1:B$500,2,FALSE)</f>
        <v>bml</v>
      </c>
      <c r="B294" s="15" t="s">
        <v>292</v>
      </c>
      <c r="C294" t="s">
        <v>318</v>
      </c>
      <c r="D294" s="8" t="e">
        <f>VLOOKUP(B294,'pdk0.0.1'!B$2:E$2001,4,FALSE)</f>
        <v>#N/A</v>
      </c>
      <c r="F294" s="14">
        <f>VLOOKUP(B294,x80b!B$2:E$1001,4,FALSE)</f>
        <v>2.9999999999999996</v>
      </c>
      <c r="H294" s="8">
        <f>VLOOKUP(B294,'pdk0.1'!B$2:D$1000,3,FALSE)</f>
        <v>2.9999999999999996</v>
      </c>
      <c r="J294" s="9" t="e">
        <f t="shared" si="29"/>
        <v>#N/A</v>
      </c>
      <c r="L294" t="b">
        <f t="shared" si="30"/>
        <v>1</v>
      </c>
      <c r="M294" t="e">
        <f t="shared" si="31"/>
        <v>#N/A</v>
      </c>
      <c r="P294" s="11" t="e">
        <f t="shared" si="32"/>
        <v>#N/A</v>
      </c>
      <c r="Q294" t="s">
        <v>2238</v>
      </c>
    </row>
    <row r="295" spans="1:17" x14ac:dyDescent="0.35">
      <c r="A295" t="str">
        <f>VLOOKUP(B295,bmlgroups!A$1:B$500,2,FALSE)</f>
        <v>bml</v>
      </c>
      <c r="B295" s="15" t="s">
        <v>293</v>
      </c>
      <c r="C295" t="s">
        <v>318</v>
      </c>
      <c r="D295" s="8" t="e">
        <f>VLOOKUP(B295,'pdk0.0.1'!B$2:E$2001,4,FALSE)</f>
        <v>#N/A</v>
      </c>
      <c r="F295" s="14">
        <f>VLOOKUP(B295,x80b!B$2:E$1001,4,FALSE)</f>
        <v>4</v>
      </c>
      <c r="H295" s="8">
        <f>VLOOKUP(B295,'pdk0.1'!B$2:D$1000,3,FALSE)</f>
        <v>4</v>
      </c>
      <c r="J295" s="9" t="e">
        <f t="shared" si="29"/>
        <v>#N/A</v>
      </c>
      <c r="L295" t="b">
        <f t="shared" si="30"/>
        <v>1</v>
      </c>
      <c r="M295" t="e">
        <f t="shared" si="31"/>
        <v>#N/A</v>
      </c>
      <c r="P295" s="11" t="e">
        <f t="shared" si="32"/>
        <v>#N/A</v>
      </c>
      <c r="Q295" t="s">
        <v>2238</v>
      </c>
    </row>
    <row r="296" spans="1:17" x14ac:dyDescent="0.35">
      <c r="A296" t="str">
        <f>VLOOKUP(B296,bmlgroups!A$1:B$500,2,FALSE)</f>
        <v>bml</v>
      </c>
      <c r="B296" s="15" t="s">
        <v>294</v>
      </c>
      <c r="C296" t="s">
        <v>318</v>
      </c>
      <c r="D296" s="8" t="e">
        <f>VLOOKUP(B296,'pdk0.0.1'!B$2:E$2001,4,FALSE)</f>
        <v>#N/A</v>
      </c>
      <c r="F296" s="14">
        <f>VLOOKUP(B296,x80b!B$2:E$1001,4,FALSE)</f>
        <v>8</v>
      </c>
      <c r="H296" s="8">
        <f>VLOOKUP(B296,'pdk0.1'!B$2:D$1000,3,FALSE)</f>
        <v>8</v>
      </c>
      <c r="J296" s="9" t="e">
        <f t="shared" si="29"/>
        <v>#N/A</v>
      </c>
      <c r="L296" t="b">
        <f t="shared" si="30"/>
        <v>1</v>
      </c>
      <c r="M296" t="e">
        <f t="shared" si="31"/>
        <v>#N/A</v>
      </c>
      <c r="P296" s="11" t="e">
        <f t="shared" si="32"/>
        <v>#N/A</v>
      </c>
      <c r="Q296" t="s">
        <v>2238</v>
      </c>
    </row>
    <row r="297" spans="1:17" x14ac:dyDescent="0.35">
      <c r="A297" t="str">
        <f>VLOOKUP(B297,bmlgroups!A$1:B$500,2,FALSE)</f>
        <v>bml</v>
      </c>
      <c r="B297" s="15" t="s">
        <v>295</v>
      </c>
      <c r="C297" t="s">
        <v>318</v>
      </c>
      <c r="D297" s="8" t="e">
        <f>VLOOKUP(B297,'pdk0.0.1'!B$2:E$2001,4,FALSE)</f>
        <v>#N/A</v>
      </c>
      <c r="F297" s="14">
        <f>VLOOKUP(B297,x80b!B$2:E$1001,4,FALSE)</f>
        <v>16</v>
      </c>
      <c r="H297" s="8">
        <f>VLOOKUP(B297,'pdk0.1'!B$2:D$1000,3,FALSE)</f>
        <v>16</v>
      </c>
      <c r="J297" s="9" t="e">
        <f t="shared" si="29"/>
        <v>#N/A</v>
      </c>
      <c r="L297" t="b">
        <f t="shared" si="30"/>
        <v>1</v>
      </c>
      <c r="M297" t="e">
        <f t="shared" si="31"/>
        <v>#N/A</v>
      </c>
      <c r="P297" s="11" t="e">
        <f t="shared" si="32"/>
        <v>#N/A</v>
      </c>
      <c r="Q297" t="s">
        <v>2238</v>
      </c>
    </row>
    <row r="298" spans="1:17" x14ac:dyDescent="0.35">
      <c r="A298" t="str">
        <f>VLOOKUP(B298,bmlgroups!A$1:B$500,2,FALSE)</f>
        <v>bml</v>
      </c>
      <c r="B298" s="15" t="s">
        <v>296</v>
      </c>
      <c r="C298" t="s">
        <v>318</v>
      </c>
      <c r="D298" s="8" t="e">
        <f>VLOOKUP(B298,'pdk0.0.1'!B$2:E$2001,4,FALSE)</f>
        <v>#N/A</v>
      </c>
      <c r="F298" s="14">
        <f>VLOOKUP(B298,x80b!B$2:E$1001,4,FALSE)</f>
        <v>32</v>
      </c>
      <c r="H298" s="8">
        <f>VLOOKUP(B298,'pdk0.1'!B$2:D$1000,3,FALSE)</f>
        <v>32</v>
      </c>
      <c r="J298" s="9" t="e">
        <f t="shared" si="29"/>
        <v>#N/A</v>
      </c>
      <c r="L298" t="b">
        <f t="shared" si="30"/>
        <v>1</v>
      </c>
      <c r="M298" t="e">
        <f t="shared" si="31"/>
        <v>#N/A</v>
      </c>
      <c r="P298" s="11" t="e">
        <f t="shared" si="32"/>
        <v>#N/A</v>
      </c>
      <c r="Q298" t="s">
        <v>2238</v>
      </c>
    </row>
    <row r="299" spans="1:17" x14ac:dyDescent="0.35">
      <c r="A299" t="str">
        <f>VLOOKUP(B299,bmlgroups!A$1:B$500,2,FALSE)</f>
        <v>bml</v>
      </c>
      <c r="B299" s="15" t="s">
        <v>297</v>
      </c>
      <c r="C299" t="s">
        <v>318</v>
      </c>
      <c r="D299" s="8" t="e">
        <f>VLOOKUP(B299,'pdk0.0.1'!B$2:E$2001,4,FALSE)</f>
        <v>#N/A</v>
      </c>
      <c r="F299" s="14">
        <f>VLOOKUP(B299,x80b!B$2:E$1001,4,FALSE)</f>
        <v>64</v>
      </c>
      <c r="H299" s="8">
        <f>VLOOKUP(B299,'pdk0.1'!B$2:D$1000,3,FALSE)</f>
        <v>64</v>
      </c>
      <c r="J299" s="9" t="e">
        <f t="shared" si="29"/>
        <v>#N/A</v>
      </c>
      <c r="L299" t="b">
        <f t="shared" si="30"/>
        <v>1</v>
      </c>
      <c r="M299" t="e">
        <f t="shared" si="31"/>
        <v>#N/A</v>
      </c>
      <c r="P299" s="11" t="e">
        <f t="shared" si="32"/>
        <v>#N/A</v>
      </c>
      <c r="Q299" t="s">
        <v>2238</v>
      </c>
    </row>
    <row r="300" spans="1:17" x14ac:dyDescent="0.35">
      <c r="A300" t="str">
        <f>VLOOKUP(B300,bmlgroups!A$1:B$500,2,FALSE)</f>
        <v>bml</v>
      </c>
      <c r="B300" s="15" t="s">
        <v>298</v>
      </c>
      <c r="C300" t="s">
        <v>318</v>
      </c>
      <c r="D300" s="8" t="e">
        <f>VLOOKUP(B300,'pdk0.0.1'!B$2:E$2001,4,FALSE)</f>
        <v>#N/A</v>
      </c>
      <c r="F300" s="14">
        <f>VLOOKUP(B300,x80b!B$2:E$1001,4,FALSE)</f>
        <v>1</v>
      </c>
      <c r="H300" s="8">
        <f>VLOOKUP(B300,'pdk0.1'!B$2:D$1000,3,FALSE)</f>
        <v>1</v>
      </c>
      <c r="J300" s="9" t="e">
        <f t="shared" si="29"/>
        <v>#N/A</v>
      </c>
      <c r="L300" t="b">
        <f t="shared" si="30"/>
        <v>1</v>
      </c>
      <c r="M300" t="e">
        <f t="shared" si="31"/>
        <v>#N/A</v>
      </c>
      <c r="P300" s="11" t="e">
        <f t="shared" si="32"/>
        <v>#N/A</v>
      </c>
      <c r="Q300" t="s">
        <v>2238</v>
      </c>
    </row>
    <row r="301" spans="1:17" x14ac:dyDescent="0.35">
      <c r="A301" t="str">
        <f>VLOOKUP(B301,bmlgroups!A$1:B$500,2,FALSE)</f>
        <v>bml</v>
      </c>
      <c r="B301" s="15" t="s">
        <v>299</v>
      </c>
      <c r="C301" t="s">
        <v>318</v>
      </c>
      <c r="D301" s="8" t="e">
        <f>VLOOKUP(B301,'pdk0.0.1'!B$2:E$2001,4,FALSE)</f>
        <v>#N/A</v>
      </c>
      <c r="F301" s="14">
        <f>VLOOKUP(B301,x80b!B$2:E$1001,4,FALSE)</f>
        <v>2</v>
      </c>
      <c r="H301" s="8">
        <f>VLOOKUP(B301,'pdk0.1'!B$2:D$1000,3,FALSE)</f>
        <v>2</v>
      </c>
      <c r="J301" s="9" t="e">
        <f t="shared" si="29"/>
        <v>#N/A</v>
      </c>
      <c r="L301" t="b">
        <f t="shared" si="30"/>
        <v>1</v>
      </c>
      <c r="M301" t="e">
        <f t="shared" si="31"/>
        <v>#N/A</v>
      </c>
      <c r="P301" s="11" t="e">
        <f t="shared" si="32"/>
        <v>#N/A</v>
      </c>
      <c r="Q301" t="s">
        <v>2238</v>
      </c>
    </row>
    <row r="302" spans="1:17" x14ac:dyDescent="0.35">
      <c r="A302" t="str">
        <f>VLOOKUP(B302,bmlgroups!A$1:B$500,2,FALSE)</f>
        <v>bml</v>
      </c>
      <c r="B302" s="15" t="s">
        <v>300</v>
      </c>
      <c r="C302" t="s">
        <v>318</v>
      </c>
      <c r="D302" s="8" t="e">
        <f>VLOOKUP(B302,'pdk0.0.1'!B$2:E$2001,4,FALSE)</f>
        <v>#N/A</v>
      </c>
      <c r="F302" s="14">
        <f>VLOOKUP(B302,x80b!B$2:E$1001,4,FALSE)</f>
        <v>2.9999999999999996</v>
      </c>
      <c r="H302" s="8">
        <f>VLOOKUP(B302,'pdk0.1'!B$2:D$1000,3,FALSE)</f>
        <v>2.9999999999999996</v>
      </c>
      <c r="J302" s="9" t="e">
        <f t="shared" si="29"/>
        <v>#N/A</v>
      </c>
      <c r="L302" t="b">
        <f t="shared" si="30"/>
        <v>1</v>
      </c>
      <c r="M302" t="e">
        <f t="shared" si="31"/>
        <v>#N/A</v>
      </c>
      <c r="P302" s="11" t="e">
        <f t="shared" si="32"/>
        <v>#N/A</v>
      </c>
      <c r="Q302" t="s">
        <v>2238</v>
      </c>
    </row>
    <row r="303" spans="1:17" x14ac:dyDescent="0.35">
      <c r="A303" t="str">
        <f>VLOOKUP(B303,bmlgroups!A$1:B$500,2,FALSE)</f>
        <v>bml</v>
      </c>
      <c r="B303" s="15" t="s">
        <v>301</v>
      </c>
      <c r="C303" t="s">
        <v>318</v>
      </c>
      <c r="D303" s="8" t="e">
        <f>VLOOKUP(B303,'pdk0.0.1'!B$2:E$2001,4,FALSE)</f>
        <v>#N/A</v>
      </c>
      <c r="F303" s="14">
        <f>VLOOKUP(B303,x80b!B$2:E$1001,4,FALSE)</f>
        <v>4</v>
      </c>
      <c r="H303" s="8">
        <f>VLOOKUP(B303,'pdk0.1'!B$2:D$1000,3,FALSE)</f>
        <v>4</v>
      </c>
      <c r="J303" s="9" t="e">
        <f t="shared" si="29"/>
        <v>#N/A</v>
      </c>
      <c r="L303" t="b">
        <f t="shared" si="30"/>
        <v>1</v>
      </c>
      <c r="M303" t="e">
        <f t="shared" si="31"/>
        <v>#N/A</v>
      </c>
      <c r="P303" s="11" t="e">
        <f t="shared" si="32"/>
        <v>#N/A</v>
      </c>
      <c r="Q303" t="s">
        <v>2238</v>
      </c>
    </row>
    <row r="304" spans="1:17" x14ac:dyDescent="0.35">
      <c r="A304" t="str">
        <f>VLOOKUP(B304,bmlgroups!A$1:B$500,2,FALSE)</f>
        <v>bml</v>
      </c>
      <c r="B304" s="15" t="s">
        <v>302</v>
      </c>
      <c r="C304" t="s">
        <v>318</v>
      </c>
      <c r="D304" s="8" t="e">
        <f>VLOOKUP(B304,'pdk0.0.1'!B$2:E$2001,4,FALSE)</f>
        <v>#N/A</v>
      </c>
      <c r="F304" s="14">
        <f>VLOOKUP(B304,x80b!B$2:E$1001,4,FALSE)</f>
        <v>8</v>
      </c>
      <c r="H304" s="8">
        <f>VLOOKUP(B304,'pdk0.1'!B$2:D$1000,3,FALSE)</f>
        <v>8</v>
      </c>
      <c r="J304" s="9" t="e">
        <f t="shared" si="29"/>
        <v>#N/A</v>
      </c>
      <c r="L304" t="b">
        <f t="shared" si="30"/>
        <v>1</v>
      </c>
      <c r="M304" t="e">
        <f t="shared" si="31"/>
        <v>#N/A</v>
      </c>
      <c r="P304" s="11" t="e">
        <f t="shared" si="32"/>
        <v>#N/A</v>
      </c>
      <c r="Q304" t="s">
        <v>2238</v>
      </c>
    </row>
    <row r="305" spans="1:17" x14ac:dyDescent="0.35">
      <c r="A305" t="str">
        <f>VLOOKUP(B305,bmlgroups!A$1:B$500,2,FALSE)</f>
        <v>bml</v>
      </c>
      <c r="B305" s="15" t="s">
        <v>303</v>
      </c>
      <c r="C305" t="s">
        <v>318</v>
      </c>
      <c r="D305" s="8" t="e">
        <f>VLOOKUP(B305,'pdk0.0.1'!B$2:E$2001,4,FALSE)</f>
        <v>#N/A</v>
      </c>
      <c r="F305" s="14">
        <f>VLOOKUP(B305,x80b!B$2:E$1001,4,FALSE)</f>
        <v>16</v>
      </c>
      <c r="H305" s="8">
        <f>VLOOKUP(B305,'pdk0.1'!B$2:D$1000,3,FALSE)</f>
        <v>16</v>
      </c>
      <c r="J305" s="9" t="e">
        <f t="shared" si="29"/>
        <v>#N/A</v>
      </c>
      <c r="L305" t="b">
        <f t="shared" si="30"/>
        <v>1</v>
      </c>
      <c r="M305" t="e">
        <f t="shared" si="31"/>
        <v>#N/A</v>
      </c>
      <c r="P305" s="11" t="e">
        <f t="shared" si="32"/>
        <v>#N/A</v>
      </c>
      <c r="Q305" t="s">
        <v>2238</v>
      </c>
    </row>
    <row r="306" spans="1:17" x14ac:dyDescent="0.35">
      <c r="A306" t="str">
        <f>VLOOKUP(B306,bmlgroups!A$1:B$500,2,FALSE)</f>
        <v>bml</v>
      </c>
      <c r="B306" s="15" t="s">
        <v>304</v>
      </c>
      <c r="C306" t="s">
        <v>318</v>
      </c>
      <c r="D306" s="8" t="e">
        <f>VLOOKUP(B306,'pdk0.0.1'!B$2:E$2001,4,FALSE)</f>
        <v>#N/A</v>
      </c>
      <c r="F306" s="14">
        <f>VLOOKUP(B306,x80b!B$2:E$1001,4,FALSE)</f>
        <v>32</v>
      </c>
      <c r="H306" s="8">
        <f>VLOOKUP(B306,'pdk0.1'!B$2:D$1000,3,FALSE)</f>
        <v>32</v>
      </c>
      <c r="J306" s="9" t="e">
        <f t="shared" si="29"/>
        <v>#N/A</v>
      </c>
      <c r="L306" t="b">
        <f t="shared" si="30"/>
        <v>1</v>
      </c>
      <c r="M306" t="e">
        <f t="shared" si="31"/>
        <v>#N/A</v>
      </c>
      <c r="P306" s="11" t="e">
        <f t="shared" si="32"/>
        <v>#N/A</v>
      </c>
      <c r="Q306" t="s">
        <v>2238</v>
      </c>
    </row>
    <row r="307" spans="1:17" x14ac:dyDescent="0.35">
      <c r="A307" t="str">
        <f>VLOOKUP(B307,bmlgroups!A$1:B$500,2,FALSE)</f>
        <v>bml</v>
      </c>
      <c r="B307" s="15" t="s">
        <v>305</v>
      </c>
      <c r="C307" t="s">
        <v>318</v>
      </c>
      <c r="D307" s="8" t="e">
        <f>VLOOKUP(B307,'pdk0.0.1'!B$2:E$2001,4,FALSE)</f>
        <v>#N/A</v>
      </c>
      <c r="F307" s="14">
        <f>VLOOKUP(B307,x80b!B$2:E$1001,4,FALSE)</f>
        <v>64</v>
      </c>
      <c r="H307" s="8">
        <f>VLOOKUP(B307,'pdk0.1'!B$2:D$1000,3,FALSE)</f>
        <v>64</v>
      </c>
      <c r="J307" s="9" t="e">
        <f t="shared" si="29"/>
        <v>#N/A</v>
      </c>
      <c r="L307" t="b">
        <f t="shared" si="30"/>
        <v>1</v>
      </c>
      <c r="M307" t="e">
        <f t="shared" si="31"/>
        <v>#N/A</v>
      </c>
      <c r="P307" s="11" t="e">
        <f t="shared" si="32"/>
        <v>#N/A</v>
      </c>
      <c r="Q307" t="s">
        <v>2238</v>
      </c>
    </row>
    <row r="308" spans="1:17" x14ac:dyDescent="0.35">
      <c r="A308" t="str">
        <f>VLOOKUP(B308,bmlgroups!A$1:B$500,2,FALSE)</f>
        <v>bml</v>
      </c>
      <c r="B308" s="15" t="s">
        <v>306</v>
      </c>
      <c r="C308" t="s">
        <v>318</v>
      </c>
      <c r="D308" s="8" t="e">
        <f>VLOOKUP(B308,'pdk0.0.1'!B$2:E$2001,4,FALSE)</f>
        <v>#N/A</v>
      </c>
      <c r="F308" s="14">
        <f>VLOOKUP(B308,x80b!B$2:E$1001,4,FALSE)</f>
        <v>1</v>
      </c>
      <c r="H308" s="8">
        <f>VLOOKUP(B308,'pdk0.1'!B$2:D$1000,3,FALSE)</f>
        <v>1</v>
      </c>
      <c r="J308" s="9" t="e">
        <f t="shared" si="29"/>
        <v>#N/A</v>
      </c>
      <c r="L308" t="b">
        <f t="shared" si="30"/>
        <v>1</v>
      </c>
      <c r="M308" t="e">
        <f t="shared" si="31"/>
        <v>#N/A</v>
      </c>
      <c r="P308" s="11" t="e">
        <f t="shared" si="32"/>
        <v>#N/A</v>
      </c>
      <c r="Q308" t="s">
        <v>2238</v>
      </c>
    </row>
    <row r="309" spans="1:17" x14ac:dyDescent="0.35">
      <c r="A309" t="str">
        <f>VLOOKUP(B309,bmlgroups!A$1:B$500,2,FALSE)</f>
        <v>bml</v>
      </c>
      <c r="B309" s="15" t="s">
        <v>307</v>
      </c>
      <c r="C309" t="s">
        <v>318</v>
      </c>
      <c r="D309" s="8" t="e">
        <f>VLOOKUP(B309,'pdk0.0.1'!B$2:E$2001,4,FALSE)</f>
        <v>#N/A</v>
      </c>
      <c r="F309" s="14">
        <f>VLOOKUP(B309,x80b!B$2:E$1001,4,FALSE)</f>
        <v>1</v>
      </c>
      <c r="H309" s="8">
        <f>VLOOKUP(B309,'pdk0.1'!B$2:D$1000,3,FALSE)</f>
        <v>1</v>
      </c>
      <c r="J309" s="9" t="e">
        <f t="shared" si="29"/>
        <v>#N/A</v>
      </c>
      <c r="L309" t="b">
        <f t="shared" si="30"/>
        <v>1</v>
      </c>
      <c r="M309" t="e">
        <f t="shared" si="31"/>
        <v>#N/A</v>
      </c>
      <c r="P309" s="11" t="e">
        <f t="shared" si="32"/>
        <v>#N/A</v>
      </c>
      <c r="Q309" t="s">
        <v>2238</v>
      </c>
    </row>
    <row r="310" spans="1:17" x14ac:dyDescent="0.35">
      <c r="A310" t="str">
        <f>VLOOKUP(B310,bmlgroups!A$1:B$500,2,FALSE)</f>
        <v>bml</v>
      </c>
      <c r="B310" s="15" t="s">
        <v>308</v>
      </c>
      <c r="C310" t="s">
        <v>318</v>
      </c>
      <c r="D310" s="8" t="e">
        <f>VLOOKUP(B310,'pdk0.0.1'!B$2:E$2001,4,FALSE)</f>
        <v>#N/A</v>
      </c>
      <c r="F310" s="14">
        <f>VLOOKUP(B310,x80b!B$2:E$1001,4,FALSE)</f>
        <v>1</v>
      </c>
      <c r="H310" s="8">
        <f>VLOOKUP(B310,'pdk0.1'!B$2:D$1000,3,FALSE)</f>
        <v>1</v>
      </c>
      <c r="J310" s="9" t="e">
        <f t="shared" si="29"/>
        <v>#N/A</v>
      </c>
      <c r="L310" t="b">
        <f t="shared" si="30"/>
        <v>1</v>
      </c>
      <c r="M310" t="e">
        <f t="shared" si="31"/>
        <v>#N/A</v>
      </c>
      <c r="P310" s="11" t="e">
        <f t="shared" si="32"/>
        <v>#N/A</v>
      </c>
      <c r="Q310" t="s">
        <v>2238</v>
      </c>
    </row>
    <row r="311" spans="1:17" x14ac:dyDescent="0.35">
      <c r="A311" t="str">
        <f>VLOOKUP(B311,bmlgroups!A$1:B$500,2,FALSE)</f>
        <v>bml</v>
      </c>
      <c r="B311" s="15" t="s">
        <v>309</v>
      </c>
      <c r="C311" t="s">
        <v>318</v>
      </c>
      <c r="D311" s="8" t="e">
        <f>VLOOKUP(B311,'pdk0.0.1'!B$2:E$2001,4,FALSE)</f>
        <v>#N/A</v>
      </c>
      <c r="F311" s="14">
        <f>VLOOKUP(B311,x80b!B$2:E$1001,4,FALSE)</f>
        <v>1</v>
      </c>
      <c r="H311" s="8">
        <f>VLOOKUP(B311,'pdk0.1'!B$2:D$1000,3,FALSE)</f>
        <v>1</v>
      </c>
      <c r="J311" s="9" t="e">
        <f t="shared" si="29"/>
        <v>#N/A</v>
      </c>
      <c r="L311" t="b">
        <f t="shared" si="30"/>
        <v>1</v>
      </c>
      <c r="M311" t="e">
        <f t="shared" si="31"/>
        <v>#N/A</v>
      </c>
      <c r="P311" s="11" t="e">
        <f t="shared" si="32"/>
        <v>#N/A</v>
      </c>
      <c r="Q311" t="s">
        <v>2238</v>
      </c>
    </row>
    <row r="312" spans="1:17" x14ac:dyDescent="0.35">
      <c r="A312" t="str">
        <f>VLOOKUP(B312,bmlgroups!A$1:B$500,2,FALSE)</f>
        <v>bml</v>
      </c>
      <c r="B312" s="15" t="s">
        <v>310</v>
      </c>
      <c r="C312" t="s">
        <v>318</v>
      </c>
      <c r="D312" s="8" t="e">
        <f>VLOOKUP(B312,'pdk0.0.1'!B$2:E$2001,4,FALSE)</f>
        <v>#N/A</v>
      </c>
      <c r="F312" s="14">
        <f>VLOOKUP(B312,x80b!B$2:E$1001,4,FALSE)</f>
        <v>1</v>
      </c>
      <c r="H312" s="8">
        <f>VLOOKUP(B312,'pdk0.1'!B$2:D$1000,3,FALSE)</f>
        <v>1</v>
      </c>
      <c r="J312" s="9" t="e">
        <f t="shared" si="29"/>
        <v>#N/A</v>
      </c>
      <c r="L312" t="b">
        <f t="shared" si="30"/>
        <v>1</v>
      </c>
      <c r="M312" t="e">
        <f t="shared" si="31"/>
        <v>#N/A</v>
      </c>
      <c r="P312" s="11" t="e">
        <f t="shared" si="32"/>
        <v>#N/A</v>
      </c>
      <c r="Q312" t="s">
        <v>2238</v>
      </c>
    </row>
    <row r="313" spans="1:17" x14ac:dyDescent="0.35">
      <c r="A313" t="str">
        <f>VLOOKUP(B313,bmlgroups!A$1:B$500,2,FALSE)</f>
        <v>bml</v>
      </c>
      <c r="B313" s="15" t="s">
        <v>311</v>
      </c>
      <c r="C313" t="s">
        <v>318</v>
      </c>
      <c r="D313" s="8" t="e">
        <f>VLOOKUP(B313,'pdk0.0.1'!B$2:E$2001,4,FALSE)</f>
        <v>#N/A</v>
      </c>
      <c r="F313" s="14">
        <f>VLOOKUP(B313,x80b!B$2:E$1001,4,FALSE)</f>
        <v>1</v>
      </c>
      <c r="H313" s="8">
        <f>VLOOKUP(B313,'pdk0.1'!B$2:D$1000,3,FALSE)</f>
        <v>1</v>
      </c>
      <c r="J313" s="9" t="e">
        <f t="shared" si="29"/>
        <v>#N/A</v>
      </c>
      <c r="L313" t="b">
        <f t="shared" si="30"/>
        <v>1</v>
      </c>
      <c r="M313" t="e">
        <f t="shared" si="31"/>
        <v>#N/A</v>
      </c>
      <c r="P313" s="11" t="e">
        <f t="shared" si="32"/>
        <v>#N/A</v>
      </c>
      <c r="Q313" t="s">
        <v>2238</v>
      </c>
    </row>
    <row r="314" spans="1:17" x14ac:dyDescent="0.35">
      <c r="A314" t="str">
        <f>VLOOKUP(B314,bmlgroups!A$1:B$500,2,FALSE)</f>
        <v>bml</v>
      </c>
      <c r="B314" s="15" t="s">
        <v>312</v>
      </c>
      <c r="C314" t="s">
        <v>318</v>
      </c>
      <c r="D314" s="8" t="e">
        <f>VLOOKUP(B314,'pdk0.0.1'!B$2:E$2001,4,FALSE)</f>
        <v>#N/A</v>
      </c>
      <c r="F314" s="14">
        <f>VLOOKUP(B314,x80b!B$2:E$1001,4,FALSE)</f>
        <v>1</v>
      </c>
      <c r="H314" s="8">
        <f>VLOOKUP(B314,'pdk0.1'!B$2:D$1000,3,FALSE)</f>
        <v>1</v>
      </c>
      <c r="J314" s="9" t="e">
        <f t="shared" si="29"/>
        <v>#N/A</v>
      </c>
      <c r="L314" t="b">
        <f t="shared" si="30"/>
        <v>1</v>
      </c>
      <c r="M314" t="e">
        <f t="shared" si="31"/>
        <v>#N/A</v>
      </c>
      <c r="P314" s="11" t="e">
        <f t="shared" si="32"/>
        <v>#N/A</v>
      </c>
      <c r="Q314" t="s">
        <v>2238</v>
      </c>
    </row>
    <row r="315" spans="1:17" x14ac:dyDescent="0.35">
      <c r="A315" t="str">
        <f>VLOOKUP(B315,bmlgroups!A$1:B$500,2,FALSE)</f>
        <v>bml</v>
      </c>
      <c r="B315" s="15" t="s">
        <v>313</v>
      </c>
      <c r="C315" t="s">
        <v>318</v>
      </c>
      <c r="D315" s="8" t="e">
        <f>VLOOKUP(B315,'pdk0.0.1'!B$2:E$2001,4,FALSE)</f>
        <v>#N/A</v>
      </c>
      <c r="F315" s="14">
        <f>VLOOKUP(B315,x80b!B$2:E$1001,4,FALSE)</f>
        <v>1</v>
      </c>
      <c r="H315" s="8">
        <f>VLOOKUP(B315,'pdk0.1'!B$2:D$1000,3,FALSE)</f>
        <v>1</v>
      </c>
      <c r="J315" s="9" t="e">
        <f t="shared" si="29"/>
        <v>#N/A</v>
      </c>
      <c r="L315" t="b">
        <f t="shared" si="30"/>
        <v>1</v>
      </c>
      <c r="M315" t="e">
        <f t="shared" si="31"/>
        <v>#N/A</v>
      </c>
      <c r="P315" s="11" t="e">
        <f t="shared" si="32"/>
        <v>#N/A</v>
      </c>
      <c r="Q315" t="s">
        <v>2238</v>
      </c>
    </row>
    <row r="316" spans="1:17" x14ac:dyDescent="0.35">
      <c r="A316" t="str">
        <f>VLOOKUP(B316,bmlgroups!A$1:B$500,2,FALSE)</f>
        <v>bml</v>
      </c>
      <c r="B316" s="11" t="s">
        <v>314</v>
      </c>
      <c r="C316" t="s">
        <v>318</v>
      </c>
      <c r="D316" s="8">
        <f>VLOOKUP(B316,'pdk0.0.1'!B$2:E$2001,4,FALSE)</f>
        <v>7</v>
      </c>
      <c r="F316" s="14">
        <f>VLOOKUP(B316,x80b!B$2:E$1001,4,FALSE)</f>
        <v>7</v>
      </c>
      <c r="H316" s="8">
        <f>VLOOKUP(B316,'pdk0.1'!B$2:D$1000,3,FALSE)</f>
        <v>7</v>
      </c>
      <c r="J316" s="9" t="b">
        <f t="shared" si="29"/>
        <v>1</v>
      </c>
      <c r="L316" t="b">
        <f t="shared" si="30"/>
        <v>1</v>
      </c>
      <c r="M316">
        <f t="shared" si="31"/>
        <v>0</v>
      </c>
      <c r="P316" s="11">
        <f t="shared" si="32"/>
        <v>0</v>
      </c>
    </row>
    <row r="317" spans="1:17" x14ac:dyDescent="0.35">
      <c r="A317" t="str">
        <f>VLOOKUP(B317,bmlgroups!A$1:B$500,2,FALSE)</f>
        <v>bml</v>
      </c>
      <c r="B317" s="11" t="s">
        <v>315</v>
      </c>
      <c r="C317" t="s">
        <v>318</v>
      </c>
      <c r="D317" s="8">
        <f>VLOOKUP(B317,'pdk0.0.1'!B$2:E$2001,4,FALSE)</f>
        <v>7</v>
      </c>
      <c r="F317" s="14">
        <f>VLOOKUP(B317,x80b!B$2:E$1001,4,FALSE)</f>
        <v>7</v>
      </c>
      <c r="H317" s="8">
        <f>VLOOKUP(B317,'pdk0.1'!B$2:D$1000,3,FALSE)</f>
        <v>7</v>
      </c>
      <c r="J317" s="9" t="b">
        <f t="shared" si="29"/>
        <v>1</v>
      </c>
      <c r="L317" t="b">
        <f t="shared" si="30"/>
        <v>1</v>
      </c>
      <c r="M317">
        <f t="shared" si="31"/>
        <v>0</v>
      </c>
      <c r="P317" s="11">
        <f t="shared" si="32"/>
        <v>0</v>
      </c>
    </row>
    <row r="318" spans="1:17" x14ac:dyDescent="0.35">
      <c r="A318" t="str">
        <f>VLOOKUP(B318,bmlgroups!A$1:B$500,2,FALSE)</f>
        <v>bml</v>
      </c>
      <c r="B318" s="11" t="s">
        <v>316</v>
      </c>
      <c r="C318" t="s">
        <v>318</v>
      </c>
      <c r="D318" s="8">
        <f>VLOOKUP(B318,'pdk0.0.1'!B$2:E$2001,4,FALSE)</f>
        <v>7</v>
      </c>
      <c r="F318" s="14">
        <f>VLOOKUP(B318,x80b!B$2:E$1001,4,FALSE)</f>
        <v>7</v>
      </c>
      <c r="H318" s="8">
        <f>VLOOKUP(B318,'pdk0.1'!B$2:D$1000,3,FALSE)</f>
        <v>7</v>
      </c>
      <c r="J318" s="9" t="b">
        <f t="shared" si="29"/>
        <v>1</v>
      </c>
      <c r="L318" t="b">
        <f t="shared" si="30"/>
        <v>1</v>
      </c>
      <c r="M318">
        <f t="shared" si="31"/>
        <v>0</v>
      </c>
      <c r="P318" s="11">
        <f t="shared" si="32"/>
        <v>0</v>
      </c>
    </row>
    <row r="319" spans="1:17" x14ac:dyDescent="0.35">
      <c r="A319" t="str">
        <f>VLOOKUP(B319,bmlgroups!A$1:B$500,2,FALSE)</f>
        <v>bml</v>
      </c>
      <c r="B319" s="11" t="s">
        <v>317</v>
      </c>
      <c r="C319" t="s">
        <v>318</v>
      </c>
      <c r="D319" s="8">
        <f>VLOOKUP(B319,'pdk0.0.1'!B$2:E$2001,4,FALSE)</f>
        <v>7</v>
      </c>
      <c r="F319" s="14">
        <f>VLOOKUP(B319,x80b!B$2:E$1001,4,FALSE)</f>
        <v>7</v>
      </c>
      <c r="H319" s="8">
        <f>VLOOKUP(B319,'pdk0.1'!B$2:D$1000,3,FALSE)</f>
        <v>7</v>
      </c>
      <c r="J319" s="9" t="b">
        <f t="shared" si="29"/>
        <v>1</v>
      </c>
      <c r="L319" t="b">
        <f t="shared" si="30"/>
        <v>1</v>
      </c>
      <c r="M319">
        <f t="shared" si="31"/>
        <v>0</v>
      </c>
      <c r="P319" s="11">
        <f t="shared" si="32"/>
        <v>0</v>
      </c>
    </row>
  </sheetData>
  <autoFilter ref="A1:Q319" xr:uid="{F942F6CA-33D9-4B64-9A02-49F16C76A89A}"/>
  <conditionalFormatting sqref="J1:J1048576">
    <cfRule type="containsText" dxfId="6" priority="6" operator="containsText" text="false">
      <formula>NOT(ISERROR(SEARCH("false",J1)))</formula>
    </cfRule>
    <cfRule type="containsText" dxfId="5" priority="7" operator="containsText" text="true">
      <formula>NOT(ISERROR(SEARCH("true",J1)))</formula>
    </cfRule>
  </conditionalFormatting>
  <conditionalFormatting sqref="L1:N1048576">
    <cfRule type="containsText" dxfId="4" priority="4" operator="containsText" text="false">
      <formula>NOT(ISERROR(SEARCH("false",L1)))</formula>
    </cfRule>
    <cfRule type="containsText" dxfId="3" priority="5" operator="containsText" text="true">
      <formula>NOT(ISERROR(SEARCH("true",L1)))</formula>
    </cfRule>
  </conditionalFormatting>
  <conditionalFormatting sqref="M1:M1048576">
    <cfRule type="cellIs" dxfId="2" priority="3" operator="greaterThan">
      <formula>0</formula>
    </cfRule>
  </conditionalFormatting>
  <conditionalFormatting sqref="O1:P1048576">
    <cfRule type="cellIs" dxfId="1" priority="2" operator="greaterThan">
      <formula>0.1</formula>
    </cfRule>
  </conditionalFormatting>
  <conditionalFormatting sqref="P1:P1048576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B20AE-50B8-4804-8171-2459CB2D5F41}">
  <dimension ref="A1:B299"/>
  <sheetViews>
    <sheetView workbookViewId="0">
      <selection activeCell="F16" sqref="F16"/>
    </sheetView>
  </sheetViews>
  <sheetFormatPr defaultRowHeight="14.5" x14ac:dyDescent="0.35"/>
  <cols>
    <col min="1" max="1" width="20.54296875" customWidth="1"/>
  </cols>
  <sheetData>
    <row r="1" spans="1:2" x14ac:dyDescent="0.35">
      <c r="A1" t="s">
        <v>1</v>
      </c>
      <c r="B1" t="s">
        <v>2211</v>
      </c>
    </row>
    <row r="2" spans="1:2" x14ac:dyDescent="0.35">
      <c r="A2" t="s">
        <v>2</v>
      </c>
      <c r="B2" t="s">
        <v>2211</v>
      </c>
    </row>
    <row r="3" spans="1:2" x14ac:dyDescent="0.35">
      <c r="A3" t="s">
        <v>3</v>
      </c>
      <c r="B3" t="s">
        <v>2211</v>
      </c>
    </row>
    <row r="4" spans="1:2" x14ac:dyDescent="0.35">
      <c r="A4" t="s">
        <v>5</v>
      </c>
      <c r="B4" t="s">
        <v>2211</v>
      </c>
    </row>
    <row r="5" spans="1:2" x14ac:dyDescent="0.35">
      <c r="A5" t="s">
        <v>6</v>
      </c>
      <c r="B5" t="s">
        <v>2211</v>
      </c>
    </row>
    <row r="6" spans="1:2" x14ac:dyDescent="0.35">
      <c r="A6" t="s">
        <v>7</v>
      </c>
      <c r="B6" t="s">
        <v>2211</v>
      </c>
    </row>
    <row r="7" spans="1:2" x14ac:dyDescent="0.35">
      <c r="A7" t="s">
        <v>9</v>
      </c>
      <c r="B7" t="s">
        <v>2211</v>
      </c>
    </row>
    <row r="8" spans="1:2" x14ac:dyDescent="0.35">
      <c r="A8" t="s">
        <v>10</v>
      </c>
      <c r="B8" t="s">
        <v>2211</v>
      </c>
    </row>
    <row r="9" spans="1:2" x14ac:dyDescent="0.35">
      <c r="A9" t="s">
        <v>11</v>
      </c>
      <c r="B9" t="s">
        <v>2211</v>
      </c>
    </row>
    <row r="10" spans="1:2" x14ac:dyDescent="0.35">
      <c r="A10" t="s">
        <v>12</v>
      </c>
      <c r="B10" t="s">
        <v>2211</v>
      </c>
    </row>
    <row r="11" spans="1:2" x14ac:dyDescent="0.35">
      <c r="A11" t="s">
        <v>13</v>
      </c>
      <c r="B11" t="s">
        <v>2211</v>
      </c>
    </row>
    <row r="12" spans="1:2" x14ac:dyDescent="0.35">
      <c r="A12" t="s">
        <v>15</v>
      </c>
      <c r="B12" t="s">
        <v>2211</v>
      </c>
    </row>
    <row r="13" spans="1:2" x14ac:dyDescent="0.35">
      <c r="A13" t="s">
        <v>16</v>
      </c>
      <c r="B13" t="s">
        <v>2211</v>
      </c>
    </row>
    <row r="14" spans="1:2" x14ac:dyDescent="0.35">
      <c r="A14" t="s">
        <v>17</v>
      </c>
      <c r="B14" t="s">
        <v>2211</v>
      </c>
    </row>
    <row r="15" spans="1:2" x14ac:dyDescent="0.35">
      <c r="A15" t="s">
        <v>18</v>
      </c>
      <c r="B15" t="s">
        <v>2211</v>
      </c>
    </row>
    <row r="16" spans="1:2" x14ac:dyDescent="0.35">
      <c r="A16" t="s">
        <v>19</v>
      </c>
      <c r="B16" t="s">
        <v>2211</v>
      </c>
    </row>
    <row r="17" spans="1:2" x14ac:dyDescent="0.35">
      <c r="A17" t="s">
        <v>22</v>
      </c>
      <c r="B17" t="s">
        <v>2211</v>
      </c>
    </row>
    <row r="18" spans="1:2" x14ac:dyDescent="0.35">
      <c r="A18" t="s">
        <v>23</v>
      </c>
      <c r="B18" t="s">
        <v>2211</v>
      </c>
    </row>
    <row r="19" spans="1:2" x14ac:dyDescent="0.35">
      <c r="A19" t="s">
        <v>26</v>
      </c>
      <c r="B19" t="s">
        <v>2211</v>
      </c>
    </row>
    <row r="20" spans="1:2" x14ac:dyDescent="0.35">
      <c r="A20" t="s">
        <v>27</v>
      </c>
      <c r="B20" t="s">
        <v>2211</v>
      </c>
    </row>
    <row r="21" spans="1:2" x14ac:dyDescent="0.35">
      <c r="A21" t="s">
        <v>28</v>
      </c>
      <c r="B21" t="s">
        <v>2211</v>
      </c>
    </row>
    <row r="22" spans="1:2" x14ac:dyDescent="0.35">
      <c r="A22" t="s">
        <v>29</v>
      </c>
      <c r="B22" t="s">
        <v>2211</v>
      </c>
    </row>
    <row r="23" spans="1:2" x14ac:dyDescent="0.35">
      <c r="A23" t="s">
        <v>30</v>
      </c>
      <c r="B23" t="s">
        <v>2211</v>
      </c>
    </row>
    <row r="24" spans="1:2" x14ac:dyDescent="0.35">
      <c r="A24" t="s">
        <v>31</v>
      </c>
      <c r="B24" t="s">
        <v>2211</v>
      </c>
    </row>
    <row r="25" spans="1:2" x14ac:dyDescent="0.35">
      <c r="A25" t="s">
        <v>32</v>
      </c>
      <c r="B25" t="s">
        <v>2211</v>
      </c>
    </row>
    <row r="26" spans="1:2" x14ac:dyDescent="0.35">
      <c r="A26" t="s">
        <v>33</v>
      </c>
      <c r="B26" t="s">
        <v>2211</v>
      </c>
    </row>
    <row r="27" spans="1:2" x14ac:dyDescent="0.35">
      <c r="A27" t="s">
        <v>34</v>
      </c>
      <c r="B27" t="s">
        <v>2211</v>
      </c>
    </row>
    <row r="28" spans="1:2" x14ac:dyDescent="0.35">
      <c r="A28" t="s">
        <v>35</v>
      </c>
      <c r="B28" t="s">
        <v>2211</v>
      </c>
    </row>
    <row r="29" spans="1:2" x14ac:dyDescent="0.35">
      <c r="A29" t="s">
        <v>38</v>
      </c>
      <c r="B29" t="s">
        <v>2211</v>
      </c>
    </row>
    <row r="30" spans="1:2" x14ac:dyDescent="0.35">
      <c r="A30" t="s">
        <v>39</v>
      </c>
      <c r="B30" t="s">
        <v>2211</v>
      </c>
    </row>
    <row r="31" spans="1:2" x14ac:dyDescent="0.35">
      <c r="A31" t="s">
        <v>40</v>
      </c>
      <c r="B31" t="s">
        <v>2211</v>
      </c>
    </row>
    <row r="32" spans="1:2" x14ac:dyDescent="0.35">
      <c r="A32" t="s">
        <v>41</v>
      </c>
      <c r="B32" t="s">
        <v>2211</v>
      </c>
    </row>
    <row r="33" spans="1:2" x14ac:dyDescent="0.35">
      <c r="A33" t="s">
        <v>42</v>
      </c>
      <c r="B33" t="s">
        <v>2211</v>
      </c>
    </row>
    <row r="34" spans="1:2" x14ac:dyDescent="0.35">
      <c r="A34" t="s">
        <v>43</v>
      </c>
      <c r="B34" t="s">
        <v>2211</v>
      </c>
    </row>
    <row r="35" spans="1:2" x14ac:dyDescent="0.35">
      <c r="A35" t="s">
        <v>44</v>
      </c>
      <c r="B35" t="s">
        <v>2211</v>
      </c>
    </row>
    <row r="36" spans="1:2" x14ac:dyDescent="0.35">
      <c r="A36" t="s">
        <v>45</v>
      </c>
      <c r="B36" t="s">
        <v>2211</v>
      </c>
    </row>
    <row r="37" spans="1:2" x14ac:dyDescent="0.35">
      <c r="A37" t="s">
        <v>47</v>
      </c>
      <c r="B37" t="s">
        <v>2211</v>
      </c>
    </row>
    <row r="38" spans="1:2" x14ac:dyDescent="0.35">
      <c r="A38" t="s">
        <v>48</v>
      </c>
      <c r="B38" t="s">
        <v>2211</v>
      </c>
    </row>
    <row r="39" spans="1:2" x14ac:dyDescent="0.35">
      <c r="A39" t="s">
        <v>49</v>
      </c>
      <c r="B39" t="s">
        <v>2211</v>
      </c>
    </row>
    <row r="40" spans="1:2" x14ac:dyDescent="0.35">
      <c r="A40" t="s">
        <v>50</v>
      </c>
      <c r="B40" t="s">
        <v>2211</v>
      </c>
    </row>
    <row r="41" spans="1:2" x14ac:dyDescent="0.35">
      <c r="A41" t="s">
        <v>51</v>
      </c>
      <c r="B41" t="s">
        <v>2211</v>
      </c>
    </row>
    <row r="42" spans="1:2" x14ac:dyDescent="0.35">
      <c r="A42" t="s">
        <v>52</v>
      </c>
      <c r="B42" t="s">
        <v>2211</v>
      </c>
    </row>
    <row r="43" spans="1:2" x14ac:dyDescent="0.35">
      <c r="A43" t="s">
        <v>55</v>
      </c>
      <c r="B43" t="s">
        <v>2211</v>
      </c>
    </row>
    <row r="44" spans="1:2" x14ac:dyDescent="0.35">
      <c r="A44" t="s">
        <v>56</v>
      </c>
      <c r="B44" t="s">
        <v>2211</v>
      </c>
    </row>
    <row r="45" spans="1:2" x14ac:dyDescent="0.35">
      <c r="A45" t="s">
        <v>57</v>
      </c>
      <c r="B45" t="s">
        <v>2211</v>
      </c>
    </row>
    <row r="46" spans="1:2" x14ac:dyDescent="0.35">
      <c r="A46" t="s">
        <v>58</v>
      </c>
      <c r="B46" t="s">
        <v>2211</v>
      </c>
    </row>
    <row r="47" spans="1:2" x14ac:dyDescent="0.35">
      <c r="A47" t="s">
        <v>59</v>
      </c>
      <c r="B47" t="s">
        <v>2211</v>
      </c>
    </row>
    <row r="48" spans="1:2" x14ac:dyDescent="0.35">
      <c r="A48" t="s">
        <v>60</v>
      </c>
      <c r="B48" t="s">
        <v>2211</v>
      </c>
    </row>
    <row r="49" spans="1:2" x14ac:dyDescent="0.35">
      <c r="A49" t="s">
        <v>61</v>
      </c>
      <c r="B49" t="s">
        <v>2211</v>
      </c>
    </row>
    <row r="50" spans="1:2" x14ac:dyDescent="0.35">
      <c r="A50" t="s">
        <v>62</v>
      </c>
      <c r="B50" t="s">
        <v>2211</v>
      </c>
    </row>
    <row r="51" spans="1:2" x14ac:dyDescent="0.35">
      <c r="A51" t="s">
        <v>63</v>
      </c>
      <c r="B51" t="s">
        <v>2211</v>
      </c>
    </row>
    <row r="52" spans="1:2" x14ac:dyDescent="0.35">
      <c r="A52" t="s">
        <v>66</v>
      </c>
      <c r="B52" t="s">
        <v>2211</v>
      </c>
    </row>
    <row r="53" spans="1:2" x14ac:dyDescent="0.35">
      <c r="A53" t="s">
        <v>67</v>
      </c>
      <c r="B53" t="s">
        <v>2211</v>
      </c>
    </row>
    <row r="54" spans="1:2" x14ac:dyDescent="0.35">
      <c r="A54" t="s">
        <v>68</v>
      </c>
      <c r="B54" t="s">
        <v>2211</v>
      </c>
    </row>
    <row r="55" spans="1:2" x14ac:dyDescent="0.35">
      <c r="A55" t="s">
        <v>69</v>
      </c>
      <c r="B55" t="s">
        <v>2211</v>
      </c>
    </row>
    <row r="56" spans="1:2" x14ac:dyDescent="0.35">
      <c r="A56" t="s">
        <v>70</v>
      </c>
      <c r="B56" t="s">
        <v>2211</v>
      </c>
    </row>
    <row r="57" spans="1:2" x14ac:dyDescent="0.35">
      <c r="A57" t="s">
        <v>71</v>
      </c>
      <c r="B57" t="s">
        <v>2211</v>
      </c>
    </row>
    <row r="58" spans="1:2" x14ac:dyDescent="0.35">
      <c r="A58" t="s">
        <v>75</v>
      </c>
      <c r="B58" t="s">
        <v>2211</v>
      </c>
    </row>
    <row r="59" spans="1:2" x14ac:dyDescent="0.35">
      <c r="A59" t="s">
        <v>76</v>
      </c>
      <c r="B59" t="s">
        <v>2211</v>
      </c>
    </row>
    <row r="60" spans="1:2" x14ac:dyDescent="0.35">
      <c r="A60" t="s">
        <v>77</v>
      </c>
      <c r="B60" t="s">
        <v>2211</v>
      </c>
    </row>
    <row r="61" spans="1:2" x14ac:dyDescent="0.35">
      <c r="A61" t="s">
        <v>78</v>
      </c>
      <c r="B61" t="s">
        <v>2211</v>
      </c>
    </row>
    <row r="62" spans="1:2" x14ac:dyDescent="0.35">
      <c r="A62" t="s">
        <v>79</v>
      </c>
      <c r="B62" t="s">
        <v>2211</v>
      </c>
    </row>
    <row r="63" spans="1:2" x14ac:dyDescent="0.35">
      <c r="A63" t="s">
        <v>83</v>
      </c>
      <c r="B63" t="s">
        <v>2211</v>
      </c>
    </row>
    <row r="64" spans="1:2" x14ac:dyDescent="0.35">
      <c r="A64" t="s">
        <v>84</v>
      </c>
      <c r="B64" t="s">
        <v>2211</v>
      </c>
    </row>
    <row r="65" spans="1:2" x14ac:dyDescent="0.35">
      <c r="A65" t="s">
        <v>85</v>
      </c>
      <c r="B65" t="s">
        <v>2211</v>
      </c>
    </row>
    <row r="66" spans="1:2" x14ac:dyDescent="0.35">
      <c r="A66" t="s">
        <v>89</v>
      </c>
      <c r="B66" t="s">
        <v>2211</v>
      </c>
    </row>
    <row r="67" spans="1:2" x14ac:dyDescent="0.35">
      <c r="A67" t="s">
        <v>90</v>
      </c>
      <c r="B67" t="s">
        <v>2211</v>
      </c>
    </row>
    <row r="68" spans="1:2" x14ac:dyDescent="0.35">
      <c r="A68" t="s">
        <v>91</v>
      </c>
      <c r="B68" t="s">
        <v>2211</v>
      </c>
    </row>
    <row r="69" spans="1:2" x14ac:dyDescent="0.35">
      <c r="A69" t="s">
        <v>95</v>
      </c>
      <c r="B69" t="s">
        <v>2211</v>
      </c>
    </row>
    <row r="70" spans="1:2" x14ac:dyDescent="0.35">
      <c r="A70" t="s">
        <v>96</v>
      </c>
      <c r="B70" t="s">
        <v>2211</v>
      </c>
    </row>
    <row r="71" spans="1:2" x14ac:dyDescent="0.35">
      <c r="A71" t="s">
        <v>97</v>
      </c>
      <c r="B71" t="s">
        <v>2211</v>
      </c>
    </row>
    <row r="72" spans="1:2" x14ac:dyDescent="0.35">
      <c r="A72" t="s">
        <v>98</v>
      </c>
      <c r="B72" t="s">
        <v>2211</v>
      </c>
    </row>
    <row r="73" spans="1:2" x14ac:dyDescent="0.35">
      <c r="A73" t="s">
        <v>101</v>
      </c>
      <c r="B73" t="s">
        <v>2211</v>
      </c>
    </row>
    <row r="74" spans="1:2" x14ac:dyDescent="0.35">
      <c r="A74" t="s">
        <v>102</v>
      </c>
      <c r="B74" t="s">
        <v>2211</v>
      </c>
    </row>
    <row r="75" spans="1:2" x14ac:dyDescent="0.35">
      <c r="A75" t="s">
        <v>105</v>
      </c>
      <c r="B75" t="s">
        <v>2211</v>
      </c>
    </row>
    <row r="76" spans="1:2" x14ac:dyDescent="0.35">
      <c r="A76" t="s">
        <v>106</v>
      </c>
      <c r="B76" t="s">
        <v>2211</v>
      </c>
    </row>
    <row r="77" spans="1:2" x14ac:dyDescent="0.35">
      <c r="A77" t="s">
        <v>110</v>
      </c>
      <c r="B77" t="s">
        <v>2211</v>
      </c>
    </row>
    <row r="78" spans="1:2" x14ac:dyDescent="0.35">
      <c r="A78" t="s">
        <v>111</v>
      </c>
      <c r="B78" t="s">
        <v>2211</v>
      </c>
    </row>
    <row r="79" spans="1:2" x14ac:dyDescent="0.35">
      <c r="A79" t="s">
        <v>112</v>
      </c>
      <c r="B79" t="s">
        <v>2211</v>
      </c>
    </row>
    <row r="80" spans="1:2" x14ac:dyDescent="0.35">
      <c r="A80" t="s">
        <v>116</v>
      </c>
      <c r="B80" t="s">
        <v>2211</v>
      </c>
    </row>
    <row r="81" spans="1:2" x14ac:dyDescent="0.35">
      <c r="A81" t="s">
        <v>117</v>
      </c>
      <c r="B81" t="s">
        <v>2211</v>
      </c>
    </row>
    <row r="82" spans="1:2" x14ac:dyDescent="0.35">
      <c r="A82" t="s">
        <v>118</v>
      </c>
      <c r="B82" t="s">
        <v>2211</v>
      </c>
    </row>
    <row r="83" spans="1:2" x14ac:dyDescent="0.35">
      <c r="A83" t="s">
        <v>121</v>
      </c>
      <c r="B83" t="s">
        <v>2211</v>
      </c>
    </row>
    <row r="84" spans="1:2" x14ac:dyDescent="0.35">
      <c r="A84" t="s">
        <v>122</v>
      </c>
      <c r="B84" t="s">
        <v>2211</v>
      </c>
    </row>
    <row r="85" spans="1:2" x14ac:dyDescent="0.35">
      <c r="A85" t="s">
        <v>123</v>
      </c>
      <c r="B85" t="s">
        <v>2211</v>
      </c>
    </row>
    <row r="86" spans="1:2" x14ac:dyDescent="0.35">
      <c r="A86" t="s">
        <v>124</v>
      </c>
      <c r="B86" t="s">
        <v>2211</v>
      </c>
    </row>
    <row r="87" spans="1:2" x14ac:dyDescent="0.35">
      <c r="A87" t="s">
        <v>125</v>
      </c>
      <c r="B87" t="s">
        <v>2211</v>
      </c>
    </row>
    <row r="88" spans="1:2" x14ac:dyDescent="0.35">
      <c r="A88" t="s">
        <v>126</v>
      </c>
      <c r="B88" t="s">
        <v>2211</v>
      </c>
    </row>
    <row r="89" spans="1:2" x14ac:dyDescent="0.35">
      <c r="A89" t="s">
        <v>127</v>
      </c>
      <c r="B89" t="s">
        <v>2211</v>
      </c>
    </row>
    <row r="90" spans="1:2" x14ac:dyDescent="0.35">
      <c r="A90" t="s">
        <v>128</v>
      </c>
      <c r="B90" t="s">
        <v>2211</v>
      </c>
    </row>
    <row r="91" spans="1:2" x14ac:dyDescent="0.35">
      <c r="A91" t="s">
        <v>129</v>
      </c>
      <c r="B91" t="s">
        <v>2211</v>
      </c>
    </row>
    <row r="92" spans="1:2" x14ac:dyDescent="0.35">
      <c r="A92" t="s">
        <v>130</v>
      </c>
      <c r="B92" t="s">
        <v>2211</v>
      </c>
    </row>
    <row r="93" spans="1:2" x14ac:dyDescent="0.35">
      <c r="A93" t="s">
        <v>131</v>
      </c>
      <c r="B93" t="s">
        <v>2211</v>
      </c>
    </row>
    <row r="94" spans="1:2" x14ac:dyDescent="0.35">
      <c r="A94" t="s">
        <v>132</v>
      </c>
      <c r="B94" t="s">
        <v>2211</v>
      </c>
    </row>
    <row r="95" spans="1:2" x14ac:dyDescent="0.35">
      <c r="A95" t="s">
        <v>134</v>
      </c>
      <c r="B95" t="s">
        <v>2211</v>
      </c>
    </row>
    <row r="96" spans="1:2" x14ac:dyDescent="0.35">
      <c r="A96" t="s">
        <v>137</v>
      </c>
      <c r="B96" t="s">
        <v>2211</v>
      </c>
    </row>
    <row r="97" spans="1:2" x14ac:dyDescent="0.35">
      <c r="A97" t="s">
        <v>138</v>
      </c>
      <c r="B97" t="s">
        <v>2211</v>
      </c>
    </row>
    <row r="98" spans="1:2" x14ac:dyDescent="0.35">
      <c r="A98" t="s">
        <v>141</v>
      </c>
      <c r="B98" t="s">
        <v>2211</v>
      </c>
    </row>
    <row r="99" spans="1:2" x14ac:dyDescent="0.35">
      <c r="A99" t="s">
        <v>142</v>
      </c>
      <c r="B99" t="s">
        <v>2211</v>
      </c>
    </row>
    <row r="100" spans="1:2" x14ac:dyDescent="0.35">
      <c r="A100" t="s">
        <v>144</v>
      </c>
      <c r="B100" t="s">
        <v>2211</v>
      </c>
    </row>
    <row r="101" spans="1:2" x14ac:dyDescent="0.35">
      <c r="A101" t="s">
        <v>147</v>
      </c>
      <c r="B101" t="s">
        <v>2211</v>
      </c>
    </row>
    <row r="102" spans="1:2" x14ac:dyDescent="0.35">
      <c r="A102" t="s">
        <v>148</v>
      </c>
      <c r="B102" t="s">
        <v>2211</v>
      </c>
    </row>
    <row r="103" spans="1:2" x14ac:dyDescent="0.35">
      <c r="A103" t="s">
        <v>149</v>
      </c>
      <c r="B103" t="s">
        <v>2211</v>
      </c>
    </row>
    <row r="104" spans="1:2" x14ac:dyDescent="0.35">
      <c r="A104" t="s">
        <v>158</v>
      </c>
      <c r="B104" t="s">
        <v>2211</v>
      </c>
    </row>
    <row r="105" spans="1:2" x14ac:dyDescent="0.35">
      <c r="A105" t="s">
        <v>159</v>
      </c>
      <c r="B105" t="s">
        <v>2211</v>
      </c>
    </row>
    <row r="106" spans="1:2" x14ac:dyDescent="0.35">
      <c r="A106" t="s">
        <v>160</v>
      </c>
      <c r="B106" t="s">
        <v>2211</v>
      </c>
    </row>
    <row r="107" spans="1:2" x14ac:dyDescent="0.35">
      <c r="A107" t="s">
        <v>161</v>
      </c>
      <c r="B107" t="s">
        <v>2211</v>
      </c>
    </row>
    <row r="108" spans="1:2" x14ac:dyDescent="0.35">
      <c r="A108" t="s">
        <v>163</v>
      </c>
      <c r="B108" t="s">
        <v>2211</v>
      </c>
    </row>
    <row r="109" spans="1:2" x14ac:dyDescent="0.35">
      <c r="A109" t="s">
        <v>164</v>
      </c>
      <c r="B109" t="s">
        <v>2211</v>
      </c>
    </row>
    <row r="110" spans="1:2" x14ac:dyDescent="0.35">
      <c r="A110" t="s">
        <v>165</v>
      </c>
      <c r="B110" t="s">
        <v>2211</v>
      </c>
    </row>
    <row r="111" spans="1:2" x14ac:dyDescent="0.35">
      <c r="A111" t="s">
        <v>166</v>
      </c>
      <c r="B111" t="s">
        <v>2211</v>
      </c>
    </row>
    <row r="112" spans="1:2" x14ac:dyDescent="0.35">
      <c r="A112" t="s">
        <v>167</v>
      </c>
      <c r="B112" t="s">
        <v>2211</v>
      </c>
    </row>
    <row r="113" spans="1:2" x14ac:dyDescent="0.35">
      <c r="A113" t="s">
        <v>168</v>
      </c>
      <c r="B113" t="s">
        <v>2211</v>
      </c>
    </row>
    <row r="114" spans="1:2" x14ac:dyDescent="0.35">
      <c r="A114" t="s">
        <v>169</v>
      </c>
      <c r="B114" t="s">
        <v>2211</v>
      </c>
    </row>
    <row r="115" spans="1:2" x14ac:dyDescent="0.35">
      <c r="A115" t="s">
        <v>172</v>
      </c>
      <c r="B115" t="s">
        <v>2211</v>
      </c>
    </row>
    <row r="116" spans="1:2" x14ac:dyDescent="0.35">
      <c r="A116" t="s">
        <v>173</v>
      </c>
      <c r="B116" t="s">
        <v>2211</v>
      </c>
    </row>
    <row r="117" spans="1:2" x14ac:dyDescent="0.35">
      <c r="A117" t="s">
        <v>174</v>
      </c>
      <c r="B117" t="s">
        <v>2211</v>
      </c>
    </row>
    <row r="118" spans="1:2" x14ac:dyDescent="0.35">
      <c r="A118" t="s">
        <v>175</v>
      </c>
      <c r="B118" t="s">
        <v>2211</v>
      </c>
    </row>
    <row r="119" spans="1:2" x14ac:dyDescent="0.35">
      <c r="A119" t="s">
        <v>176</v>
      </c>
      <c r="B119" t="s">
        <v>2211</v>
      </c>
    </row>
    <row r="120" spans="1:2" x14ac:dyDescent="0.35">
      <c r="A120" t="s">
        <v>177</v>
      </c>
      <c r="B120" t="s">
        <v>2211</v>
      </c>
    </row>
    <row r="121" spans="1:2" x14ac:dyDescent="0.35">
      <c r="A121" t="s">
        <v>178</v>
      </c>
      <c r="B121" t="s">
        <v>2211</v>
      </c>
    </row>
    <row r="122" spans="1:2" x14ac:dyDescent="0.35">
      <c r="A122" t="s">
        <v>180</v>
      </c>
      <c r="B122" t="s">
        <v>2211</v>
      </c>
    </row>
    <row r="123" spans="1:2" x14ac:dyDescent="0.35">
      <c r="A123" t="s">
        <v>181</v>
      </c>
      <c r="B123" t="s">
        <v>2211</v>
      </c>
    </row>
    <row r="124" spans="1:2" x14ac:dyDescent="0.35">
      <c r="A124" t="s">
        <v>182</v>
      </c>
      <c r="B124" t="s">
        <v>2211</v>
      </c>
    </row>
    <row r="125" spans="1:2" x14ac:dyDescent="0.35">
      <c r="A125" t="s">
        <v>183</v>
      </c>
      <c r="B125" t="s">
        <v>2211</v>
      </c>
    </row>
    <row r="126" spans="1:2" x14ac:dyDescent="0.35">
      <c r="A126" t="s">
        <v>184</v>
      </c>
      <c r="B126" t="s">
        <v>2211</v>
      </c>
    </row>
    <row r="127" spans="1:2" x14ac:dyDescent="0.35">
      <c r="A127" t="s">
        <v>186</v>
      </c>
      <c r="B127" t="s">
        <v>2211</v>
      </c>
    </row>
    <row r="128" spans="1:2" x14ac:dyDescent="0.35">
      <c r="A128" t="s">
        <v>187</v>
      </c>
      <c r="B128" t="s">
        <v>2211</v>
      </c>
    </row>
    <row r="129" spans="1:2" x14ac:dyDescent="0.35">
      <c r="A129" t="s">
        <v>188</v>
      </c>
      <c r="B129" t="s">
        <v>2211</v>
      </c>
    </row>
    <row r="130" spans="1:2" x14ac:dyDescent="0.35">
      <c r="A130" t="s">
        <v>189</v>
      </c>
      <c r="B130" t="s">
        <v>2211</v>
      </c>
    </row>
    <row r="131" spans="1:2" x14ac:dyDescent="0.35">
      <c r="A131" t="s">
        <v>190</v>
      </c>
      <c r="B131" t="s">
        <v>2211</v>
      </c>
    </row>
    <row r="132" spans="1:2" x14ac:dyDescent="0.35">
      <c r="A132" t="s">
        <v>192</v>
      </c>
      <c r="B132" t="s">
        <v>2211</v>
      </c>
    </row>
    <row r="133" spans="1:2" x14ac:dyDescent="0.35">
      <c r="A133" t="s">
        <v>193</v>
      </c>
      <c r="B133" t="s">
        <v>2211</v>
      </c>
    </row>
    <row r="134" spans="1:2" x14ac:dyDescent="0.35">
      <c r="A134" t="s">
        <v>194</v>
      </c>
      <c r="B134" t="s">
        <v>2211</v>
      </c>
    </row>
    <row r="135" spans="1:2" x14ac:dyDescent="0.35">
      <c r="A135" t="s">
        <v>197</v>
      </c>
      <c r="B135" t="s">
        <v>2211</v>
      </c>
    </row>
    <row r="136" spans="1:2" x14ac:dyDescent="0.35">
      <c r="A136" t="s">
        <v>198</v>
      </c>
      <c r="B136" t="s">
        <v>2211</v>
      </c>
    </row>
    <row r="137" spans="1:2" x14ac:dyDescent="0.35">
      <c r="A137" t="s">
        <v>199</v>
      </c>
      <c r="B137" t="s">
        <v>2211</v>
      </c>
    </row>
    <row r="138" spans="1:2" x14ac:dyDescent="0.35">
      <c r="A138" t="s">
        <v>200</v>
      </c>
      <c r="B138" t="s">
        <v>2211</v>
      </c>
    </row>
    <row r="139" spans="1:2" x14ac:dyDescent="0.35">
      <c r="A139" t="s">
        <v>201</v>
      </c>
      <c r="B139" t="s">
        <v>2211</v>
      </c>
    </row>
    <row r="140" spans="1:2" x14ac:dyDescent="0.35">
      <c r="A140" t="s">
        <v>202</v>
      </c>
      <c r="B140" t="s">
        <v>2211</v>
      </c>
    </row>
    <row r="141" spans="1:2" x14ac:dyDescent="0.35">
      <c r="A141" t="s">
        <v>203</v>
      </c>
      <c r="B141" t="s">
        <v>2211</v>
      </c>
    </row>
    <row r="142" spans="1:2" x14ac:dyDescent="0.35">
      <c r="A142" t="s">
        <v>205</v>
      </c>
      <c r="B142" t="s">
        <v>2211</v>
      </c>
    </row>
    <row r="143" spans="1:2" x14ac:dyDescent="0.35">
      <c r="A143" t="s">
        <v>206</v>
      </c>
      <c r="B143" t="s">
        <v>2211</v>
      </c>
    </row>
    <row r="144" spans="1:2" x14ac:dyDescent="0.35">
      <c r="A144" t="s">
        <v>207</v>
      </c>
      <c r="B144" t="s">
        <v>2211</v>
      </c>
    </row>
    <row r="145" spans="1:2" x14ac:dyDescent="0.35">
      <c r="A145" t="s">
        <v>208</v>
      </c>
      <c r="B145" t="s">
        <v>2211</v>
      </c>
    </row>
    <row r="146" spans="1:2" x14ac:dyDescent="0.35">
      <c r="A146" t="s">
        <v>209</v>
      </c>
      <c r="B146" t="s">
        <v>2211</v>
      </c>
    </row>
    <row r="147" spans="1:2" x14ac:dyDescent="0.35">
      <c r="A147" t="s">
        <v>211</v>
      </c>
      <c r="B147" t="s">
        <v>2211</v>
      </c>
    </row>
    <row r="148" spans="1:2" x14ac:dyDescent="0.35">
      <c r="A148" t="s">
        <v>213</v>
      </c>
      <c r="B148" t="s">
        <v>2211</v>
      </c>
    </row>
    <row r="149" spans="1:2" x14ac:dyDescent="0.35">
      <c r="A149" t="s">
        <v>214</v>
      </c>
      <c r="B149" t="s">
        <v>2211</v>
      </c>
    </row>
    <row r="150" spans="1:2" x14ac:dyDescent="0.35">
      <c r="A150" t="s">
        <v>215</v>
      </c>
      <c r="B150" t="s">
        <v>2211</v>
      </c>
    </row>
    <row r="151" spans="1:2" x14ac:dyDescent="0.35">
      <c r="A151" t="s">
        <v>217</v>
      </c>
      <c r="B151" t="s">
        <v>2211</v>
      </c>
    </row>
    <row r="152" spans="1:2" x14ac:dyDescent="0.35">
      <c r="A152" t="s">
        <v>218</v>
      </c>
      <c r="B152" t="s">
        <v>2211</v>
      </c>
    </row>
    <row r="153" spans="1:2" x14ac:dyDescent="0.35">
      <c r="A153" t="s">
        <v>219</v>
      </c>
      <c r="B153" t="s">
        <v>2211</v>
      </c>
    </row>
    <row r="154" spans="1:2" x14ac:dyDescent="0.35">
      <c r="A154" t="s">
        <v>220</v>
      </c>
      <c r="B154" t="s">
        <v>2211</v>
      </c>
    </row>
    <row r="155" spans="1:2" x14ac:dyDescent="0.35">
      <c r="A155" t="s">
        <v>221</v>
      </c>
      <c r="B155" t="s">
        <v>2211</v>
      </c>
    </row>
    <row r="156" spans="1:2" x14ac:dyDescent="0.35">
      <c r="A156" t="s">
        <v>223</v>
      </c>
      <c r="B156" t="s">
        <v>2211</v>
      </c>
    </row>
    <row r="157" spans="1:2" x14ac:dyDescent="0.35">
      <c r="A157" t="s">
        <v>224</v>
      </c>
      <c r="B157" t="s">
        <v>2211</v>
      </c>
    </row>
    <row r="158" spans="1:2" x14ac:dyDescent="0.35">
      <c r="A158" t="s">
        <v>225</v>
      </c>
      <c r="B158" t="s">
        <v>2211</v>
      </c>
    </row>
    <row r="159" spans="1:2" x14ac:dyDescent="0.35">
      <c r="A159" t="s">
        <v>226</v>
      </c>
      <c r="B159" t="s">
        <v>2211</v>
      </c>
    </row>
    <row r="160" spans="1:2" x14ac:dyDescent="0.35">
      <c r="A160" t="s">
        <v>227</v>
      </c>
      <c r="B160" t="s">
        <v>2211</v>
      </c>
    </row>
    <row r="161" spans="1:2" x14ac:dyDescent="0.35">
      <c r="A161" t="s">
        <v>229</v>
      </c>
      <c r="B161" t="s">
        <v>2211</v>
      </c>
    </row>
    <row r="162" spans="1:2" x14ac:dyDescent="0.35">
      <c r="A162" t="s">
        <v>230</v>
      </c>
      <c r="B162" t="s">
        <v>2211</v>
      </c>
    </row>
    <row r="163" spans="1:2" x14ac:dyDescent="0.35">
      <c r="A163" t="s">
        <v>231</v>
      </c>
      <c r="B163" t="s">
        <v>2211</v>
      </c>
    </row>
    <row r="164" spans="1:2" x14ac:dyDescent="0.35">
      <c r="A164" t="s">
        <v>233</v>
      </c>
      <c r="B164" t="s">
        <v>2211</v>
      </c>
    </row>
    <row r="165" spans="1:2" x14ac:dyDescent="0.35">
      <c r="A165" t="s">
        <v>234</v>
      </c>
      <c r="B165" t="s">
        <v>2211</v>
      </c>
    </row>
    <row r="166" spans="1:2" x14ac:dyDescent="0.35">
      <c r="A166" t="s">
        <v>235</v>
      </c>
      <c r="B166" t="s">
        <v>2211</v>
      </c>
    </row>
    <row r="167" spans="1:2" x14ac:dyDescent="0.35">
      <c r="A167" t="s">
        <v>237</v>
      </c>
      <c r="B167" t="s">
        <v>2211</v>
      </c>
    </row>
    <row r="168" spans="1:2" x14ac:dyDescent="0.35">
      <c r="A168" t="s">
        <v>239</v>
      </c>
      <c r="B168" t="s">
        <v>2211</v>
      </c>
    </row>
    <row r="169" spans="1:2" x14ac:dyDescent="0.35">
      <c r="A169" t="s">
        <v>247</v>
      </c>
      <c r="B169" t="s">
        <v>2211</v>
      </c>
    </row>
    <row r="170" spans="1:2" x14ac:dyDescent="0.35">
      <c r="A170" t="s">
        <v>248</v>
      </c>
      <c r="B170" t="s">
        <v>2211</v>
      </c>
    </row>
    <row r="171" spans="1:2" x14ac:dyDescent="0.35">
      <c r="A171" t="s">
        <v>249</v>
      </c>
      <c r="B171" t="s">
        <v>2211</v>
      </c>
    </row>
    <row r="172" spans="1:2" x14ac:dyDescent="0.35">
      <c r="A172" t="s">
        <v>250</v>
      </c>
      <c r="B172" t="s">
        <v>2211</v>
      </c>
    </row>
    <row r="173" spans="1:2" x14ac:dyDescent="0.35">
      <c r="A173" t="s">
        <v>252</v>
      </c>
      <c r="B173" t="s">
        <v>2211</v>
      </c>
    </row>
    <row r="174" spans="1:2" x14ac:dyDescent="0.35">
      <c r="A174" t="s">
        <v>253</v>
      </c>
      <c r="B174" t="s">
        <v>2211</v>
      </c>
    </row>
    <row r="175" spans="1:2" x14ac:dyDescent="0.35">
      <c r="A175" t="s">
        <v>254</v>
      </c>
      <c r="B175" t="s">
        <v>2211</v>
      </c>
    </row>
    <row r="176" spans="1:2" x14ac:dyDescent="0.35">
      <c r="A176" t="s">
        <v>255</v>
      </c>
      <c r="B176" t="s">
        <v>2211</v>
      </c>
    </row>
    <row r="177" spans="1:2" x14ac:dyDescent="0.35">
      <c r="A177" t="s">
        <v>263</v>
      </c>
      <c r="B177" t="s">
        <v>2211</v>
      </c>
    </row>
    <row r="178" spans="1:2" x14ac:dyDescent="0.35">
      <c r="A178" t="s">
        <v>264</v>
      </c>
      <c r="B178" t="s">
        <v>2211</v>
      </c>
    </row>
    <row r="179" spans="1:2" x14ac:dyDescent="0.35">
      <c r="A179" t="s">
        <v>265</v>
      </c>
      <c r="B179" t="s">
        <v>2211</v>
      </c>
    </row>
    <row r="180" spans="1:2" x14ac:dyDescent="0.35">
      <c r="A180" t="s">
        <v>266</v>
      </c>
      <c r="B180" t="s">
        <v>2211</v>
      </c>
    </row>
    <row r="181" spans="1:2" x14ac:dyDescent="0.35">
      <c r="A181" t="s">
        <v>268</v>
      </c>
      <c r="B181" t="s">
        <v>2211</v>
      </c>
    </row>
    <row r="182" spans="1:2" x14ac:dyDescent="0.35">
      <c r="A182" t="s">
        <v>269</v>
      </c>
      <c r="B182" t="s">
        <v>2211</v>
      </c>
    </row>
    <row r="183" spans="1:2" x14ac:dyDescent="0.35">
      <c r="A183" t="s">
        <v>270</v>
      </c>
      <c r="B183" t="s">
        <v>2211</v>
      </c>
    </row>
    <row r="184" spans="1:2" x14ac:dyDescent="0.35">
      <c r="A184" t="s">
        <v>271</v>
      </c>
      <c r="B184" t="s">
        <v>2211</v>
      </c>
    </row>
    <row r="185" spans="1:2" x14ac:dyDescent="0.35">
      <c r="A185" t="s">
        <v>273</v>
      </c>
      <c r="B185" t="s">
        <v>2211</v>
      </c>
    </row>
    <row r="186" spans="1:2" x14ac:dyDescent="0.35">
      <c r="A186" t="s">
        <v>282</v>
      </c>
      <c r="B186" t="s">
        <v>2211</v>
      </c>
    </row>
    <row r="187" spans="1:2" x14ac:dyDescent="0.35">
      <c r="A187" t="s">
        <v>283</v>
      </c>
      <c r="B187" t="s">
        <v>2211</v>
      </c>
    </row>
    <row r="188" spans="1:2" x14ac:dyDescent="0.35">
      <c r="A188" t="s">
        <v>284</v>
      </c>
      <c r="B188" t="s">
        <v>2211</v>
      </c>
    </row>
    <row r="189" spans="1:2" x14ac:dyDescent="0.35">
      <c r="A189" t="s">
        <v>285</v>
      </c>
      <c r="B189" t="s">
        <v>2211</v>
      </c>
    </row>
    <row r="190" spans="1:2" x14ac:dyDescent="0.35">
      <c r="A190" t="s">
        <v>286</v>
      </c>
      <c r="B190" t="s">
        <v>2211</v>
      </c>
    </row>
    <row r="191" spans="1:2" x14ac:dyDescent="0.35">
      <c r="A191" t="s">
        <v>287</v>
      </c>
      <c r="B191" t="s">
        <v>2211</v>
      </c>
    </row>
    <row r="192" spans="1:2" x14ac:dyDescent="0.35">
      <c r="A192" t="s">
        <v>288</v>
      </c>
      <c r="B192" t="s">
        <v>2211</v>
      </c>
    </row>
    <row r="193" spans="1:2" x14ac:dyDescent="0.35">
      <c r="A193" t="s">
        <v>289</v>
      </c>
      <c r="B193" t="s">
        <v>2211</v>
      </c>
    </row>
    <row r="194" spans="1:2" x14ac:dyDescent="0.35">
      <c r="A194" t="s">
        <v>298</v>
      </c>
      <c r="B194" t="s">
        <v>2211</v>
      </c>
    </row>
    <row r="195" spans="1:2" x14ac:dyDescent="0.35">
      <c r="A195" t="s">
        <v>299</v>
      </c>
      <c r="B195" t="s">
        <v>2211</v>
      </c>
    </row>
    <row r="196" spans="1:2" x14ac:dyDescent="0.35">
      <c r="A196" t="s">
        <v>300</v>
      </c>
      <c r="B196" t="s">
        <v>2211</v>
      </c>
    </row>
    <row r="197" spans="1:2" x14ac:dyDescent="0.35">
      <c r="A197" t="s">
        <v>301</v>
      </c>
      <c r="B197" t="s">
        <v>2211</v>
      </c>
    </row>
    <row r="198" spans="1:2" x14ac:dyDescent="0.35">
      <c r="A198" t="s">
        <v>302</v>
      </c>
      <c r="B198" t="s">
        <v>2211</v>
      </c>
    </row>
    <row r="199" spans="1:2" x14ac:dyDescent="0.35">
      <c r="A199" t="s">
        <v>303</v>
      </c>
      <c r="B199" t="s">
        <v>2211</v>
      </c>
    </row>
    <row r="200" spans="1:2" x14ac:dyDescent="0.35">
      <c r="A200" t="s">
        <v>304</v>
      </c>
      <c r="B200" t="s">
        <v>2211</v>
      </c>
    </row>
    <row r="201" spans="1:2" x14ac:dyDescent="0.35">
      <c r="A201" t="s">
        <v>305</v>
      </c>
      <c r="B201" t="s">
        <v>2211</v>
      </c>
    </row>
    <row r="202" spans="1:2" x14ac:dyDescent="0.35">
      <c r="A202" t="s">
        <v>307</v>
      </c>
      <c r="B202" t="s">
        <v>2211</v>
      </c>
    </row>
    <row r="203" spans="1:2" x14ac:dyDescent="0.35">
      <c r="A203" t="s">
        <v>309</v>
      </c>
      <c r="B203" t="s">
        <v>2211</v>
      </c>
    </row>
    <row r="204" spans="1:2" x14ac:dyDescent="0.35">
      <c r="A204" t="s">
        <v>311</v>
      </c>
      <c r="B204" t="s">
        <v>2211</v>
      </c>
    </row>
    <row r="205" spans="1:2" x14ac:dyDescent="0.35">
      <c r="A205" t="s">
        <v>313</v>
      </c>
      <c r="B205" t="s">
        <v>2211</v>
      </c>
    </row>
    <row r="206" spans="1:2" x14ac:dyDescent="0.35">
      <c r="A206" t="s">
        <v>315</v>
      </c>
      <c r="B206" t="s">
        <v>2211</v>
      </c>
    </row>
    <row r="207" spans="1:2" x14ac:dyDescent="0.35">
      <c r="A207" t="s">
        <v>317</v>
      </c>
      <c r="B207" t="s">
        <v>2211</v>
      </c>
    </row>
    <row r="208" spans="1:2" x14ac:dyDescent="0.35">
      <c r="A208" t="s">
        <v>0</v>
      </c>
      <c r="B208" t="s">
        <v>2211</v>
      </c>
    </row>
    <row r="209" spans="1:2" x14ac:dyDescent="0.35">
      <c r="A209" t="s">
        <v>4</v>
      </c>
      <c r="B209" t="s">
        <v>2211</v>
      </c>
    </row>
    <row r="210" spans="1:2" x14ac:dyDescent="0.35">
      <c r="A210" t="s">
        <v>8</v>
      </c>
      <c r="B210" t="s">
        <v>2211</v>
      </c>
    </row>
    <row r="211" spans="1:2" x14ac:dyDescent="0.35">
      <c r="A211" t="s">
        <v>14</v>
      </c>
      <c r="B211" t="s">
        <v>2211</v>
      </c>
    </row>
    <row r="212" spans="1:2" x14ac:dyDescent="0.35">
      <c r="A212" t="s">
        <v>20</v>
      </c>
      <c r="B212" t="s">
        <v>2211</v>
      </c>
    </row>
    <row r="213" spans="1:2" x14ac:dyDescent="0.35">
      <c r="A213" t="s">
        <v>21</v>
      </c>
      <c r="B213" t="s">
        <v>2211</v>
      </c>
    </row>
    <row r="214" spans="1:2" x14ac:dyDescent="0.35">
      <c r="A214" t="s">
        <v>24</v>
      </c>
      <c r="B214" t="s">
        <v>2211</v>
      </c>
    </row>
    <row r="215" spans="1:2" x14ac:dyDescent="0.35">
      <c r="A215" t="s">
        <v>25</v>
      </c>
      <c r="B215" t="s">
        <v>2211</v>
      </c>
    </row>
    <row r="216" spans="1:2" x14ac:dyDescent="0.35">
      <c r="A216" t="s">
        <v>36</v>
      </c>
      <c r="B216" t="s">
        <v>2211</v>
      </c>
    </row>
    <row r="217" spans="1:2" x14ac:dyDescent="0.35">
      <c r="A217" t="s">
        <v>37</v>
      </c>
      <c r="B217" t="s">
        <v>2211</v>
      </c>
    </row>
    <row r="218" spans="1:2" x14ac:dyDescent="0.35">
      <c r="A218" t="s">
        <v>46</v>
      </c>
      <c r="B218" t="s">
        <v>2211</v>
      </c>
    </row>
    <row r="219" spans="1:2" x14ac:dyDescent="0.35">
      <c r="A219" t="s">
        <v>53</v>
      </c>
      <c r="B219" t="s">
        <v>2211</v>
      </c>
    </row>
    <row r="220" spans="1:2" x14ac:dyDescent="0.35">
      <c r="A220" t="s">
        <v>54</v>
      </c>
      <c r="B220" t="s">
        <v>2211</v>
      </c>
    </row>
    <row r="221" spans="1:2" x14ac:dyDescent="0.35">
      <c r="A221" t="s">
        <v>64</v>
      </c>
      <c r="B221" t="s">
        <v>2211</v>
      </c>
    </row>
    <row r="222" spans="1:2" x14ac:dyDescent="0.35">
      <c r="A222" t="s">
        <v>65</v>
      </c>
      <c r="B222" t="s">
        <v>2211</v>
      </c>
    </row>
    <row r="223" spans="1:2" x14ac:dyDescent="0.35">
      <c r="A223" t="s">
        <v>72</v>
      </c>
      <c r="B223" t="s">
        <v>2211</v>
      </c>
    </row>
    <row r="224" spans="1:2" x14ac:dyDescent="0.35">
      <c r="A224" t="s">
        <v>73</v>
      </c>
      <c r="B224" t="s">
        <v>2211</v>
      </c>
    </row>
    <row r="225" spans="1:2" x14ac:dyDescent="0.35">
      <c r="A225" t="s">
        <v>74</v>
      </c>
      <c r="B225" t="s">
        <v>2211</v>
      </c>
    </row>
    <row r="226" spans="1:2" x14ac:dyDescent="0.35">
      <c r="A226" t="s">
        <v>80</v>
      </c>
      <c r="B226" t="s">
        <v>2211</v>
      </c>
    </row>
    <row r="227" spans="1:2" x14ac:dyDescent="0.35">
      <c r="A227" t="s">
        <v>81</v>
      </c>
      <c r="B227" t="s">
        <v>2211</v>
      </c>
    </row>
    <row r="228" spans="1:2" x14ac:dyDescent="0.35">
      <c r="A228" t="s">
        <v>82</v>
      </c>
      <c r="B228" t="s">
        <v>2211</v>
      </c>
    </row>
    <row r="229" spans="1:2" x14ac:dyDescent="0.35">
      <c r="A229" t="s">
        <v>86</v>
      </c>
      <c r="B229" t="s">
        <v>2211</v>
      </c>
    </row>
    <row r="230" spans="1:2" x14ac:dyDescent="0.35">
      <c r="A230" t="s">
        <v>87</v>
      </c>
      <c r="B230" t="s">
        <v>2211</v>
      </c>
    </row>
    <row r="231" spans="1:2" x14ac:dyDescent="0.35">
      <c r="A231" t="s">
        <v>88</v>
      </c>
      <c r="B231" t="s">
        <v>2211</v>
      </c>
    </row>
    <row r="232" spans="1:2" x14ac:dyDescent="0.35">
      <c r="A232" t="s">
        <v>92</v>
      </c>
      <c r="B232" t="s">
        <v>2211</v>
      </c>
    </row>
    <row r="233" spans="1:2" x14ac:dyDescent="0.35">
      <c r="A233" t="s">
        <v>93</v>
      </c>
      <c r="B233" t="s">
        <v>2211</v>
      </c>
    </row>
    <row r="234" spans="1:2" x14ac:dyDescent="0.35">
      <c r="A234" t="s">
        <v>94</v>
      </c>
      <c r="B234" t="s">
        <v>2211</v>
      </c>
    </row>
    <row r="235" spans="1:2" x14ac:dyDescent="0.35">
      <c r="A235" t="s">
        <v>99</v>
      </c>
      <c r="B235" t="s">
        <v>2211</v>
      </c>
    </row>
    <row r="236" spans="1:2" x14ac:dyDescent="0.35">
      <c r="A236" t="s">
        <v>100</v>
      </c>
      <c r="B236" t="s">
        <v>2211</v>
      </c>
    </row>
    <row r="237" spans="1:2" x14ac:dyDescent="0.35">
      <c r="A237" t="s">
        <v>103</v>
      </c>
      <c r="B237" t="s">
        <v>2211</v>
      </c>
    </row>
    <row r="238" spans="1:2" x14ac:dyDescent="0.35">
      <c r="A238" t="s">
        <v>104</v>
      </c>
      <c r="B238" t="s">
        <v>2211</v>
      </c>
    </row>
    <row r="239" spans="1:2" x14ac:dyDescent="0.35">
      <c r="A239" t="s">
        <v>107</v>
      </c>
      <c r="B239" t="s">
        <v>2211</v>
      </c>
    </row>
    <row r="240" spans="1:2" x14ac:dyDescent="0.35">
      <c r="A240" t="s">
        <v>108</v>
      </c>
      <c r="B240" t="s">
        <v>2211</v>
      </c>
    </row>
    <row r="241" spans="1:2" x14ac:dyDescent="0.35">
      <c r="A241" t="s">
        <v>109</v>
      </c>
      <c r="B241" t="s">
        <v>2211</v>
      </c>
    </row>
    <row r="242" spans="1:2" x14ac:dyDescent="0.35">
      <c r="A242" t="s">
        <v>113</v>
      </c>
      <c r="B242" t="s">
        <v>2211</v>
      </c>
    </row>
    <row r="243" spans="1:2" x14ac:dyDescent="0.35">
      <c r="A243" t="s">
        <v>114</v>
      </c>
      <c r="B243" t="s">
        <v>2211</v>
      </c>
    </row>
    <row r="244" spans="1:2" x14ac:dyDescent="0.35">
      <c r="A244" t="s">
        <v>115</v>
      </c>
      <c r="B244" t="s">
        <v>2211</v>
      </c>
    </row>
    <row r="245" spans="1:2" x14ac:dyDescent="0.35">
      <c r="A245" t="s">
        <v>119</v>
      </c>
      <c r="B245" t="s">
        <v>2211</v>
      </c>
    </row>
    <row r="246" spans="1:2" x14ac:dyDescent="0.35">
      <c r="A246" t="s">
        <v>120</v>
      </c>
      <c r="B246" t="s">
        <v>2211</v>
      </c>
    </row>
    <row r="247" spans="1:2" x14ac:dyDescent="0.35">
      <c r="A247" t="s">
        <v>133</v>
      </c>
      <c r="B247" t="s">
        <v>2211</v>
      </c>
    </row>
    <row r="248" spans="1:2" x14ac:dyDescent="0.35">
      <c r="A248" t="s">
        <v>135</v>
      </c>
      <c r="B248" t="s">
        <v>2211</v>
      </c>
    </row>
    <row r="249" spans="1:2" x14ac:dyDescent="0.35">
      <c r="A249" t="s">
        <v>136</v>
      </c>
      <c r="B249" t="s">
        <v>2211</v>
      </c>
    </row>
    <row r="250" spans="1:2" x14ac:dyDescent="0.35">
      <c r="A250" t="s">
        <v>139</v>
      </c>
      <c r="B250" t="s">
        <v>2211</v>
      </c>
    </row>
    <row r="251" spans="1:2" x14ac:dyDescent="0.35">
      <c r="A251" t="s">
        <v>140</v>
      </c>
      <c r="B251" t="s">
        <v>2211</v>
      </c>
    </row>
    <row r="252" spans="1:2" x14ac:dyDescent="0.35">
      <c r="A252" t="s">
        <v>143</v>
      </c>
      <c r="B252" t="s">
        <v>2211</v>
      </c>
    </row>
    <row r="253" spans="1:2" x14ac:dyDescent="0.35">
      <c r="A253" t="s">
        <v>145</v>
      </c>
      <c r="B253" t="s">
        <v>2211</v>
      </c>
    </row>
    <row r="254" spans="1:2" x14ac:dyDescent="0.35">
      <c r="A254" t="s">
        <v>146</v>
      </c>
      <c r="B254" t="s">
        <v>2211</v>
      </c>
    </row>
    <row r="255" spans="1:2" x14ac:dyDescent="0.35">
      <c r="A255" t="s">
        <v>157</v>
      </c>
      <c r="B255" t="s">
        <v>2211</v>
      </c>
    </row>
    <row r="256" spans="1:2" x14ac:dyDescent="0.35">
      <c r="A256" t="s">
        <v>162</v>
      </c>
      <c r="B256" t="s">
        <v>2211</v>
      </c>
    </row>
    <row r="257" spans="1:2" x14ac:dyDescent="0.35">
      <c r="A257" t="s">
        <v>170</v>
      </c>
      <c r="B257" t="s">
        <v>2211</v>
      </c>
    </row>
    <row r="258" spans="1:2" x14ac:dyDescent="0.35">
      <c r="A258" t="s">
        <v>171</v>
      </c>
      <c r="B258" t="s">
        <v>2211</v>
      </c>
    </row>
    <row r="259" spans="1:2" x14ac:dyDescent="0.35">
      <c r="A259" t="s">
        <v>179</v>
      </c>
      <c r="B259" t="s">
        <v>2211</v>
      </c>
    </row>
    <row r="260" spans="1:2" x14ac:dyDescent="0.35">
      <c r="A260" t="s">
        <v>185</v>
      </c>
      <c r="B260" t="s">
        <v>2211</v>
      </c>
    </row>
    <row r="261" spans="1:2" x14ac:dyDescent="0.35">
      <c r="A261" t="s">
        <v>191</v>
      </c>
      <c r="B261" t="s">
        <v>2211</v>
      </c>
    </row>
    <row r="262" spans="1:2" x14ac:dyDescent="0.35">
      <c r="A262" t="s">
        <v>195</v>
      </c>
      <c r="B262" t="s">
        <v>2211</v>
      </c>
    </row>
    <row r="263" spans="1:2" x14ac:dyDescent="0.35">
      <c r="A263" t="s">
        <v>196</v>
      </c>
      <c r="B263" t="s">
        <v>2211</v>
      </c>
    </row>
    <row r="264" spans="1:2" x14ac:dyDescent="0.35">
      <c r="A264" t="s">
        <v>204</v>
      </c>
      <c r="B264" t="s">
        <v>2211</v>
      </c>
    </row>
    <row r="265" spans="1:2" x14ac:dyDescent="0.35">
      <c r="A265" t="s">
        <v>210</v>
      </c>
      <c r="B265" t="s">
        <v>2211</v>
      </c>
    </row>
    <row r="266" spans="1:2" x14ac:dyDescent="0.35">
      <c r="A266" t="s">
        <v>212</v>
      </c>
      <c r="B266" t="s">
        <v>2211</v>
      </c>
    </row>
    <row r="267" spans="1:2" x14ac:dyDescent="0.35">
      <c r="A267" t="s">
        <v>216</v>
      </c>
      <c r="B267" t="s">
        <v>2211</v>
      </c>
    </row>
    <row r="268" spans="1:2" x14ac:dyDescent="0.35">
      <c r="A268" t="s">
        <v>222</v>
      </c>
      <c r="B268" t="s">
        <v>2211</v>
      </c>
    </row>
    <row r="269" spans="1:2" x14ac:dyDescent="0.35">
      <c r="A269" t="s">
        <v>228</v>
      </c>
      <c r="B269" t="s">
        <v>2211</v>
      </c>
    </row>
    <row r="270" spans="1:2" x14ac:dyDescent="0.35">
      <c r="A270" t="s">
        <v>232</v>
      </c>
      <c r="B270" t="s">
        <v>2211</v>
      </c>
    </row>
    <row r="271" spans="1:2" x14ac:dyDescent="0.35">
      <c r="A271" t="s">
        <v>236</v>
      </c>
      <c r="B271" t="s">
        <v>2211</v>
      </c>
    </row>
    <row r="272" spans="1:2" x14ac:dyDescent="0.35">
      <c r="A272" t="s">
        <v>238</v>
      </c>
      <c r="B272" t="s">
        <v>2211</v>
      </c>
    </row>
    <row r="273" spans="1:2" x14ac:dyDescent="0.35">
      <c r="A273" t="s">
        <v>246</v>
      </c>
      <c r="B273" t="s">
        <v>2211</v>
      </c>
    </row>
    <row r="274" spans="1:2" x14ac:dyDescent="0.35">
      <c r="A274" t="s">
        <v>251</v>
      </c>
      <c r="B274" t="s">
        <v>2211</v>
      </c>
    </row>
    <row r="275" spans="1:2" x14ac:dyDescent="0.35">
      <c r="A275" t="s">
        <v>262</v>
      </c>
      <c r="B275" t="s">
        <v>2211</v>
      </c>
    </row>
    <row r="276" spans="1:2" x14ac:dyDescent="0.35">
      <c r="A276" t="s">
        <v>267</v>
      </c>
      <c r="B276" t="s">
        <v>2211</v>
      </c>
    </row>
    <row r="277" spans="1:2" x14ac:dyDescent="0.35">
      <c r="A277" t="s">
        <v>272</v>
      </c>
      <c r="B277" t="s">
        <v>2211</v>
      </c>
    </row>
    <row r="278" spans="1:2" x14ac:dyDescent="0.35">
      <c r="A278" t="s">
        <v>274</v>
      </c>
      <c r="B278" t="s">
        <v>2211</v>
      </c>
    </row>
    <row r="279" spans="1:2" x14ac:dyDescent="0.35">
      <c r="A279" t="s">
        <v>275</v>
      </c>
      <c r="B279" t="s">
        <v>2211</v>
      </c>
    </row>
    <row r="280" spans="1:2" x14ac:dyDescent="0.35">
      <c r="A280" t="s">
        <v>276</v>
      </c>
      <c r="B280" t="s">
        <v>2211</v>
      </c>
    </row>
    <row r="281" spans="1:2" x14ac:dyDescent="0.35">
      <c r="A281" t="s">
        <v>277</v>
      </c>
      <c r="B281" t="s">
        <v>2211</v>
      </c>
    </row>
    <row r="282" spans="1:2" x14ac:dyDescent="0.35">
      <c r="A282" t="s">
        <v>278</v>
      </c>
      <c r="B282" t="s">
        <v>2211</v>
      </c>
    </row>
    <row r="283" spans="1:2" x14ac:dyDescent="0.35">
      <c r="A283" t="s">
        <v>279</v>
      </c>
      <c r="B283" t="s">
        <v>2211</v>
      </c>
    </row>
    <row r="284" spans="1:2" x14ac:dyDescent="0.35">
      <c r="A284" t="s">
        <v>280</v>
      </c>
      <c r="B284" t="s">
        <v>2211</v>
      </c>
    </row>
    <row r="285" spans="1:2" x14ac:dyDescent="0.35">
      <c r="A285" t="s">
        <v>281</v>
      </c>
      <c r="B285" t="s">
        <v>2211</v>
      </c>
    </row>
    <row r="286" spans="1:2" x14ac:dyDescent="0.35">
      <c r="A286" t="s">
        <v>290</v>
      </c>
      <c r="B286" t="s">
        <v>2211</v>
      </c>
    </row>
    <row r="287" spans="1:2" x14ac:dyDescent="0.35">
      <c r="A287" t="s">
        <v>291</v>
      </c>
      <c r="B287" t="s">
        <v>2211</v>
      </c>
    </row>
    <row r="288" spans="1:2" x14ac:dyDescent="0.35">
      <c r="A288" t="s">
        <v>292</v>
      </c>
      <c r="B288" t="s">
        <v>2211</v>
      </c>
    </row>
    <row r="289" spans="1:2" x14ac:dyDescent="0.35">
      <c r="A289" t="s">
        <v>293</v>
      </c>
      <c r="B289" t="s">
        <v>2211</v>
      </c>
    </row>
    <row r="290" spans="1:2" x14ac:dyDescent="0.35">
      <c r="A290" t="s">
        <v>294</v>
      </c>
      <c r="B290" t="s">
        <v>2211</v>
      </c>
    </row>
    <row r="291" spans="1:2" x14ac:dyDescent="0.35">
      <c r="A291" t="s">
        <v>295</v>
      </c>
      <c r="B291" t="s">
        <v>2211</v>
      </c>
    </row>
    <row r="292" spans="1:2" x14ac:dyDescent="0.35">
      <c r="A292" t="s">
        <v>296</v>
      </c>
      <c r="B292" t="s">
        <v>2211</v>
      </c>
    </row>
    <row r="293" spans="1:2" x14ac:dyDescent="0.35">
      <c r="A293" t="s">
        <v>297</v>
      </c>
      <c r="B293" t="s">
        <v>2211</v>
      </c>
    </row>
    <row r="294" spans="1:2" x14ac:dyDescent="0.35">
      <c r="A294" t="s">
        <v>306</v>
      </c>
      <c r="B294" t="s">
        <v>2211</v>
      </c>
    </row>
    <row r="295" spans="1:2" x14ac:dyDescent="0.35">
      <c r="A295" t="s">
        <v>308</v>
      </c>
      <c r="B295" t="s">
        <v>2211</v>
      </c>
    </row>
    <row r="296" spans="1:2" x14ac:dyDescent="0.35">
      <c r="A296" t="s">
        <v>310</v>
      </c>
      <c r="B296" t="s">
        <v>2211</v>
      </c>
    </row>
    <row r="297" spans="1:2" x14ac:dyDescent="0.35">
      <c r="A297" t="s">
        <v>312</v>
      </c>
      <c r="B297" t="s">
        <v>2211</v>
      </c>
    </row>
    <row r="298" spans="1:2" x14ac:dyDescent="0.35">
      <c r="A298" t="s">
        <v>314</v>
      </c>
      <c r="B298" t="s">
        <v>2211</v>
      </c>
    </row>
    <row r="299" spans="1:2" x14ac:dyDescent="0.35">
      <c r="A299" t="s">
        <v>316</v>
      </c>
      <c r="B299" t="s">
        <v>2211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pdk0.0.1_vs_pdk0.1</vt:lpstr>
      <vt:lpstr>k0mb1_24ww29</vt:lpstr>
      <vt:lpstr>mapping</vt:lpstr>
      <vt:lpstr>Table1</vt:lpstr>
      <vt:lpstr>comp1</vt:lpstr>
      <vt:lpstr>comp2</vt:lpstr>
      <vt:lpstr>Table3</vt:lpstr>
      <vt:lpstr>comp3</vt:lpstr>
      <vt:lpstr>bmlgroups</vt:lpstr>
      <vt:lpstr>pdk0.0.1</vt:lpstr>
      <vt:lpstr>x80b</vt:lpstr>
      <vt:lpstr>pdk0.1</vt:lpstr>
      <vt:lpstr>list_x80b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Park, Chang-min</dc:creator>
  <cp:lastModifiedBy>Park, Chang-min</cp:lastModifiedBy>
  <dcterms:created xsi:type="dcterms:W3CDTF">2015-06-05T18:17:20Z</dcterms:created>
  <dcterms:modified xsi:type="dcterms:W3CDTF">2024-07-16T04:18:42Z</dcterms:modified>
</cp:coreProperties>
</file>