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/Documents/PTSD/NCDE Model/Classification Results/Augmented Data/Full VPOP Classification/By Lab/"/>
    </mc:Choice>
  </mc:AlternateContent>
  <xr:revisionPtr revIDLastSave="0" documentId="13_ncr:1_{819DC05B-AD05-324D-B630-DA6F12B153E3}" xr6:coauthVersionLast="47" xr6:coauthVersionMax="47" xr10:uidLastSave="{00000000-0000-0000-0000-000000000000}"/>
  <bookViews>
    <workbookView xWindow="19200" yWindow="500" windowWidth="19200" windowHeight="20240" xr2:uid="{064A12D9-DF30-0A45-B172-879C6B680B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5" i="1" l="1"/>
  <c r="O66" i="1" s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O63" i="1"/>
  <c r="O62" i="1"/>
  <c r="O61" i="1"/>
  <c r="O60" i="1"/>
  <c r="O59" i="1"/>
  <c r="O58" i="1"/>
  <c r="O57" i="1"/>
  <c r="O56" i="1"/>
  <c r="O55" i="1"/>
  <c r="O54" i="1"/>
  <c r="O49" i="1"/>
  <c r="O50" i="1" s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O47" i="1"/>
  <c r="O46" i="1"/>
  <c r="O45" i="1"/>
  <c r="O44" i="1"/>
  <c r="O43" i="1"/>
  <c r="O42" i="1"/>
  <c r="O41" i="1"/>
  <c r="O40" i="1"/>
  <c r="O39" i="1"/>
  <c r="O38" i="1"/>
  <c r="O32" i="1"/>
  <c r="O33" i="1" s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O30" i="1"/>
  <c r="O29" i="1"/>
  <c r="O28" i="1"/>
  <c r="O27" i="1"/>
  <c r="O26" i="1"/>
  <c r="O25" i="1"/>
  <c r="O24" i="1"/>
  <c r="O23" i="1"/>
  <c r="O22" i="1"/>
  <c r="O21" i="1"/>
  <c r="O15" i="1"/>
  <c r="N15" i="1"/>
  <c r="O6" i="1"/>
  <c r="O7" i="1"/>
  <c r="O8" i="1"/>
  <c r="O9" i="1"/>
  <c r="O10" i="1"/>
  <c r="O11" i="1"/>
  <c r="O12" i="1"/>
  <c r="O13" i="1"/>
  <c r="O14" i="1"/>
  <c r="O5" i="1"/>
  <c r="D15" i="1"/>
  <c r="E15" i="1"/>
  <c r="F15" i="1"/>
  <c r="G15" i="1"/>
  <c r="H15" i="1"/>
  <c r="I15" i="1"/>
  <c r="J15" i="1"/>
  <c r="K15" i="1"/>
  <c r="L15" i="1"/>
  <c r="M15" i="1"/>
  <c r="C15" i="1"/>
  <c r="O16" i="1"/>
  <c r="O17" i="1" s="1"/>
</calcChain>
</file>

<file path=xl/sharedStrings.xml><?xml version="1.0" encoding="utf-8"?>
<sst xmlns="http://schemas.openxmlformats.org/spreadsheetml/2006/main" count="118" uniqueCount="31">
  <si>
    <t>Mean</t>
  </si>
  <si>
    <t>200 Iterations</t>
  </si>
  <si>
    <t>100 Iterations</t>
  </si>
  <si>
    <t>Uniform Noise - 10%</t>
  </si>
  <si>
    <t>Uniform Noise - 5%</t>
  </si>
  <si>
    <t>Total Correct</t>
  </si>
  <si>
    <t>Total Incorrect</t>
  </si>
  <si>
    <t>Nelson</t>
  </si>
  <si>
    <t>Ableson</t>
  </si>
  <si>
    <t>22, 10, 50, 39, 48</t>
  </si>
  <si>
    <t>40, 15, 6, 37, 25</t>
  </si>
  <si>
    <t>34, 0, 26, 12, 41</t>
  </si>
  <si>
    <t>24, 30, 57, 49, 53</t>
  </si>
  <si>
    <t>46, 56, 4, 38, 5</t>
  </si>
  <si>
    <t>43, 19, 11, 17, 31</t>
  </si>
  <si>
    <t>29, 20, 35, 8, 52</t>
  </si>
  <si>
    <t>21, 13, 18, 32, 54</t>
  </si>
  <si>
    <t>47, 28, 36, 14, 1</t>
  </si>
  <si>
    <t>45, 9, 44, 3, 2</t>
  </si>
  <si>
    <t>16, 27, 42, 51, 33</t>
  </si>
  <si>
    <t>23, 55, 7</t>
  </si>
  <si>
    <t>8, 45, 1, 2, 24</t>
  </si>
  <si>
    <t>7, 32, 40, 15, 34</t>
  </si>
  <si>
    <t>26, 13, 27, 25, 16</t>
  </si>
  <si>
    <t>18, 29, 14, 48, 38</t>
  </si>
  <si>
    <t>36, 30, 39, 35, 43</t>
  </si>
  <si>
    <t>20, 47, 6, 28, 3</t>
  </si>
  <si>
    <t>33, 49, 46, 37, 41</t>
  </si>
  <si>
    <t>0, 12, 11, 17, 44</t>
  </si>
  <si>
    <t>9, 23, 10, 4, 42</t>
  </si>
  <si>
    <t>19, 31, 22, 5, 21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</si>
</sst>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 diagonalDown="1">
      <left/>
      <right/>
      <top/>
      <bottom/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2" fillId="0" borderId="0" xfId="0" applyFont="1"/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02A33-AEE7-C74D-B125-3664DD3F27B5}">
  <dimension ref="A1:O66"/>
  <sheetViews>
    <sheetView tabSelected="1" zoomScale="98" zoomScaleNormal="98" workbookViewId="0">
      <selection activeCell="D2" sqref="D2"/>
    </sheetView>
  </sheetViews>
  <sheetFormatPr baseColWidth="10" defaultRowHeight="16" x14ac:dyDescent="0.2"/>
  <cols>
    <col min="1" max="2" width="8.33203125" customWidth="1"/>
    <col min="3" max="3" width="14.83203125" customWidth="1"/>
    <col min="4" max="14" width="15" customWidth="1"/>
  </cols>
  <sheetData>
    <row r="1" spans="1:15" ht="29" x14ac:dyDescent="0.35">
      <c r="A1" s="18" t="s">
        <v>3</v>
      </c>
      <c r="B1" s="18"/>
      <c r="C1" s="18"/>
    </row>
    <row r="2" spans="1:15" ht="29" x14ac:dyDescent="0.35">
      <c r="A2" s="9" t="s">
        <v>2</v>
      </c>
      <c r="B2" s="9"/>
      <c r="C2" s="9"/>
    </row>
    <row r="3" spans="1:15" ht="16" customHeight="1" x14ac:dyDescent="0.3">
      <c r="A3" s="1"/>
      <c r="B3" t="s">
        <v>7</v>
      </c>
      <c r="C3" s="12" t="s">
        <v>9</v>
      </c>
      <c r="D3" s="16" t="s">
        <v>10</v>
      </c>
      <c r="E3" s="12" t="s">
        <v>11</v>
      </c>
      <c r="F3" s="16" t="s">
        <v>12</v>
      </c>
      <c r="G3" s="12" t="s">
        <v>13</v>
      </c>
      <c r="H3" s="16" t="s">
        <v>14</v>
      </c>
      <c r="I3" s="12" t="s">
        <v>15</v>
      </c>
      <c r="J3" s="16" t="s">
        <v>16</v>
      </c>
      <c r="K3" s="12" t="s">
        <v>17</v>
      </c>
      <c r="L3" s="16" t="s">
        <v>18</v>
      </c>
      <c r="M3" s="12" t="s">
        <v>19</v>
      </c>
      <c r="N3" s="16" t="s">
        <v>20</v>
      </c>
      <c r="O3" s="12" t="s">
        <v>0</v>
      </c>
    </row>
    <row r="4" spans="1:15" ht="16" customHeight="1" x14ac:dyDescent="0.2">
      <c r="A4" t="s">
        <v>8</v>
      </c>
      <c r="B4" s="2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</row>
    <row r="5" spans="1:15" x14ac:dyDescent="0.2">
      <c r="A5" s="14" t="s">
        <v>21</v>
      </c>
      <c r="B5" s="15"/>
      <c r="C5" s="4"/>
      <c r="D5" s="3"/>
      <c r="E5" s="4"/>
      <c r="F5" s="3"/>
      <c r="G5" s="4"/>
      <c r="H5" s="3"/>
      <c r="I5" s="4"/>
      <c r="J5" s="3"/>
      <c r="K5" s="4"/>
      <c r="L5" s="3"/>
      <c r="M5" s="4"/>
      <c r="N5" s="4"/>
      <c r="O5" s="4">
        <f>SUM(C5:M5)/123</f>
        <v>0</v>
      </c>
    </row>
    <row r="6" spans="1:15" ht="16" customHeight="1" x14ac:dyDescent="0.2">
      <c r="A6" s="10" t="s">
        <v>22</v>
      </c>
      <c r="B6" s="11"/>
      <c r="C6" s="5"/>
      <c r="E6" s="5"/>
      <c r="F6" s="5"/>
      <c r="G6" s="5"/>
      <c r="H6" s="5"/>
      <c r="I6" s="5"/>
      <c r="J6" s="5"/>
      <c r="K6" s="5"/>
      <c r="L6" s="5"/>
      <c r="M6" s="5"/>
      <c r="N6" s="5"/>
      <c r="O6" s="4">
        <f t="shared" ref="O6:O14" si="0">SUM(C6:M6)/123</f>
        <v>0</v>
      </c>
    </row>
    <row r="7" spans="1:15" x14ac:dyDescent="0.2">
      <c r="A7" s="10" t="s">
        <v>23</v>
      </c>
      <c r="B7" s="11"/>
      <c r="C7" s="5"/>
      <c r="E7" s="5"/>
      <c r="F7" s="5"/>
      <c r="G7" s="5"/>
      <c r="H7" s="5"/>
      <c r="I7" s="5"/>
      <c r="J7" s="5"/>
      <c r="K7" s="5"/>
      <c r="L7" s="5"/>
      <c r="M7" s="5"/>
      <c r="N7" s="5"/>
      <c r="O7" s="4">
        <f t="shared" si="0"/>
        <v>0</v>
      </c>
    </row>
    <row r="8" spans="1:15" x14ac:dyDescent="0.2">
      <c r="A8" s="10" t="s">
        <v>24</v>
      </c>
      <c r="B8" s="11"/>
      <c r="C8" s="5"/>
      <c r="E8" s="5"/>
      <c r="F8" s="5"/>
      <c r="G8" s="5"/>
      <c r="H8" s="5"/>
      <c r="I8" s="5"/>
      <c r="J8" s="5"/>
      <c r="K8" s="5"/>
      <c r="L8" s="5"/>
      <c r="M8" s="5"/>
      <c r="N8" s="5"/>
      <c r="O8" s="4">
        <f t="shared" si="0"/>
        <v>0</v>
      </c>
    </row>
    <row r="9" spans="1:15" x14ac:dyDescent="0.2">
      <c r="A9" s="10" t="s">
        <v>25</v>
      </c>
      <c r="B9" s="11"/>
      <c r="C9" s="5"/>
      <c r="E9" s="5"/>
      <c r="F9" s="5"/>
      <c r="G9" s="5"/>
      <c r="H9" s="5"/>
      <c r="I9" s="5"/>
      <c r="J9" s="5"/>
      <c r="K9" s="5"/>
      <c r="L9" s="5"/>
      <c r="M9" s="5"/>
      <c r="N9" s="5"/>
      <c r="O9" s="4">
        <f t="shared" si="0"/>
        <v>0</v>
      </c>
    </row>
    <row r="10" spans="1:15" x14ac:dyDescent="0.2">
      <c r="A10" s="10" t="s">
        <v>26</v>
      </c>
      <c r="B10" s="11"/>
      <c r="C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4">
        <f t="shared" si="0"/>
        <v>0</v>
      </c>
    </row>
    <row r="11" spans="1:15" x14ac:dyDescent="0.2">
      <c r="A11" s="10" t="s">
        <v>27</v>
      </c>
      <c r="B11" s="11"/>
      <c r="C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4">
        <f t="shared" si="0"/>
        <v>0</v>
      </c>
    </row>
    <row r="12" spans="1:15" x14ac:dyDescent="0.2">
      <c r="A12" s="10" t="s">
        <v>28</v>
      </c>
      <c r="B12" s="11"/>
      <c r="C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4">
        <f t="shared" si="0"/>
        <v>0</v>
      </c>
    </row>
    <row r="13" spans="1:15" x14ac:dyDescent="0.2">
      <c r="A13" s="10" t="s">
        <v>29</v>
      </c>
      <c r="B13" s="11"/>
      <c r="C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4">
        <f t="shared" si="0"/>
        <v>0</v>
      </c>
    </row>
    <row r="14" spans="1:15" x14ac:dyDescent="0.2">
      <c r="A14" s="10" t="s">
        <v>30</v>
      </c>
      <c r="B14" s="11"/>
      <c r="C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4">
        <f t="shared" si="0"/>
        <v>0</v>
      </c>
    </row>
    <row r="15" spans="1:15" x14ac:dyDescent="0.2">
      <c r="A15" s="17" t="s">
        <v>0</v>
      </c>
      <c r="B15" s="17"/>
      <c r="C15" s="7">
        <f>SUM(C5:C14)/100</f>
        <v>0</v>
      </c>
      <c r="D15" s="7">
        <f t="shared" ref="D15:M15" si="1">SUM(D5:D14)/100</f>
        <v>0</v>
      </c>
      <c r="E15" s="7">
        <f t="shared" si="1"/>
        <v>0</v>
      </c>
      <c r="F15" s="7">
        <f t="shared" si="1"/>
        <v>0</v>
      </c>
      <c r="G15" s="7">
        <f t="shared" si="1"/>
        <v>0</v>
      </c>
      <c r="H15" s="7">
        <f t="shared" si="1"/>
        <v>0</v>
      </c>
      <c r="I15" s="7">
        <f t="shared" si="1"/>
        <v>0</v>
      </c>
      <c r="J15" s="7">
        <f t="shared" si="1"/>
        <v>0</v>
      </c>
      <c r="K15" s="7">
        <f t="shared" si="1"/>
        <v>0</v>
      </c>
      <c r="L15" s="7">
        <f t="shared" si="1"/>
        <v>0</v>
      </c>
      <c r="M15" s="7">
        <f t="shared" si="1"/>
        <v>0</v>
      </c>
      <c r="N15" s="7">
        <f>SUM(N5:N14)/80</f>
        <v>0</v>
      </c>
      <c r="O15" s="7">
        <f>SUM(C5:M14)/1180</f>
        <v>0</v>
      </c>
    </row>
    <row r="16" spans="1:15" x14ac:dyDescent="0.2">
      <c r="A16" s="8"/>
      <c r="B16" s="8"/>
      <c r="N16" s="4" t="s">
        <v>5</v>
      </c>
      <c r="O16" s="7">
        <f>SUM(C5:M14)</f>
        <v>0</v>
      </c>
    </row>
    <row r="17" spans="1:15" x14ac:dyDescent="0.2">
      <c r="A17" s="8"/>
      <c r="B17" s="8"/>
      <c r="N17" s="6" t="s">
        <v>6</v>
      </c>
      <c r="O17" s="7">
        <f>SUM(-O16, 1180)</f>
        <v>1180</v>
      </c>
    </row>
    <row r="18" spans="1:15" ht="29" x14ac:dyDescent="0.35">
      <c r="A18" s="9" t="s">
        <v>1</v>
      </c>
      <c r="B18" s="9"/>
      <c r="C18" s="9"/>
    </row>
    <row r="19" spans="1:15" ht="16" customHeight="1" x14ac:dyDescent="0.3">
      <c r="A19" s="1"/>
      <c r="B19" t="s">
        <v>7</v>
      </c>
      <c r="C19" s="12" t="s">
        <v>9</v>
      </c>
      <c r="D19" s="16" t="s">
        <v>10</v>
      </c>
      <c r="E19" s="12" t="s">
        <v>11</v>
      </c>
      <c r="F19" s="16" t="s">
        <v>12</v>
      </c>
      <c r="G19" s="12" t="s">
        <v>13</v>
      </c>
      <c r="H19" s="16" t="s">
        <v>14</v>
      </c>
      <c r="I19" s="12" t="s">
        <v>15</v>
      </c>
      <c r="J19" s="16" t="s">
        <v>16</v>
      </c>
      <c r="K19" s="12" t="s">
        <v>17</v>
      </c>
      <c r="L19" s="16" t="s">
        <v>18</v>
      </c>
      <c r="M19" s="12" t="s">
        <v>19</v>
      </c>
      <c r="N19" s="16" t="s">
        <v>20</v>
      </c>
      <c r="O19" s="12" t="s">
        <v>0</v>
      </c>
    </row>
    <row r="20" spans="1:15" x14ac:dyDescent="0.2">
      <c r="A20" t="s">
        <v>8</v>
      </c>
      <c r="B20" s="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x14ac:dyDescent="0.2">
      <c r="A21" s="14" t="s">
        <v>21</v>
      </c>
      <c r="B21" s="15"/>
      <c r="C21" s="4"/>
      <c r="D21" s="3"/>
      <c r="E21" s="4"/>
      <c r="F21" s="3"/>
      <c r="G21" s="4"/>
      <c r="H21" s="3"/>
      <c r="I21" s="4"/>
      <c r="J21" s="3"/>
      <c r="K21" s="4"/>
      <c r="L21" s="3"/>
      <c r="M21" s="4"/>
      <c r="N21" s="4"/>
      <c r="O21" s="4">
        <f>SUM(C21:M21)/123</f>
        <v>0</v>
      </c>
    </row>
    <row r="22" spans="1:15" x14ac:dyDescent="0.2">
      <c r="A22" s="10" t="s">
        <v>22</v>
      </c>
      <c r="B22" s="11"/>
      <c r="C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4">
        <f t="shared" ref="O22:O30" si="2">SUM(C22:M22)/123</f>
        <v>0</v>
      </c>
    </row>
    <row r="23" spans="1:15" x14ac:dyDescent="0.2">
      <c r="A23" s="10" t="s">
        <v>23</v>
      </c>
      <c r="B23" s="11"/>
      <c r="C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4">
        <f t="shared" si="2"/>
        <v>0</v>
      </c>
    </row>
    <row r="24" spans="1:15" x14ac:dyDescent="0.2">
      <c r="A24" s="10" t="s">
        <v>24</v>
      </c>
      <c r="B24" s="11"/>
      <c r="C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4">
        <f t="shared" si="2"/>
        <v>0</v>
      </c>
    </row>
    <row r="25" spans="1:15" x14ac:dyDescent="0.2">
      <c r="A25" s="10" t="s">
        <v>25</v>
      </c>
      <c r="B25" s="11"/>
      <c r="C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4">
        <f t="shared" si="2"/>
        <v>0</v>
      </c>
    </row>
    <row r="26" spans="1:15" x14ac:dyDescent="0.2">
      <c r="A26" s="10" t="s">
        <v>26</v>
      </c>
      <c r="B26" s="11"/>
      <c r="C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4">
        <f t="shared" si="2"/>
        <v>0</v>
      </c>
    </row>
    <row r="27" spans="1:15" x14ac:dyDescent="0.2">
      <c r="A27" s="10" t="s">
        <v>27</v>
      </c>
      <c r="B27" s="11"/>
      <c r="C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4">
        <f t="shared" si="2"/>
        <v>0</v>
      </c>
    </row>
    <row r="28" spans="1:15" x14ac:dyDescent="0.2">
      <c r="A28" s="10" t="s">
        <v>28</v>
      </c>
      <c r="B28" s="11"/>
      <c r="C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4">
        <f t="shared" si="2"/>
        <v>0</v>
      </c>
    </row>
    <row r="29" spans="1:15" x14ac:dyDescent="0.2">
      <c r="A29" s="10" t="s">
        <v>29</v>
      </c>
      <c r="B29" s="11"/>
      <c r="C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4">
        <f t="shared" si="2"/>
        <v>0</v>
      </c>
    </row>
    <row r="30" spans="1:15" x14ac:dyDescent="0.2">
      <c r="A30" s="10" t="s">
        <v>30</v>
      </c>
      <c r="B30" s="11"/>
      <c r="C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4">
        <f t="shared" si="2"/>
        <v>0</v>
      </c>
    </row>
    <row r="31" spans="1:15" x14ac:dyDescent="0.2">
      <c r="A31" s="17" t="s">
        <v>0</v>
      </c>
      <c r="B31" s="17"/>
      <c r="C31" s="7">
        <f>SUM(C21:C30)/100</f>
        <v>0</v>
      </c>
      <c r="D31" s="7">
        <f t="shared" ref="D31" si="3">SUM(D21:D30)/100</f>
        <v>0</v>
      </c>
      <c r="E31" s="7">
        <f t="shared" ref="E31" si="4">SUM(E21:E30)/100</f>
        <v>0</v>
      </c>
      <c r="F31" s="7">
        <f t="shared" ref="F31" si="5">SUM(F21:F30)/100</f>
        <v>0</v>
      </c>
      <c r="G31" s="7">
        <f t="shared" ref="G31" si="6">SUM(G21:G30)/100</f>
        <v>0</v>
      </c>
      <c r="H31" s="7">
        <f t="shared" ref="H31" si="7">SUM(H21:H30)/100</f>
        <v>0</v>
      </c>
      <c r="I31" s="7">
        <f t="shared" ref="I31" si="8">SUM(I21:I30)/100</f>
        <v>0</v>
      </c>
      <c r="J31" s="7">
        <f t="shared" ref="J31" si="9">SUM(J21:J30)/100</f>
        <v>0</v>
      </c>
      <c r="K31" s="7">
        <f t="shared" ref="K31" si="10">SUM(K21:K30)/100</f>
        <v>0</v>
      </c>
      <c r="L31" s="7">
        <f t="shared" ref="L31" si="11">SUM(L21:L30)/100</f>
        <v>0</v>
      </c>
      <c r="M31" s="7">
        <f t="shared" ref="M31" si="12">SUM(M21:M30)/100</f>
        <v>0</v>
      </c>
      <c r="N31" s="7">
        <f>SUM(N21:N30)/80</f>
        <v>0</v>
      </c>
      <c r="O31" s="7">
        <f>SUM(C21:M30)/1180</f>
        <v>0</v>
      </c>
    </row>
    <row r="32" spans="1:15" x14ac:dyDescent="0.2">
      <c r="A32" s="8"/>
      <c r="B32" s="8"/>
      <c r="N32" s="4" t="s">
        <v>5</v>
      </c>
      <c r="O32" s="7">
        <f>SUM(C21:M30)</f>
        <v>0</v>
      </c>
    </row>
    <row r="33" spans="1:15" x14ac:dyDescent="0.2">
      <c r="A33" s="8"/>
      <c r="B33" s="8"/>
      <c r="N33" s="6" t="s">
        <v>6</v>
      </c>
      <c r="O33" s="7">
        <f>SUM(-O32, 1180)</f>
        <v>1180</v>
      </c>
    </row>
    <row r="34" spans="1:15" ht="29" x14ac:dyDescent="0.35">
      <c r="A34" s="9" t="s">
        <v>4</v>
      </c>
      <c r="B34" s="9"/>
      <c r="C34" s="9"/>
    </row>
    <row r="35" spans="1:15" ht="29" x14ac:dyDescent="0.35">
      <c r="A35" s="9" t="s">
        <v>2</v>
      </c>
      <c r="B35" s="9"/>
      <c r="C35" s="9"/>
    </row>
    <row r="36" spans="1:15" ht="16" customHeight="1" x14ac:dyDescent="0.3">
      <c r="A36" s="1"/>
      <c r="B36" t="s">
        <v>7</v>
      </c>
      <c r="C36" s="12" t="s">
        <v>9</v>
      </c>
      <c r="D36" s="16" t="s">
        <v>10</v>
      </c>
      <c r="E36" s="12" t="s">
        <v>11</v>
      </c>
      <c r="F36" s="16" t="s">
        <v>12</v>
      </c>
      <c r="G36" s="12" t="s">
        <v>13</v>
      </c>
      <c r="H36" s="16" t="s">
        <v>14</v>
      </c>
      <c r="I36" s="12" t="s">
        <v>15</v>
      </c>
      <c r="J36" s="16" t="s">
        <v>16</v>
      </c>
      <c r="K36" s="12" t="s">
        <v>17</v>
      </c>
      <c r="L36" s="16" t="s">
        <v>18</v>
      </c>
      <c r="M36" s="12" t="s">
        <v>19</v>
      </c>
      <c r="N36" s="16" t="s">
        <v>20</v>
      </c>
      <c r="O36" s="12" t="s">
        <v>0</v>
      </c>
    </row>
    <row r="37" spans="1:15" x14ac:dyDescent="0.2">
      <c r="A37" t="s">
        <v>8</v>
      </c>
      <c r="B37" s="2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</row>
    <row r="38" spans="1:15" x14ac:dyDescent="0.2">
      <c r="A38" s="14" t="s">
        <v>21</v>
      </c>
      <c r="B38" s="15"/>
      <c r="C38" s="4"/>
      <c r="D38" s="3"/>
      <c r="E38" s="4"/>
      <c r="F38" s="3"/>
      <c r="G38" s="4"/>
      <c r="H38" s="3"/>
      <c r="I38" s="4"/>
      <c r="J38" s="3"/>
      <c r="K38" s="4"/>
      <c r="L38" s="3"/>
      <c r="M38" s="4"/>
      <c r="N38" s="4"/>
      <c r="O38" s="4">
        <f>SUM(C38:M38)/123</f>
        <v>0</v>
      </c>
    </row>
    <row r="39" spans="1:15" x14ac:dyDescent="0.2">
      <c r="A39" s="10" t="s">
        <v>22</v>
      </c>
      <c r="B39" s="11"/>
      <c r="C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4">
        <f t="shared" ref="O39:O47" si="13">SUM(C39:M39)/123</f>
        <v>0</v>
      </c>
    </row>
    <row r="40" spans="1:15" x14ac:dyDescent="0.2">
      <c r="A40" s="10" t="s">
        <v>23</v>
      </c>
      <c r="B40" s="11"/>
      <c r="C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4">
        <f t="shared" si="13"/>
        <v>0</v>
      </c>
    </row>
    <row r="41" spans="1:15" x14ac:dyDescent="0.2">
      <c r="A41" s="10" t="s">
        <v>24</v>
      </c>
      <c r="B41" s="11"/>
      <c r="C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4">
        <f t="shared" si="13"/>
        <v>0</v>
      </c>
    </row>
    <row r="42" spans="1:15" x14ac:dyDescent="0.2">
      <c r="A42" s="10" t="s">
        <v>25</v>
      </c>
      <c r="B42" s="11"/>
      <c r="C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4">
        <f t="shared" si="13"/>
        <v>0</v>
      </c>
    </row>
    <row r="43" spans="1:15" x14ac:dyDescent="0.2">
      <c r="A43" s="10" t="s">
        <v>26</v>
      </c>
      <c r="B43" s="11"/>
      <c r="C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4">
        <f t="shared" si="13"/>
        <v>0</v>
      </c>
    </row>
    <row r="44" spans="1:15" x14ac:dyDescent="0.2">
      <c r="A44" s="10" t="s">
        <v>27</v>
      </c>
      <c r="B44" s="11"/>
      <c r="C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4">
        <f t="shared" si="13"/>
        <v>0</v>
      </c>
    </row>
    <row r="45" spans="1:15" x14ac:dyDescent="0.2">
      <c r="A45" s="10" t="s">
        <v>28</v>
      </c>
      <c r="B45" s="11"/>
      <c r="C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4">
        <f t="shared" si="13"/>
        <v>0</v>
      </c>
    </row>
    <row r="46" spans="1:15" x14ac:dyDescent="0.2">
      <c r="A46" s="10" t="s">
        <v>29</v>
      </c>
      <c r="B46" s="11"/>
      <c r="C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4">
        <f t="shared" si="13"/>
        <v>0</v>
      </c>
    </row>
    <row r="47" spans="1:15" x14ac:dyDescent="0.2">
      <c r="A47" s="10" t="s">
        <v>30</v>
      </c>
      <c r="B47" s="11"/>
      <c r="C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4">
        <f t="shared" si="13"/>
        <v>0</v>
      </c>
    </row>
    <row r="48" spans="1:15" x14ac:dyDescent="0.2">
      <c r="A48" s="17" t="s">
        <v>0</v>
      </c>
      <c r="B48" s="17"/>
      <c r="C48" s="7">
        <f>SUM(C38:C47)/100</f>
        <v>0</v>
      </c>
      <c r="D48" s="7">
        <f t="shared" ref="D48" si="14">SUM(D38:D47)/100</f>
        <v>0</v>
      </c>
      <c r="E48" s="7">
        <f t="shared" ref="E48" si="15">SUM(E38:E47)/100</f>
        <v>0</v>
      </c>
      <c r="F48" s="7">
        <f t="shared" ref="F48" si="16">SUM(F38:F47)/100</f>
        <v>0</v>
      </c>
      <c r="G48" s="7">
        <f t="shared" ref="G48" si="17">SUM(G38:G47)/100</f>
        <v>0</v>
      </c>
      <c r="H48" s="7">
        <f t="shared" ref="H48" si="18">SUM(H38:H47)/100</f>
        <v>0</v>
      </c>
      <c r="I48" s="7">
        <f t="shared" ref="I48" si="19">SUM(I38:I47)/100</f>
        <v>0</v>
      </c>
      <c r="J48" s="7">
        <f t="shared" ref="J48" si="20">SUM(J38:J47)/100</f>
        <v>0</v>
      </c>
      <c r="K48" s="7">
        <f t="shared" ref="K48" si="21">SUM(K38:K47)/100</f>
        <v>0</v>
      </c>
      <c r="L48" s="7">
        <f t="shared" ref="L48" si="22">SUM(L38:L47)/100</f>
        <v>0</v>
      </c>
      <c r="M48" s="7">
        <f t="shared" ref="M48" si="23">SUM(M38:M47)/100</f>
        <v>0</v>
      </c>
      <c r="N48" s="7">
        <f>SUM(N38:N47)/80</f>
        <v>0</v>
      </c>
      <c r="O48" s="7">
        <f>SUM(C38:M47)/1180</f>
        <v>0</v>
      </c>
    </row>
    <row r="49" spans="1:15" x14ac:dyDescent="0.2">
      <c r="A49" s="8"/>
      <c r="B49" s="8"/>
      <c r="N49" s="4" t="s">
        <v>5</v>
      </c>
      <c r="O49" s="7">
        <f>SUM(C38:M47)</f>
        <v>0</v>
      </c>
    </row>
    <row r="50" spans="1:15" x14ac:dyDescent="0.2">
      <c r="A50" s="8"/>
      <c r="B50" s="8"/>
      <c r="N50" s="6" t="s">
        <v>6</v>
      </c>
      <c r="O50" s="7">
        <f>SUM(-O49, 1180)</f>
        <v>1180</v>
      </c>
    </row>
    <row r="51" spans="1:15" ht="29" x14ac:dyDescent="0.35">
      <c r="A51" s="9" t="s">
        <v>1</v>
      </c>
      <c r="B51" s="9"/>
      <c r="C51" s="9"/>
    </row>
    <row r="52" spans="1:15" ht="16" customHeight="1" x14ac:dyDescent="0.3">
      <c r="A52" s="1"/>
      <c r="B52" t="s">
        <v>7</v>
      </c>
      <c r="C52" s="12" t="s">
        <v>9</v>
      </c>
      <c r="D52" s="16" t="s">
        <v>10</v>
      </c>
      <c r="E52" s="12" t="s">
        <v>11</v>
      </c>
      <c r="F52" s="16" t="s">
        <v>12</v>
      </c>
      <c r="G52" s="12" t="s">
        <v>13</v>
      </c>
      <c r="H52" s="16" t="s">
        <v>14</v>
      </c>
      <c r="I52" s="12" t="s">
        <v>15</v>
      </c>
      <c r="J52" s="16" t="s">
        <v>16</v>
      </c>
      <c r="K52" s="12" t="s">
        <v>17</v>
      </c>
      <c r="L52" s="16" t="s">
        <v>18</v>
      </c>
      <c r="M52" s="12" t="s">
        <v>19</v>
      </c>
      <c r="N52" s="16" t="s">
        <v>20</v>
      </c>
      <c r="O52" s="12" t="s">
        <v>0</v>
      </c>
    </row>
    <row r="53" spans="1:15" x14ac:dyDescent="0.2">
      <c r="A53" t="s">
        <v>8</v>
      </c>
      <c r="B53" s="2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</row>
    <row r="54" spans="1:15" x14ac:dyDescent="0.2">
      <c r="A54" s="14" t="s">
        <v>21</v>
      </c>
      <c r="B54" s="15"/>
      <c r="C54" s="4"/>
      <c r="D54" s="3"/>
      <c r="E54" s="4"/>
      <c r="F54" s="3"/>
      <c r="G54" s="4"/>
      <c r="H54" s="3"/>
      <c r="I54" s="4"/>
      <c r="J54" s="3"/>
      <c r="K54" s="4"/>
      <c r="L54" s="3"/>
      <c r="M54" s="4"/>
      <c r="N54" s="4"/>
      <c r="O54" s="4">
        <f>SUM(C54:M54)/123</f>
        <v>0</v>
      </c>
    </row>
    <row r="55" spans="1:15" x14ac:dyDescent="0.2">
      <c r="A55" s="10" t="s">
        <v>22</v>
      </c>
      <c r="B55" s="11"/>
      <c r="C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4">
        <f t="shared" ref="O55:O63" si="24">SUM(C55:M55)/123</f>
        <v>0</v>
      </c>
    </row>
    <row r="56" spans="1:15" x14ac:dyDescent="0.2">
      <c r="A56" s="10" t="s">
        <v>23</v>
      </c>
      <c r="B56" s="11"/>
      <c r="C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4">
        <f t="shared" si="24"/>
        <v>0</v>
      </c>
    </row>
    <row r="57" spans="1:15" x14ac:dyDescent="0.2">
      <c r="A57" s="10" t="s">
        <v>24</v>
      </c>
      <c r="B57" s="11"/>
      <c r="C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4">
        <f t="shared" si="24"/>
        <v>0</v>
      </c>
    </row>
    <row r="58" spans="1:15" x14ac:dyDescent="0.2">
      <c r="A58" s="10" t="s">
        <v>25</v>
      </c>
      <c r="B58" s="11"/>
      <c r="C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4">
        <f t="shared" si="24"/>
        <v>0</v>
      </c>
    </row>
    <row r="59" spans="1:15" x14ac:dyDescent="0.2">
      <c r="A59" s="10" t="s">
        <v>26</v>
      </c>
      <c r="B59" s="11"/>
      <c r="C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4">
        <f t="shared" si="24"/>
        <v>0</v>
      </c>
    </row>
    <row r="60" spans="1:15" x14ac:dyDescent="0.2">
      <c r="A60" s="10" t="s">
        <v>27</v>
      </c>
      <c r="B60" s="11"/>
      <c r="C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4">
        <f t="shared" si="24"/>
        <v>0</v>
      </c>
    </row>
    <row r="61" spans="1:15" x14ac:dyDescent="0.2">
      <c r="A61" s="10" t="s">
        <v>28</v>
      </c>
      <c r="B61" s="11"/>
      <c r="C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4">
        <f t="shared" si="24"/>
        <v>0</v>
      </c>
    </row>
    <row r="62" spans="1:15" x14ac:dyDescent="0.2">
      <c r="A62" s="10" t="s">
        <v>29</v>
      </c>
      <c r="B62" s="11"/>
      <c r="C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4">
        <f t="shared" si="24"/>
        <v>0</v>
      </c>
    </row>
    <row r="63" spans="1:15" x14ac:dyDescent="0.2">
      <c r="A63" s="10" t="s">
        <v>30</v>
      </c>
      <c r="B63" s="11"/>
      <c r="C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4">
        <f t="shared" si="24"/>
        <v>0</v>
      </c>
    </row>
    <row r="64" spans="1:15" x14ac:dyDescent="0.2">
      <c r="A64" s="17" t="s">
        <v>0</v>
      </c>
      <c r="B64" s="17"/>
      <c r="C64" s="7">
        <f>SUM(C54:C63)/100</f>
        <v>0</v>
      </c>
      <c r="D64" s="7">
        <f t="shared" ref="D64" si="25">SUM(D54:D63)/100</f>
        <v>0</v>
      </c>
      <c r="E64" s="7">
        <f t="shared" ref="E64" si="26">SUM(E54:E63)/100</f>
        <v>0</v>
      </c>
      <c r="F64" s="7">
        <f t="shared" ref="F64" si="27">SUM(F54:F63)/100</f>
        <v>0</v>
      </c>
      <c r="G64" s="7">
        <f t="shared" ref="G64" si="28">SUM(G54:G63)/100</f>
        <v>0</v>
      </c>
      <c r="H64" s="7">
        <f t="shared" ref="H64" si="29">SUM(H54:H63)/100</f>
        <v>0</v>
      </c>
      <c r="I64" s="7">
        <f t="shared" ref="I64" si="30">SUM(I54:I63)/100</f>
        <v>0</v>
      </c>
      <c r="J64" s="7">
        <f t="shared" ref="J64" si="31">SUM(J54:J63)/100</f>
        <v>0</v>
      </c>
      <c r="K64" s="7">
        <f t="shared" ref="K64" si="32">SUM(K54:K63)/100</f>
        <v>0</v>
      </c>
      <c r="L64" s="7">
        <f t="shared" ref="L64" si="33">SUM(L54:L63)/100</f>
        <v>0</v>
      </c>
      <c r="M64" s="7">
        <f t="shared" ref="M64" si="34">SUM(M54:M63)/100</f>
        <v>0</v>
      </c>
      <c r="N64" s="7">
        <f>SUM(N54:N63)/80</f>
        <v>0</v>
      </c>
      <c r="O64" s="7">
        <f>SUM(C54:M63)/1180</f>
        <v>0</v>
      </c>
    </row>
    <row r="65" spans="1:15" x14ac:dyDescent="0.2">
      <c r="A65" s="8"/>
      <c r="B65" s="8"/>
      <c r="N65" s="4" t="s">
        <v>5</v>
      </c>
      <c r="O65" s="7">
        <f>SUM(C54:M63)</f>
        <v>0</v>
      </c>
    </row>
    <row r="66" spans="1:15" x14ac:dyDescent="0.2">
      <c r="A66" s="8"/>
      <c r="B66" s="8"/>
      <c r="N66" s="6" t="s">
        <v>6</v>
      </c>
      <c r="O66" s="7">
        <f>SUM(-O65, 1180)</f>
        <v>1180</v>
      </c>
    </row>
  </sheetData>
  <mergeCells count="101">
    <mergeCell ref="N19:N20"/>
    <mergeCell ref="N36:N37"/>
    <mergeCell ref="N52:N53"/>
    <mergeCell ref="L19:L20"/>
    <mergeCell ref="K19:K20"/>
    <mergeCell ref="J19:J20"/>
    <mergeCell ref="A63:B63"/>
    <mergeCell ref="A64:B64"/>
    <mergeCell ref="A58:B58"/>
    <mergeCell ref="A59:B59"/>
    <mergeCell ref="A60:B60"/>
    <mergeCell ref="A61:B61"/>
    <mergeCell ref="A62:B62"/>
    <mergeCell ref="O52:O53"/>
    <mergeCell ref="A54:B54"/>
    <mergeCell ref="A55:B55"/>
    <mergeCell ref="A56:B56"/>
    <mergeCell ref="A57:B57"/>
    <mergeCell ref="I52:I53"/>
    <mergeCell ref="J52:J53"/>
    <mergeCell ref="K52:K53"/>
    <mergeCell ref="L52:L53"/>
    <mergeCell ref="M52:M53"/>
    <mergeCell ref="D52:D53"/>
    <mergeCell ref="E52:E53"/>
    <mergeCell ref="F52:F53"/>
    <mergeCell ref="G52:G53"/>
    <mergeCell ref="H52:H53"/>
    <mergeCell ref="A48:B48"/>
    <mergeCell ref="A51:C51"/>
    <mergeCell ref="C52:C53"/>
    <mergeCell ref="A43:B43"/>
    <mergeCell ref="A44:B44"/>
    <mergeCell ref="A45:B45"/>
    <mergeCell ref="A46:B46"/>
    <mergeCell ref="A47:B47"/>
    <mergeCell ref="A38:B38"/>
    <mergeCell ref="A39:B39"/>
    <mergeCell ref="A40:B40"/>
    <mergeCell ref="A41:B41"/>
    <mergeCell ref="A42:B42"/>
    <mergeCell ref="J36:J37"/>
    <mergeCell ref="K36:K37"/>
    <mergeCell ref="L36:L37"/>
    <mergeCell ref="M36:M37"/>
    <mergeCell ref="O36:O37"/>
    <mergeCell ref="E36:E37"/>
    <mergeCell ref="F36:F37"/>
    <mergeCell ref="G36:G37"/>
    <mergeCell ref="H36:H37"/>
    <mergeCell ref="I36:I37"/>
    <mergeCell ref="A34:C34"/>
    <mergeCell ref="A35:C35"/>
    <mergeCell ref="C36:C37"/>
    <mergeCell ref="D36:D37"/>
    <mergeCell ref="O19:O20"/>
    <mergeCell ref="M19:M20"/>
    <mergeCell ref="A30:B30"/>
    <mergeCell ref="A31:B31"/>
    <mergeCell ref="E19:E20"/>
    <mergeCell ref="F19:F20"/>
    <mergeCell ref="G19:G20"/>
    <mergeCell ref="A24:B24"/>
    <mergeCell ref="A25:B25"/>
    <mergeCell ref="A26:B26"/>
    <mergeCell ref="A27:B27"/>
    <mergeCell ref="A28:B28"/>
    <mergeCell ref="A29:B29"/>
    <mergeCell ref="A22:B22"/>
    <mergeCell ref="A23:B23"/>
    <mergeCell ref="C19:C20"/>
    <mergeCell ref="H19:H20"/>
    <mergeCell ref="D19:D20"/>
    <mergeCell ref="A21:B21"/>
    <mergeCell ref="I19:I20"/>
    <mergeCell ref="A15:B15"/>
    <mergeCell ref="A8:B8"/>
    <mergeCell ref="A9:B9"/>
    <mergeCell ref="A10:B10"/>
    <mergeCell ref="A11:B11"/>
    <mergeCell ref="A12:B12"/>
    <mergeCell ref="A18:C18"/>
    <mergeCell ref="A2:C2"/>
    <mergeCell ref="A13:B13"/>
    <mergeCell ref="A14:B14"/>
    <mergeCell ref="M3:M4"/>
    <mergeCell ref="O3:O4"/>
    <mergeCell ref="A5:B5"/>
    <mergeCell ref="A6:B6"/>
    <mergeCell ref="A7:B7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N3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2023-07-12T17:16:12Z</dcterms:created>
  <dcterms:modified xsi:type="dcterms:W3CDTF">2023-07-20T16:28:00Z</dcterms:modified>
</cp:coreProperties>
</file>