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Diagnosis/"/>
    </mc:Choice>
  </mc:AlternateContent>
  <xr:revisionPtr revIDLastSave="0" documentId="13_ncr:1_{F93C1D7A-FD28-8C43-8DD6-051964E3ECD6}" xr6:coauthVersionLast="47" xr6:coauthVersionMax="47" xr10:uidLastSave="{00000000-0000-0000-0000-000000000000}"/>
  <bookViews>
    <workbookView xWindow="5560" yWindow="2300" windowWidth="27640" windowHeight="16940" xr2:uid="{20003470-4895-924E-B780-85BFF722C181}"/>
  </bookViews>
  <sheets>
    <sheet name="Summary" sheetId="12" r:id="rId1"/>
    <sheet name="Control 0" sheetId="1" r:id="rId2"/>
    <sheet name="Control 1" sheetId="2" r:id="rId3"/>
    <sheet name="Control 2" sheetId="3" r:id="rId4"/>
    <sheet name="Control 3" sheetId="4" r:id="rId5"/>
    <sheet name="Control 4" sheetId="5" r:id="rId6"/>
    <sheet name="Control 5" sheetId="6" r:id="rId7"/>
    <sheet name="Control 6" sheetId="7" r:id="rId8"/>
    <sheet name="Control 7" sheetId="8" r:id="rId9"/>
    <sheet name="Control 8" sheetId="9" r:id="rId10"/>
    <sheet name="Control 9" sheetId="10" r:id="rId11"/>
    <sheet name="Control 10" sheetId="11" r:id="rId12"/>
  </sheets>
  <definedNames>
    <definedName name="_xlnm._FilterDatabase" localSheetId="0" hidden="1">Summary!$B$1:$C$53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" i="12" l="1"/>
  <c r="H53" i="12"/>
  <c r="K52" i="12"/>
  <c r="H52" i="12"/>
  <c r="K51" i="12"/>
  <c r="H51" i="12"/>
  <c r="K50" i="12"/>
  <c r="H50" i="12"/>
  <c r="K49" i="12"/>
  <c r="H49" i="12"/>
  <c r="K48" i="12"/>
  <c r="H48" i="12"/>
  <c r="K47" i="12"/>
  <c r="H47" i="12"/>
  <c r="K46" i="12"/>
  <c r="H46" i="12"/>
  <c r="K45" i="12"/>
  <c r="H45" i="12"/>
  <c r="K44" i="12"/>
  <c r="H44" i="12"/>
  <c r="K43" i="12"/>
  <c r="H43" i="12"/>
  <c r="K42" i="12"/>
  <c r="H42" i="12"/>
  <c r="K41" i="12"/>
  <c r="H41" i="12"/>
  <c r="K40" i="12"/>
  <c r="H40" i="12"/>
  <c r="K39" i="12"/>
  <c r="H39" i="12"/>
  <c r="K38" i="12"/>
  <c r="H38" i="12"/>
  <c r="K37" i="12"/>
  <c r="H37" i="12"/>
  <c r="K36" i="12"/>
  <c r="H36" i="12"/>
  <c r="K35" i="12"/>
  <c r="H35" i="12"/>
  <c r="K34" i="12"/>
  <c r="H34" i="12"/>
  <c r="K33" i="12"/>
  <c r="H33" i="12"/>
  <c r="K32" i="12"/>
  <c r="H32" i="12"/>
  <c r="K31" i="12"/>
  <c r="H31" i="12"/>
  <c r="K30" i="12"/>
  <c r="H30" i="12"/>
  <c r="K29" i="12"/>
  <c r="H29" i="12"/>
  <c r="K28" i="12"/>
  <c r="H28" i="12"/>
  <c r="K27" i="12"/>
  <c r="H27" i="12"/>
  <c r="K26" i="12"/>
  <c r="H26" i="12"/>
  <c r="K25" i="12"/>
  <c r="H25" i="12"/>
  <c r="K24" i="12"/>
  <c r="H24" i="12"/>
  <c r="K23" i="12"/>
  <c r="H23" i="12"/>
  <c r="K22" i="12"/>
  <c r="H22" i="12"/>
  <c r="K21" i="12"/>
  <c r="H21" i="12"/>
  <c r="K20" i="12"/>
  <c r="H20" i="12"/>
  <c r="K19" i="12"/>
  <c r="H19" i="12"/>
  <c r="K18" i="12"/>
  <c r="H18" i="12"/>
  <c r="K17" i="12"/>
  <c r="H17" i="12"/>
  <c r="K16" i="12"/>
  <c r="H16" i="12"/>
  <c r="K15" i="12"/>
  <c r="H15" i="12"/>
  <c r="K14" i="12"/>
  <c r="H14" i="12"/>
  <c r="K13" i="12"/>
  <c r="H13" i="12"/>
  <c r="K12" i="12"/>
  <c r="H12" i="12"/>
  <c r="K11" i="12"/>
  <c r="H11" i="12"/>
  <c r="K10" i="12"/>
  <c r="H10" i="12"/>
  <c r="K9" i="12"/>
  <c r="H9" i="12"/>
  <c r="K8" i="12"/>
  <c r="H8" i="12"/>
  <c r="K7" i="12"/>
  <c r="H7" i="12"/>
  <c r="K6" i="12"/>
  <c r="H6" i="12"/>
  <c r="K5" i="12"/>
  <c r="H5" i="12"/>
  <c r="K4" i="12"/>
  <c r="H4" i="12"/>
  <c r="K3" i="12"/>
  <c r="H3" i="12"/>
  <c r="K2" i="12"/>
  <c r="H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2" i="12"/>
  <c r="A13" i="12"/>
  <c r="A5" i="12"/>
  <c r="A40" i="12"/>
  <c r="A31" i="12"/>
  <c r="A37" i="12"/>
  <c r="A3" i="12"/>
  <c r="A33" i="12"/>
  <c r="A16" i="12"/>
  <c r="A21" i="12"/>
  <c r="A41" i="12"/>
  <c r="A19" i="12"/>
  <c r="A25" i="12"/>
  <c r="A29" i="12"/>
  <c r="A10" i="12"/>
  <c r="A18" i="12"/>
  <c r="A24" i="12"/>
  <c r="A49" i="12"/>
  <c r="A17" i="12"/>
  <c r="A9" i="12"/>
  <c r="A28" i="12"/>
  <c r="A35" i="12"/>
  <c r="A38" i="12"/>
  <c r="A51" i="12"/>
  <c r="A4" i="12"/>
  <c r="A39" i="12"/>
  <c r="A6" i="12"/>
  <c r="A47" i="12"/>
  <c r="A50" i="12"/>
  <c r="A22" i="12"/>
  <c r="A14" i="12"/>
  <c r="A20" i="12"/>
  <c r="A36" i="12"/>
  <c r="A44" i="12"/>
  <c r="A23" i="12"/>
  <c r="A48" i="12"/>
  <c r="A30" i="12"/>
  <c r="A15" i="12"/>
  <c r="A52" i="12"/>
  <c r="A53" i="12"/>
  <c r="A27" i="12"/>
  <c r="A46" i="12"/>
  <c r="A42" i="12"/>
  <c r="A43" i="12"/>
  <c r="A45" i="12"/>
  <c r="A2" i="12"/>
  <c r="A8" i="12"/>
  <c r="A11" i="12"/>
  <c r="A26" i="12"/>
  <c r="A34" i="12"/>
  <c r="A12" i="12"/>
  <c r="A7" i="12"/>
  <c r="A32" i="12"/>
  <c r="CH10" i="11"/>
  <c r="CH9" i="11"/>
  <c r="CB10" i="11"/>
  <c r="CB9" i="11"/>
  <c r="BU9" i="11"/>
  <c r="BU10" i="11"/>
  <c r="BN10" i="11"/>
  <c r="BN9" i="11"/>
  <c r="BG10" i="11"/>
  <c r="BG9" i="11"/>
  <c r="AZ10" i="11"/>
  <c r="AZ9" i="11"/>
  <c r="AS10" i="11"/>
  <c r="AS9" i="11"/>
  <c r="AL10" i="11"/>
  <c r="AL9" i="11"/>
  <c r="AE10" i="11"/>
  <c r="AE9" i="11"/>
  <c r="X10" i="11"/>
  <c r="X9" i="11"/>
  <c r="Q10" i="11"/>
  <c r="Q9" i="11"/>
  <c r="J10" i="11"/>
  <c r="J9" i="11"/>
  <c r="C10" i="11"/>
  <c r="C9" i="11"/>
  <c r="CB15" i="10"/>
  <c r="BU15" i="10"/>
  <c r="BN15" i="10"/>
  <c r="BG15" i="10"/>
  <c r="AZ15" i="10"/>
  <c r="AS15" i="10"/>
  <c r="AL15" i="10"/>
  <c r="AE15" i="10"/>
  <c r="CH15" i="10" s="1"/>
  <c r="X15" i="10"/>
  <c r="Q15" i="10"/>
  <c r="J15" i="10"/>
  <c r="C15" i="10"/>
  <c r="CB14" i="10"/>
  <c r="CH14" i="10" s="1"/>
  <c r="BU14" i="10"/>
  <c r="BN14" i="10"/>
  <c r="BG14" i="10"/>
  <c r="AZ14" i="10"/>
  <c r="AS14" i="10"/>
  <c r="AL14" i="10"/>
  <c r="AE14" i="10"/>
  <c r="X14" i="10"/>
  <c r="Q14" i="10"/>
  <c r="J14" i="10"/>
  <c r="C14" i="10"/>
  <c r="CB13" i="10"/>
  <c r="CH13" i="10" s="1"/>
  <c r="BU13" i="10"/>
  <c r="BN13" i="10"/>
  <c r="BG13" i="10"/>
  <c r="AZ13" i="10"/>
  <c r="AS13" i="10"/>
  <c r="AL13" i="10"/>
  <c r="AE13" i="10"/>
  <c r="X13" i="10"/>
  <c r="Q13" i="10"/>
  <c r="J13" i="10"/>
  <c r="C13" i="10"/>
  <c r="CB12" i="10"/>
  <c r="CH12" i="10" s="1"/>
  <c r="BU12" i="10"/>
  <c r="BN12" i="10"/>
  <c r="BG12" i="10"/>
  <c r="AZ12" i="10"/>
  <c r="AS12" i="10"/>
  <c r="AL12" i="10"/>
  <c r="AE12" i="10"/>
  <c r="X12" i="10"/>
  <c r="Q12" i="10"/>
  <c r="J12" i="10"/>
  <c r="C12" i="10"/>
  <c r="CB11" i="10"/>
  <c r="CH11" i="10" s="1"/>
  <c r="BU11" i="10"/>
  <c r="BN11" i="10"/>
  <c r="BG11" i="10"/>
  <c r="AZ11" i="10"/>
  <c r="AS11" i="10"/>
  <c r="AL11" i="10"/>
  <c r="AE11" i="10"/>
  <c r="X11" i="10"/>
  <c r="Q11" i="10"/>
  <c r="J11" i="10"/>
  <c r="C11" i="10"/>
  <c r="CB15" i="9"/>
  <c r="BU15" i="9"/>
  <c r="CH15" i="9" s="1"/>
  <c r="BN15" i="9"/>
  <c r="BG15" i="9"/>
  <c r="AZ15" i="9"/>
  <c r="AS15" i="9"/>
  <c r="AL15" i="9"/>
  <c r="AE15" i="9"/>
  <c r="X15" i="9"/>
  <c r="Q15" i="9"/>
  <c r="J15" i="9"/>
  <c r="C15" i="9"/>
  <c r="CB14" i="9"/>
  <c r="BU14" i="9"/>
  <c r="BN14" i="9"/>
  <c r="BG14" i="9"/>
  <c r="AZ14" i="9"/>
  <c r="AS14" i="9"/>
  <c r="AL14" i="9"/>
  <c r="AE14" i="9"/>
  <c r="CH14" i="9" s="1"/>
  <c r="X14" i="9"/>
  <c r="Q14" i="9"/>
  <c r="J14" i="9"/>
  <c r="C14" i="9"/>
  <c r="CB13" i="9"/>
  <c r="CH13" i="9" s="1"/>
  <c r="BU13" i="9"/>
  <c r="BN13" i="9"/>
  <c r="BG13" i="9"/>
  <c r="AZ13" i="9"/>
  <c r="AS13" i="9"/>
  <c r="AL13" i="9"/>
  <c r="AE13" i="9"/>
  <c r="X13" i="9"/>
  <c r="Q13" i="9"/>
  <c r="J13" i="9"/>
  <c r="C13" i="9"/>
  <c r="CB12" i="9"/>
  <c r="BU12" i="9"/>
  <c r="BN12" i="9"/>
  <c r="BG12" i="9"/>
  <c r="AZ12" i="9"/>
  <c r="CH12" i="9" s="1"/>
  <c r="AS12" i="9"/>
  <c r="AL12" i="9"/>
  <c r="AE12" i="9"/>
  <c r="X12" i="9"/>
  <c r="Q12" i="9"/>
  <c r="J12" i="9"/>
  <c r="C12" i="9"/>
  <c r="CB11" i="9"/>
  <c r="CH11" i="9" s="1"/>
  <c r="BU11" i="9"/>
  <c r="BN11" i="9"/>
  <c r="BG11" i="9"/>
  <c r="AZ11" i="9"/>
  <c r="AS11" i="9"/>
  <c r="AL11" i="9"/>
  <c r="AE11" i="9"/>
  <c r="X11" i="9"/>
  <c r="Q11" i="9"/>
  <c r="J11" i="9"/>
  <c r="C11" i="9"/>
  <c r="CB15" i="8"/>
  <c r="CH15" i="8" s="1"/>
  <c r="BU15" i="8"/>
  <c r="BN15" i="8"/>
  <c r="BG15" i="8"/>
  <c r="AZ15" i="8"/>
  <c r="AS15" i="8"/>
  <c r="AL15" i="8"/>
  <c r="AE15" i="8"/>
  <c r="X15" i="8"/>
  <c r="Q15" i="8"/>
  <c r="J15" i="8"/>
  <c r="C15" i="8"/>
  <c r="CB14" i="8"/>
  <c r="CH14" i="8" s="1"/>
  <c r="BU14" i="8"/>
  <c r="BN14" i="8"/>
  <c r="BG14" i="8"/>
  <c r="AZ14" i="8"/>
  <c r="AS14" i="8"/>
  <c r="AL14" i="8"/>
  <c r="AE14" i="8"/>
  <c r="X14" i="8"/>
  <c r="Q14" i="8"/>
  <c r="J14" i="8"/>
  <c r="C14" i="8"/>
  <c r="CB13" i="8"/>
  <c r="CH13" i="8" s="1"/>
  <c r="BU13" i="8"/>
  <c r="BN13" i="8"/>
  <c r="BG13" i="8"/>
  <c r="AZ13" i="8"/>
  <c r="AS13" i="8"/>
  <c r="AL13" i="8"/>
  <c r="AE13" i="8"/>
  <c r="X13" i="8"/>
  <c r="Q13" i="8"/>
  <c r="J13" i="8"/>
  <c r="C13" i="8"/>
  <c r="CB12" i="8"/>
  <c r="CH12" i="8" s="1"/>
  <c r="BU12" i="8"/>
  <c r="BN12" i="8"/>
  <c r="BG12" i="8"/>
  <c r="AZ12" i="8"/>
  <c r="AS12" i="8"/>
  <c r="AL12" i="8"/>
  <c r="AE12" i="8"/>
  <c r="X12" i="8"/>
  <c r="Q12" i="8"/>
  <c r="J12" i="8"/>
  <c r="C12" i="8"/>
  <c r="CB11" i="8"/>
  <c r="CH11" i="8" s="1"/>
  <c r="BU11" i="8"/>
  <c r="BN11" i="8"/>
  <c r="BG11" i="8"/>
  <c r="AZ11" i="8"/>
  <c r="AS11" i="8"/>
  <c r="AL11" i="8"/>
  <c r="AE11" i="8"/>
  <c r="X11" i="8"/>
  <c r="Q11" i="8"/>
  <c r="J11" i="8"/>
  <c r="C11" i="8"/>
  <c r="CH12" i="7"/>
  <c r="CH13" i="7"/>
  <c r="CH14" i="7"/>
  <c r="CH15" i="7"/>
  <c r="CH11" i="7"/>
  <c r="CB15" i="7"/>
  <c r="CB14" i="7"/>
  <c r="CB13" i="7"/>
  <c r="CB12" i="7"/>
  <c r="CB11" i="7"/>
  <c r="BU15" i="7"/>
  <c r="BU14" i="7"/>
  <c r="BU13" i="7"/>
  <c r="BU12" i="7"/>
  <c r="BU11" i="7"/>
  <c r="BN15" i="7"/>
  <c r="BN14" i="7"/>
  <c r="BN13" i="7"/>
  <c r="BN12" i="7"/>
  <c r="BN11" i="7"/>
  <c r="BG15" i="7"/>
  <c r="BG14" i="7"/>
  <c r="BG13" i="7"/>
  <c r="BG12" i="7"/>
  <c r="BG11" i="7"/>
  <c r="AZ15" i="7"/>
  <c r="AZ14" i="7"/>
  <c r="AZ13" i="7"/>
  <c r="AZ12" i="7"/>
  <c r="AZ11" i="7"/>
  <c r="AS15" i="7"/>
  <c r="AS14" i="7"/>
  <c r="AS13" i="7"/>
  <c r="AS12" i="7"/>
  <c r="AS11" i="7"/>
  <c r="AL15" i="7"/>
  <c r="AL14" i="7"/>
  <c r="AL13" i="7"/>
  <c r="AL12" i="7"/>
  <c r="AL11" i="7"/>
  <c r="AE15" i="7"/>
  <c r="AE14" i="7"/>
  <c r="AE13" i="7"/>
  <c r="AE12" i="7"/>
  <c r="AE11" i="7"/>
  <c r="X15" i="7"/>
  <c r="X14" i="7"/>
  <c r="X13" i="7"/>
  <c r="X12" i="7"/>
  <c r="X11" i="7"/>
  <c r="Q15" i="7"/>
  <c r="Q14" i="7"/>
  <c r="Q13" i="7"/>
  <c r="Q12" i="7"/>
  <c r="Q11" i="7"/>
  <c r="J15" i="7"/>
  <c r="J14" i="7"/>
  <c r="J13" i="7"/>
  <c r="J12" i="7"/>
  <c r="J11" i="7"/>
  <c r="C12" i="7"/>
  <c r="C13" i="7"/>
  <c r="C14" i="7"/>
  <c r="C15" i="7"/>
  <c r="C11" i="7"/>
  <c r="CH12" i="6"/>
  <c r="CH13" i="6"/>
  <c r="CH14" i="6"/>
  <c r="CH15" i="6"/>
  <c r="CH11" i="6"/>
  <c r="CB15" i="6"/>
  <c r="CB14" i="6"/>
  <c r="CB13" i="6"/>
  <c r="CB12" i="6"/>
  <c r="CB11" i="6"/>
  <c r="BU15" i="6"/>
  <c r="BU14" i="6"/>
  <c r="BU13" i="6"/>
  <c r="BU12" i="6"/>
  <c r="BU11" i="6"/>
  <c r="BN15" i="6"/>
  <c r="BN14" i="6"/>
  <c r="BN13" i="6"/>
  <c r="BN12" i="6"/>
  <c r="BN11" i="6"/>
  <c r="BG15" i="6"/>
  <c r="BG14" i="6"/>
  <c r="BG13" i="6"/>
  <c r="BG12" i="6"/>
  <c r="BG11" i="6"/>
  <c r="AZ15" i="6"/>
  <c r="AZ14" i="6"/>
  <c r="AZ13" i="6"/>
  <c r="AZ12" i="6"/>
  <c r="AZ11" i="6"/>
  <c r="AS15" i="6"/>
  <c r="AS14" i="6"/>
  <c r="AS13" i="6"/>
  <c r="AS12" i="6"/>
  <c r="AS11" i="6"/>
  <c r="AL15" i="6"/>
  <c r="AL14" i="6"/>
  <c r="AL13" i="6"/>
  <c r="AL12" i="6"/>
  <c r="AL11" i="6"/>
  <c r="AE15" i="6"/>
  <c r="AE14" i="6"/>
  <c r="AE13" i="6"/>
  <c r="AE12" i="6"/>
  <c r="AE11" i="6"/>
  <c r="X15" i="6"/>
  <c r="X14" i="6"/>
  <c r="X13" i="6"/>
  <c r="X12" i="6"/>
  <c r="X11" i="6"/>
  <c r="Q15" i="6"/>
  <c r="Q14" i="6"/>
  <c r="Q13" i="6"/>
  <c r="Q12" i="6"/>
  <c r="Q11" i="6"/>
  <c r="J15" i="6"/>
  <c r="J14" i="6"/>
  <c r="J13" i="6"/>
  <c r="J12" i="6"/>
  <c r="J11" i="6"/>
  <c r="C12" i="6"/>
  <c r="C13" i="6"/>
  <c r="C14" i="6"/>
  <c r="C15" i="6"/>
  <c r="C11" i="6"/>
  <c r="CH12" i="5"/>
  <c r="CH13" i="5"/>
  <c r="CH14" i="5"/>
  <c r="CH15" i="5"/>
  <c r="CH11" i="5"/>
  <c r="CB15" i="5"/>
  <c r="CB14" i="5"/>
  <c r="CB13" i="5"/>
  <c r="CB12" i="5"/>
  <c r="CB11" i="5"/>
  <c r="BU15" i="5"/>
  <c r="BU14" i="5"/>
  <c r="BU13" i="5"/>
  <c r="BU12" i="5"/>
  <c r="BU11" i="5"/>
  <c r="BN15" i="5"/>
  <c r="BN14" i="5"/>
  <c r="BN13" i="5"/>
  <c r="BN12" i="5"/>
  <c r="BN11" i="5"/>
  <c r="BG15" i="5"/>
  <c r="BG14" i="5"/>
  <c r="BG13" i="5"/>
  <c r="BG12" i="5"/>
  <c r="BG11" i="5"/>
  <c r="AZ15" i="5"/>
  <c r="AZ14" i="5"/>
  <c r="AZ13" i="5"/>
  <c r="AZ12" i="5"/>
  <c r="AZ11" i="5"/>
  <c r="AS11" i="5"/>
  <c r="AS12" i="5"/>
  <c r="AS13" i="5"/>
  <c r="AS14" i="5"/>
  <c r="AS15" i="5"/>
  <c r="AL15" i="5"/>
  <c r="AL14" i="5"/>
  <c r="AL13" i="5"/>
  <c r="AL12" i="5"/>
  <c r="AL11" i="5"/>
  <c r="AE15" i="5"/>
  <c r="AE14" i="5"/>
  <c r="AE13" i="5"/>
  <c r="AE12" i="5"/>
  <c r="AE11" i="5"/>
  <c r="X15" i="5"/>
  <c r="X14" i="5"/>
  <c r="X13" i="5"/>
  <c r="X12" i="5"/>
  <c r="X11" i="5"/>
  <c r="Q15" i="5"/>
  <c r="Q14" i="5"/>
  <c r="Q13" i="5"/>
  <c r="Q12" i="5"/>
  <c r="Q11" i="5"/>
  <c r="J15" i="5"/>
  <c r="J14" i="5"/>
  <c r="J13" i="5"/>
  <c r="J12" i="5"/>
  <c r="J11" i="5"/>
  <c r="C12" i="5"/>
  <c r="C13" i="5"/>
  <c r="C14" i="5"/>
  <c r="C15" i="5"/>
  <c r="C11" i="5"/>
  <c r="CH12" i="4"/>
  <c r="CH13" i="4"/>
  <c r="CH14" i="4"/>
  <c r="CH15" i="4"/>
  <c r="CH11" i="4"/>
  <c r="CB15" i="4"/>
  <c r="CB14" i="4"/>
  <c r="CB13" i="4"/>
  <c r="CB12" i="4"/>
  <c r="CB11" i="4"/>
  <c r="BU15" i="4"/>
  <c r="BU14" i="4"/>
  <c r="BU13" i="4"/>
  <c r="BU12" i="4"/>
  <c r="BU11" i="4"/>
  <c r="BN15" i="4"/>
  <c r="BN14" i="4"/>
  <c r="BN13" i="4"/>
  <c r="BN12" i="4"/>
  <c r="BN11" i="4"/>
  <c r="BG15" i="4"/>
  <c r="BG14" i="4"/>
  <c r="BG13" i="4"/>
  <c r="BG12" i="4"/>
  <c r="BG11" i="4"/>
  <c r="AZ15" i="4"/>
  <c r="AZ14" i="4"/>
  <c r="AZ13" i="4"/>
  <c r="AZ12" i="4"/>
  <c r="AZ11" i="4"/>
  <c r="AS15" i="4"/>
  <c r="AS14" i="4"/>
  <c r="AS13" i="4"/>
  <c r="AS12" i="4"/>
  <c r="AS11" i="4"/>
  <c r="AL15" i="4"/>
  <c r="AL14" i="4"/>
  <c r="AL13" i="4"/>
  <c r="AL12" i="4"/>
  <c r="AL11" i="4"/>
  <c r="AE15" i="4"/>
  <c r="AE14" i="4"/>
  <c r="AE13" i="4"/>
  <c r="AE12" i="4"/>
  <c r="AE11" i="4"/>
  <c r="X15" i="4"/>
  <c r="X14" i="4"/>
  <c r="X13" i="4"/>
  <c r="X12" i="4"/>
  <c r="X11" i="4"/>
  <c r="Q15" i="4"/>
  <c r="Q14" i="4"/>
  <c r="Q13" i="4"/>
  <c r="Q12" i="4"/>
  <c r="Q11" i="4"/>
  <c r="J15" i="4"/>
  <c r="J14" i="4"/>
  <c r="J13" i="4"/>
  <c r="J12" i="4"/>
  <c r="J11" i="4"/>
  <c r="C12" i="4"/>
  <c r="C13" i="4"/>
  <c r="C14" i="4"/>
  <c r="C15" i="4"/>
  <c r="C11" i="4"/>
  <c r="CB15" i="3"/>
  <c r="CH15" i="3" s="1"/>
  <c r="CB14" i="3"/>
  <c r="CB13" i="3"/>
  <c r="CH13" i="3" s="1"/>
  <c r="CB12" i="3"/>
  <c r="CH12" i="3" s="1"/>
  <c r="CB11" i="3"/>
  <c r="CH11" i="3" s="1"/>
  <c r="BU15" i="3"/>
  <c r="BU14" i="3"/>
  <c r="BU13" i="3"/>
  <c r="BU12" i="3"/>
  <c r="BU11" i="3"/>
  <c r="BN15" i="3"/>
  <c r="BN14" i="3"/>
  <c r="BN13" i="3"/>
  <c r="BN12" i="3"/>
  <c r="BN11" i="3"/>
  <c r="BG15" i="3"/>
  <c r="BG14" i="3"/>
  <c r="BG13" i="3"/>
  <c r="BG12" i="3"/>
  <c r="BG11" i="3"/>
  <c r="AZ15" i="3"/>
  <c r="AZ14" i="3"/>
  <c r="CH14" i="3" s="1"/>
  <c r="AZ13" i="3"/>
  <c r="AZ12" i="3"/>
  <c r="AZ11" i="3"/>
  <c r="AS15" i="3"/>
  <c r="AS14" i="3"/>
  <c r="AS13" i="3"/>
  <c r="AS12" i="3"/>
  <c r="AS11" i="3"/>
  <c r="AL15" i="3"/>
  <c r="AL14" i="3"/>
  <c r="AL13" i="3"/>
  <c r="AL12" i="3"/>
  <c r="AL11" i="3"/>
  <c r="AE15" i="3"/>
  <c r="AE14" i="3"/>
  <c r="AE13" i="3"/>
  <c r="AE12" i="3"/>
  <c r="AE11" i="3"/>
  <c r="X15" i="3"/>
  <c r="X14" i="3"/>
  <c r="X13" i="3"/>
  <c r="X12" i="3"/>
  <c r="X11" i="3"/>
  <c r="Q15" i="3"/>
  <c r="Q14" i="3"/>
  <c r="Q13" i="3"/>
  <c r="Q12" i="3"/>
  <c r="Q11" i="3"/>
  <c r="J15" i="3"/>
  <c r="J14" i="3"/>
  <c r="J13" i="3"/>
  <c r="J12" i="3"/>
  <c r="J11" i="3"/>
  <c r="C12" i="3"/>
  <c r="C13" i="3"/>
  <c r="C14" i="3"/>
  <c r="C15" i="3"/>
  <c r="C11" i="3"/>
  <c r="CB15" i="2"/>
  <c r="CH15" i="2" s="1"/>
  <c r="CB14" i="2"/>
  <c r="CH14" i="2" s="1"/>
  <c r="CB13" i="2"/>
  <c r="CB12" i="2"/>
  <c r="CH12" i="2" s="1"/>
  <c r="CB11" i="2"/>
  <c r="CH11" i="2" s="1"/>
  <c r="BU15" i="2"/>
  <c r="BU14" i="2"/>
  <c r="BU13" i="2"/>
  <c r="BU12" i="2"/>
  <c r="BU11" i="2"/>
  <c r="BN15" i="2"/>
  <c r="BN14" i="2"/>
  <c r="BN13" i="2"/>
  <c r="CH13" i="2" s="1"/>
  <c r="BN12" i="2"/>
  <c r="BN11" i="2"/>
  <c r="BG15" i="2"/>
  <c r="BG14" i="2"/>
  <c r="BG13" i="2"/>
  <c r="BG12" i="2"/>
  <c r="BG11" i="2"/>
  <c r="AZ15" i="2"/>
  <c r="AZ14" i="2"/>
  <c r="AZ13" i="2"/>
  <c r="AZ12" i="2"/>
  <c r="AZ11" i="2"/>
  <c r="AS15" i="2"/>
  <c r="AS14" i="2"/>
  <c r="AS13" i="2"/>
  <c r="AS12" i="2"/>
  <c r="AS11" i="2"/>
  <c r="AL15" i="2"/>
  <c r="AL14" i="2"/>
  <c r="AL13" i="2"/>
  <c r="AL12" i="2"/>
  <c r="AL11" i="2"/>
  <c r="AE15" i="2"/>
  <c r="AE14" i="2"/>
  <c r="AE13" i="2"/>
  <c r="AE12" i="2"/>
  <c r="AE11" i="2"/>
  <c r="X15" i="2"/>
  <c r="X14" i="2"/>
  <c r="X13" i="2"/>
  <c r="X12" i="2"/>
  <c r="X11" i="2"/>
  <c r="Q15" i="2"/>
  <c r="Q14" i="2"/>
  <c r="Q13" i="2"/>
  <c r="Q12" i="2"/>
  <c r="Q11" i="2"/>
  <c r="J15" i="2"/>
  <c r="J14" i="2"/>
  <c r="J13" i="2"/>
  <c r="J12" i="2"/>
  <c r="J11" i="2"/>
  <c r="C12" i="2"/>
  <c r="C13" i="2"/>
  <c r="C14" i="2"/>
  <c r="C15" i="2"/>
  <c r="C11" i="2"/>
  <c r="CB15" i="1"/>
  <c r="CH15" i="1" s="1"/>
  <c r="CB14" i="1"/>
  <c r="CB13" i="1"/>
  <c r="CB12" i="1"/>
  <c r="CH12" i="1" s="1"/>
  <c r="CB11" i="1"/>
  <c r="CH11" i="1" s="1"/>
  <c r="BU15" i="1"/>
  <c r="BU14" i="1"/>
  <c r="BU13" i="1"/>
  <c r="BU12" i="1"/>
  <c r="BU11" i="1"/>
  <c r="BN15" i="1"/>
  <c r="BN14" i="1"/>
  <c r="CH14" i="1" s="1"/>
  <c r="BN13" i="1"/>
  <c r="CH13" i="1" s="1"/>
  <c r="BN12" i="1"/>
  <c r="BN11" i="1"/>
  <c r="BG15" i="1"/>
  <c r="BG14" i="1"/>
  <c r="BG13" i="1"/>
  <c r="BG12" i="1"/>
  <c r="BG11" i="1"/>
  <c r="AZ15" i="1"/>
  <c r="AZ14" i="1"/>
  <c r="AZ13" i="1"/>
  <c r="AZ12" i="1"/>
  <c r="AZ11" i="1"/>
  <c r="AS15" i="1"/>
  <c r="AS14" i="1"/>
  <c r="AS13" i="1"/>
  <c r="AS12" i="1"/>
  <c r="AS11" i="1"/>
  <c r="AL15" i="1"/>
  <c r="AL14" i="1"/>
  <c r="AL13" i="1"/>
  <c r="AL12" i="1"/>
  <c r="AL11" i="1"/>
  <c r="AE15" i="1"/>
  <c r="AE14" i="1"/>
  <c r="AE13" i="1"/>
  <c r="AE12" i="1"/>
  <c r="AE11" i="1"/>
  <c r="X15" i="1"/>
  <c r="X14" i="1"/>
  <c r="X13" i="1"/>
  <c r="X12" i="1"/>
  <c r="X11" i="1"/>
  <c r="Q15" i="1"/>
  <c r="Q14" i="1"/>
  <c r="Q13" i="1"/>
  <c r="Q12" i="1"/>
  <c r="Q11" i="1"/>
  <c r="J15" i="1"/>
  <c r="J14" i="1"/>
  <c r="J13" i="1"/>
  <c r="J12" i="1"/>
  <c r="J11" i="1"/>
  <c r="C12" i="1"/>
  <c r="C13" i="1"/>
  <c r="C14" i="1"/>
  <c r="C15" i="1"/>
  <c r="C11" i="1"/>
</calcChain>
</file>

<file path=xl/sharedStrings.xml><?xml version="1.0" encoding="utf-8"?>
<sst xmlns="http://schemas.openxmlformats.org/spreadsheetml/2006/main" count="1466" uniqueCount="114">
  <si>
    <t>Control 30</t>
  </si>
  <si>
    <t>Control 11</t>
  </si>
  <si>
    <t>Control 3</t>
  </si>
  <si>
    <t>Control 38</t>
  </si>
  <si>
    <t>Control 29</t>
  </si>
  <si>
    <t>MDD 41</t>
  </si>
  <si>
    <t>MDD 8</t>
  </si>
  <si>
    <t>MDD 15</t>
  </si>
  <si>
    <t>MDD 16</t>
  </si>
  <si>
    <t>MDD 33</t>
  </si>
  <si>
    <t>MDD 43</t>
  </si>
  <si>
    <t>MDD 3</t>
  </si>
  <si>
    <t>MDD 19</t>
  </si>
  <si>
    <t>MDD 7</t>
  </si>
  <si>
    <t>MDD 1</t>
  </si>
  <si>
    <t>MDD 11</t>
  </si>
  <si>
    <t>MDD 12</t>
  </si>
  <si>
    <t>MDD 53</t>
  </si>
  <si>
    <t>MDD 29</t>
  </si>
  <si>
    <t>MDD 55</t>
  </si>
  <si>
    <t>MDD 37</t>
  </si>
  <si>
    <t>MDD 24</t>
  </si>
  <si>
    <t>MDD 6</t>
  </si>
  <si>
    <t>MDD 54</t>
  </si>
  <si>
    <t>MDD 21</t>
  </si>
  <si>
    <t>MDD 27</t>
  </si>
  <si>
    <t>MDD 47</t>
  </si>
  <si>
    <t>MDD 13</t>
  </si>
  <si>
    <t>MDD 25</t>
  </si>
  <si>
    <t>MDD 5</t>
  </si>
  <si>
    <t>MDD 0</t>
  </si>
  <si>
    <t>MDD 30</t>
  </si>
  <si>
    <t>MDD 46</t>
  </si>
  <si>
    <t>MDD 17</t>
  </si>
  <si>
    <t>MDD 23</t>
  </si>
  <si>
    <t>MDD 36</t>
  </si>
  <si>
    <t>MDD 10</t>
  </si>
  <si>
    <t>MDD 39</t>
  </si>
  <si>
    <t>MDD 14</t>
  </si>
  <si>
    <t>MDD 18</t>
  </si>
  <si>
    <t>MDD 35</t>
  </si>
  <si>
    <t>MDD 22</t>
  </si>
  <si>
    <t>MDD 50</t>
  </si>
  <si>
    <t>MDD 45</t>
  </si>
  <si>
    <t>MDD 28</t>
  </si>
  <si>
    <t>MDD 38</t>
  </si>
  <si>
    <t>MDD 9</t>
  </si>
  <si>
    <t>MDD 49</t>
  </si>
  <si>
    <t>MDD 26</t>
  </si>
  <si>
    <t>MDD 34</t>
  </si>
  <si>
    <t>MDD 4</t>
  </si>
  <si>
    <t>MDD 32</t>
  </si>
  <si>
    <t>MDD 48</t>
  </si>
  <si>
    <t>MDD 44</t>
  </si>
  <si>
    <t>MDD 31</t>
  </si>
  <si>
    <t>MDD 42</t>
  </si>
  <si>
    <t>MDD 52</t>
  </si>
  <si>
    <t>MDD 20</t>
  </si>
  <si>
    <t>MDD 51</t>
  </si>
  <si>
    <t>MDD 40</t>
  </si>
  <si>
    <t>MDD 2</t>
  </si>
  <si>
    <t>Control 35</t>
  </si>
  <si>
    <t>Control 1</t>
  </si>
  <si>
    <t>Control 31</t>
  </si>
  <si>
    <t>Control 14</t>
  </si>
  <si>
    <t>Control 19</t>
  </si>
  <si>
    <t>Successful Classifications</t>
  </si>
  <si>
    <t>Control 39</t>
  </si>
  <si>
    <t>Control 17</t>
  </si>
  <si>
    <t>Control 23</t>
  </si>
  <si>
    <t>Control 27</t>
  </si>
  <si>
    <t>Control 8</t>
  </si>
  <si>
    <t>Control 16</t>
  </si>
  <si>
    <t>Control 22</t>
  </si>
  <si>
    <t>Control 47</t>
  </si>
  <si>
    <t>Control 15</t>
  </si>
  <si>
    <t>Control 7</t>
  </si>
  <si>
    <t>Control 26</t>
  </si>
  <si>
    <t>Control 33</t>
  </si>
  <si>
    <t>Control 36</t>
  </si>
  <si>
    <t>Control 49</t>
  </si>
  <si>
    <t>Control 2</t>
  </si>
  <si>
    <t>Control 37</t>
  </si>
  <si>
    <t>Control 4</t>
  </si>
  <si>
    <t>Control 45</t>
  </si>
  <si>
    <t>Control 48</t>
  </si>
  <si>
    <t>Control 20</t>
  </si>
  <si>
    <t>Control 12</t>
  </si>
  <si>
    <t>Control 18</t>
  </si>
  <si>
    <t>Control 34</t>
  </si>
  <si>
    <t>Control 42</t>
  </si>
  <si>
    <t>Control 21</t>
  </si>
  <si>
    <t>Control 46</t>
  </si>
  <si>
    <t>Control 28</t>
  </si>
  <si>
    <t>Control 13</t>
  </si>
  <si>
    <t>Control 50</t>
  </si>
  <si>
    <t>Control 51</t>
  </si>
  <si>
    <t>Control 25</t>
  </si>
  <si>
    <t>Control 44</t>
  </si>
  <si>
    <t>Control 40</t>
  </si>
  <si>
    <t>Control 41</t>
  </si>
  <si>
    <t>Control 43</t>
  </si>
  <si>
    <t>Control 0</t>
  </si>
  <si>
    <t>Control 6</t>
  </si>
  <si>
    <t>Control 9</t>
  </si>
  <si>
    <t>Control 24</t>
  </si>
  <si>
    <t>Control 32</t>
  </si>
  <si>
    <t>Control 10</t>
  </si>
  <si>
    <t>Control 5</t>
  </si>
  <si>
    <t>Control 53</t>
  </si>
  <si>
    <t>Control 52</t>
  </si>
  <si>
    <t>Made a mistake with the code labelling these patients. First 2 are control, last 5 are MDD</t>
  </si>
  <si>
    <t>Success %</t>
  </si>
  <si>
    <t>Helper (for sorting)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</si>
</sst>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  <xf numFmtId="11" fontId="4" fillId="0" borderId="0" xfId="0" applyNumberFormat="1" applyFont="1"/>
    <xf numFmtId="0" fontId="1" fillId="0" borderId="3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4157-058F-9545-8D12-59FEF239DEA9}">
  <dimension ref="A1:K53"/>
  <sheetViews>
    <sheetView tabSelected="1" workbookViewId="0">
      <selection activeCell="M11" sqref="M11"/>
    </sheetView>
  </sheetViews>
  <sheetFormatPr baseColWidth="10" defaultRowHeight="16" x14ac:dyDescent="0.2"/>
  <cols>
    <col min="1" max="1" width="16.33203125" customWidth="1"/>
    <col min="3" max="3" width="21.5" customWidth="1"/>
    <col min="8" max="8" width="16.5" customWidth="1"/>
    <col min="10" max="10" width="21.33203125" customWidth="1"/>
  </cols>
  <sheetData>
    <row r="1" spans="1:11" x14ac:dyDescent="0.2">
      <c r="A1" t="s">
        <v>113</v>
      </c>
      <c r="B1" s="10"/>
      <c r="C1" t="s">
        <v>66</v>
      </c>
      <c r="D1" t="s">
        <v>112</v>
      </c>
      <c r="H1" t="s">
        <v>113</v>
      </c>
      <c r="I1" s="10"/>
      <c r="J1" t="s">
        <v>66</v>
      </c>
      <c r="K1" t="s">
        <v>112</v>
      </c>
    </row>
    <row r="2" spans="1:11" x14ac:dyDescent="0.2">
      <c r="A2" t="str">
        <f>MID(B2, SEARCH(" ", B2) + 1, LEN(B2) - SEARCH(" ", B2))</f>
        <v>0</v>
      </c>
      <c r="B2" s="1" t="s">
        <v>102</v>
      </c>
      <c r="C2">
        <v>12</v>
      </c>
      <c r="D2">
        <f>C2/12*100</f>
        <v>100</v>
      </c>
      <c r="H2" t="str">
        <f>MID(I2, SEARCH(" ", I2) + 1, LEN(I2) - SEARCH(" ", I2))</f>
        <v>0</v>
      </c>
      <c r="I2" s="1" t="s">
        <v>102</v>
      </c>
      <c r="J2">
        <v>12</v>
      </c>
      <c r="K2">
        <f>J2/12*100</f>
        <v>100</v>
      </c>
    </row>
    <row r="3" spans="1:11" x14ac:dyDescent="0.2">
      <c r="A3" t="str">
        <f>MID(B3, SEARCH(" ", B3) + 1, LEN(B3) - SEARCH(" ", B3))</f>
        <v>1</v>
      </c>
      <c r="B3" s="1" t="s">
        <v>62</v>
      </c>
      <c r="C3">
        <v>9</v>
      </c>
      <c r="D3">
        <f t="shared" ref="D3:D53" si="0">C3/12*100</f>
        <v>75</v>
      </c>
      <c r="H3" t="str">
        <f>MID(I3, SEARCH(" ", I3) + 1, LEN(I3) - SEARCH(" ", I3))</f>
        <v>5</v>
      </c>
      <c r="I3" s="1" t="s">
        <v>108</v>
      </c>
      <c r="J3">
        <v>12</v>
      </c>
      <c r="K3">
        <f>J3/12*100</f>
        <v>100</v>
      </c>
    </row>
    <row r="4" spans="1:11" x14ac:dyDescent="0.2">
      <c r="A4" t="str">
        <f>MID(B4, SEARCH(" ", B4) + 1, LEN(B4) - SEARCH(" ", B4))</f>
        <v>2</v>
      </c>
      <c r="B4" s="1" t="s">
        <v>81</v>
      </c>
      <c r="C4">
        <v>2</v>
      </c>
      <c r="D4">
        <f t="shared" si="0"/>
        <v>16.666666666666664</v>
      </c>
      <c r="H4" t="str">
        <f>MID(I4, SEARCH(" ", I4) + 1, LEN(I4) - SEARCH(" ", I4))</f>
        <v>6</v>
      </c>
      <c r="I4" s="1" t="s">
        <v>103</v>
      </c>
      <c r="J4">
        <v>12</v>
      </c>
      <c r="K4">
        <f>J4/12*100</f>
        <v>100</v>
      </c>
    </row>
    <row r="5" spans="1:11" x14ac:dyDescent="0.2">
      <c r="A5" t="str">
        <f>MID(B5, SEARCH(" ", B5) + 1, LEN(B5) - SEARCH(" ", B5))</f>
        <v>3</v>
      </c>
      <c r="B5" s="1" t="s">
        <v>2</v>
      </c>
      <c r="C5">
        <v>11</v>
      </c>
      <c r="D5">
        <f t="shared" si="0"/>
        <v>91.666666666666657</v>
      </c>
      <c r="H5" t="str">
        <f>MID(I5, SEARCH(" ", I5) + 1, LEN(I5) - SEARCH(" ", I5))</f>
        <v>7</v>
      </c>
      <c r="I5" s="1" t="s">
        <v>76</v>
      </c>
      <c r="J5">
        <v>12</v>
      </c>
      <c r="K5">
        <f>J5/12*100</f>
        <v>100</v>
      </c>
    </row>
    <row r="6" spans="1:11" x14ac:dyDescent="0.2">
      <c r="A6" t="str">
        <f>MID(B6, SEARCH(" ", B6) + 1, LEN(B6) - SEARCH(" ", B6))</f>
        <v>4</v>
      </c>
      <c r="B6" s="1" t="s">
        <v>83</v>
      </c>
      <c r="C6">
        <v>9</v>
      </c>
      <c r="D6">
        <f t="shared" si="0"/>
        <v>75</v>
      </c>
      <c r="H6" t="str">
        <f>MID(I6, SEARCH(" ", I6) + 1, LEN(I6) - SEARCH(" ", I6))</f>
        <v>17</v>
      </c>
      <c r="I6" s="1" t="s">
        <v>68</v>
      </c>
      <c r="J6">
        <v>12</v>
      </c>
      <c r="K6">
        <f>J6/12*100</f>
        <v>100</v>
      </c>
    </row>
    <row r="7" spans="1:11" x14ac:dyDescent="0.2">
      <c r="A7" t="str">
        <f>MID(B7, SEARCH(" ", B7) + 1, LEN(B7) - SEARCH(" ", B7))</f>
        <v>5</v>
      </c>
      <c r="B7" s="1" t="s">
        <v>108</v>
      </c>
      <c r="C7">
        <v>12</v>
      </c>
      <c r="D7">
        <f t="shared" si="0"/>
        <v>100</v>
      </c>
      <c r="H7" t="str">
        <f>MID(I7, SEARCH(" ", I7) + 1, LEN(I7) - SEARCH(" ", I7))</f>
        <v>19</v>
      </c>
      <c r="I7" s="1" t="s">
        <v>65</v>
      </c>
      <c r="J7">
        <v>12</v>
      </c>
      <c r="K7">
        <f>J7/12*100</f>
        <v>100</v>
      </c>
    </row>
    <row r="8" spans="1:11" x14ac:dyDescent="0.2">
      <c r="A8" t="str">
        <f>MID(B8, SEARCH(" ", B8) + 1, LEN(B8) - SEARCH(" ", B8))</f>
        <v>6</v>
      </c>
      <c r="B8" s="1" t="s">
        <v>103</v>
      </c>
      <c r="C8">
        <v>12</v>
      </c>
      <c r="D8">
        <f t="shared" si="0"/>
        <v>100</v>
      </c>
      <c r="H8" t="str">
        <f>MID(I8, SEARCH(" ", I8) + 1, LEN(I8) - SEARCH(" ", I8))</f>
        <v>20</v>
      </c>
      <c r="I8" s="1" t="s">
        <v>86</v>
      </c>
      <c r="J8">
        <v>12</v>
      </c>
      <c r="K8">
        <f>J8/12*100</f>
        <v>100</v>
      </c>
    </row>
    <row r="9" spans="1:11" x14ac:dyDescent="0.2">
      <c r="A9" t="str">
        <f>MID(B9, SEARCH(" ", B9) + 1, LEN(B9) - SEARCH(" ", B9))</f>
        <v>7</v>
      </c>
      <c r="B9" s="1" t="s">
        <v>76</v>
      </c>
      <c r="C9">
        <v>12</v>
      </c>
      <c r="D9">
        <f t="shared" si="0"/>
        <v>100</v>
      </c>
      <c r="H9" t="str">
        <f>MID(I9, SEARCH(" ", I9) + 1, LEN(I9) - SEARCH(" ", I9))</f>
        <v>21</v>
      </c>
      <c r="I9" s="1" t="s">
        <v>91</v>
      </c>
      <c r="J9">
        <v>12</v>
      </c>
      <c r="K9">
        <f>J9/12*100</f>
        <v>100</v>
      </c>
    </row>
    <row r="10" spans="1:11" x14ac:dyDescent="0.2">
      <c r="A10" t="str">
        <f>MID(B10, SEARCH(" ", B10) + 1, LEN(B10) - SEARCH(" ", B10))</f>
        <v>8</v>
      </c>
      <c r="B10" s="1" t="s">
        <v>71</v>
      </c>
      <c r="C10">
        <v>1</v>
      </c>
      <c r="D10">
        <f t="shared" si="0"/>
        <v>8.3333333333333321</v>
      </c>
      <c r="H10" t="str">
        <f>MID(I10, SEARCH(" ", I10) + 1, LEN(I10) - SEARCH(" ", I10))</f>
        <v>22</v>
      </c>
      <c r="I10" s="1" t="s">
        <v>73</v>
      </c>
      <c r="J10">
        <v>12</v>
      </c>
      <c r="K10">
        <f>J10/12*100</f>
        <v>100</v>
      </c>
    </row>
    <row r="11" spans="1:11" x14ac:dyDescent="0.2">
      <c r="A11" t="str">
        <f>MID(B11, SEARCH(" ", B11) + 1, LEN(B11) - SEARCH(" ", B11))</f>
        <v>9</v>
      </c>
      <c r="B11" s="1" t="s">
        <v>104</v>
      </c>
      <c r="C11">
        <v>9</v>
      </c>
      <c r="D11">
        <f t="shared" si="0"/>
        <v>75</v>
      </c>
      <c r="H11" t="str">
        <f>MID(I11, SEARCH(" ", I11) + 1, LEN(I11) - SEARCH(" ", I11))</f>
        <v>24</v>
      </c>
      <c r="I11" s="1" t="s">
        <v>105</v>
      </c>
      <c r="J11">
        <v>12</v>
      </c>
      <c r="K11">
        <f>J11/12*100</f>
        <v>100</v>
      </c>
    </row>
    <row r="12" spans="1:11" x14ac:dyDescent="0.2">
      <c r="A12" t="str">
        <f>MID(B12, SEARCH(" ", B12) + 1, LEN(B12) - SEARCH(" ", B12))</f>
        <v>10</v>
      </c>
      <c r="B12" s="1" t="s">
        <v>107</v>
      </c>
      <c r="C12">
        <v>3</v>
      </c>
      <c r="D12">
        <f t="shared" si="0"/>
        <v>25</v>
      </c>
      <c r="H12" t="str">
        <f>MID(I12, SEARCH(" ", I12) + 1, LEN(I12) - SEARCH(" ", I12))</f>
        <v>26</v>
      </c>
      <c r="I12" s="1" t="s">
        <v>77</v>
      </c>
      <c r="J12">
        <v>12</v>
      </c>
      <c r="K12">
        <f>J12/12*100</f>
        <v>100</v>
      </c>
    </row>
    <row r="13" spans="1:11" x14ac:dyDescent="0.2">
      <c r="A13" t="str">
        <f>MID(B13, SEARCH(" ", B13) + 1, LEN(B13) - SEARCH(" ", B13))</f>
        <v>11</v>
      </c>
      <c r="B13" s="1" t="s">
        <v>1</v>
      </c>
      <c r="C13">
        <v>2</v>
      </c>
      <c r="D13">
        <f t="shared" si="0"/>
        <v>16.666666666666664</v>
      </c>
      <c r="H13" t="str">
        <f>MID(I13, SEARCH(" ", I13) + 1, LEN(I13) - SEARCH(" ", I13))</f>
        <v>31</v>
      </c>
      <c r="I13" s="1" t="s">
        <v>63</v>
      </c>
      <c r="J13">
        <v>12</v>
      </c>
      <c r="K13">
        <f>J13/12*100</f>
        <v>100</v>
      </c>
    </row>
    <row r="14" spans="1:11" x14ac:dyDescent="0.2">
      <c r="A14" t="str">
        <f>MID(B14, SEARCH(" ", B14) + 1, LEN(B14) - SEARCH(" ", B14))</f>
        <v>12</v>
      </c>
      <c r="B14" s="1" t="s">
        <v>87</v>
      </c>
      <c r="C14">
        <v>8</v>
      </c>
      <c r="D14">
        <f t="shared" si="0"/>
        <v>66.666666666666657</v>
      </c>
      <c r="H14" t="str">
        <f>MID(I14, SEARCH(" ", I14) + 1, LEN(I14) - SEARCH(" ", I14))</f>
        <v>33</v>
      </c>
      <c r="I14" s="1" t="s">
        <v>78</v>
      </c>
      <c r="J14">
        <v>12</v>
      </c>
      <c r="K14">
        <f>J14/12*100</f>
        <v>100</v>
      </c>
    </row>
    <row r="15" spans="1:11" x14ac:dyDescent="0.2">
      <c r="A15" t="str">
        <f>MID(B15, SEARCH(" ", B15) + 1, LEN(B15) - SEARCH(" ", B15))</f>
        <v>13</v>
      </c>
      <c r="B15" s="1" t="s">
        <v>94</v>
      </c>
      <c r="C15">
        <v>9</v>
      </c>
      <c r="D15">
        <f t="shared" si="0"/>
        <v>75</v>
      </c>
      <c r="H15" t="str">
        <f>MID(I15, SEARCH(" ", I15) + 1, LEN(I15) - SEARCH(" ", I15))</f>
        <v>34</v>
      </c>
      <c r="I15" s="1" t="s">
        <v>89</v>
      </c>
      <c r="J15">
        <v>12</v>
      </c>
      <c r="K15">
        <f>J15/12*100</f>
        <v>100</v>
      </c>
    </row>
    <row r="16" spans="1:11" x14ac:dyDescent="0.2">
      <c r="A16" t="str">
        <f>MID(B16, SEARCH(" ", B16) + 1, LEN(B16) - SEARCH(" ", B16))</f>
        <v>14</v>
      </c>
      <c r="B16" s="1" t="s">
        <v>64</v>
      </c>
      <c r="C16">
        <v>3</v>
      </c>
      <c r="D16">
        <f t="shared" si="0"/>
        <v>25</v>
      </c>
      <c r="H16" t="str">
        <f>MID(I16, SEARCH(" ", I16) + 1, LEN(I16) - SEARCH(" ", I16))</f>
        <v>36</v>
      </c>
      <c r="I16" s="1" t="s">
        <v>79</v>
      </c>
      <c r="J16">
        <v>12</v>
      </c>
      <c r="K16">
        <f>J16/12*100</f>
        <v>100</v>
      </c>
    </row>
    <row r="17" spans="1:11" x14ac:dyDescent="0.2">
      <c r="A17" t="str">
        <f>MID(B17, SEARCH(" ", B17) + 1, LEN(B17) - SEARCH(" ", B17))</f>
        <v>15</v>
      </c>
      <c r="B17" s="1" t="s">
        <v>75</v>
      </c>
      <c r="C17">
        <v>10</v>
      </c>
      <c r="D17">
        <f t="shared" si="0"/>
        <v>83.333333333333343</v>
      </c>
      <c r="H17" t="str">
        <f>MID(I17, SEARCH(" ", I17) + 1, LEN(I17) - SEARCH(" ", I17))</f>
        <v>48</v>
      </c>
      <c r="I17" s="1" t="s">
        <v>85</v>
      </c>
      <c r="J17">
        <v>12</v>
      </c>
      <c r="K17">
        <f>J17/12*100</f>
        <v>100</v>
      </c>
    </row>
    <row r="18" spans="1:11" x14ac:dyDescent="0.2">
      <c r="A18" t="str">
        <f>MID(B18, SEARCH(" ", B18) + 1, LEN(B18) - SEARCH(" ", B18))</f>
        <v>16</v>
      </c>
      <c r="B18" s="1" t="s">
        <v>72</v>
      </c>
      <c r="C18">
        <v>11</v>
      </c>
      <c r="D18">
        <f t="shared" si="0"/>
        <v>91.666666666666657</v>
      </c>
      <c r="H18" t="str">
        <f>MID(I18, SEARCH(" ", I18) + 1, LEN(I18) - SEARCH(" ", I18))</f>
        <v>49</v>
      </c>
      <c r="I18" s="1" t="s">
        <v>80</v>
      </c>
      <c r="J18">
        <v>12</v>
      </c>
      <c r="K18">
        <f>J18/12*100</f>
        <v>100</v>
      </c>
    </row>
    <row r="19" spans="1:11" x14ac:dyDescent="0.2">
      <c r="A19" t="str">
        <f>MID(B19, SEARCH(" ", B19) + 1, LEN(B19) - SEARCH(" ", B19))</f>
        <v>17</v>
      </c>
      <c r="B19" s="1" t="s">
        <v>68</v>
      </c>
      <c r="C19">
        <v>12</v>
      </c>
      <c r="D19">
        <f t="shared" si="0"/>
        <v>100</v>
      </c>
      <c r="H19" t="str">
        <f>MID(I19, SEARCH(" ", I19) + 1, LEN(I19) - SEARCH(" ", I19))</f>
        <v>51</v>
      </c>
      <c r="I19" s="1" t="s">
        <v>96</v>
      </c>
      <c r="J19">
        <v>12</v>
      </c>
      <c r="K19">
        <f>J19/12*100</f>
        <v>100</v>
      </c>
    </row>
    <row r="20" spans="1:11" x14ac:dyDescent="0.2">
      <c r="A20" t="str">
        <f>MID(B20, SEARCH(" ", B20) + 1, LEN(B20) - SEARCH(" ", B20))</f>
        <v>18</v>
      </c>
      <c r="B20" s="1" t="s">
        <v>88</v>
      </c>
      <c r="C20">
        <v>0</v>
      </c>
      <c r="D20">
        <f t="shared" si="0"/>
        <v>0</v>
      </c>
      <c r="H20" t="str">
        <f>MID(I20, SEARCH(" ", I20) + 1, LEN(I20) - SEARCH(" ", I20))</f>
        <v>3</v>
      </c>
      <c r="I20" s="1" t="s">
        <v>2</v>
      </c>
      <c r="J20">
        <v>11</v>
      </c>
      <c r="K20">
        <f>J20/12*100</f>
        <v>91.666666666666657</v>
      </c>
    </row>
    <row r="21" spans="1:11" x14ac:dyDescent="0.2">
      <c r="A21" t="str">
        <f>MID(B21, SEARCH(" ", B21) + 1, LEN(B21) - SEARCH(" ", B21))</f>
        <v>19</v>
      </c>
      <c r="B21" s="1" t="s">
        <v>65</v>
      </c>
      <c r="C21">
        <v>12</v>
      </c>
      <c r="D21">
        <f t="shared" si="0"/>
        <v>100</v>
      </c>
      <c r="H21" t="str">
        <f>MID(I21, SEARCH(" ", I21) + 1, LEN(I21) - SEARCH(" ", I21))</f>
        <v>16</v>
      </c>
      <c r="I21" s="1" t="s">
        <v>72</v>
      </c>
      <c r="J21">
        <v>11</v>
      </c>
      <c r="K21">
        <f>J21/12*100</f>
        <v>91.666666666666657</v>
      </c>
    </row>
    <row r="22" spans="1:11" x14ac:dyDescent="0.2">
      <c r="A22" t="str">
        <f>MID(B22, SEARCH(" ", B22) + 1, LEN(B22) - SEARCH(" ", B22))</f>
        <v>20</v>
      </c>
      <c r="B22" s="1" t="s">
        <v>86</v>
      </c>
      <c r="C22">
        <v>12</v>
      </c>
      <c r="D22">
        <f t="shared" si="0"/>
        <v>100</v>
      </c>
      <c r="H22" t="str">
        <f>MID(I22, SEARCH(" ", I22) + 1, LEN(I22) - SEARCH(" ", I22))</f>
        <v>29</v>
      </c>
      <c r="I22" s="1" t="s">
        <v>4</v>
      </c>
      <c r="J22">
        <v>11</v>
      </c>
      <c r="K22">
        <f>J22/12*100</f>
        <v>91.666666666666657</v>
      </c>
    </row>
    <row r="23" spans="1:11" x14ac:dyDescent="0.2">
      <c r="A23" t="str">
        <f>MID(B23, SEARCH(" ", B23) + 1, LEN(B23) - SEARCH(" ", B23))</f>
        <v>21</v>
      </c>
      <c r="B23" s="1" t="s">
        <v>91</v>
      </c>
      <c r="C23">
        <v>12</v>
      </c>
      <c r="D23">
        <f t="shared" si="0"/>
        <v>100</v>
      </c>
      <c r="H23" t="str">
        <f>MID(I23, SEARCH(" ", I23) + 1, LEN(I23) - SEARCH(" ", I23))</f>
        <v>37</v>
      </c>
      <c r="I23" s="1" t="s">
        <v>82</v>
      </c>
      <c r="J23">
        <v>11</v>
      </c>
      <c r="K23">
        <f>J23/12*100</f>
        <v>91.666666666666657</v>
      </c>
    </row>
    <row r="24" spans="1:11" x14ac:dyDescent="0.2">
      <c r="A24" t="str">
        <f>MID(B24, SEARCH(" ", B24) + 1, LEN(B24) - SEARCH(" ", B24))</f>
        <v>22</v>
      </c>
      <c r="B24" s="1" t="s">
        <v>73</v>
      </c>
      <c r="C24">
        <v>12</v>
      </c>
      <c r="D24">
        <f t="shared" si="0"/>
        <v>100</v>
      </c>
      <c r="H24" t="str">
        <f>MID(I24, SEARCH(" ", I24) + 1, LEN(I24) - SEARCH(" ", I24))</f>
        <v>40</v>
      </c>
      <c r="I24" s="1" t="s">
        <v>99</v>
      </c>
      <c r="J24">
        <v>11</v>
      </c>
      <c r="K24">
        <f>J24/12*100</f>
        <v>91.666666666666657</v>
      </c>
    </row>
    <row r="25" spans="1:11" x14ac:dyDescent="0.2">
      <c r="A25" t="str">
        <f>MID(B25, SEARCH(" ", B25) + 1, LEN(B25) - SEARCH(" ", B25))</f>
        <v>23</v>
      </c>
      <c r="B25" s="1" t="s">
        <v>69</v>
      </c>
      <c r="C25">
        <v>2</v>
      </c>
      <c r="D25">
        <f t="shared" si="0"/>
        <v>16.666666666666664</v>
      </c>
      <c r="H25" t="str">
        <f>MID(I25, SEARCH(" ", I25) + 1, LEN(I25) - SEARCH(" ", I25))</f>
        <v>15</v>
      </c>
      <c r="I25" s="1" t="s">
        <v>75</v>
      </c>
      <c r="J25">
        <v>10</v>
      </c>
      <c r="K25">
        <f>J25/12*100</f>
        <v>83.333333333333343</v>
      </c>
    </row>
    <row r="26" spans="1:11" x14ac:dyDescent="0.2">
      <c r="A26" t="str">
        <f>MID(B26, SEARCH(" ", B26) + 1, LEN(B26) - SEARCH(" ", B26))</f>
        <v>24</v>
      </c>
      <c r="B26" s="1" t="s">
        <v>105</v>
      </c>
      <c r="C26">
        <v>12</v>
      </c>
      <c r="D26">
        <f t="shared" si="0"/>
        <v>100</v>
      </c>
      <c r="H26" t="str">
        <f>MID(I26, SEARCH(" ", I26) + 1, LEN(I26) - SEARCH(" ", I26))</f>
        <v>1</v>
      </c>
      <c r="I26" s="1" t="s">
        <v>62</v>
      </c>
      <c r="J26">
        <v>9</v>
      </c>
      <c r="K26">
        <f>J26/12*100</f>
        <v>75</v>
      </c>
    </row>
    <row r="27" spans="1:11" x14ac:dyDescent="0.2">
      <c r="A27" t="str">
        <f>MID(B27, SEARCH(" ", B27) + 1, LEN(B27) - SEARCH(" ", B27))</f>
        <v>25</v>
      </c>
      <c r="B27" s="1" t="s">
        <v>97</v>
      </c>
      <c r="C27">
        <v>0</v>
      </c>
      <c r="D27">
        <f t="shared" si="0"/>
        <v>0</v>
      </c>
      <c r="H27" t="str">
        <f>MID(I27, SEARCH(" ", I27) + 1, LEN(I27) - SEARCH(" ", I27))</f>
        <v>4</v>
      </c>
      <c r="I27" s="1" t="s">
        <v>83</v>
      </c>
      <c r="J27">
        <v>9</v>
      </c>
      <c r="K27">
        <f>J27/12*100</f>
        <v>75</v>
      </c>
    </row>
    <row r="28" spans="1:11" x14ac:dyDescent="0.2">
      <c r="A28" t="str">
        <f>MID(B28, SEARCH(" ", B28) + 1, LEN(B28) - SEARCH(" ", B28))</f>
        <v>26</v>
      </c>
      <c r="B28" s="1" t="s">
        <v>77</v>
      </c>
      <c r="C28">
        <v>12</v>
      </c>
      <c r="D28">
        <f t="shared" si="0"/>
        <v>100</v>
      </c>
      <c r="H28" t="str">
        <f>MID(I28, SEARCH(" ", I28) + 1, LEN(I28) - SEARCH(" ", I28))</f>
        <v>9</v>
      </c>
      <c r="I28" s="1" t="s">
        <v>104</v>
      </c>
      <c r="J28">
        <v>9</v>
      </c>
      <c r="K28">
        <f>J28/12*100</f>
        <v>75</v>
      </c>
    </row>
    <row r="29" spans="1:11" x14ac:dyDescent="0.2">
      <c r="A29" t="str">
        <f>MID(B29, SEARCH(" ", B29) + 1, LEN(B29) - SEARCH(" ", B29))</f>
        <v>27</v>
      </c>
      <c r="B29" s="1" t="s">
        <v>70</v>
      </c>
      <c r="C29">
        <v>0</v>
      </c>
      <c r="D29">
        <f t="shared" si="0"/>
        <v>0</v>
      </c>
      <c r="H29" t="str">
        <f>MID(I29, SEARCH(" ", I29) + 1, LEN(I29) - SEARCH(" ", I29))</f>
        <v>13</v>
      </c>
      <c r="I29" s="1" t="s">
        <v>94</v>
      </c>
      <c r="J29">
        <v>9</v>
      </c>
      <c r="K29">
        <f>J29/12*100</f>
        <v>75</v>
      </c>
    </row>
    <row r="30" spans="1:11" x14ac:dyDescent="0.2">
      <c r="A30" t="str">
        <f>MID(B30, SEARCH(" ", B30) + 1, LEN(B30) - SEARCH(" ", B30))</f>
        <v>28</v>
      </c>
      <c r="B30" s="1" t="s">
        <v>93</v>
      </c>
      <c r="C30">
        <v>0</v>
      </c>
      <c r="D30">
        <f t="shared" si="0"/>
        <v>0</v>
      </c>
      <c r="H30" t="str">
        <f>MID(I30, SEARCH(" ", I30) + 1, LEN(I30) - SEARCH(" ", I30))</f>
        <v>38</v>
      </c>
      <c r="I30" s="1" t="s">
        <v>3</v>
      </c>
      <c r="J30">
        <v>9</v>
      </c>
      <c r="K30">
        <f>J30/12*100</f>
        <v>75</v>
      </c>
    </row>
    <row r="31" spans="1:11" x14ac:dyDescent="0.2">
      <c r="A31" t="str">
        <f>MID(B31, SEARCH(" ", B31) + 1, LEN(B31) - SEARCH(" ", B31))</f>
        <v>29</v>
      </c>
      <c r="B31" s="1" t="s">
        <v>4</v>
      </c>
      <c r="C31">
        <v>11</v>
      </c>
      <c r="D31">
        <f t="shared" si="0"/>
        <v>91.666666666666657</v>
      </c>
      <c r="H31" t="str">
        <f>MID(I31, SEARCH(" ", I31) + 1, LEN(I31) - SEARCH(" ", I31))</f>
        <v>12</v>
      </c>
      <c r="I31" s="1" t="s">
        <v>87</v>
      </c>
      <c r="J31">
        <v>8</v>
      </c>
      <c r="K31">
        <f>J31/12*100</f>
        <v>66.666666666666657</v>
      </c>
    </row>
    <row r="32" spans="1:11" x14ac:dyDescent="0.2">
      <c r="A32" t="str">
        <f>MID(B32, SEARCH(" ", B32) + 1, LEN(B32) - SEARCH(" ", B32))</f>
        <v>30</v>
      </c>
      <c r="B32" s="1" t="s">
        <v>0</v>
      </c>
      <c r="C32">
        <v>2</v>
      </c>
      <c r="D32">
        <f t="shared" si="0"/>
        <v>16.666666666666664</v>
      </c>
      <c r="H32" t="str">
        <f>MID(I32, SEARCH(" ", I32) + 1, LEN(I32) - SEARCH(" ", I32))</f>
        <v>44</v>
      </c>
      <c r="I32" s="1" t="s">
        <v>98</v>
      </c>
      <c r="J32">
        <v>7</v>
      </c>
      <c r="K32">
        <f>J32/12*100</f>
        <v>58.333333333333336</v>
      </c>
    </row>
    <row r="33" spans="1:11" x14ac:dyDescent="0.2">
      <c r="A33" t="str">
        <f>MID(B33, SEARCH(" ", B33) + 1, LEN(B33) - SEARCH(" ", B33))</f>
        <v>31</v>
      </c>
      <c r="B33" s="1" t="s">
        <v>63</v>
      </c>
      <c r="C33">
        <v>12</v>
      </c>
      <c r="D33">
        <f t="shared" si="0"/>
        <v>100</v>
      </c>
      <c r="H33" t="str">
        <f>MID(I33, SEARCH(" ", I33) + 1, LEN(I33) - SEARCH(" ", I33))</f>
        <v>42</v>
      </c>
      <c r="I33" s="1" t="s">
        <v>90</v>
      </c>
      <c r="J33">
        <v>6</v>
      </c>
      <c r="K33">
        <f>J33/12*100</f>
        <v>50</v>
      </c>
    </row>
    <row r="34" spans="1:11" x14ac:dyDescent="0.2">
      <c r="A34" t="str">
        <f>MID(B34, SEARCH(" ", B34) + 1, LEN(B34) - SEARCH(" ", B34))</f>
        <v>32</v>
      </c>
      <c r="B34" s="1" t="s">
        <v>106</v>
      </c>
      <c r="C34">
        <v>0</v>
      </c>
      <c r="D34">
        <f t="shared" si="0"/>
        <v>0</v>
      </c>
      <c r="H34" t="str">
        <f>MID(I34, SEARCH(" ", I34) + 1, LEN(I34) - SEARCH(" ", I34))</f>
        <v>41</v>
      </c>
      <c r="I34" s="1" t="s">
        <v>100</v>
      </c>
      <c r="J34">
        <v>4</v>
      </c>
      <c r="K34">
        <f>J34/12*100</f>
        <v>33.333333333333329</v>
      </c>
    </row>
    <row r="35" spans="1:11" x14ac:dyDescent="0.2">
      <c r="A35" t="str">
        <f>MID(B35, SEARCH(" ", B35) + 1, LEN(B35) - SEARCH(" ", B35))</f>
        <v>33</v>
      </c>
      <c r="B35" s="1" t="s">
        <v>78</v>
      </c>
      <c r="C35">
        <v>12</v>
      </c>
      <c r="D35">
        <f t="shared" si="0"/>
        <v>100</v>
      </c>
      <c r="H35" t="str">
        <f>MID(I35, SEARCH(" ", I35) + 1, LEN(I35) - SEARCH(" ", I35))</f>
        <v>10</v>
      </c>
      <c r="I35" s="1" t="s">
        <v>107</v>
      </c>
      <c r="J35">
        <v>3</v>
      </c>
      <c r="K35">
        <f>J35/12*100</f>
        <v>25</v>
      </c>
    </row>
    <row r="36" spans="1:11" x14ac:dyDescent="0.2">
      <c r="A36" t="str">
        <f>MID(B36, SEARCH(" ", B36) + 1, LEN(B36) - SEARCH(" ", B36))</f>
        <v>34</v>
      </c>
      <c r="B36" s="1" t="s">
        <v>89</v>
      </c>
      <c r="C36">
        <v>12</v>
      </c>
      <c r="D36">
        <f t="shared" si="0"/>
        <v>100</v>
      </c>
      <c r="H36" t="str">
        <f>MID(I36, SEARCH(" ", I36) + 1, LEN(I36) - SEARCH(" ", I36))</f>
        <v>14</v>
      </c>
      <c r="I36" s="1" t="s">
        <v>64</v>
      </c>
      <c r="J36">
        <v>3</v>
      </c>
      <c r="K36">
        <f>J36/12*100</f>
        <v>25</v>
      </c>
    </row>
    <row r="37" spans="1:11" x14ac:dyDescent="0.2">
      <c r="A37" t="str">
        <f>MID(B37, SEARCH(" ", B37) + 1, LEN(B37) - SEARCH(" ", B37))</f>
        <v>35</v>
      </c>
      <c r="B37" s="1" t="s">
        <v>61</v>
      </c>
      <c r="C37">
        <v>1</v>
      </c>
      <c r="D37">
        <f t="shared" si="0"/>
        <v>8.3333333333333321</v>
      </c>
      <c r="H37" t="str">
        <f>MID(I37, SEARCH(" ", I37) + 1, LEN(I37) - SEARCH(" ", I37))</f>
        <v>45</v>
      </c>
      <c r="I37" s="1" t="s">
        <v>84</v>
      </c>
      <c r="J37">
        <v>3</v>
      </c>
      <c r="K37">
        <f>J37/12*100</f>
        <v>25</v>
      </c>
    </row>
    <row r="38" spans="1:11" x14ac:dyDescent="0.2">
      <c r="A38" t="str">
        <f>MID(B38, SEARCH(" ", B38) + 1, LEN(B38) - SEARCH(" ", B38))</f>
        <v>36</v>
      </c>
      <c r="B38" s="1" t="s">
        <v>79</v>
      </c>
      <c r="C38">
        <v>12</v>
      </c>
      <c r="D38">
        <f t="shared" si="0"/>
        <v>100</v>
      </c>
      <c r="H38" t="str">
        <f>MID(I38, SEARCH(" ", I38) + 1, LEN(I38) - SEARCH(" ", I38))</f>
        <v>2</v>
      </c>
      <c r="I38" s="1" t="s">
        <v>81</v>
      </c>
      <c r="J38">
        <v>2</v>
      </c>
      <c r="K38">
        <f>J38/12*100</f>
        <v>16.666666666666664</v>
      </c>
    </row>
    <row r="39" spans="1:11" x14ac:dyDescent="0.2">
      <c r="A39" t="str">
        <f>MID(B39, SEARCH(" ", B39) + 1, LEN(B39) - SEARCH(" ", B39))</f>
        <v>37</v>
      </c>
      <c r="B39" s="1" t="s">
        <v>82</v>
      </c>
      <c r="C39">
        <v>11</v>
      </c>
      <c r="D39">
        <f t="shared" si="0"/>
        <v>91.666666666666657</v>
      </c>
      <c r="H39" t="str">
        <f>MID(I39, SEARCH(" ", I39) + 1, LEN(I39) - SEARCH(" ", I39))</f>
        <v>11</v>
      </c>
      <c r="I39" s="1" t="s">
        <v>1</v>
      </c>
      <c r="J39">
        <v>2</v>
      </c>
      <c r="K39">
        <f>J39/12*100</f>
        <v>16.666666666666664</v>
      </c>
    </row>
    <row r="40" spans="1:11" x14ac:dyDescent="0.2">
      <c r="A40" t="str">
        <f>MID(B40, SEARCH(" ", B40) + 1, LEN(B40) - SEARCH(" ", B40))</f>
        <v>38</v>
      </c>
      <c r="B40" s="1" t="s">
        <v>3</v>
      </c>
      <c r="C40">
        <v>9</v>
      </c>
      <c r="D40">
        <f t="shared" si="0"/>
        <v>75</v>
      </c>
      <c r="H40" t="str">
        <f>MID(I40, SEARCH(" ", I40) + 1, LEN(I40) - SEARCH(" ", I40))</f>
        <v>23</v>
      </c>
      <c r="I40" s="1" t="s">
        <v>69</v>
      </c>
      <c r="J40">
        <v>2</v>
      </c>
      <c r="K40">
        <f>J40/12*100</f>
        <v>16.666666666666664</v>
      </c>
    </row>
    <row r="41" spans="1:11" x14ac:dyDescent="0.2">
      <c r="A41" t="str">
        <f>MID(B41, SEARCH(" ", B41) + 1, LEN(B41) - SEARCH(" ", B41))</f>
        <v>39</v>
      </c>
      <c r="B41" s="1" t="s">
        <v>67</v>
      </c>
      <c r="C41">
        <v>0</v>
      </c>
      <c r="D41">
        <f t="shared" si="0"/>
        <v>0</v>
      </c>
      <c r="H41" t="str">
        <f>MID(I41, SEARCH(" ", I41) + 1, LEN(I41) - SEARCH(" ", I41))</f>
        <v>30</v>
      </c>
      <c r="I41" s="1" t="s">
        <v>0</v>
      </c>
      <c r="J41">
        <v>2</v>
      </c>
      <c r="K41">
        <f>J41/12*100</f>
        <v>16.666666666666664</v>
      </c>
    </row>
    <row r="42" spans="1:11" x14ac:dyDescent="0.2">
      <c r="A42" t="str">
        <f>MID(B42, SEARCH(" ", B42) + 1, LEN(B42) - SEARCH(" ", B42))</f>
        <v>40</v>
      </c>
      <c r="B42" s="1" t="s">
        <v>99</v>
      </c>
      <c r="C42">
        <v>11</v>
      </c>
      <c r="D42">
        <f t="shared" si="0"/>
        <v>91.666666666666657</v>
      </c>
      <c r="H42" t="str">
        <f>MID(I42, SEARCH(" ", I42) + 1, LEN(I42) - SEARCH(" ", I42))</f>
        <v>8</v>
      </c>
      <c r="I42" s="1" t="s">
        <v>71</v>
      </c>
      <c r="J42">
        <v>1</v>
      </c>
      <c r="K42">
        <f>J42/12*100</f>
        <v>8.3333333333333321</v>
      </c>
    </row>
    <row r="43" spans="1:11" x14ac:dyDescent="0.2">
      <c r="A43" t="str">
        <f>MID(B43, SEARCH(" ", B43) + 1, LEN(B43) - SEARCH(" ", B43))</f>
        <v>41</v>
      </c>
      <c r="B43" s="1" t="s">
        <v>100</v>
      </c>
      <c r="C43">
        <v>4</v>
      </c>
      <c r="D43">
        <f t="shared" si="0"/>
        <v>33.333333333333329</v>
      </c>
      <c r="H43" t="str">
        <f>MID(I43, SEARCH(" ", I43) + 1, LEN(I43) - SEARCH(" ", I43))</f>
        <v>35</v>
      </c>
      <c r="I43" s="1" t="s">
        <v>61</v>
      </c>
      <c r="J43">
        <v>1</v>
      </c>
      <c r="K43">
        <f>J43/12*100</f>
        <v>8.3333333333333321</v>
      </c>
    </row>
    <row r="44" spans="1:11" x14ac:dyDescent="0.2">
      <c r="A44" t="str">
        <f>MID(B44, SEARCH(" ", B44) + 1, LEN(B44) - SEARCH(" ", B44))</f>
        <v>42</v>
      </c>
      <c r="B44" s="1" t="s">
        <v>90</v>
      </c>
      <c r="C44">
        <v>6</v>
      </c>
      <c r="D44">
        <f t="shared" si="0"/>
        <v>50</v>
      </c>
      <c r="H44" t="str">
        <f>MID(I44, SEARCH(" ", I44) + 1, LEN(I44) - SEARCH(" ", I44))</f>
        <v>46</v>
      </c>
      <c r="I44" s="1" t="s">
        <v>92</v>
      </c>
      <c r="J44">
        <v>1</v>
      </c>
      <c r="K44">
        <f>J44/12*100</f>
        <v>8.3333333333333321</v>
      </c>
    </row>
    <row r="45" spans="1:11" x14ac:dyDescent="0.2">
      <c r="A45" t="str">
        <f>MID(B45, SEARCH(" ", B45) + 1, LEN(B45) - SEARCH(" ", B45))</f>
        <v>43</v>
      </c>
      <c r="B45" s="1" t="s">
        <v>101</v>
      </c>
      <c r="C45">
        <v>0</v>
      </c>
      <c r="D45">
        <f t="shared" si="0"/>
        <v>0</v>
      </c>
      <c r="H45" t="str">
        <f>MID(I45, SEARCH(" ", I45) + 1, LEN(I45) - SEARCH(" ", I45))</f>
        <v>18</v>
      </c>
      <c r="I45" s="1" t="s">
        <v>88</v>
      </c>
      <c r="J45">
        <v>0</v>
      </c>
      <c r="K45">
        <f>J45/12*100</f>
        <v>0</v>
      </c>
    </row>
    <row r="46" spans="1:11" x14ac:dyDescent="0.2">
      <c r="A46" t="str">
        <f>MID(B46, SEARCH(" ", B46) + 1, LEN(B46) - SEARCH(" ", B46))</f>
        <v>44</v>
      </c>
      <c r="B46" s="1" t="s">
        <v>98</v>
      </c>
      <c r="C46">
        <v>7</v>
      </c>
      <c r="D46">
        <f t="shared" si="0"/>
        <v>58.333333333333336</v>
      </c>
      <c r="H46" t="str">
        <f>MID(I46, SEARCH(" ", I46) + 1, LEN(I46) - SEARCH(" ", I46))</f>
        <v>25</v>
      </c>
      <c r="I46" s="1" t="s">
        <v>97</v>
      </c>
      <c r="J46">
        <v>0</v>
      </c>
      <c r="K46">
        <f>J46/12*100</f>
        <v>0</v>
      </c>
    </row>
    <row r="47" spans="1:11" x14ac:dyDescent="0.2">
      <c r="A47" t="str">
        <f>MID(B47, SEARCH(" ", B47) + 1, LEN(B47) - SEARCH(" ", B47))</f>
        <v>45</v>
      </c>
      <c r="B47" s="1" t="s">
        <v>84</v>
      </c>
      <c r="C47">
        <v>3</v>
      </c>
      <c r="D47">
        <f t="shared" si="0"/>
        <v>25</v>
      </c>
      <c r="H47" t="str">
        <f>MID(I47, SEARCH(" ", I47) + 1, LEN(I47) - SEARCH(" ", I47))</f>
        <v>27</v>
      </c>
      <c r="I47" s="1" t="s">
        <v>70</v>
      </c>
      <c r="J47">
        <v>0</v>
      </c>
      <c r="K47">
        <f>J47/12*100</f>
        <v>0</v>
      </c>
    </row>
    <row r="48" spans="1:11" x14ac:dyDescent="0.2">
      <c r="A48" t="str">
        <f>MID(B48, SEARCH(" ", B48) + 1, LEN(B48) - SEARCH(" ", B48))</f>
        <v>46</v>
      </c>
      <c r="B48" s="1" t="s">
        <v>92</v>
      </c>
      <c r="C48">
        <v>1</v>
      </c>
      <c r="D48">
        <f t="shared" si="0"/>
        <v>8.3333333333333321</v>
      </c>
      <c r="H48" t="str">
        <f>MID(I48, SEARCH(" ", I48) + 1, LEN(I48) - SEARCH(" ", I48))</f>
        <v>28</v>
      </c>
      <c r="I48" s="1" t="s">
        <v>93</v>
      </c>
      <c r="J48">
        <v>0</v>
      </c>
      <c r="K48">
        <f>J48/12*100</f>
        <v>0</v>
      </c>
    </row>
    <row r="49" spans="1:11" x14ac:dyDescent="0.2">
      <c r="A49" t="str">
        <f>MID(B49, SEARCH(" ", B49) + 1, LEN(B49) - SEARCH(" ", B49))</f>
        <v>47</v>
      </c>
      <c r="B49" s="1" t="s">
        <v>74</v>
      </c>
      <c r="C49">
        <v>0</v>
      </c>
      <c r="D49">
        <f t="shared" si="0"/>
        <v>0</v>
      </c>
      <c r="H49" t="str">
        <f>MID(I49, SEARCH(" ", I49) + 1, LEN(I49) - SEARCH(" ", I49))</f>
        <v>32</v>
      </c>
      <c r="I49" s="1" t="s">
        <v>106</v>
      </c>
      <c r="J49">
        <v>0</v>
      </c>
      <c r="K49">
        <f>J49/12*100</f>
        <v>0</v>
      </c>
    </row>
    <row r="50" spans="1:11" x14ac:dyDescent="0.2">
      <c r="A50" t="str">
        <f>MID(B50, SEARCH(" ", B50) + 1, LEN(B50) - SEARCH(" ", B50))</f>
        <v>48</v>
      </c>
      <c r="B50" s="1" t="s">
        <v>85</v>
      </c>
      <c r="C50">
        <v>12</v>
      </c>
      <c r="D50">
        <f t="shared" si="0"/>
        <v>100</v>
      </c>
      <c r="H50" t="str">
        <f>MID(I50, SEARCH(" ", I50) + 1, LEN(I50) - SEARCH(" ", I50))</f>
        <v>39</v>
      </c>
      <c r="I50" s="1" t="s">
        <v>67</v>
      </c>
      <c r="J50">
        <v>0</v>
      </c>
      <c r="K50">
        <f>J50/12*100</f>
        <v>0</v>
      </c>
    </row>
    <row r="51" spans="1:11" x14ac:dyDescent="0.2">
      <c r="A51" t="str">
        <f>MID(B51, SEARCH(" ", B51) + 1, LEN(B51) - SEARCH(" ", B51))</f>
        <v>49</v>
      </c>
      <c r="B51" s="1" t="s">
        <v>80</v>
      </c>
      <c r="C51">
        <v>12</v>
      </c>
      <c r="D51">
        <f t="shared" si="0"/>
        <v>100</v>
      </c>
      <c r="H51" t="str">
        <f>MID(I51, SEARCH(" ", I51) + 1, LEN(I51) - SEARCH(" ", I51))</f>
        <v>43</v>
      </c>
      <c r="I51" s="1" t="s">
        <v>101</v>
      </c>
      <c r="J51">
        <v>0</v>
      </c>
      <c r="K51">
        <f>J51/12*100</f>
        <v>0</v>
      </c>
    </row>
    <row r="52" spans="1:11" x14ac:dyDescent="0.2">
      <c r="A52" t="str">
        <f>MID(B52, SEARCH(" ", B52) + 1, LEN(B52) - SEARCH(" ", B52))</f>
        <v>50</v>
      </c>
      <c r="B52" s="1" t="s">
        <v>95</v>
      </c>
      <c r="C52">
        <v>0</v>
      </c>
      <c r="D52">
        <f t="shared" si="0"/>
        <v>0</v>
      </c>
      <c r="H52" t="str">
        <f>MID(I52, SEARCH(" ", I52) + 1, LEN(I52) - SEARCH(" ", I52))</f>
        <v>47</v>
      </c>
      <c r="I52" s="1" t="s">
        <v>74</v>
      </c>
      <c r="J52">
        <v>0</v>
      </c>
      <c r="K52">
        <f>J52/12*100</f>
        <v>0</v>
      </c>
    </row>
    <row r="53" spans="1:11" x14ac:dyDescent="0.2">
      <c r="A53" t="str">
        <f>MID(B53, SEARCH(" ", B53) + 1, LEN(B53) - SEARCH(" ", B53))</f>
        <v>51</v>
      </c>
      <c r="B53" s="1" t="s">
        <v>96</v>
      </c>
      <c r="C53">
        <v>12</v>
      </c>
      <c r="D53">
        <f t="shared" si="0"/>
        <v>100</v>
      </c>
      <c r="H53" t="str">
        <f>MID(I53, SEARCH(" ", I53) + 1, LEN(I53) - SEARCH(" ", I53))</f>
        <v>50</v>
      </c>
      <c r="I53" s="1" t="s">
        <v>95</v>
      </c>
      <c r="J53">
        <v>0</v>
      </c>
      <c r="K53">
        <f>J53/12*100</f>
        <v>0</v>
      </c>
    </row>
  </sheetData>
  <sortState xmlns:xlrd2="http://schemas.microsoft.com/office/spreadsheetml/2017/richdata2" ref="A2:C53">
    <sortCondition ref="A2:A5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AEF5-2BA1-2340-9EC9-8D8B63603A44}">
  <dimension ref="A1:CH15"/>
  <sheetViews>
    <sheetView topLeftCell="BX1" workbookViewId="0">
      <selection activeCell="CG11" sqref="CG11:CH15"/>
    </sheetView>
  </sheetViews>
  <sheetFormatPr baseColWidth="10" defaultRowHeight="16" x14ac:dyDescent="0.2"/>
  <sheetData>
    <row r="1" spans="1:86" x14ac:dyDescent="0.2">
      <c r="A1" s="5" t="s">
        <v>97</v>
      </c>
      <c r="B1" s="6">
        <v>200</v>
      </c>
      <c r="C1" s="6" t="b">
        <v>0</v>
      </c>
      <c r="D1" s="6">
        <v>1</v>
      </c>
      <c r="E1" s="6">
        <v>1</v>
      </c>
      <c r="F1" s="6"/>
      <c r="G1" s="6"/>
      <c r="H1" s="1" t="s">
        <v>97</v>
      </c>
      <c r="I1">
        <v>200</v>
      </c>
      <c r="J1" t="b">
        <v>0</v>
      </c>
      <c r="K1">
        <v>0.99999999979130672</v>
      </c>
      <c r="L1">
        <v>0.99999999979130672</v>
      </c>
      <c r="O1" s="1" t="s">
        <v>97</v>
      </c>
      <c r="P1">
        <v>200</v>
      </c>
      <c r="Q1" t="b">
        <v>0</v>
      </c>
      <c r="R1">
        <v>0.99999998643018695</v>
      </c>
      <c r="S1">
        <v>0.99999998643018695</v>
      </c>
      <c r="V1" s="1" t="s">
        <v>97</v>
      </c>
      <c r="W1">
        <v>200</v>
      </c>
      <c r="X1" t="b">
        <v>0</v>
      </c>
      <c r="Y1">
        <v>0.9999999996179727</v>
      </c>
      <c r="Z1">
        <v>0.9999999996179727</v>
      </c>
      <c r="AC1" s="1" t="s">
        <v>97</v>
      </c>
      <c r="AD1">
        <v>200</v>
      </c>
      <c r="AE1" t="b">
        <v>0</v>
      </c>
      <c r="AF1">
        <v>0.99999999962865749</v>
      </c>
      <c r="AG1">
        <v>0.99999999962865749</v>
      </c>
      <c r="AJ1" s="1" t="s">
        <v>97</v>
      </c>
      <c r="AK1">
        <v>200</v>
      </c>
      <c r="AL1" t="b">
        <v>0</v>
      </c>
      <c r="AM1">
        <v>0.99999999999561373</v>
      </c>
      <c r="AN1">
        <v>0.99999999999561373</v>
      </c>
      <c r="AQ1" s="1" t="s">
        <v>97</v>
      </c>
      <c r="AR1">
        <v>200</v>
      </c>
      <c r="AS1" t="b">
        <v>0</v>
      </c>
      <c r="AT1">
        <v>0.99999999995253575</v>
      </c>
      <c r="AU1">
        <v>0.99999999995253575</v>
      </c>
      <c r="AX1" s="1" t="s">
        <v>97</v>
      </c>
      <c r="AY1">
        <v>200</v>
      </c>
      <c r="AZ1" t="b">
        <v>0</v>
      </c>
      <c r="BA1">
        <v>0.9999999998051996</v>
      </c>
      <c r="BB1">
        <v>0.9999999998051996</v>
      </c>
      <c r="BE1" s="1" t="s">
        <v>97</v>
      </c>
      <c r="BF1">
        <v>200</v>
      </c>
      <c r="BG1" t="b">
        <v>0</v>
      </c>
      <c r="BH1">
        <v>0.99999999817141516</v>
      </c>
      <c r="BI1">
        <v>0.99999999817141516</v>
      </c>
      <c r="BL1" s="1" t="s">
        <v>97</v>
      </c>
      <c r="BM1">
        <v>200</v>
      </c>
      <c r="BN1" t="b">
        <v>0</v>
      </c>
      <c r="BO1">
        <v>0.99999999960961494</v>
      </c>
      <c r="BP1">
        <v>0.99999999960961494</v>
      </c>
      <c r="BS1" s="1" t="s">
        <v>97</v>
      </c>
      <c r="BT1">
        <v>200</v>
      </c>
      <c r="BU1" t="b">
        <v>0</v>
      </c>
      <c r="BV1">
        <v>0.99999999999886025</v>
      </c>
      <c r="BW1">
        <v>0.99999999999886025</v>
      </c>
      <c r="BZ1" s="1" t="s">
        <v>97</v>
      </c>
      <c r="CA1">
        <v>200</v>
      </c>
      <c r="CB1" t="b">
        <v>0</v>
      </c>
      <c r="CC1">
        <v>0.99999999831375552</v>
      </c>
      <c r="CD1">
        <v>0.99999999831375552</v>
      </c>
    </row>
    <row r="2" spans="1:86" x14ac:dyDescent="0.2">
      <c r="A2" s="5" t="s">
        <v>98</v>
      </c>
      <c r="B2" s="6"/>
      <c r="C2" s="6" t="b">
        <v>0</v>
      </c>
      <c r="D2" s="6">
        <v>0.99112500000000003</v>
      </c>
      <c r="E2" s="6">
        <v>0.99112500000000003</v>
      </c>
      <c r="F2" s="6"/>
      <c r="G2" s="6"/>
      <c r="H2" s="1" t="s">
        <v>98</v>
      </c>
      <c r="J2" t="b">
        <v>0</v>
      </c>
      <c r="K2">
        <v>0.93832928327110521</v>
      </c>
      <c r="L2">
        <v>0.93832928327110521</v>
      </c>
      <c r="O2" s="1" t="s">
        <v>98</v>
      </c>
      <c r="Q2" t="b">
        <v>1</v>
      </c>
      <c r="R2">
        <v>0.2475750790948715</v>
      </c>
      <c r="S2">
        <v>0.2475750790948715</v>
      </c>
      <c r="V2" s="1" t="s">
        <v>98</v>
      </c>
      <c r="X2" t="b">
        <v>1</v>
      </c>
      <c r="Y2">
        <v>0.1944943983518124</v>
      </c>
      <c r="Z2">
        <v>0.1944943983518124</v>
      </c>
      <c r="AC2" s="1" t="s">
        <v>98</v>
      </c>
      <c r="AE2" t="b">
        <v>1</v>
      </c>
      <c r="AF2">
        <v>3.5564168098177009E-3</v>
      </c>
      <c r="AG2">
        <v>3.5564168098177009E-3</v>
      </c>
      <c r="AJ2" s="1" t="s">
        <v>98</v>
      </c>
      <c r="AL2" t="b">
        <v>1</v>
      </c>
      <c r="AM2">
        <v>0.32503391965606859</v>
      </c>
      <c r="AN2">
        <v>0.32503391965606859</v>
      </c>
      <c r="AQ2" s="1" t="s">
        <v>98</v>
      </c>
      <c r="AS2" t="b">
        <v>0</v>
      </c>
      <c r="AT2">
        <v>0.57130839489337915</v>
      </c>
      <c r="AU2">
        <v>0.57130839489337915</v>
      </c>
      <c r="AX2" s="1" t="s">
        <v>98</v>
      </c>
      <c r="AZ2" t="b">
        <v>1</v>
      </c>
      <c r="BA2">
        <v>0.45952766863364802</v>
      </c>
      <c r="BB2">
        <v>0.45952766863364802</v>
      </c>
      <c r="BE2" s="1" t="s">
        <v>98</v>
      </c>
      <c r="BG2" t="b">
        <v>0</v>
      </c>
      <c r="BH2">
        <v>0.95186444509327683</v>
      </c>
      <c r="BI2">
        <v>0.95186444509327683</v>
      </c>
      <c r="BL2" s="1" t="s">
        <v>98</v>
      </c>
      <c r="BN2" t="b">
        <v>1</v>
      </c>
      <c r="BO2">
        <v>1.7703204554210081E-5</v>
      </c>
      <c r="BP2">
        <v>1.7703204554210081E-5</v>
      </c>
      <c r="BS2" s="1" t="s">
        <v>98</v>
      </c>
      <c r="BU2" t="b">
        <v>0</v>
      </c>
      <c r="BV2">
        <v>0.99910484874071526</v>
      </c>
      <c r="BW2">
        <v>0.99910484874071526</v>
      </c>
      <c r="BZ2" s="1" t="s">
        <v>98</v>
      </c>
      <c r="CB2" t="b">
        <v>1</v>
      </c>
      <c r="CC2">
        <v>1.820839598425587E-2</v>
      </c>
      <c r="CD2">
        <v>1.820839598425587E-2</v>
      </c>
    </row>
    <row r="3" spans="1:86" x14ac:dyDescent="0.2">
      <c r="A3" s="5" t="s">
        <v>99</v>
      </c>
      <c r="B3" s="6"/>
      <c r="C3" s="6" t="b">
        <v>1</v>
      </c>
      <c r="D3" s="7">
        <v>9.8700000000000005E-23</v>
      </c>
      <c r="E3" s="7">
        <v>9.8700000000000005E-23</v>
      </c>
      <c r="F3" s="6"/>
      <c r="G3" s="6"/>
      <c r="H3" s="1" t="s">
        <v>99</v>
      </c>
      <c r="J3" t="b">
        <v>1</v>
      </c>
      <c r="K3">
        <v>1.9727633065683978E-21</v>
      </c>
      <c r="L3">
        <v>1.9727633065683978E-21</v>
      </c>
      <c r="O3" s="1" t="s">
        <v>99</v>
      </c>
      <c r="Q3" t="b">
        <v>1</v>
      </c>
      <c r="R3">
        <v>1.8761358077487101E-19</v>
      </c>
      <c r="S3">
        <v>1.8761358077487101E-19</v>
      </c>
      <c r="V3" s="1" t="s">
        <v>99</v>
      </c>
      <c r="X3" t="b">
        <v>1</v>
      </c>
      <c r="Y3">
        <v>1.7992568867391931E-21</v>
      </c>
      <c r="Z3">
        <v>1.7992568867391931E-21</v>
      </c>
      <c r="AC3" s="1" t="s">
        <v>99</v>
      </c>
      <c r="AE3" t="b">
        <v>1</v>
      </c>
      <c r="AF3">
        <v>6.4657405318315131E-24</v>
      </c>
      <c r="AG3">
        <v>6.4657405318315131E-24</v>
      </c>
      <c r="AJ3" s="1" t="s">
        <v>99</v>
      </c>
      <c r="AL3" t="b">
        <v>1</v>
      </c>
      <c r="AM3">
        <v>1.3490505911076609E-23</v>
      </c>
      <c r="AN3">
        <v>1.3490505911076609E-23</v>
      </c>
      <c r="AQ3" s="1" t="s">
        <v>99</v>
      </c>
      <c r="AS3" t="b">
        <v>1</v>
      </c>
      <c r="AT3">
        <v>5.1961102095994268E-23</v>
      </c>
      <c r="AU3">
        <v>5.1961102095994268E-23</v>
      </c>
      <c r="AX3" s="1" t="s">
        <v>99</v>
      </c>
      <c r="AZ3" t="b">
        <v>1</v>
      </c>
      <c r="BA3">
        <v>1.7892665885166812E-24</v>
      </c>
      <c r="BB3">
        <v>1.7892665885166812E-24</v>
      </c>
      <c r="BE3" s="1" t="s">
        <v>99</v>
      </c>
      <c r="BG3" t="b">
        <v>1</v>
      </c>
      <c r="BH3">
        <v>9.0999127866110161E-25</v>
      </c>
      <c r="BI3">
        <v>9.0999127866110161E-25</v>
      </c>
      <c r="BL3" s="1" t="s">
        <v>99</v>
      </c>
      <c r="BN3" t="b">
        <v>1</v>
      </c>
      <c r="BO3">
        <v>3.9662748995042803E-26</v>
      </c>
      <c r="BP3">
        <v>3.9662748995042803E-26</v>
      </c>
      <c r="BS3" s="1" t="s">
        <v>99</v>
      </c>
      <c r="BU3" t="b">
        <v>1</v>
      </c>
      <c r="BV3">
        <v>1.9025838421066909E-26</v>
      </c>
      <c r="BW3">
        <v>1.9025838421066909E-26</v>
      </c>
      <c r="BZ3" s="1" t="s">
        <v>99</v>
      </c>
      <c r="CB3" t="b">
        <v>0</v>
      </c>
      <c r="CC3">
        <v>0.99978773117219688</v>
      </c>
      <c r="CD3">
        <v>0.99978773117219688</v>
      </c>
    </row>
    <row r="4" spans="1:86" x14ac:dyDescent="0.2">
      <c r="A4" s="5" t="s">
        <v>100</v>
      </c>
      <c r="B4" s="6"/>
      <c r="C4" s="6" t="b">
        <v>0</v>
      </c>
      <c r="D4" s="6">
        <v>1</v>
      </c>
      <c r="E4" s="6">
        <v>1</v>
      </c>
      <c r="F4" s="6"/>
      <c r="G4" s="6"/>
      <c r="H4" s="1" t="s">
        <v>100</v>
      </c>
      <c r="J4" t="b">
        <v>0</v>
      </c>
      <c r="K4">
        <v>0.99999999191721523</v>
      </c>
      <c r="L4">
        <v>0.99999999191721523</v>
      </c>
      <c r="O4" s="1" t="s">
        <v>100</v>
      </c>
      <c r="Q4" t="b">
        <v>1</v>
      </c>
      <c r="R4">
        <v>1.0451151061953111E-6</v>
      </c>
      <c r="S4">
        <v>1.0451151061953111E-6</v>
      </c>
      <c r="V4" s="1" t="s">
        <v>100</v>
      </c>
      <c r="X4" t="b">
        <v>1</v>
      </c>
      <c r="Y4">
        <v>4.4281490007457888E-11</v>
      </c>
      <c r="Z4">
        <v>4.4281490007457888E-11</v>
      </c>
      <c r="AC4" s="1" t="s">
        <v>100</v>
      </c>
      <c r="AE4" t="b">
        <v>0</v>
      </c>
      <c r="AF4">
        <v>1</v>
      </c>
      <c r="AG4">
        <v>1</v>
      </c>
      <c r="AJ4" s="1" t="s">
        <v>100</v>
      </c>
      <c r="AL4" t="b">
        <v>0</v>
      </c>
      <c r="AM4">
        <v>0.9975395812023945</v>
      </c>
      <c r="AN4">
        <v>0.9975395812023945</v>
      </c>
      <c r="AQ4" s="1" t="s">
        <v>100</v>
      </c>
      <c r="AS4" t="b">
        <v>0</v>
      </c>
      <c r="AT4">
        <v>1</v>
      </c>
      <c r="AU4">
        <v>1</v>
      </c>
      <c r="AX4" s="1" t="s">
        <v>100</v>
      </c>
      <c r="AZ4" t="b">
        <v>1</v>
      </c>
      <c r="BA4">
        <v>2.4038987911939252E-19</v>
      </c>
      <c r="BB4">
        <v>2.4038987911939252E-19</v>
      </c>
      <c r="BE4" s="1" t="s">
        <v>100</v>
      </c>
      <c r="BG4" t="b">
        <v>0</v>
      </c>
      <c r="BH4">
        <v>0.99999999999999978</v>
      </c>
      <c r="BI4">
        <v>0.99999999999999978</v>
      </c>
      <c r="BL4" s="1" t="s">
        <v>100</v>
      </c>
      <c r="BN4" t="b">
        <v>0</v>
      </c>
      <c r="BO4">
        <v>0.99999998810219293</v>
      </c>
      <c r="BP4">
        <v>0.99999998810219293</v>
      </c>
      <c r="BS4" s="1" t="s">
        <v>100</v>
      </c>
      <c r="BU4" t="b">
        <v>0</v>
      </c>
      <c r="BV4">
        <v>1</v>
      </c>
      <c r="BW4">
        <v>1</v>
      </c>
      <c r="BZ4" s="1" t="s">
        <v>100</v>
      </c>
      <c r="CB4" t="b">
        <v>1</v>
      </c>
      <c r="CC4">
        <v>4.0219462995599749E-10</v>
      </c>
      <c r="CD4">
        <v>4.0219462995599749E-10</v>
      </c>
    </row>
    <row r="5" spans="1:86" x14ac:dyDescent="0.2">
      <c r="A5" s="5" t="s">
        <v>101</v>
      </c>
      <c r="B5" s="6"/>
      <c r="C5" s="6" t="b">
        <v>0</v>
      </c>
      <c r="D5" s="6">
        <v>1</v>
      </c>
      <c r="E5" s="6">
        <v>1</v>
      </c>
      <c r="F5" s="6"/>
      <c r="G5" s="6"/>
      <c r="H5" s="1" t="s">
        <v>101</v>
      </c>
      <c r="J5" t="b">
        <v>0</v>
      </c>
      <c r="K5">
        <v>1</v>
      </c>
      <c r="L5">
        <v>1</v>
      </c>
      <c r="O5" s="1" t="s">
        <v>101</v>
      </c>
      <c r="Q5" t="b">
        <v>0</v>
      </c>
      <c r="R5">
        <v>1</v>
      </c>
      <c r="S5">
        <v>1</v>
      </c>
      <c r="V5" s="1" t="s">
        <v>101</v>
      </c>
      <c r="X5" t="b">
        <v>0</v>
      </c>
      <c r="Y5">
        <v>1</v>
      </c>
      <c r="Z5">
        <v>1</v>
      </c>
      <c r="AC5" s="1" t="s">
        <v>101</v>
      </c>
      <c r="AE5" t="b">
        <v>0</v>
      </c>
      <c r="AF5">
        <v>1</v>
      </c>
      <c r="AG5">
        <v>1</v>
      </c>
      <c r="AJ5" s="1" t="s">
        <v>101</v>
      </c>
      <c r="AL5" t="b">
        <v>0</v>
      </c>
      <c r="AM5">
        <v>1</v>
      </c>
      <c r="AN5">
        <v>1</v>
      </c>
      <c r="AQ5" s="1" t="s">
        <v>101</v>
      </c>
      <c r="AS5" t="b">
        <v>0</v>
      </c>
      <c r="AT5">
        <v>1</v>
      </c>
      <c r="AU5">
        <v>1</v>
      </c>
      <c r="AX5" s="1" t="s">
        <v>101</v>
      </c>
      <c r="AZ5" t="b">
        <v>0</v>
      </c>
      <c r="BA5">
        <v>1</v>
      </c>
      <c r="BB5">
        <v>1</v>
      </c>
      <c r="BE5" s="1" t="s">
        <v>101</v>
      </c>
      <c r="BG5" t="b">
        <v>0</v>
      </c>
      <c r="BH5">
        <v>1</v>
      </c>
      <c r="BI5">
        <v>1</v>
      </c>
      <c r="BL5" s="1" t="s">
        <v>101</v>
      </c>
      <c r="BN5" t="b">
        <v>0</v>
      </c>
      <c r="BO5">
        <v>1</v>
      </c>
      <c r="BP5">
        <v>1</v>
      </c>
      <c r="BS5" s="1" t="s">
        <v>101</v>
      </c>
      <c r="BU5" t="b">
        <v>0</v>
      </c>
      <c r="BV5">
        <v>1</v>
      </c>
      <c r="BW5">
        <v>1</v>
      </c>
      <c r="BZ5" s="1" t="s">
        <v>101</v>
      </c>
      <c r="CB5" t="b">
        <v>0</v>
      </c>
      <c r="CC5">
        <v>1</v>
      </c>
      <c r="CD5">
        <v>1</v>
      </c>
    </row>
    <row r="6" spans="1:86" x14ac:dyDescent="0.2">
      <c r="A6" s="5" t="s">
        <v>5</v>
      </c>
      <c r="B6" s="6"/>
      <c r="C6" s="6" t="b">
        <v>0</v>
      </c>
      <c r="D6" s="6">
        <v>0.211396</v>
      </c>
      <c r="E6" s="6">
        <v>0.78860399999999997</v>
      </c>
      <c r="F6" s="6"/>
      <c r="G6" s="6"/>
      <c r="H6" s="1" t="s">
        <v>10</v>
      </c>
      <c r="J6" t="b">
        <v>1</v>
      </c>
      <c r="K6">
        <v>0.99999999999728484</v>
      </c>
      <c r="L6">
        <v>2.7151614290232828E-12</v>
      </c>
      <c r="O6" s="1" t="s">
        <v>15</v>
      </c>
      <c r="Q6" t="b">
        <v>1</v>
      </c>
      <c r="R6">
        <v>0.98954908718353241</v>
      </c>
      <c r="S6">
        <v>1.0450912816467589E-2</v>
      </c>
      <c r="V6" s="1" t="s">
        <v>20</v>
      </c>
      <c r="X6" t="b">
        <v>1</v>
      </c>
      <c r="Y6">
        <v>0.99602800684626225</v>
      </c>
      <c r="Z6">
        <v>3.9719931537377517E-3</v>
      </c>
      <c r="AC6" s="1" t="s">
        <v>25</v>
      </c>
      <c r="AE6" t="b">
        <v>1</v>
      </c>
      <c r="AF6">
        <v>0.94319350657279721</v>
      </c>
      <c r="AG6">
        <v>5.6806493427202787E-2</v>
      </c>
      <c r="AJ6" s="1" t="s">
        <v>30</v>
      </c>
      <c r="AL6" t="b">
        <v>1</v>
      </c>
      <c r="AM6">
        <v>0.99999999951279905</v>
      </c>
      <c r="AN6">
        <v>4.8720094625309684E-10</v>
      </c>
      <c r="AQ6" s="1" t="s">
        <v>35</v>
      </c>
      <c r="AS6" t="b">
        <v>0</v>
      </c>
      <c r="AT6">
        <v>0.2641602024632202</v>
      </c>
      <c r="AU6">
        <v>0.73583979753677986</v>
      </c>
      <c r="AX6" s="1" t="s">
        <v>40</v>
      </c>
      <c r="AZ6" t="b">
        <v>1</v>
      </c>
      <c r="BA6">
        <v>0.99999888160641248</v>
      </c>
      <c r="BB6">
        <v>1.118393587518085E-6</v>
      </c>
      <c r="BE6" s="1" t="s">
        <v>45</v>
      </c>
      <c r="BG6" t="b">
        <v>0</v>
      </c>
      <c r="BH6">
        <v>1.196562367950609E-2</v>
      </c>
      <c r="BI6">
        <v>0.98803437632049396</v>
      </c>
      <c r="BL6" s="1" t="s">
        <v>50</v>
      </c>
      <c r="BN6" t="b">
        <v>0</v>
      </c>
      <c r="BO6">
        <v>8.1336616804204018E-4</v>
      </c>
      <c r="BP6">
        <v>0.99918663383195794</v>
      </c>
      <c r="BS6" s="1" t="s">
        <v>55</v>
      </c>
      <c r="BU6" t="b">
        <v>0</v>
      </c>
      <c r="BV6">
        <v>7.695785207923798E-5</v>
      </c>
      <c r="BW6">
        <v>0.99992304214792072</v>
      </c>
    </row>
    <row r="7" spans="1:86" x14ac:dyDescent="0.2">
      <c r="A7" s="5" t="s">
        <v>6</v>
      </c>
      <c r="B7" s="6"/>
      <c r="C7" s="6" t="b">
        <v>0</v>
      </c>
      <c r="D7" s="7">
        <v>3.77E-14</v>
      </c>
      <c r="E7" s="6">
        <v>1</v>
      </c>
      <c r="F7" s="6"/>
      <c r="G7" s="6"/>
      <c r="H7" s="1" t="s">
        <v>11</v>
      </c>
      <c r="J7" t="b">
        <v>1</v>
      </c>
      <c r="K7">
        <v>0.99999999926384486</v>
      </c>
      <c r="L7">
        <v>7.361551368489927E-10</v>
      </c>
      <c r="O7" s="1" t="s">
        <v>16</v>
      </c>
      <c r="Q7" t="b">
        <v>1</v>
      </c>
      <c r="R7">
        <v>0.99969836180489935</v>
      </c>
      <c r="S7">
        <v>3.0163819510065082E-4</v>
      </c>
      <c r="V7" s="1" t="s">
        <v>21</v>
      </c>
      <c r="X7" t="b">
        <v>0</v>
      </c>
      <c r="Y7">
        <v>8.6769173418996443E-39</v>
      </c>
      <c r="Z7">
        <v>1</v>
      </c>
      <c r="AC7" s="1" t="s">
        <v>26</v>
      </c>
      <c r="AE7" t="b">
        <v>0</v>
      </c>
      <c r="AF7">
        <v>0.1561407037265499</v>
      </c>
      <c r="AG7">
        <v>0.84385929627345013</v>
      </c>
      <c r="AJ7" s="1" t="s">
        <v>31</v>
      </c>
      <c r="AL7" t="b">
        <v>1</v>
      </c>
      <c r="AM7">
        <v>0.99999999990149724</v>
      </c>
      <c r="AN7">
        <v>9.8502761503027614E-11</v>
      </c>
      <c r="AQ7" s="1" t="s">
        <v>36</v>
      </c>
      <c r="AS7" t="b">
        <v>0</v>
      </c>
      <c r="AT7">
        <v>3.9653212679945592E-10</v>
      </c>
      <c r="AU7">
        <v>0.99999999960346786</v>
      </c>
      <c r="AX7" s="1" t="s">
        <v>41</v>
      </c>
      <c r="AZ7" t="b">
        <v>1</v>
      </c>
      <c r="BA7">
        <v>0.98835292170545896</v>
      </c>
      <c r="BB7">
        <v>1.1647078294541041E-2</v>
      </c>
      <c r="BE7" s="1" t="s">
        <v>46</v>
      </c>
      <c r="BG7" t="b">
        <v>1</v>
      </c>
      <c r="BH7">
        <v>0.99881698258999663</v>
      </c>
      <c r="BI7">
        <v>1.183017410003373E-3</v>
      </c>
      <c r="BL7" s="1" t="s">
        <v>51</v>
      </c>
      <c r="BN7" t="b">
        <v>1</v>
      </c>
      <c r="BO7">
        <v>0.87084451625918746</v>
      </c>
      <c r="BP7">
        <v>0.12915548374081251</v>
      </c>
      <c r="BS7" s="1" t="s">
        <v>56</v>
      </c>
      <c r="BU7" t="b">
        <v>1</v>
      </c>
      <c r="BV7">
        <v>0.90557943644910399</v>
      </c>
      <c r="BW7">
        <v>9.4420563550896008E-2</v>
      </c>
    </row>
    <row r="8" spans="1:86" x14ac:dyDescent="0.2">
      <c r="A8" s="5" t="s">
        <v>7</v>
      </c>
      <c r="B8" s="6"/>
      <c r="C8" s="6" t="b">
        <v>0</v>
      </c>
      <c r="D8" s="6">
        <v>0.135771</v>
      </c>
      <c r="E8" s="6">
        <v>0.86422900000000002</v>
      </c>
      <c r="F8" s="6"/>
      <c r="G8" s="6"/>
      <c r="H8" s="1" t="s">
        <v>12</v>
      </c>
      <c r="J8" t="b">
        <v>0</v>
      </c>
      <c r="K8">
        <v>1.6339961319148519E-5</v>
      </c>
      <c r="L8">
        <v>0.99998366003868089</v>
      </c>
      <c r="O8" s="1" t="s">
        <v>17</v>
      </c>
      <c r="Q8" t="b">
        <v>1</v>
      </c>
      <c r="R8">
        <v>0.96711396605999189</v>
      </c>
      <c r="S8">
        <v>3.2886033940008108E-2</v>
      </c>
      <c r="V8" s="1" t="s">
        <v>22</v>
      </c>
      <c r="X8" t="b">
        <v>1</v>
      </c>
      <c r="Y8">
        <v>0.99999954484304499</v>
      </c>
      <c r="Z8">
        <v>4.5515695501485709E-7</v>
      </c>
      <c r="AC8" s="1" t="s">
        <v>27</v>
      </c>
      <c r="AE8" t="b">
        <v>1</v>
      </c>
      <c r="AF8">
        <v>0.98692533333480903</v>
      </c>
      <c r="AG8">
        <v>1.307466666519097E-2</v>
      </c>
      <c r="AJ8" s="1" t="s">
        <v>32</v>
      </c>
      <c r="AL8" t="b">
        <v>0</v>
      </c>
      <c r="AM8">
        <v>5.6396777919852739E-4</v>
      </c>
      <c r="AN8">
        <v>0.99943603222080146</v>
      </c>
      <c r="AQ8" s="1" t="s">
        <v>37</v>
      </c>
      <c r="AS8" t="b">
        <v>0</v>
      </c>
      <c r="AT8">
        <v>1.16429038302044E-5</v>
      </c>
      <c r="AU8">
        <v>0.99998835709616984</v>
      </c>
      <c r="AX8" s="1" t="s">
        <v>42</v>
      </c>
      <c r="AZ8" t="b">
        <v>1</v>
      </c>
      <c r="BA8">
        <v>0.9999817828239933</v>
      </c>
      <c r="BB8">
        <v>1.821717600669626E-5</v>
      </c>
      <c r="BE8" s="1" t="s">
        <v>47</v>
      </c>
      <c r="BG8" t="b">
        <v>1</v>
      </c>
      <c r="BH8">
        <v>0.93214997014616829</v>
      </c>
      <c r="BI8">
        <v>6.7850029853831706E-2</v>
      </c>
      <c r="BL8" s="1" t="s">
        <v>52</v>
      </c>
      <c r="BN8" t="b">
        <v>0</v>
      </c>
      <c r="BO8">
        <v>5.2328134720173433E-2</v>
      </c>
      <c r="BP8">
        <v>0.94767186527982661</v>
      </c>
      <c r="BS8" s="1" t="s">
        <v>57</v>
      </c>
      <c r="BU8" t="b">
        <v>0</v>
      </c>
      <c r="BV8">
        <v>0.48644539154610511</v>
      </c>
      <c r="BW8">
        <v>0.51355460845389489</v>
      </c>
    </row>
    <row r="9" spans="1:86" x14ac:dyDescent="0.2">
      <c r="A9" s="5" t="s">
        <v>8</v>
      </c>
      <c r="B9" s="6"/>
      <c r="C9" s="6" t="b">
        <v>1</v>
      </c>
      <c r="D9" s="6">
        <v>0.96597699999999997</v>
      </c>
      <c r="E9" s="6">
        <v>3.4022999999999998E-2</v>
      </c>
      <c r="F9" s="6"/>
      <c r="G9" s="6"/>
      <c r="H9" s="1" t="s">
        <v>13</v>
      </c>
      <c r="J9" t="b">
        <v>0</v>
      </c>
      <c r="K9">
        <v>0.12740802870410561</v>
      </c>
      <c r="L9">
        <v>0.87259197129589439</v>
      </c>
      <c r="O9" s="1" t="s">
        <v>18</v>
      </c>
      <c r="Q9" t="b">
        <v>1</v>
      </c>
      <c r="R9">
        <v>0.94264218352455109</v>
      </c>
      <c r="S9">
        <v>5.7357816475448908E-2</v>
      </c>
      <c r="V9" s="1" t="s">
        <v>23</v>
      </c>
      <c r="X9" t="b">
        <v>0</v>
      </c>
      <c r="Y9">
        <v>3.9818759305555313E-55</v>
      </c>
      <c r="Z9">
        <v>1</v>
      </c>
      <c r="AC9" s="1" t="s">
        <v>28</v>
      </c>
      <c r="AE9" t="b">
        <v>1</v>
      </c>
      <c r="AF9">
        <v>0.99991502841452873</v>
      </c>
      <c r="AG9">
        <v>8.4971585471271815E-5</v>
      </c>
      <c r="AJ9" s="1" t="s">
        <v>33</v>
      </c>
      <c r="AL9" t="b">
        <v>0</v>
      </c>
      <c r="AM9">
        <v>3.5701962250398372E-2</v>
      </c>
      <c r="AN9">
        <v>0.96429803774960166</v>
      </c>
      <c r="AQ9" s="1" t="s">
        <v>38</v>
      </c>
      <c r="AS9" t="b">
        <v>1</v>
      </c>
      <c r="AT9">
        <v>0.99997173507620407</v>
      </c>
      <c r="AU9">
        <v>2.8264923795928709E-5</v>
      </c>
      <c r="AX9" s="1" t="s">
        <v>43</v>
      </c>
      <c r="AZ9" t="b">
        <v>0</v>
      </c>
      <c r="BA9">
        <v>8.7694498396844193E-22</v>
      </c>
      <c r="BB9">
        <v>1</v>
      </c>
      <c r="BE9" s="1" t="s">
        <v>48</v>
      </c>
      <c r="BG9" t="b">
        <v>1</v>
      </c>
      <c r="BH9">
        <v>0.99996913340708937</v>
      </c>
      <c r="BI9">
        <v>3.0866592910627773E-5</v>
      </c>
      <c r="BL9" s="1" t="s">
        <v>53</v>
      </c>
      <c r="BN9" t="b">
        <v>1</v>
      </c>
      <c r="BO9">
        <v>0.99999996917502798</v>
      </c>
      <c r="BP9">
        <v>3.0824972019338759E-8</v>
      </c>
      <c r="BS9" s="1" t="s">
        <v>58</v>
      </c>
      <c r="BU9" t="b">
        <v>1</v>
      </c>
      <c r="BV9">
        <v>0.99987065351062498</v>
      </c>
      <c r="BW9">
        <v>1.2934648937501511E-4</v>
      </c>
    </row>
    <row r="10" spans="1:86" x14ac:dyDescent="0.2">
      <c r="A10" s="5" t="s">
        <v>9</v>
      </c>
      <c r="B10" s="6"/>
      <c r="C10" s="6" t="b">
        <v>0</v>
      </c>
      <c r="D10" s="6">
        <v>2.8699999999999998E-4</v>
      </c>
      <c r="E10" s="6">
        <v>0.99971299999999996</v>
      </c>
      <c r="F10" s="6">
        <v>0.88689799999999996</v>
      </c>
      <c r="G10" s="6">
        <v>0.2</v>
      </c>
      <c r="H10" s="1" t="s">
        <v>14</v>
      </c>
      <c r="J10" t="b">
        <v>1</v>
      </c>
      <c r="K10">
        <v>0.9976092940291762</v>
      </c>
      <c r="L10">
        <v>2.3907059708238032E-3</v>
      </c>
      <c r="M10">
        <v>0.81665249237856263</v>
      </c>
      <c r="N10">
        <v>0.4</v>
      </c>
      <c r="O10" s="1" t="s">
        <v>19</v>
      </c>
      <c r="Q10" t="b">
        <v>1</v>
      </c>
      <c r="R10">
        <v>0.99999999999999889</v>
      </c>
      <c r="S10">
        <v>1.1102230246251569E-15</v>
      </c>
      <c r="T10">
        <v>0.6431309589023041</v>
      </c>
      <c r="U10">
        <v>0.8</v>
      </c>
      <c r="V10" s="1" t="s">
        <v>24</v>
      </c>
      <c r="X10" t="b">
        <v>1</v>
      </c>
      <c r="Y10">
        <v>0.98350082378640213</v>
      </c>
      <c r="Z10">
        <v>1.6499176213597869E-2</v>
      </c>
      <c r="AA10">
        <v>0.71395466627159987</v>
      </c>
      <c r="AB10">
        <v>0.6</v>
      </c>
      <c r="AC10" s="1" t="s">
        <v>29</v>
      </c>
      <c r="AE10" t="b">
        <v>1</v>
      </c>
      <c r="AF10">
        <v>0.98936861476214155</v>
      </c>
      <c r="AG10">
        <v>1.063138523785845E-2</v>
      </c>
      <c r="AH10">
        <v>0.72210511616417894</v>
      </c>
      <c r="AI10">
        <v>0.6</v>
      </c>
      <c r="AJ10" s="1" t="s">
        <v>34</v>
      </c>
      <c r="AL10" t="b">
        <v>0</v>
      </c>
      <c r="AM10">
        <v>3.81029471904323E-3</v>
      </c>
      <c r="AN10">
        <v>0.99618970528095674</v>
      </c>
      <c r="AO10">
        <v>0.81860344034439003</v>
      </c>
      <c r="AP10">
        <v>0.4</v>
      </c>
      <c r="AQ10" s="1" t="s">
        <v>39</v>
      </c>
      <c r="AS10" t="b">
        <v>1</v>
      </c>
      <c r="AT10">
        <v>0.99634591352133228</v>
      </c>
      <c r="AU10">
        <v>3.654086478667717E-3</v>
      </c>
      <c r="AV10">
        <v>0.82355576831794364</v>
      </c>
      <c r="AW10">
        <v>0.3</v>
      </c>
      <c r="AX10" s="1" t="s">
        <v>44</v>
      </c>
      <c r="AZ10" t="b">
        <v>1</v>
      </c>
      <c r="BA10">
        <v>0.9882958815005074</v>
      </c>
      <c r="BB10">
        <v>1.17041184994926E-2</v>
      </c>
      <c r="BC10">
        <v>0.69144015193545361</v>
      </c>
      <c r="BD10">
        <v>0.7</v>
      </c>
      <c r="BE10" s="1" t="s">
        <v>49</v>
      </c>
      <c r="BG10" t="b">
        <v>0</v>
      </c>
      <c r="BH10">
        <v>1.241775783755228E-6</v>
      </c>
      <c r="BI10">
        <v>0.99999875822421624</v>
      </c>
      <c r="BJ10">
        <v>0.82503789117213144</v>
      </c>
      <c r="BK10">
        <v>0.4</v>
      </c>
      <c r="BL10" s="1" t="s">
        <v>54</v>
      </c>
      <c r="BN10" t="b">
        <v>1</v>
      </c>
      <c r="BO10">
        <v>0.99999999999883715</v>
      </c>
      <c r="BP10">
        <v>1.162847595992389E-12</v>
      </c>
      <c r="BQ10">
        <v>0.76623465636329047</v>
      </c>
      <c r="BR10">
        <v>0.5</v>
      </c>
      <c r="BS10" s="1" t="s">
        <v>59</v>
      </c>
      <c r="BU10" t="b">
        <v>1</v>
      </c>
      <c r="BV10">
        <v>0.99999999999812039</v>
      </c>
      <c r="BW10">
        <v>1.87960758069039E-12</v>
      </c>
      <c r="BX10">
        <v>0.80839668112420782</v>
      </c>
      <c r="BY10">
        <v>0.4</v>
      </c>
      <c r="BZ10" s="1" t="s">
        <v>60</v>
      </c>
      <c r="CB10" t="b">
        <v>1</v>
      </c>
      <c r="CC10">
        <v>0.99831747211246158</v>
      </c>
      <c r="CD10">
        <v>1.6825278875384211E-3</v>
      </c>
      <c r="CE10">
        <v>0.94146405901357266</v>
      </c>
      <c r="CF10">
        <v>0.5</v>
      </c>
      <c r="CH10" t="s">
        <v>66</v>
      </c>
    </row>
    <row r="11" spans="1:86" x14ac:dyDescent="0.2">
      <c r="A11" s="5" t="s">
        <v>97</v>
      </c>
      <c r="C11">
        <f>IF(C1,1,0)</f>
        <v>0</v>
      </c>
      <c r="J11">
        <f>IF(J1,1,0)</f>
        <v>0</v>
      </c>
      <c r="Q11">
        <f>IF(Q1,1,0)</f>
        <v>0</v>
      </c>
      <c r="X11">
        <f>IF(X1,1,0)</f>
        <v>0</v>
      </c>
      <c r="AE11">
        <f>IF(AE1,1,0)</f>
        <v>0</v>
      </c>
      <c r="AL11">
        <f>IF(AL1,1,0)</f>
        <v>0</v>
      </c>
      <c r="AS11">
        <f>IF(AS1,1,0)</f>
        <v>0</v>
      </c>
      <c r="AZ11">
        <f>IF(AZ1,1,0)</f>
        <v>0</v>
      </c>
      <c r="BG11">
        <f>IF(BG1,1,0)</f>
        <v>0</v>
      </c>
      <c r="BN11">
        <f>IF(BN1,1,0)</f>
        <v>0</v>
      </c>
      <c r="BU11">
        <f>IF(BU1,1,0)</f>
        <v>0</v>
      </c>
      <c r="CB11">
        <f>IF(CB1,1,0)</f>
        <v>0</v>
      </c>
      <c r="CG11" s="1" t="s">
        <v>97</v>
      </c>
      <c r="CH11">
        <f>SUM(CB11,BU11,BN11,BG11,AZ11,AS11,AL11,AE11,X11,Q11,J11,C11)</f>
        <v>0</v>
      </c>
    </row>
    <row r="12" spans="1:86" x14ac:dyDescent="0.2">
      <c r="A12" s="5" t="s">
        <v>98</v>
      </c>
      <c r="C12">
        <f t="shared" ref="C12:C15" si="0">IF(C2,1,0)</f>
        <v>0</v>
      </c>
      <c r="J12">
        <f t="shared" ref="J12:J15" si="1">IF(J2,1,0)</f>
        <v>0</v>
      </c>
      <c r="Q12">
        <f t="shared" ref="Q12:Q15" si="2">IF(Q2,1,0)</f>
        <v>1</v>
      </c>
      <c r="X12">
        <f t="shared" ref="X12:X15" si="3">IF(X2,1,0)</f>
        <v>1</v>
      </c>
      <c r="AE12">
        <f t="shared" ref="AE12:AE15" si="4">IF(AE2,1,0)</f>
        <v>1</v>
      </c>
      <c r="AL12">
        <f t="shared" ref="AL12:AL15" si="5">IF(AL2,1,0)</f>
        <v>1</v>
      </c>
      <c r="AS12">
        <f t="shared" ref="AS12:AS15" si="6">IF(AS2,1,0)</f>
        <v>0</v>
      </c>
      <c r="AZ12">
        <f t="shared" ref="AZ12:AZ15" si="7">IF(AZ2,1,0)</f>
        <v>1</v>
      </c>
      <c r="BG12">
        <f t="shared" ref="BG12:BG15" si="8">IF(BG2,1,0)</f>
        <v>0</v>
      </c>
      <c r="BN12">
        <f t="shared" ref="BN12:BN15" si="9">IF(BN2,1,0)</f>
        <v>1</v>
      </c>
      <c r="BU12">
        <f t="shared" ref="BU12:BU15" si="10">IF(BU2,1,0)</f>
        <v>0</v>
      </c>
      <c r="CB12">
        <f t="shared" ref="CB12:CB15" si="11">IF(CB2,1,0)</f>
        <v>1</v>
      </c>
      <c r="CG12" s="1" t="s">
        <v>98</v>
      </c>
      <c r="CH12">
        <f t="shared" ref="CH12:CH15" si="12">SUM(CB12,BU12,BN12,BG12,AZ12,AS12,AL12,AE12,X12,Q12,J12,C12)</f>
        <v>7</v>
      </c>
    </row>
    <row r="13" spans="1:86" x14ac:dyDescent="0.2">
      <c r="A13" s="5" t="s">
        <v>99</v>
      </c>
      <c r="C13">
        <f t="shared" si="0"/>
        <v>1</v>
      </c>
      <c r="J13">
        <f t="shared" si="1"/>
        <v>1</v>
      </c>
      <c r="Q13">
        <f t="shared" si="2"/>
        <v>1</v>
      </c>
      <c r="X13">
        <f t="shared" si="3"/>
        <v>1</v>
      </c>
      <c r="AE13">
        <f t="shared" si="4"/>
        <v>1</v>
      </c>
      <c r="AL13">
        <f t="shared" si="5"/>
        <v>1</v>
      </c>
      <c r="AS13">
        <f t="shared" si="6"/>
        <v>1</v>
      </c>
      <c r="AZ13">
        <f t="shared" si="7"/>
        <v>1</v>
      </c>
      <c r="BG13">
        <f t="shared" si="8"/>
        <v>1</v>
      </c>
      <c r="BN13">
        <f t="shared" si="9"/>
        <v>1</v>
      </c>
      <c r="BU13">
        <f t="shared" si="10"/>
        <v>1</v>
      </c>
      <c r="CB13">
        <f t="shared" si="11"/>
        <v>0</v>
      </c>
      <c r="CG13" s="1" t="s">
        <v>99</v>
      </c>
      <c r="CH13">
        <f t="shared" si="12"/>
        <v>11</v>
      </c>
    </row>
    <row r="14" spans="1:86" x14ac:dyDescent="0.2">
      <c r="A14" s="5" t="s">
        <v>100</v>
      </c>
      <c r="C14">
        <f t="shared" si="0"/>
        <v>0</v>
      </c>
      <c r="J14">
        <f t="shared" si="1"/>
        <v>0</v>
      </c>
      <c r="Q14">
        <f t="shared" si="2"/>
        <v>1</v>
      </c>
      <c r="X14">
        <f t="shared" si="3"/>
        <v>1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1</v>
      </c>
      <c r="BG14">
        <f t="shared" si="8"/>
        <v>0</v>
      </c>
      <c r="BN14">
        <f t="shared" si="9"/>
        <v>0</v>
      </c>
      <c r="BU14">
        <f t="shared" si="10"/>
        <v>0</v>
      </c>
      <c r="CB14">
        <f t="shared" si="11"/>
        <v>1</v>
      </c>
      <c r="CG14" s="1" t="s">
        <v>100</v>
      </c>
      <c r="CH14">
        <f t="shared" si="12"/>
        <v>4</v>
      </c>
    </row>
    <row r="15" spans="1:86" x14ac:dyDescent="0.2">
      <c r="A15" s="5" t="s">
        <v>101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CB15">
        <f t="shared" si="11"/>
        <v>0</v>
      </c>
      <c r="CG15" s="1" t="s">
        <v>101</v>
      </c>
      <c r="CH15">
        <f t="shared" si="1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43AE-26E1-C44A-ABC9-BBF558E1E3C2}">
  <dimension ref="A1:CH15"/>
  <sheetViews>
    <sheetView topLeftCell="BV1" zoomScale="97" zoomScaleNormal="97" workbookViewId="0">
      <selection activeCell="CG11" sqref="CG11:CH15"/>
    </sheetView>
  </sheetViews>
  <sheetFormatPr baseColWidth="10" defaultRowHeight="16" x14ac:dyDescent="0.2"/>
  <sheetData>
    <row r="1" spans="1:86" x14ac:dyDescent="0.2">
      <c r="A1" s="1" t="s">
        <v>102</v>
      </c>
      <c r="B1">
        <v>200</v>
      </c>
      <c r="C1" t="b">
        <v>1</v>
      </c>
      <c r="D1">
        <v>6.0865658182116683E-4</v>
      </c>
      <c r="E1">
        <v>6.0865658182116683E-4</v>
      </c>
      <c r="H1" s="1" t="s">
        <v>102</v>
      </c>
      <c r="I1">
        <v>200</v>
      </c>
      <c r="J1" t="b">
        <v>1</v>
      </c>
      <c r="K1">
        <v>0.138171526509452</v>
      </c>
      <c r="L1">
        <v>0.138171526509452</v>
      </c>
      <c r="O1" s="1" t="s">
        <v>102</v>
      </c>
      <c r="P1">
        <v>200</v>
      </c>
      <c r="Q1" t="b">
        <v>1</v>
      </c>
      <c r="R1">
        <v>2.67793331062075E-3</v>
      </c>
      <c r="S1">
        <v>2.67793331062075E-3</v>
      </c>
      <c r="V1" s="1" t="s">
        <v>102</v>
      </c>
      <c r="W1">
        <v>200</v>
      </c>
      <c r="X1" t="b">
        <v>1</v>
      </c>
      <c r="Y1">
        <v>5.6719025736359516E-3</v>
      </c>
      <c r="Z1">
        <v>5.6719025736359516E-3</v>
      </c>
      <c r="AC1" s="1" t="s">
        <v>102</v>
      </c>
      <c r="AD1">
        <v>200</v>
      </c>
      <c r="AE1" t="b">
        <v>1</v>
      </c>
      <c r="AF1">
        <v>4.7614012960985009E-3</v>
      </c>
      <c r="AG1">
        <v>4.7614012960985009E-3</v>
      </c>
      <c r="AJ1" s="1" t="s">
        <v>102</v>
      </c>
      <c r="AK1">
        <v>200</v>
      </c>
      <c r="AL1" t="b">
        <v>1</v>
      </c>
      <c r="AM1">
        <v>1.684639279212367E-5</v>
      </c>
      <c r="AN1">
        <v>1.684639279212367E-5</v>
      </c>
      <c r="AQ1" s="1" t="s">
        <v>102</v>
      </c>
      <c r="AR1">
        <v>200</v>
      </c>
      <c r="AS1" t="b">
        <v>1</v>
      </c>
      <c r="AT1">
        <v>1.6742992770571929E-4</v>
      </c>
      <c r="AU1">
        <v>1.6742992770571929E-4</v>
      </c>
      <c r="AX1" s="1" t="s">
        <v>102</v>
      </c>
      <c r="AY1">
        <v>200</v>
      </c>
      <c r="AZ1" t="b">
        <v>1</v>
      </c>
      <c r="BA1">
        <v>8.9835107008001958E-2</v>
      </c>
      <c r="BB1">
        <v>8.9835107008001958E-2</v>
      </c>
      <c r="BE1" s="1" t="s">
        <v>102</v>
      </c>
      <c r="BF1">
        <v>200</v>
      </c>
      <c r="BG1" t="b">
        <v>1</v>
      </c>
      <c r="BH1">
        <v>2.1577967944163719E-2</v>
      </c>
      <c r="BI1">
        <v>2.1577967944163719E-2</v>
      </c>
      <c r="BL1" s="1" t="s">
        <v>102</v>
      </c>
      <c r="BM1">
        <v>200</v>
      </c>
      <c r="BN1" t="b">
        <v>1</v>
      </c>
      <c r="BO1">
        <v>0.11085901263806951</v>
      </c>
      <c r="BP1">
        <v>0.11085901263806951</v>
      </c>
      <c r="BS1" s="1" t="s">
        <v>102</v>
      </c>
      <c r="BT1">
        <v>200</v>
      </c>
      <c r="BU1" t="b">
        <v>1</v>
      </c>
      <c r="BV1">
        <v>3.904786036601212E-3</v>
      </c>
      <c r="BW1">
        <v>3.904786036601212E-3</v>
      </c>
      <c r="BZ1" s="1" t="s">
        <v>102</v>
      </c>
      <c r="CA1">
        <v>200</v>
      </c>
      <c r="CB1" t="b">
        <v>1</v>
      </c>
      <c r="CC1">
        <v>4.5112662117975993E-3</v>
      </c>
      <c r="CD1">
        <v>4.5112662117975993E-3</v>
      </c>
    </row>
    <row r="2" spans="1:86" x14ac:dyDescent="0.2">
      <c r="A2" s="1" t="s">
        <v>103</v>
      </c>
      <c r="C2" t="b">
        <v>1</v>
      </c>
      <c r="D2">
        <v>2.4149542214192879E-5</v>
      </c>
      <c r="E2">
        <v>2.4149542214192879E-5</v>
      </c>
      <c r="H2" s="1" t="s">
        <v>103</v>
      </c>
      <c r="J2" t="b">
        <v>1</v>
      </c>
      <c r="K2">
        <v>6.3368838195834118E-6</v>
      </c>
      <c r="L2">
        <v>6.3368838195834118E-6</v>
      </c>
      <c r="O2" s="1" t="s">
        <v>103</v>
      </c>
      <c r="Q2" t="b">
        <v>1</v>
      </c>
      <c r="R2">
        <v>1.2695468895131939E-4</v>
      </c>
      <c r="S2">
        <v>1.2695468895131939E-4</v>
      </c>
      <c r="V2" s="1" t="s">
        <v>103</v>
      </c>
      <c r="X2" t="b">
        <v>1</v>
      </c>
      <c r="Y2">
        <v>9.7265576238619614E-6</v>
      </c>
      <c r="Z2">
        <v>9.7265576238619614E-6</v>
      </c>
      <c r="AC2" s="1" t="s">
        <v>103</v>
      </c>
      <c r="AE2" t="b">
        <v>1</v>
      </c>
      <c r="AF2">
        <v>1.941352222310129E-2</v>
      </c>
      <c r="AG2">
        <v>1.941352222310129E-2</v>
      </c>
      <c r="AJ2" s="1" t="s">
        <v>103</v>
      </c>
      <c r="AL2" t="b">
        <v>1</v>
      </c>
      <c r="AM2">
        <v>0.12585986365311869</v>
      </c>
      <c r="AN2">
        <v>0.12585986365311869</v>
      </c>
      <c r="AQ2" s="1" t="s">
        <v>103</v>
      </c>
      <c r="AS2" t="b">
        <v>1</v>
      </c>
      <c r="AT2">
        <v>1.3024005053534739E-3</v>
      </c>
      <c r="AU2">
        <v>1.3024005053534739E-3</v>
      </c>
      <c r="AX2" s="1" t="s">
        <v>103</v>
      </c>
      <c r="AZ2" t="b">
        <v>1</v>
      </c>
      <c r="BA2">
        <v>6.8697069931421511E-8</v>
      </c>
      <c r="BB2">
        <v>6.8697069931421511E-8</v>
      </c>
      <c r="BE2" s="1" t="s">
        <v>103</v>
      </c>
      <c r="BG2" t="b">
        <v>1</v>
      </c>
      <c r="BH2">
        <v>4.9720696161196281E-7</v>
      </c>
      <c r="BI2">
        <v>4.9720696161196281E-7</v>
      </c>
      <c r="BL2" s="1" t="s">
        <v>103</v>
      </c>
      <c r="BN2" t="b">
        <v>1</v>
      </c>
      <c r="BO2">
        <v>1.9632758124495601E-13</v>
      </c>
      <c r="BP2">
        <v>1.9632758124495601E-13</v>
      </c>
      <c r="BS2" s="1" t="s">
        <v>103</v>
      </c>
      <c r="BU2" t="b">
        <v>1</v>
      </c>
      <c r="BV2">
        <v>2.32390033026187E-7</v>
      </c>
      <c r="BW2">
        <v>2.32390033026187E-7</v>
      </c>
      <c r="BZ2" s="1" t="s">
        <v>103</v>
      </c>
      <c r="CB2" t="b">
        <v>1</v>
      </c>
      <c r="CC2">
        <v>2.5623605027323758E-4</v>
      </c>
      <c r="CD2">
        <v>2.5623605027323758E-4</v>
      </c>
    </row>
    <row r="3" spans="1:86" x14ac:dyDescent="0.2">
      <c r="A3" s="1" t="s">
        <v>104</v>
      </c>
      <c r="C3" t="b">
        <v>1</v>
      </c>
      <c r="D3">
        <v>5.8153822564105077E-5</v>
      </c>
      <c r="E3">
        <v>5.8153822564105077E-5</v>
      </c>
      <c r="H3" s="1" t="s">
        <v>104</v>
      </c>
      <c r="J3" t="b">
        <v>1</v>
      </c>
      <c r="K3">
        <v>7.0771834019452001E-3</v>
      </c>
      <c r="L3">
        <v>7.0771834019452001E-3</v>
      </c>
      <c r="O3" s="1" t="s">
        <v>104</v>
      </c>
      <c r="Q3" t="b">
        <v>1</v>
      </c>
      <c r="R3">
        <v>6.083983135534813E-2</v>
      </c>
      <c r="S3">
        <v>6.083983135534813E-2</v>
      </c>
      <c r="V3" s="1" t="s">
        <v>104</v>
      </c>
      <c r="X3" t="b">
        <v>0</v>
      </c>
      <c r="Y3">
        <v>0.99838542598844371</v>
      </c>
      <c r="Z3">
        <v>0.99838542598844371</v>
      </c>
      <c r="AC3" s="1" t="s">
        <v>104</v>
      </c>
      <c r="AE3" t="b">
        <v>1</v>
      </c>
      <c r="AF3">
        <v>3.7614911200181808E-4</v>
      </c>
      <c r="AG3">
        <v>3.7614911200181808E-4</v>
      </c>
      <c r="AJ3" s="1" t="s">
        <v>104</v>
      </c>
      <c r="AL3" t="b">
        <v>1</v>
      </c>
      <c r="AM3">
        <v>1.4626280225110569E-2</v>
      </c>
      <c r="AN3">
        <v>1.4626280225110569E-2</v>
      </c>
      <c r="AQ3" s="1" t="s">
        <v>104</v>
      </c>
      <c r="AS3" t="b">
        <v>1</v>
      </c>
      <c r="AT3">
        <v>2.4376808514543539E-3</v>
      </c>
      <c r="AU3">
        <v>2.4376808514543539E-3</v>
      </c>
      <c r="AX3" s="1" t="s">
        <v>104</v>
      </c>
      <c r="AZ3" t="b">
        <v>1</v>
      </c>
      <c r="BA3">
        <v>7.9262540282663239E-3</v>
      </c>
      <c r="BB3">
        <v>7.9262540282663239E-3</v>
      </c>
      <c r="BE3" s="1" t="s">
        <v>104</v>
      </c>
      <c r="BG3" t="b">
        <v>1</v>
      </c>
      <c r="BH3">
        <v>2.352407279940278E-2</v>
      </c>
      <c r="BI3">
        <v>2.352407279940278E-2</v>
      </c>
      <c r="BL3" s="1" t="s">
        <v>104</v>
      </c>
      <c r="BN3" t="b">
        <v>0</v>
      </c>
      <c r="BO3">
        <v>0.98094403421698106</v>
      </c>
      <c r="BP3">
        <v>0.98094403421698106</v>
      </c>
      <c r="BS3" s="1" t="s">
        <v>104</v>
      </c>
      <c r="BU3" t="b">
        <v>0</v>
      </c>
      <c r="BV3">
        <v>0.73657863544291347</v>
      </c>
      <c r="BW3">
        <v>0.73657863544291347</v>
      </c>
      <c r="BZ3" s="1" t="s">
        <v>104</v>
      </c>
      <c r="CB3" t="b">
        <v>1</v>
      </c>
      <c r="CC3">
        <v>3.6360198637943472E-2</v>
      </c>
      <c r="CD3">
        <v>3.6360198637943472E-2</v>
      </c>
    </row>
    <row r="4" spans="1:86" x14ac:dyDescent="0.2">
      <c r="A4" s="1" t="s">
        <v>105</v>
      </c>
      <c r="C4" t="b">
        <v>1</v>
      </c>
      <c r="D4">
        <v>6.3163637273425013E-4</v>
      </c>
      <c r="E4">
        <v>6.3163637273425013E-4</v>
      </c>
      <c r="H4" s="1" t="s">
        <v>105</v>
      </c>
      <c r="J4" t="b">
        <v>1</v>
      </c>
      <c r="K4">
        <v>4.9530676086296664E-4</v>
      </c>
      <c r="L4">
        <v>4.9530676086296664E-4</v>
      </c>
      <c r="O4" s="1" t="s">
        <v>105</v>
      </c>
      <c r="Q4" t="b">
        <v>1</v>
      </c>
      <c r="R4">
        <v>4.5463038390010993E-2</v>
      </c>
      <c r="S4">
        <v>4.5463038390010993E-2</v>
      </c>
      <c r="V4" s="1" t="s">
        <v>105</v>
      </c>
      <c r="X4" t="b">
        <v>1</v>
      </c>
      <c r="Y4">
        <v>1.7422874674619459E-2</v>
      </c>
      <c r="Z4">
        <v>1.7422874674619459E-2</v>
      </c>
      <c r="AC4" s="1" t="s">
        <v>105</v>
      </c>
      <c r="AE4" t="b">
        <v>1</v>
      </c>
      <c r="AF4">
        <v>3.0368394338332709E-2</v>
      </c>
      <c r="AG4">
        <v>3.0368394338332709E-2</v>
      </c>
      <c r="AJ4" s="1" t="s">
        <v>105</v>
      </c>
      <c r="AL4" t="b">
        <v>1</v>
      </c>
      <c r="AM4">
        <v>5.9710517035689553E-2</v>
      </c>
      <c r="AN4">
        <v>5.9710517035689553E-2</v>
      </c>
      <c r="AQ4" s="1" t="s">
        <v>105</v>
      </c>
      <c r="AS4" t="b">
        <v>1</v>
      </c>
      <c r="AT4">
        <v>6.9530024587361988E-2</v>
      </c>
      <c r="AU4">
        <v>6.9530024587361988E-2</v>
      </c>
      <c r="AX4" s="1" t="s">
        <v>105</v>
      </c>
      <c r="AZ4" t="b">
        <v>1</v>
      </c>
      <c r="BA4">
        <v>0.1029845657287282</v>
      </c>
      <c r="BB4">
        <v>0.1029845657287282</v>
      </c>
      <c r="BE4" s="1" t="s">
        <v>105</v>
      </c>
      <c r="BG4" t="b">
        <v>1</v>
      </c>
      <c r="BH4">
        <v>2.7683076911100279E-2</v>
      </c>
      <c r="BI4">
        <v>2.7683076911100279E-2</v>
      </c>
      <c r="BL4" s="1" t="s">
        <v>105</v>
      </c>
      <c r="BN4" t="b">
        <v>1</v>
      </c>
      <c r="BO4">
        <v>1.077142475121497E-2</v>
      </c>
      <c r="BP4">
        <v>1.077142475121497E-2</v>
      </c>
      <c r="BS4" s="1" t="s">
        <v>105</v>
      </c>
      <c r="BU4" t="b">
        <v>1</v>
      </c>
      <c r="BV4">
        <v>8.2421591390644811E-2</v>
      </c>
      <c r="BW4">
        <v>8.2421591390644811E-2</v>
      </c>
      <c r="BZ4" s="1" t="s">
        <v>105</v>
      </c>
      <c r="CB4" t="b">
        <v>1</v>
      </c>
      <c r="CC4">
        <v>9.7258874566576628E-2</v>
      </c>
      <c r="CD4">
        <v>9.7258874566576628E-2</v>
      </c>
    </row>
    <row r="5" spans="1:86" x14ac:dyDescent="0.2">
      <c r="A5" s="1" t="s">
        <v>106</v>
      </c>
      <c r="C5" t="b">
        <v>0</v>
      </c>
      <c r="D5">
        <v>0.99999405113793582</v>
      </c>
      <c r="E5">
        <v>0.99999405113793582</v>
      </c>
      <c r="H5" s="1" t="s">
        <v>106</v>
      </c>
      <c r="J5" t="b">
        <v>0</v>
      </c>
      <c r="K5">
        <v>0.99983964365887423</v>
      </c>
      <c r="L5">
        <v>0.99983964365887423</v>
      </c>
      <c r="O5" s="1" t="s">
        <v>106</v>
      </c>
      <c r="Q5" t="b">
        <v>0</v>
      </c>
      <c r="R5">
        <v>0.99412734557113425</v>
      </c>
      <c r="S5">
        <v>0.99412734557113425</v>
      </c>
      <c r="V5" s="1" t="s">
        <v>106</v>
      </c>
      <c r="X5" t="b">
        <v>0</v>
      </c>
      <c r="Y5">
        <v>0.99999216828990012</v>
      </c>
      <c r="Z5">
        <v>0.99999216828990012</v>
      </c>
      <c r="AC5" s="1" t="s">
        <v>106</v>
      </c>
      <c r="AE5" t="b">
        <v>0</v>
      </c>
      <c r="AF5">
        <v>0.99784992659109639</v>
      </c>
      <c r="AG5">
        <v>0.99784992659109639</v>
      </c>
      <c r="AJ5" s="1" t="s">
        <v>106</v>
      </c>
      <c r="AL5" t="b">
        <v>0</v>
      </c>
      <c r="AM5">
        <v>0.99999921620909793</v>
      </c>
      <c r="AN5">
        <v>0.99999921620909793</v>
      </c>
      <c r="AQ5" s="1" t="s">
        <v>106</v>
      </c>
      <c r="AS5" t="b">
        <v>0</v>
      </c>
      <c r="AT5">
        <v>0.9992259406895605</v>
      </c>
      <c r="AU5">
        <v>0.9992259406895605</v>
      </c>
      <c r="AX5" s="1" t="s">
        <v>106</v>
      </c>
      <c r="AZ5" t="b">
        <v>0</v>
      </c>
      <c r="BA5">
        <v>0.99650543226120636</v>
      </c>
      <c r="BB5">
        <v>0.99650543226120636</v>
      </c>
      <c r="BE5" s="1" t="s">
        <v>106</v>
      </c>
      <c r="BG5" t="b">
        <v>0</v>
      </c>
      <c r="BH5">
        <v>0.99979801087081643</v>
      </c>
      <c r="BI5">
        <v>0.99979801087081643</v>
      </c>
      <c r="BL5" s="1" t="s">
        <v>106</v>
      </c>
      <c r="BN5" t="b">
        <v>0</v>
      </c>
      <c r="BO5">
        <v>0.9998559019647032</v>
      </c>
      <c r="BP5">
        <v>0.9998559019647032</v>
      </c>
      <c r="BS5" s="1" t="s">
        <v>106</v>
      </c>
      <c r="BU5" t="b">
        <v>0</v>
      </c>
      <c r="BV5">
        <v>0.99999504153755858</v>
      </c>
      <c r="BW5">
        <v>0.99999504153755858</v>
      </c>
      <c r="BZ5" s="1" t="s">
        <v>106</v>
      </c>
      <c r="CB5" t="b">
        <v>0</v>
      </c>
      <c r="CC5">
        <v>0.96099096236840886</v>
      </c>
      <c r="CD5">
        <v>0.96099096236840886</v>
      </c>
    </row>
    <row r="6" spans="1:86" x14ac:dyDescent="0.2">
      <c r="A6" s="1" t="s">
        <v>5</v>
      </c>
      <c r="C6" t="b">
        <v>0</v>
      </c>
      <c r="D6">
        <v>2.1613366757044439E-2</v>
      </c>
      <c r="E6">
        <v>0.97838663324295561</v>
      </c>
      <c r="H6" s="1" t="s">
        <v>10</v>
      </c>
      <c r="J6" t="b">
        <v>1</v>
      </c>
      <c r="K6">
        <v>0.99999999780488058</v>
      </c>
      <c r="L6">
        <v>2.1951194195679591E-9</v>
      </c>
      <c r="O6" s="1" t="s">
        <v>15</v>
      </c>
      <c r="Q6" t="b">
        <v>1</v>
      </c>
      <c r="R6">
        <v>0.99393468424714615</v>
      </c>
      <c r="S6">
        <v>6.0653157528538504E-3</v>
      </c>
      <c r="V6" s="1" t="s">
        <v>20</v>
      </c>
      <c r="X6" t="b">
        <v>1</v>
      </c>
      <c r="Y6">
        <v>0.99894184156925947</v>
      </c>
      <c r="Z6">
        <v>1.0581584307405301E-3</v>
      </c>
      <c r="AC6" s="1" t="s">
        <v>25</v>
      </c>
      <c r="AE6" t="b">
        <v>1</v>
      </c>
      <c r="AF6">
        <v>0.99634840225408761</v>
      </c>
      <c r="AG6">
        <v>3.6515977459123938E-3</v>
      </c>
      <c r="AJ6" s="1" t="s">
        <v>30</v>
      </c>
      <c r="AL6" t="b">
        <v>1</v>
      </c>
      <c r="AM6">
        <v>0.99999993497120365</v>
      </c>
      <c r="AN6">
        <v>6.5028796347732509E-8</v>
      </c>
      <c r="AQ6" s="1" t="s">
        <v>35</v>
      </c>
      <c r="AS6" t="b">
        <v>1</v>
      </c>
      <c r="AT6">
        <v>0.71786632466358968</v>
      </c>
      <c r="AU6">
        <v>0.28213367533641032</v>
      </c>
      <c r="AX6" s="1" t="s">
        <v>40</v>
      </c>
      <c r="AZ6" t="b">
        <v>1</v>
      </c>
      <c r="BA6">
        <v>0.99999999967876363</v>
      </c>
      <c r="BB6">
        <v>3.2123637083714129E-10</v>
      </c>
      <c r="BE6" s="1" t="s">
        <v>45</v>
      </c>
      <c r="BG6" t="b">
        <v>1</v>
      </c>
      <c r="BH6">
        <v>0.99999463261989363</v>
      </c>
      <c r="BI6">
        <v>5.3673801063691684E-6</v>
      </c>
      <c r="BL6" s="1" t="s">
        <v>50</v>
      </c>
      <c r="BN6" t="b">
        <v>0</v>
      </c>
      <c r="BO6">
        <v>2.4744540848138708E-3</v>
      </c>
      <c r="BP6">
        <v>0.99752554591518616</v>
      </c>
      <c r="BS6" s="1" t="s">
        <v>55</v>
      </c>
      <c r="BU6" t="b">
        <v>0</v>
      </c>
      <c r="BV6">
        <v>3.1047132434021351E-3</v>
      </c>
      <c r="BW6">
        <v>0.99689528675659789</v>
      </c>
    </row>
    <row r="7" spans="1:86" x14ac:dyDescent="0.2">
      <c r="A7" s="1" t="s">
        <v>6</v>
      </c>
      <c r="C7" t="b">
        <v>0</v>
      </c>
      <c r="D7">
        <v>7.6563282124403657E-4</v>
      </c>
      <c r="E7">
        <v>0.99923436717875591</v>
      </c>
      <c r="H7" s="1" t="s">
        <v>11</v>
      </c>
      <c r="J7" t="b">
        <v>1</v>
      </c>
      <c r="K7">
        <v>0.9999999915701886</v>
      </c>
      <c r="L7">
        <v>8.4298114044756289E-9</v>
      </c>
      <c r="O7" s="1" t="s">
        <v>16</v>
      </c>
      <c r="Q7" t="b">
        <v>1</v>
      </c>
      <c r="R7">
        <v>0.9913194492806412</v>
      </c>
      <c r="S7">
        <v>8.6805507193588038E-3</v>
      </c>
      <c r="V7" s="1" t="s">
        <v>21</v>
      </c>
      <c r="X7" t="b">
        <v>0</v>
      </c>
      <c r="Y7">
        <v>2.4332515178179119E-37</v>
      </c>
      <c r="Z7">
        <v>1</v>
      </c>
      <c r="AC7" s="1" t="s">
        <v>26</v>
      </c>
      <c r="AE7" t="b">
        <v>0</v>
      </c>
      <c r="AF7">
        <v>6.7854616630379727E-2</v>
      </c>
      <c r="AG7">
        <v>0.93214538336962027</v>
      </c>
      <c r="AJ7" s="1" t="s">
        <v>31</v>
      </c>
      <c r="AL7" t="b">
        <v>0</v>
      </c>
      <c r="AM7">
        <v>7.1615496814747501E-8</v>
      </c>
      <c r="AN7">
        <v>0.99999992838450313</v>
      </c>
      <c r="AQ7" s="1" t="s">
        <v>36</v>
      </c>
      <c r="AS7" t="b">
        <v>0</v>
      </c>
      <c r="AT7">
        <v>3.6447501800636037E-11</v>
      </c>
      <c r="AU7">
        <v>0.99999999996355249</v>
      </c>
      <c r="AX7" s="1" t="s">
        <v>41</v>
      </c>
      <c r="AZ7" t="b">
        <v>1</v>
      </c>
      <c r="BA7">
        <v>0.99820684104077417</v>
      </c>
      <c r="BB7">
        <v>1.793158959225827E-3</v>
      </c>
      <c r="BE7" s="1" t="s">
        <v>46</v>
      </c>
      <c r="BG7" t="b">
        <v>1</v>
      </c>
      <c r="BH7">
        <v>0.99990125293310406</v>
      </c>
      <c r="BI7">
        <v>9.874706689594337E-5</v>
      </c>
      <c r="BL7" s="1" t="s">
        <v>51</v>
      </c>
      <c r="BN7" t="b">
        <v>1</v>
      </c>
      <c r="BO7">
        <v>0.99073000458328486</v>
      </c>
      <c r="BP7">
        <v>9.2699954167151377E-3</v>
      </c>
      <c r="BS7" s="1" t="s">
        <v>56</v>
      </c>
      <c r="BU7" t="b">
        <v>0</v>
      </c>
      <c r="BV7">
        <v>1.6274987691000931E-3</v>
      </c>
      <c r="BW7">
        <v>0.99837250123089993</v>
      </c>
    </row>
    <row r="8" spans="1:86" x14ac:dyDescent="0.2">
      <c r="A8" s="1" t="s">
        <v>7</v>
      </c>
      <c r="C8" t="b">
        <v>0</v>
      </c>
      <c r="D8">
        <v>4.4341304836156469E-2</v>
      </c>
      <c r="E8">
        <v>0.9556586951638435</v>
      </c>
      <c r="H8" s="1" t="s">
        <v>12</v>
      </c>
      <c r="J8" t="b">
        <v>0</v>
      </c>
      <c r="K8">
        <v>2.1826392665140089E-5</v>
      </c>
      <c r="L8">
        <v>0.99997817360733487</v>
      </c>
      <c r="O8" s="1" t="s">
        <v>17</v>
      </c>
      <c r="Q8" t="b">
        <v>1</v>
      </c>
      <c r="R8">
        <v>0.99302084988922734</v>
      </c>
      <c r="S8">
        <v>6.9791501107726583E-3</v>
      </c>
      <c r="V8" s="1" t="s">
        <v>22</v>
      </c>
      <c r="X8" t="b">
        <v>1</v>
      </c>
      <c r="Y8">
        <v>0.85140331153415372</v>
      </c>
      <c r="Z8">
        <v>0.14859668846584631</v>
      </c>
      <c r="AC8" s="1" t="s">
        <v>27</v>
      </c>
      <c r="AE8" t="b">
        <v>1</v>
      </c>
      <c r="AF8">
        <v>0.99068488822798062</v>
      </c>
      <c r="AG8">
        <v>9.3151117720193799E-3</v>
      </c>
      <c r="AJ8" s="1" t="s">
        <v>32</v>
      </c>
      <c r="AL8" t="b">
        <v>1</v>
      </c>
      <c r="AM8">
        <v>0.99999999957204522</v>
      </c>
      <c r="AN8">
        <v>4.2795478272239512E-10</v>
      </c>
      <c r="AQ8" s="1" t="s">
        <v>37</v>
      </c>
      <c r="AS8" t="b">
        <v>1</v>
      </c>
      <c r="AT8">
        <v>0.99959748080884081</v>
      </c>
      <c r="AU8">
        <v>4.0251919115918971E-4</v>
      </c>
      <c r="AX8" s="1" t="s">
        <v>42</v>
      </c>
      <c r="AZ8" t="b">
        <v>0</v>
      </c>
      <c r="BA8">
        <v>2.7703920257509361E-4</v>
      </c>
      <c r="BB8">
        <v>0.99972296079742495</v>
      </c>
      <c r="BE8" s="1" t="s">
        <v>47</v>
      </c>
      <c r="BG8" t="b">
        <v>1</v>
      </c>
      <c r="BH8">
        <v>0.97618487928370612</v>
      </c>
      <c r="BI8">
        <v>2.381512071629388E-2</v>
      </c>
      <c r="BL8" s="1" t="s">
        <v>52</v>
      </c>
      <c r="BN8" t="b">
        <v>0</v>
      </c>
      <c r="BO8">
        <v>4.0673499089535211E-4</v>
      </c>
      <c r="BP8">
        <v>0.99959326500910461</v>
      </c>
      <c r="BS8" s="1" t="s">
        <v>57</v>
      </c>
      <c r="BU8" t="b">
        <v>1</v>
      </c>
      <c r="BV8">
        <v>0.67425076731967903</v>
      </c>
      <c r="BW8">
        <v>0.32574923268032102</v>
      </c>
    </row>
    <row r="9" spans="1:86" x14ac:dyDescent="0.2">
      <c r="A9" s="1" t="s">
        <v>8</v>
      </c>
      <c r="C9" t="b">
        <v>1</v>
      </c>
      <c r="D9">
        <v>0.99977235372665985</v>
      </c>
      <c r="E9">
        <v>2.2764627334015411E-4</v>
      </c>
      <c r="H9" s="1" t="s">
        <v>13</v>
      </c>
      <c r="J9" t="b">
        <v>0</v>
      </c>
      <c r="K9">
        <v>3.3612855935017459E-3</v>
      </c>
      <c r="L9">
        <v>0.99663871440649821</v>
      </c>
      <c r="O9" s="1" t="s">
        <v>18</v>
      </c>
      <c r="Q9" t="b">
        <v>0</v>
      </c>
      <c r="R9">
        <v>3.9998706748390502E-5</v>
      </c>
      <c r="S9">
        <v>0.99996000129325158</v>
      </c>
      <c r="V9" s="1" t="s">
        <v>23</v>
      </c>
      <c r="X9" t="b">
        <v>0</v>
      </c>
      <c r="Y9">
        <v>1.2577921919745689E-56</v>
      </c>
      <c r="Z9">
        <v>1</v>
      </c>
      <c r="AC9" s="1" t="s">
        <v>28</v>
      </c>
      <c r="AE9" t="b">
        <v>1</v>
      </c>
      <c r="AF9">
        <v>0.99602547889014603</v>
      </c>
      <c r="AG9">
        <v>3.9745211098539679E-3</v>
      </c>
      <c r="AJ9" s="1" t="s">
        <v>33</v>
      </c>
      <c r="AL9" t="b">
        <v>1</v>
      </c>
      <c r="AM9">
        <v>0.99999369211600342</v>
      </c>
      <c r="AN9">
        <v>6.3078839965813316E-6</v>
      </c>
      <c r="AQ9" s="1" t="s">
        <v>38</v>
      </c>
      <c r="AS9" t="b">
        <v>1</v>
      </c>
      <c r="AT9">
        <v>0.99951837468803106</v>
      </c>
      <c r="AU9">
        <v>4.8162531196893621E-4</v>
      </c>
      <c r="AX9" s="1" t="s">
        <v>43</v>
      </c>
      <c r="AZ9" t="b">
        <v>0</v>
      </c>
      <c r="BA9">
        <v>3.9507834185015452E-9</v>
      </c>
      <c r="BB9">
        <v>0.99999999604921663</v>
      </c>
      <c r="BE9" s="1" t="s">
        <v>48</v>
      </c>
      <c r="BG9" t="b">
        <v>1</v>
      </c>
      <c r="BH9">
        <v>0.9999978488662109</v>
      </c>
      <c r="BI9">
        <v>2.1511337890967042E-6</v>
      </c>
      <c r="BL9" s="1" t="s">
        <v>53</v>
      </c>
      <c r="BN9" t="b">
        <v>1</v>
      </c>
      <c r="BO9">
        <v>0.999999136878162</v>
      </c>
      <c r="BP9">
        <v>8.631218380017458E-7</v>
      </c>
      <c r="BS9" s="1" t="s">
        <v>58</v>
      </c>
      <c r="BU9" t="b">
        <v>1</v>
      </c>
      <c r="BV9">
        <v>0.99936820995492615</v>
      </c>
      <c r="BW9">
        <v>6.317900450738545E-4</v>
      </c>
    </row>
    <row r="10" spans="1:86" x14ac:dyDescent="0.2">
      <c r="A10" s="1" t="s">
        <v>9</v>
      </c>
      <c r="C10" t="b">
        <v>0</v>
      </c>
      <c r="D10">
        <v>9.9232876624993265E-4</v>
      </c>
      <c r="E10">
        <v>0.99900767123375012</v>
      </c>
      <c r="F10">
        <v>0.71388671136160942</v>
      </c>
      <c r="G10">
        <v>0.5</v>
      </c>
      <c r="H10" s="1" t="s">
        <v>14</v>
      </c>
      <c r="J10" t="b">
        <v>0</v>
      </c>
      <c r="K10">
        <v>2.074766724401627E-2</v>
      </c>
      <c r="L10">
        <v>0.97925233275598378</v>
      </c>
      <c r="M10">
        <v>0.68549539256226633</v>
      </c>
      <c r="N10">
        <v>0.6</v>
      </c>
      <c r="O10" s="1" t="s">
        <v>19</v>
      </c>
      <c r="Q10" t="b">
        <v>1</v>
      </c>
      <c r="R10">
        <v>1</v>
      </c>
      <c r="S10">
        <v>0</v>
      </c>
      <c r="T10">
        <v>0.60888687982467116</v>
      </c>
      <c r="U10">
        <v>0.8</v>
      </c>
      <c r="V10" s="1" t="s">
        <v>24</v>
      </c>
      <c r="X10" t="b">
        <v>1</v>
      </c>
      <c r="Y10">
        <v>0.9669217301877896</v>
      </c>
      <c r="Z10">
        <v>3.3078269812210397E-2</v>
      </c>
      <c r="AA10">
        <v>0.70939250497953554</v>
      </c>
      <c r="AB10">
        <v>0.6</v>
      </c>
      <c r="AC10" s="1" t="s">
        <v>29</v>
      </c>
      <c r="AE10" t="b">
        <v>0</v>
      </c>
      <c r="AF10">
        <v>0.13619579360542169</v>
      </c>
      <c r="AG10">
        <v>0.86380420639457833</v>
      </c>
      <c r="AH10">
        <v>0.63434181228169095</v>
      </c>
      <c r="AI10">
        <v>0.7</v>
      </c>
      <c r="AJ10" s="1" t="s">
        <v>34</v>
      </c>
      <c r="AL10" t="b">
        <v>0</v>
      </c>
      <c r="AM10">
        <v>2.5651764343742367E-4</v>
      </c>
      <c r="AN10">
        <v>0.99974348235656263</v>
      </c>
      <c r="AO10">
        <v>0.65143605672116889</v>
      </c>
      <c r="AP10">
        <v>0.7</v>
      </c>
      <c r="AQ10" s="1" t="s">
        <v>39</v>
      </c>
      <c r="AS10" t="b">
        <v>1</v>
      </c>
      <c r="AT10">
        <v>0.999999996799108</v>
      </c>
      <c r="AU10">
        <v>3.2008919959025661E-9</v>
      </c>
      <c r="AV10">
        <v>0.61530716580360489</v>
      </c>
      <c r="AW10">
        <v>0.8</v>
      </c>
      <c r="AX10" s="1" t="s">
        <v>44</v>
      </c>
      <c r="AZ10" t="b">
        <v>1</v>
      </c>
      <c r="BA10">
        <v>0.76677666372331088</v>
      </c>
      <c r="BB10">
        <v>0.23322333627668909</v>
      </c>
      <c r="BC10">
        <v>0.65806924170201153</v>
      </c>
      <c r="BD10">
        <v>0.7</v>
      </c>
      <c r="BE10" s="1" t="s">
        <v>49</v>
      </c>
      <c r="BG10" t="b">
        <v>0</v>
      </c>
      <c r="BH10">
        <v>4.0781830159650728E-9</v>
      </c>
      <c r="BI10">
        <v>0.99999999592181699</v>
      </c>
      <c r="BJ10">
        <v>0.60750020579139574</v>
      </c>
      <c r="BK10">
        <v>0.8</v>
      </c>
      <c r="BL10" s="1" t="s">
        <v>54</v>
      </c>
      <c r="BN10" t="b">
        <v>0</v>
      </c>
      <c r="BO10">
        <v>5.1372718258192188E-8</v>
      </c>
      <c r="BP10">
        <v>0.9999999486272817</v>
      </c>
      <c r="BQ10">
        <v>0.74613563606315658</v>
      </c>
      <c r="BR10">
        <v>0.5</v>
      </c>
      <c r="BS10" s="1" t="s">
        <v>59</v>
      </c>
      <c r="BU10" t="b">
        <v>1</v>
      </c>
      <c r="BV10">
        <v>0.99999999832861763</v>
      </c>
      <c r="BW10">
        <v>1.6713823658420781E-9</v>
      </c>
      <c r="BX10">
        <v>0.69869156880174832</v>
      </c>
      <c r="BY10">
        <v>0.6</v>
      </c>
      <c r="BZ10" s="1" t="s">
        <v>60</v>
      </c>
      <c r="CB10" t="b">
        <v>1</v>
      </c>
      <c r="CC10">
        <v>0.92576900168035481</v>
      </c>
      <c r="CD10">
        <v>7.4230998319645192E-2</v>
      </c>
      <c r="CE10">
        <v>0.74363322576006619</v>
      </c>
      <c r="CF10">
        <v>0.83333333333333337</v>
      </c>
      <c r="CH10" t="s">
        <v>66</v>
      </c>
    </row>
    <row r="11" spans="1:86" x14ac:dyDescent="0.2">
      <c r="A11" s="1" t="s">
        <v>102</v>
      </c>
      <c r="C11">
        <f>IF(C1,1,0)</f>
        <v>1</v>
      </c>
      <c r="J11">
        <f>IF(J1,1,0)</f>
        <v>1</v>
      </c>
      <c r="Q11">
        <f>IF(Q1,1,0)</f>
        <v>1</v>
      </c>
      <c r="X11">
        <f>IF(X1,1,0)</f>
        <v>1</v>
      </c>
      <c r="AE11">
        <f>IF(AE1,1,0)</f>
        <v>1</v>
      </c>
      <c r="AL11">
        <f>IF(AL1,1,0)</f>
        <v>1</v>
      </c>
      <c r="AS11">
        <f>IF(AS1,1,0)</f>
        <v>1</v>
      </c>
      <c r="AZ11">
        <f>IF(AZ1,1,0)</f>
        <v>1</v>
      </c>
      <c r="BG11">
        <f>IF(BG1,1,0)</f>
        <v>1</v>
      </c>
      <c r="BN11">
        <f>IF(BN1,1,0)</f>
        <v>1</v>
      </c>
      <c r="BU11">
        <f>IF(BU1,1,0)</f>
        <v>1</v>
      </c>
      <c r="CB11">
        <f>IF(CB1,1,0)</f>
        <v>1</v>
      </c>
      <c r="CG11" s="1" t="s">
        <v>102</v>
      </c>
      <c r="CH11">
        <f>SUM(CB11,BU11,BN11,BG11,AZ11,AS11,AL11,AE11,X11,Q11,J11,C11)</f>
        <v>12</v>
      </c>
    </row>
    <row r="12" spans="1:86" x14ac:dyDescent="0.2">
      <c r="A12" s="1" t="s">
        <v>103</v>
      </c>
      <c r="C12">
        <f t="shared" ref="C12:C15" si="0">IF(C2,1,0)</f>
        <v>1</v>
      </c>
      <c r="J12">
        <f t="shared" ref="J12:J15" si="1">IF(J2,1,0)</f>
        <v>1</v>
      </c>
      <c r="Q12">
        <f t="shared" ref="Q12:Q15" si="2">IF(Q2,1,0)</f>
        <v>1</v>
      </c>
      <c r="X12">
        <f t="shared" ref="X12:X15" si="3">IF(X2,1,0)</f>
        <v>1</v>
      </c>
      <c r="AE12">
        <f t="shared" ref="AE12:AE15" si="4">IF(AE2,1,0)</f>
        <v>1</v>
      </c>
      <c r="AL12">
        <f t="shared" ref="AL12:AL15" si="5">IF(AL2,1,0)</f>
        <v>1</v>
      </c>
      <c r="AS12">
        <f t="shared" ref="AS12:AS15" si="6">IF(AS2,1,0)</f>
        <v>1</v>
      </c>
      <c r="AZ12">
        <f t="shared" ref="AZ12:AZ15" si="7">IF(AZ2,1,0)</f>
        <v>1</v>
      </c>
      <c r="BG12">
        <f t="shared" ref="BG12:BG15" si="8">IF(BG2,1,0)</f>
        <v>1</v>
      </c>
      <c r="BN12">
        <f t="shared" ref="BN12:BN15" si="9">IF(BN2,1,0)</f>
        <v>1</v>
      </c>
      <c r="BU12">
        <f t="shared" ref="BU12:BU15" si="10">IF(BU2,1,0)</f>
        <v>1</v>
      </c>
      <c r="CB12">
        <f t="shared" ref="CB12:CB15" si="11">IF(CB2,1,0)</f>
        <v>1</v>
      </c>
      <c r="CG12" s="1" t="s">
        <v>103</v>
      </c>
      <c r="CH12">
        <f t="shared" ref="CH12:CH15" si="12">SUM(CB12,BU12,BN12,BG12,AZ12,AS12,AL12,AE12,X12,Q12,J12,C12)</f>
        <v>12</v>
      </c>
    </row>
    <row r="13" spans="1:86" x14ac:dyDescent="0.2">
      <c r="A13" s="1" t="s">
        <v>104</v>
      </c>
      <c r="C13">
        <f t="shared" si="0"/>
        <v>1</v>
      </c>
      <c r="J13">
        <f t="shared" si="1"/>
        <v>1</v>
      </c>
      <c r="Q13">
        <f t="shared" si="2"/>
        <v>1</v>
      </c>
      <c r="X13">
        <f t="shared" si="3"/>
        <v>0</v>
      </c>
      <c r="AE13">
        <f t="shared" si="4"/>
        <v>1</v>
      </c>
      <c r="AL13">
        <f t="shared" si="5"/>
        <v>1</v>
      </c>
      <c r="AS13">
        <f t="shared" si="6"/>
        <v>1</v>
      </c>
      <c r="AZ13">
        <f t="shared" si="7"/>
        <v>1</v>
      </c>
      <c r="BG13">
        <f t="shared" si="8"/>
        <v>1</v>
      </c>
      <c r="BN13">
        <f t="shared" si="9"/>
        <v>0</v>
      </c>
      <c r="BU13">
        <f t="shared" si="10"/>
        <v>0</v>
      </c>
      <c r="CB13">
        <f t="shared" si="11"/>
        <v>1</v>
      </c>
      <c r="CG13" s="1" t="s">
        <v>104</v>
      </c>
      <c r="CH13">
        <f t="shared" si="12"/>
        <v>9</v>
      </c>
    </row>
    <row r="14" spans="1:86" x14ac:dyDescent="0.2">
      <c r="A14" s="1" t="s">
        <v>105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105</v>
      </c>
      <c r="CH14">
        <f t="shared" si="12"/>
        <v>12</v>
      </c>
    </row>
    <row r="15" spans="1:86" x14ac:dyDescent="0.2">
      <c r="A15" s="1" t="s">
        <v>106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CB15">
        <f t="shared" si="11"/>
        <v>0</v>
      </c>
      <c r="CG15" s="1" t="s">
        <v>106</v>
      </c>
      <c r="CH15">
        <f t="shared" si="12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A0BEF-B9BA-EE44-BA28-25B86DA0F8CF}">
  <dimension ref="A1:CH10"/>
  <sheetViews>
    <sheetView topLeftCell="BV1" workbookViewId="0">
      <selection activeCell="CG9" sqref="CG9:CH10"/>
    </sheetView>
  </sheetViews>
  <sheetFormatPr baseColWidth="10" defaultRowHeight="16" x14ac:dyDescent="0.2"/>
  <sheetData>
    <row r="1" spans="1:86" x14ac:dyDescent="0.2">
      <c r="A1" s="1" t="s">
        <v>107</v>
      </c>
      <c r="B1">
        <v>200</v>
      </c>
      <c r="C1" t="b">
        <v>0</v>
      </c>
      <c r="D1">
        <v>0.54346940378427933</v>
      </c>
      <c r="E1">
        <v>0.54346940378427933</v>
      </c>
      <c r="H1" s="1" t="s">
        <v>107</v>
      </c>
      <c r="I1">
        <v>200</v>
      </c>
      <c r="J1" t="b">
        <v>0</v>
      </c>
      <c r="K1">
        <v>0.99691318662450756</v>
      </c>
      <c r="L1">
        <v>0.99691318662450756</v>
      </c>
      <c r="O1" s="1" t="s">
        <v>107</v>
      </c>
      <c r="P1">
        <v>200</v>
      </c>
      <c r="Q1" t="b">
        <v>0</v>
      </c>
      <c r="R1">
        <v>0.99760669840719018</v>
      </c>
      <c r="S1">
        <v>0.99760669840719018</v>
      </c>
      <c r="V1" s="1" t="s">
        <v>107</v>
      </c>
      <c r="W1">
        <v>200</v>
      </c>
      <c r="X1" t="b">
        <v>1</v>
      </c>
      <c r="Y1">
        <v>1.2735949668284319E-4</v>
      </c>
      <c r="Z1">
        <v>1.2735949668284319E-4</v>
      </c>
      <c r="AC1" s="1" t="s">
        <v>107</v>
      </c>
      <c r="AD1">
        <v>200</v>
      </c>
      <c r="AE1" t="b">
        <v>0</v>
      </c>
      <c r="AF1">
        <v>0.96515011817638097</v>
      </c>
      <c r="AG1">
        <v>0.96515011817638097</v>
      </c>
      <c r="AJ1" s="1" t="s">
        <v>107</v>
      </c>
      <c r="AK1">
        <v>200</v>
      </c>
      <c r="AL1" t="b">
        <v>1</v>
      </c>
      <c r="AM1">
        <v>4.0552733265470129E-4</v>
      </c>
      <c r="AN1">
        <v>4.0552733265470129E-4</v>
      </c>
      <c r="AQ1" s="1" t="s">
        <v>107</v>
      </c>
      <c r="AR1">
        <v>200</v>
      </c>
      <c r="AS1" t="b">
        <v>0</v>
      </c>
      <c r="AT1">
        <v>0.99999987934038248</v>
      </c>
      <c r="AU1">
        <v>0.99999987934038248</v>
      </c>
      <c r="AX1" s="1" t="s">
        <v>107</v>
      </c>
      <c r="AY1">
        <v>200</v>
      </c>
      <c r="AZ1" t="b">
        <v>1</v>
      </c>
      <c r="BA1">
        <v>0.30704523873321121</v>
      </c>
      <c r="BB1">
        <v>0.30704523873321121</v>
      </c>
      <c r="BE1" s="1" t="s">
        <v>107</v>
      </c>
      <c r="BF1">
        <v>200</v>
      </c>
      <c r="BG1" t="b">
        <v>0</v>
      </c>
      <c r="BH1">
        <v>0.99218523683524906</v>
      </c>
      <c r="BI1">
        <v>0.99218523683524906</v>
      </c>
      <c r="BL1" s="1" t="s">
        <v>107</v>
      </c>
      <c r="BM1">
        <v>200</v>
      </c>
      <c r="BN1" t="b">
        <v>0</v>
      </c>
      <c r="BO1">
        <v>0.99999993299544987</v>
      </c>
      <c r="BP1">
        <v>0.99999993299544987</v>
      </c>
      <c r="BS1" s="1" t="s">
        <v>107</v>
      </c>
      <c r="BT1">
        <v>200</v>
      </c>
      <c r="BU1" t="b">
        <v>0</v>
      </c>
      <c r="BV1">
        <v>0.87046970394905088</v>
      </c>
      <c r="BW1">
        <v>0.87046970394905088</v>
      </c>
      <c r="BZ1" s="1" t="s">
        <v>107</v>
      </c>
      <c r="CA1">
        <v>200</v>
      </c>
      <c r="CB1" t="b">
        <v>0</v>
      </c>
      <c r="CC1">
        <v>0.89994101431799978</v>
      </c>
      <c r="CD1">
        <v>0.89994101431799978</v>
      </c>
    </row>
    <row r="2" spans="1:86" x14ac:dyDescent="0.2">
      <c r="A2" s="1" t="s">
        <v>108</v>
      </c>
      <c r="C2" t="b">
        <v>1</v>
      </c>
      <c r="D2">
        <v>5.8397674187130971E-7</v>
      </c>
      <c r="E2">
        <v>5.8397674187130971E-7</v>
      </c>
      <c r="H2" s="1" t="s">
        <v>108</v>
      </c>
      <c r="J2" t="b">
        <v>1</v>
      </c>
      <c r="K2">
        <v>1.010703374849576E-4</v>
      </c>
      <c r="L2">
        <v>1.010703374849576E-4</v>
      </c>
      <c r="O2" s="1" t="s">
        <v>108</v>
      </c>
      <c r="Q2" t="b">
        <v>1</v>
      </c>
      <c r="R2">
        <v>3.2636145990311288E-4</v>
      </c>
      <c r="S2">
        <v>3.2636145990311288E-4</v>
      </c>
      <c r="V2" s="1" t="s">
        <v>108</v>
      </c>
      <c r="X2" t="b">
        <v>1</v>
      </c>
      <c r="Y2">
        <v>1.015024556639394E-8</v>
      </c>
      <c r="Z2">
        <v>1.015024556639394E-8</v>
      </c>
      <c r="AC2" s="1" t="s">
        <v>108</v>
      </c>
      <c r="AE2" t="b">
        <v>1</v>
      </c>
      <c r="AF2">
        <v>6.9310075486927016E-4</v>
      </c>
      <c r="AG2">
        <v>6.9310075486927016E-4</v>
      </c>
      <c r="AJ2" s="1" t="s">
        <v>108</v>
      </c>
      <c r="AL2" t="b">
        <v>1</v>
      </c>
      <c r="AM2">
        <v>6.9367397046520638E-6</v>
      </c>
      <c r="AN2">
        <v>6.9367397046520638E-6</v>
      </c>
      <c r="AQ2" s="1" t="s">
        <v>108</v>
      </c>
      <c r="AS2" t="b">
        <v>1</v>
      </c>
      <c r="AT2">
        <v>2.0829569480241369E-7</v>
      </c>
      <c r="AU2">
        <v>2.0829569480241369E-7</v>
      </c>
      <c r="AX2" s="1" t="s">
        <v>108</v>
      </c>
      <c r="AZ2" t="b">
        <v>1</v>
      </c>
      <c r="BA2">
        <v>9.3601587530307506E-8</v>
      </c>
      <c r="BB2">
        <v>9.3601587530307506E-8</v>
      </c>
      <c r="BE2" s="1" t="s">
        <v>108</v>
      </c>
      <c r="BG2" t="b">
        <v>1</v>
      </c>
      <c r="BH2">
        <v>2.2909416064538389E-3</v>
      </c>
      <c r="BI2">
        <v>2.2909416064538389E-3</v>
      </c>
      <c r="BL2" s="1" t="s">
        <v>108</v>
      </c>
      <c r="BN2" t="b">
        <v>1</v>
      </c>
      <c r="BO2">
        <v>1.6703027433295049E-5</v>
      </c>
      <c r="BP2">
        <v>1.6703027433295049E-5</v>
      </c>
      <c r="BS2" s="1" t="s">
        <v>108</v>
      </c>
      <c r="BU2" t="b">
        <v>1</v>
      </c>
      <c r="BV2">
        <v>2.5787809673134171E-5</v>
      </c>
      <c r="BW2">
        <v>2.5787809673134171E-5</v>
      </c>
      <c r="BZ2" s="1" t="s">
        <v>108</v>
      </c>
      <c r="CB2" t="b">
        <v>1</v>
      </c>
      <c r="CC2">
        <v>2.0736283003373071E-4</v>
      </c>
      <c r="CD2">
        <v>2.0736283003373071E-4</v>
      </c>
    </row>
    <row r="3" spans="1:86" x14ac:dyDescent="0.2">
      <c r="A3" s="1" t="s">
        <v>100</v>
      </c>
      <c r="C3" t="b">
        <v>0</v>
      </c>
      <c r="D3">
        <v>0.1512469568912658</v>
      </c>
      <c r="E3">
        <v>0.84875304310873423</v>
      </c>
      <c r="H3" s="1" t="s">
        <v>101</v>
      </c>
      <c r="J3" t="b">
        <v>1</v>
      </c>
      <c r="K3">
        <v>1</v>
      </c>
      <c r="L3">
        <v>0</v>
      </c>
      <c r="O3" s="1" t="s">
        <v>1</v>
      </c>
      <c r="Q3" t="b">
        <v>1</v>
      </c>
      <c r="R3">
        <v>0.98455440886649059</v>
      </c>
      <c r="S3">
        <v>1.544559113350941E-2</v>
      </c>
      <c r="V3" s="1" t="s">
        <v>82</v>
      </c>
      <c r="X3" t="b">
        <v>1</v>
      </c>
      <c r="Y3">
        <v>0.99380714755774624</v>
      </c>
      <c r="Z3">
        <v>6.1928524422537601E-3</v>
      </c>
      <c r="AC3" s="1" t="s">
        <v>70</v>
      </c>
      <c r="AE3" t="b">
        <v>1</v>
      </c>
      <c r="AF3">
        <v>0.99957204481386031</v>
      </c>
      <c r="AG3">
        <v>4.2795518613969458E-4</v>
      </c>
      <c r="AJ3" s="1" t="s">
        <v>102</v>
      </c>
      <c r="AL3" t="b">
        <v>1</v>
      </c>
      <c r="AM3">
        <v>0.99999999849086674</v>
      </c>
      <c r="AN3">
        <v>1.5091332628003331E-9</v>
      </c>
      <c r="AQ3" s="1" t="s">
        <v>79</v>
      </c>
      <c r="AS3" t="b">
        <v>1</v>
      </c>
      <c r="AT3">
        <v>0.99904798761300317</v>
      </c>
      <c r="AU3">
        <v>9.5201238699682555E-4</v>
      </c>
      <c r="AX3" s="1" t="s">
        <v>61</v>
      </c>
      <c r="AZ3" t="b">
        <v>1</v>
      </c>
      <c r="BA3">
        <v>0.99999999999999978</v>
      </c>
      <c r="BB3">
        <v>2.2204460492503131E-16</v>
      </c>
      <c r="BE3" s="1" t="s">
        <v>3</v>
      </c>
      <c r="BG3" t="b">
        <v>1</v>
      </c>
      <c r="BH3">
        <v>0.99522350149262373</v>
      </c>
      <c r="BI3">
        <v>4.77649850737627E-3</v>
      </c>
      <c r="BL3" s="1" t="s">
        <v>83</v>
      </c>
      <c r="BN3" t="b">
        <v>0</v>
      </c>
      <c r="BO3">
        <v>8.81133270271711E-3</v>
      </c>
      <c r="BP3">
        <v>0.99118866729728294</v>
      </c>
      <c r="BS3" s="1" t="s">
        <v>90</v>
      </c>
      <c r="BU3" t="b">
        <v>0</v>
      </c>
      <c r="BV3">
        <v>3.6832990964061028E-14</v>
      </c>
      <c r="BW3">
        <v>0.99999999999996314</v>
      </c>
    </row>
    <row r="4" spans="1:86" x14ac:dyDescent="0.2">
      <c r="A4" s="1" t="s">
        <v>71</v>
      </c>
      <c r="C4" t="b">
        <v>0</v>
      </c>
      <c r="D4">
        <v>3.630789094876453E-9</v>
      </c>
      <c r="E4">
        <v>0.99999999636921089</v>
      </c>
      <c r="H4" s="1" t="s">
        <v>2</v>
      </c>
      <c r="J4" t="b">
        <v>1</v>
      </c>
      <c r="K4">
        <v>0.99999999955680896</v>
      </c>
      <c r="L4">
        <v>4.4319103942314092E-10</v>
      </c>
      <c r="O4" s="1" t="s">
        <v>87</v>
      </c>
      <c r="Q4" t="b">
        <v>1</v>
      </c>
      <c r="R4">
        <v>0.89423488662427941</v>
      </c>
      <c r="S4">
        <v>0.1057651133757206</v>
      </c>
      <c r="V4" s="1" t="s">
        <v>105</v>
      </c>
      <c r="X4" t="b">
        <v>0</v>
      </c>
      <c r="Y4">
        <v>2.7257666822364191E-39</v>
      </c>
      <c r="Z4">
        <v>1</v>
      </c>
      <c r="AC4" s="1" t="s">
        <v>74</v>
      </c>
      <c r="AE4" t="b">
        <v>0</v>
      </c>
      <c r="AF4">
        <v>0.28830080021273219</v>
      </c>
      <c r="AG4">
        <v>0.7116991997872677</v>
      </c>
      <c r="AJ4" s="1" t="s">
        <v>0</v>
      </c>
      <c r="AL4" t="b">
        <v>0</v>
      </c>
      <c r="AM4">
        <v>2.3713704310990761E-32</v>
      </c>
      <c r="AN4">
        <v>1</v>
      </c>
      <c r="AQ4" s="1" t="s">
        <v>107</v>
      </c>
      <c r="AR4">
        <v>200</v>
      </c>
      <c r="AS4" t="b">
        <v>0</v>
      </c>
      <c r="AT4">
        <v>1.699640862624727E-2</v>
      </c>
      <c r="AU4">
        <v>0.98300359137375271</v>
      </c>
      <c r="AX4" s="1" t="s">
        <v>73</v>
      </c>
      <c r="AZ4" t="b">
        <v>1</v>
      </c>
      <c r="BA4">
        <v>0.96833735098927598</v>
      </c>
      <c r="BB4">
        <v>3.166264901072402E-2</v>
      </c>
      <c r="BE4" s="1" t="s">
        <v>104</v>
      </c>
      <c r="BG4" t="b">
        <v>1</v>
      </c>
      <c r="BH4">
        <v>0.99753715551383759</v>
      </c>
      <c r="BI4">
        <v>2.4628444861624081E-3</v>
      </c>
      <c r="BL4" s="1" t="s">
        <v>106</v>
      </c>
      <c r="BN4" t="b">
        <v>1</v>
      </c>
      <c r="BO4">
        <v>0.99936033000644264</v>
      </c>
      <c r="BP4">
        <v>6.3966999355735688E-4</v>
      </c>
      <c r="BS4" s="1" t="s">
        <v>110</v>
      </c>
      <c r="BU4" t="b">
        <v>1</v>
      </c>
      <c r="BV4">
        <v>0.99520386446836884</v>
      </c>
      <c r="BW4">
        <v>4.7961355316311627E-3</v>
      </c>
    </row>
    <row r="5" spans="1:86" x14ac:dyDescent="0.2">
      <c r="A5" s="1" t="s">
        <v>75</v>
      </c>
      <c r="C5" t="b">
        <v>1</v>
      </c>
      <c r="D5">
        <v>0.86603397815521788</v>
      </c>
      <c r="E5">
        <v>0.1339660218447821</v>
      </c>
      <c r="H5" s="1" t="s">
        <v>65</v>
      </c>
      <c r="J5" t="b">
        <v>0</v>
      </c>
      <c r="K5">
        <v>1.758394164808614E-6</v>
      </c>
      <c r="L5">
        <v>0.99999824160583517</v>
      </c>
      <c r="O5" s="1" t="s">
        <v>109</v>
      </c>
      <c r="Q5" t="b">
        <v>1</v>
      </c>
      <c r="R5">
        <v>0.93780133995257309</v>
      </c>
      <c r="S5">
        <v>6.2198660047426912E-2</v>
      </c>
      <c r="V5" s="1" t="s">
        <v>103</v>
      </c>
      <c r="X5" t="b">
        <v>0</v>
      </c>
      <c r="Y5">
        <v>1.035491946316423E-7</v>
      </c>
      <c r="Z5">
        <v>0.99999989645080534</v>
      </c>
      <c r="AC5" s="1" t="s">
        <v>94</v>
      </c>
      <c r="AE5" t="b">
        <v>1</v>
      </c>
      <c r="AF5">
        <v>0.99963113328783215</v>
      </c>
      <c r="AG5">
        <v>3.6886671216784789E-4</v>
      </c>
      <c r="AJ5" s="1" t="s">
        <v>92</v>
      </c>
      <c r="AL5" t="b">
        <v>1</v>
      </c>
      <c r="AM5">
        <v>0.99999997671450147</v>
      </c>
      <c r="AN5">
        <v>2.328549852936845E-8</v>
      </c>
      <c r="AQ5" s="1" t="s">
        <v>67</v>
      </c>
      <c r="AS5" t="b">
        <v>1</v>
      </c>
      <c r="AT5">
        <v>0.50313853360508287</v>
      </c>
      <c r="AU5">
        <v>0.49686146639491707</v>
      </c>
      <c r="AX5" s="1" t="s">
        <v>95</v>
      </c>
      <c r="AZ5" t="b">
        <v>1</v>
      </c>
      <c r="BA5">
        <v>0.99999924317237932</v>
      </c>
      <c r="BB5">
        <v>7.5682762068485232E-7</v>
      </c>
      <c r="BE5" s="1" t="s">
        <v>80</v>
      </c>
      <c r="BG5" t="b">
        <v>1</v>
      </c>
      <c r="BH5">
        <v>0.66353731879488087</v>
      </c>
      <c r="BI5">
        <v>0.33646268120511907</v>
      </c>
      <c r="BL5" s="1" t="s">
        <v>85</v>
      </c>
      <c r="BN5" t="b">
        <v>0</v>
      </c>
      <c r="BO5">
        <v>1.2000650726268589E-3</v>
      </c>
      <c r="BP5">
        <v>0.99879993492737318</v>
      </c>
      <c r="BS5" s="1" t="s">
        <v>86</v>
      </c>
      <c r="BU5" t="b">
        <v>1</v>
      </c>
      <c r="BV5">
        <v>0.89764640419626396</v>
      </c>
      <c r="BW5">
        <v>0.102353595803736</v>
      </c>
    </row>
    <row r="6" spans="1:86" x14ac:dyDescent="0.2">
      <c r="A6" s="1" t="s">
        <v>8</v>
      </c>
      <c r="C6" t="b">
        <v>1</v>
      </c>
      <c r="D6">
        <v>0.99999999962095698</v>
      </c>
      <c r="E6">
        <v>3.7904301919411409E-10</v>
      </c>
      <c r="H6" s="1" t="s">
        <v>13</v>
      </c>
      <c r="J6" t="b">
        <v>0</v>
      </c>
      <c r="K6">
        <v>1.6501272415022451E-2</v>
      </c>
      <c r="L6">
        <v>0.98349872758497758</v>
      </c>
      <c r="O6" s="1" t="s">
        <v>18</v>
      </c>
      <c r="Q6" t="b">
        <v>0</v>
      </c>
      <c r="R6">
        <v>8.6139821804724582E-5</v>
      </c>
      <c r="S6">
        <v>0.99991386017819528</v>
      </c>
      <c r="V6" s="1" t="s">
        <v>23</v>
      </c>
      <c r="X6" t="b">
        <v>0</v>
      </c>
      <c r="Y6">
        <v>1.7607732815604339E-60</v>
      </c>
      <c r="Z6">
        <v>1</v>
      </c>
      <c r="AC6" s="1" t="s">
        <v>28</v>
      </c>
      <c r="AE6" t="b">
        <v>1</v>
      </c>
      <c r="AF6">
        <v>0.99995497024798718</v>
      </c>
      <c r="AG6">
        <v>4.5029752012815123E-5</v>
      </c>
      <c r="AJ6" s="1" t="s">
        <v>33</v>
      </c>
      <c r="AL6" t="b">
        <v>1</v>
      </c>
      <c r="AM6">
        <v>0.99999968446704701</v>
      </c>
      <c r="AN6">
        <v>3.1553295298802908E-7</v>
      </c>
      <c r="AQ6" s="1" t="s">
        <v>38</v>
      </c>
      <c r="AS6" t="b">
        <v>1</v>
      </c>
      <c r="AT6">
        <v>0.99964163951221163</v>
      </c>
      <c r="AU6">
        <v>3.5836048778836732E-4</v>
      </c>
      <c r="AX6" s="1" t="s">
        <v>43</v>
      </c>
      <c r="AZ6" t="b">
        <v>0</v>
      </c>
      <c r="BA6">
        <v>4.4556997335345341E-22</v>
      </c>
      <c r="BB6">
        <v>1</v>
      </c>
      <c r="BE6" s="1" t="s">
        <v>48</v>
      </c>
      <c r="BG6" t="b">
        <v>1</v>
      </c>
      <c r="BH6">
        <v>0.99910298930877595</v>
      </c>
      <c r="BI6">
        <v>8.9701069122405386E-4</v>
      </c>
      <c r="BL6" s="1" t="s">
        <v>53</v>
      </c>
      <c r="BN6" t="b">
        <v>1</v>
      </c>
      <c r="BO6">
        <v>0.99999993638326989</v>
      </c>
      <c r="BP6">
        <v>6.3616730106019759E-8</v>
      </c>
      <c r="BS6" s="1" t="s">
        <v>58</v>
      </c>
      <c r="BU6" t="b">
        <v>1</v>
      </c>
      <c r="BV6">
        <v>0.99985002248420352</v>
      </c>
      <c r="BW6">
        <v>1.4997751579648441E-4</v>
      </c>
    </row>
    <row r="7" spans="1:86" x14ac:dyDescent="0.2">
      <c r="A7" s="1" t="s">
        <v>9</v>
      </c>
      <c r="C7" t="b">
        <v>0</v>
      </c>
      <c r="D7">
        <v>9.4776921863349751E-5</v>
      </c>
      <c r="E7">
        <v>0.99990522307813667</v>
      </c>
      <c r="F7">
        <v>0.62364051315526492</v>
      </c>
      <c r="G7">
        <v>0.42857142857142849</v>
      </c>
      <c r="H7" s="1" t="s">
        <v>14</v>
      </c>
      <c r="J7" t="b">
        <v>1</v>
      </c>
      <c r="K7">
        <v>0.99698536632704227</v>
      </c>
      <c r="L7">
        <v>3.0146336729577339E-3</v>
      </c>
      <c r="M7">
        <v>0.6175538997798139</v>
      </c>
      <c r="N7">
        <v>0.5714285714285714</v>
      </c>
      <c r="O7" s="1" t="s">
        <v>19</v>
      </c>
      <c r="Q7" t="b">
        <v>1</v>
      </c>
      <c r="R7">
        <v>0.99545360277279671</v>
      </c>
      <c r="S7">
        <v>4.5463972272032924E-3</v>
      </c>
      <c r="T7">
        <v>0.57186425759911619</v>
      </c>
      <c r="U7">
        <v>0.7142857142857143</v>
      </c>
      <c r="V7" s="1" t="s">
        <v>24</v>
      </c>
      <c r="X7" t="b">
        <v>1</v>
      </c>
      <c r="Y7">
        <v>0.80197116648975664</v>
      </c>
      <c r="Z7">
        <v>0.19802883351024339</v>
      </c>
      <c r="AA7">
        <v>0.59303149760048934</v>
      </c>
      <c r="AB7">
        <v>0.5714285714285714</v>
      </c>
      <c r="AC7" s="1" t="s">
        <v>29</v>
      </c>
      <c r="AE7" t="b">
        <v>0</v>
      </c>
      <c r="AF7">
        <v>0.1029566002751636</v>
      </c>
      <c r="AG7">
        <v>0.89704339972483638</v>
      </c>
      <c r="AH7">
        <v>0.58910766830595684</v>
      </c>
      <c r="AI7">
        <v>0.5714285714285714</v>
      </c>
      <c r="AJ7" s="1" t="s">
        <v>34</v>
      </c>
      <c r="AL7" t="b">
        <v>1</v>
      </c>
      <c r="AM7">
        <v>0.99946480490178347</v>
      </c>
      <c r="AN7">
        <v>5.3519509821653433E-4</v>
      </c>
      <c r="AO7">
        <v>0.47611980002436638</v>
      </c>
      <c r="AP7">
        <v>0.8571428571428571</v>
      </c>
      <c r="AQ7" s="1" t="s">
        <v>39</v>
      </c>
      <c r="AS7" t="b">
        <v>0</v>
      </c>
      <c r="AT7">
        <v>6.1814974409378762E-2</v>
      </c>
      <c r="AU7">
        <v>0.93818502559062122</v>
      </c>
      <c r="AV7">
        <v>0.63622576154872756</v>
      </c>
      <c r="AW7">
        <v>0.5714285714285714</v>
      </c>
      <c r="AX7" s="1" t="s">
        <v>44</v>
      </c>
      <c r="AZ7" t="b">
        <v>1</v>
      </c>
      <c r="BA7">
        <v>0.99565195194209721</v>
      </c>
      <c r="BB7">
        <v>4.3480480579027869E-3</v>
      </c>
      <c r="BC7">
        <v>0.50107648806381977</v>
      </c>
      <c r="BD7">
        <v>0.8571428571428571</v>
      </c>
      <c r="BE7" s="1" t="s">
        <v>49</v>
      </c>
      <c r="BG7" t="b">
        <v>0</v>
      </c>
      <c r="BH7">
        <v>1.6667890794919289E-7</v>
      </c>
      <c r="BI7">
        <v>0.9999998333210921</v>
      </c>
      <c r="BJ7">
        <v>0.57891486209099008</v>
      </c>
      <c r="BK7">
        <v>0.7142857142857143</v>
      </c>
      <c r="BL7" s="1" t="s">
        <v>54</v>
      </c>
      <c r="BN7" t="b">
        <v>0</v>
      </c>
      <c r="BO7">
        <v>1.956835619648625E-5</v>
      </c>
      <c r="BP7">
        <v>0.99998043164380357</v>
      </c>
      <c r="BQ7">
        <v>0.67250694005314604</v>
      </c>
      <c r="BR7">
        <v>0.42857142857142849</v>
      </c>
      <c r="BS7" s="1" t="s">
        <v>59</v>
      </c>
      <c r="BU7" t="b">
        <v>1</v>
      </c>
      <c r="BV7">
        <v>0.99999994669396997</v>
      </c>
      <c r="BW7">
        <v>5.3306030034505618E-8</v>
      </c>
      <c r="BX7">
        <v>0.55564412315736489</v>
      </c>
      <c r="BY7">
        <v>0.7142857142857143</v>
      </c>
      <c r="BZ7" s="1" t="s">
        <v>81</v>
      </c>
      <c r="CB7" t="b">
        <v>1</v>
      </c>
      <c r="CC7">
        <v>0.8812860233727815</v>
      </c>
      <c r="CD7">
        <v>0.1187139766272185</v>
      </c>
      <c r="CE7">
        <v>0.7603206814901694</v>
      </c>
      <c r="CF7">
        <v>0.66666666666666663</v>
      </c>
    </row>
    <row r="8" spans="1:86" ht="36" customHeight="1" x14ac:dyDescent="0.2">
      <c r="A8" s="8" t="s">
        <v>111</v>
      </c>
      <c r="B8" s="9"/>
      <c r="C8" s="9"/>
      <c r="D8" s="9"/>
      <c r="E8" s="9"/>
      <c r="CH8" t="s">
        <v>66</v>
      </c>
    </row>
    <row r="9" spans="1:86" x14ac:dyDescent="0.2">
      <c r="A9" s="1" t="s">
        <v>107</v>
      </c>
      <c r="C9">
        <f>IF(C1,1,0)</f>
        <v>0</v>
      </c>
      <c r="J9">
        <f>IF(J1,1,0)</f>
        <v>0</v>
      </c>
      <c r="Q9">
        <f>IF(Q1,1,0)</f>
        <v>0</v>
      </c>
      <c r="X9">
        <f>IF(X1,1,0)</f>
        <v>1</v>
      </c>
      <c r="AE9">
        <f>IF(AE1,1,0)</f>
        <v>0</v>
      </c>
      <c r="AL9">
        <f>IF(AL1,1,0)</f>
        <v>1</v>
      </c>
      <c r="AS9">
        <f>IF(AS1,1,0)</f>
        <v>0</v>
      </c>
      <c r="AZ9">
        <f>IF(AZ1,1,0)</f>
        <v>1</v>
      </c>
      <c r="BG9">
        <f>IF(BG1,1,0)</f>
        <v>0</v>
      </c>
      <c r="BN9">
        <f>IF(BN1,1,0)</f>
        <v>0</v>
      </c>
      <c r="BU9">
        <f>IF(BU1,1,0)</f>
        <v>0</v>
      </c>
      <c r="CB9">
        <f>IF(CB1,1,0)</f>
        <v>0</v>
      </c>
      <c r="CG9" s="1" t="s">
        <v>107</v>
      </c>
      <c r="CH9">
        <f t="shared" ref="CH9:CH10" si="0">SUM(CB9,BU9,BN9,BG9,AZ9,AS9,AL9,AE9,X9,Q9,J9,C9)</f>
        <v>3</v>
      </c>
    </row>
    <row r="10" spans="1:86" x14ac:dyDescent="0.2">
      <c r="A10" s="1" t="s">
        <v>108</v>
      </c>
      <c r="C10">
        <f>IF(C2,1,0)</f>
        <v>1</v>
      </c>
      <c r="J10">
        <f>IF(J2,1,0)</f>
        <v>1</v>
      </c>
      <c r="Q10">
        <f>IF(Q2,1,0)</f>
        <v>1</v>
      </c>
      <c r="X10">
        <f>IF(X2,1,0)</f>
        <v>1</v>
      </c>
      <c r="AE10">
        <f>IF(AE2,1,0)</f>
        <v>1</v>
      </c>
      <c r="AL10">
        <f>IF(AL2,1,0)</f>
        <v>1</v>
      </c>
      <c r="AS10">
        <f>IF(AS2,1,0)</f>
        <v>1</v>
      </c>
      <c r="AZ10">
        <f>IF(AZ2,1,0)</f>
        <v>1</v>
      </c>
      <c r="BG10">
        <f>IF(BG2,1,0)</f>
        <v>1</v>
      </c>
      <c r="BN10">
        <f>IF(BN2,1,0)</f>
        <v>1</v>
      </c>
      <c r="BU10">
        <f>IF(BU2,1,0)</f>
        <v>1</v>
      </c>
      <c r="CB10">
        <f>IF(CB2,1,0)</f>
        <v>1</v>
      </c>
      <c r="CG10" s="1" t="s">
        <v>108</v>
      </c>
      <c r="CH10">
        <f t="shared" si="0"/>
        <v>12</v>
      </c>
    </row>
  </sheetData>
  <mergeCells count="1">
    <mergeCell ref="A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454B-19C2-CC42-A46E-218EB2009526}">
  <dimension ref="A1:CH15"/>
  <sheetViews>
    <sheetView topLeftCell="CA1" workbookViewId="0">
      <selection activeCell="CG10" sqref="CG10:CH15"/>
    </sheetView>
  </sheetViews>
  <sheetFormatPr baseColWidth="10" defaultRowHeight="16" x14ac:dyDescent="0.2"/>
  <sheetData>
    <row r="1" spans="1:86" x14ac:dyDescent="0.2">
      <c r="A1" s="1" t="s">
        <v>0</v>
      </c>
      <c r="B1">
        <v>200</v>
      </c>
      <c r="C1" t="b">
        <v>0</v>
      </c>
      <c r="D1">
        <v>0.97199084611596342</v>
      </c>
      <c r="E1">
        <v>0.97199084611596342</v>
      </c>
      <c r="H1" s="1" t="s">
        <v>0</v>
      </c>
      <c r="I1">
        <v>200</v>
      </c>
      <c r="J1" t="b">
        <v>0</v>
      </c>
      <c r="K1">
        <v>0.99999999361706937</v>
      </c>
      <c r="L1">
        <v>0.99999999361706937</v>
      </c>
      <c r="O1" s="1" t="s">
        <v>0</v>
      </c>
      <c r="P1">
        <v>200</v>
      </c>
      <c r="Q1" t="b">
        <v>0</v>
      </c>
      <c r="R1">
        <v>0.99999835271760495</v>
      </c>
      <c r="S1">
        <v>0.99999835271760495</v>
      </c>
      <c r="V1" s="1" t="s">
        <v>0</v>
      </c>
      <c r="W1">
        <v>200</v>
      </c>
      <c r="X1" t="b">
        <v>0</v>
      </c>
      <c r="Y1">
        <v>0.82789643852813566</v>
      </c>
      <c r="Z1">
        <v>0.82789643852813566</v>
      </c>
      <c r="AC1" s="1" t="s">
        <v>0</v>
      </c>
      <c r="AD1">
        <v>200</v>
      </c>
      <c r="AE1" t="b">
        <v>0</v>
      </c>
      <c r="AF1">
        <v>0.89470252163538</v>
      </c>
      <c r="AG1">
        <v>0.89470252163538</v>
      </c>
      <c r="AJ1" s="1" t="s">
        <v>0</v>
      </c>
      <c r="AK1">
        <v>200</v>
      </c>
      <c r="AL1" t="b">
        <v>0</v>
      </c>
      <c r="AM1">
        <v>0.99999962741187742</v>
      </c>
      <c r="AN1">
        <v>0.99999962741187742</v>
      </c>
      <c r="AQ1" s="1" t="s">
        <v>0</v>
      </c>
      <c r="AR1">
        <v>200</v>
      </c>
      <c r="AS1" t="b">
        <v>0</v>
      </c>
      <c r="AT1">
        <v>0.99999999930228212</v>
      </c>
      <c r="AU1">
        <v>0.99999999930228212</v>
      </c>
      <c r="AX1" s="1" t="s">
        <v>0</v>
      </c>
      <c r="AY1">
        <v>200</v>
      </c>
      <c r="AZ1" t="b">
        <v>1</v>
      </c>
      <c r="BA1">
        <v>7.8178822873532377E-8</v>
      </c>
      <c r="BB1">
        <v>7.8178822873532377E-8</v>
      </c>
      <c r="BE1" s="1" t="s">
        <v>0</v>
      </c>
      <c r="BF1">
        <v>200</v>
      </c>
      <c r="BG1" t="b">
        <v>0</v>
      </c>
      <c r="BH1">
        <v>0.99999999999734568</v>
      </c>
      <c r="BI1">
        <v>0.99999999999734568</v>
      </c>
      <c r="BL1" s="1" t="s">
        <v>0</v>
      </c>
      <c r="BM1">
        <v>200</v>
      </c>
      <c r="BN1" t="b">
        <v>1</v>
      </c>
      <c r="BO1">
        <v>9.1233876786039042E-6</v>
      </c>
      <c r="BP1">
        <v>9.1233876786039042E-6</v>
      </c>
      <c r="BS1" s="1" t="s">
        <v>0</v>
      </c>
      <c r="BT1">
        <v>200</v>
      </c>
      <c r="BU1" t="b">
        <v>0</v>
      </c>
      <c r="BV1">
        <v>0.99999986964814946</v>
      </c>
      <c r="BW1">
        <v>0.99999986964814946</v>
      </c>
      <c r="BZ1" s="2" t="s">
        <v>0</v>
      </c>
      <c r="CA1" s="3">
        <v>200</v>
      </c>
      <c r="CB1" s="3" t="b">
        <v>0</v>
      </c>
      <c r="CC1" s="3">
        <v>0.926952</v>
      </c>
      <c r="CD1" s="3">
        <v>0.926952</v>
      </c>
      <c r="CE1" s="3"/>
      <c r="CF1" s="3"/>
    </row>
    <row r="2" spans="1:86" x14ac:dyDescent="0.2">
      <c r="A2" s="1" t="s">
        <v>1</v>
      </c>
      <c r="C2" t="b">
        <v>0</v>
      </c>
      <c r="D2">
        <v>0.72461516403934434</v>
      </c>
      <c r="E2">
        <v>0.72461516403934434</v>
      </c>
      <c r="H2" s="1" t="s">
        <v>1</v>
      </c>
      <c r="J2" t="b">
        <v>0</v>
      </c>
      <c r="K2">
        <v>0.62925047537497047</v>
      </c>
      <c r="L2">
        <v>0.62925047537497047</v>
      </c>
      <c r="O2" s="1" t="s">
        <v>1</v>
      </c>
      <c r="Q2" t="b">
        <v>0</v>
      </c>
      <c r="R2">
        <v>0.74849252358344553</v>
      </c>
      <c r="S2">
        <v>0.74849252358344553</v>
      </c>
      <c r="V2" s="1" t="s">
        <v>1</v>
      </c>
      <c r="X2" t="b">
        <v>0</v>
      </c>
      <c r="Y2">
        <v>0.91832297478195124</v>
      </c>
      <c r="Z2">
        <v>0.91832297478195124</v>
      </c>
      <c r="AC2" s="1" t="s">
        <v>1</v>
      </c>
      <c r="AE2" t="b">
        <v>0</v>
      </c>
      <c r="AF2">
        <v>0.89618505735788012</v>
      </c>
      <c r="AG2">
        <v>0.89618505735788012</v>
      </c>
      <c r="AJ2" s="1" t="s">
        <v>1</v>
      </c>
      <c r="AL2" t="b">
        <v>1</v>
      </c>
      <c r="AM2">
        <v>0.1214764514827851</v>
      </c>
      <c r="AN2">
        <v>0.1214764514827851</v>
      </c>
      <c r="AQ2" s="1" t="s">
        <v>1</v>
      </c>
      <c r="AS2" t="b">
        <v>0</v>
      </c>
      <c r="AT2">
        <v>0.74992178645514274</v>
      </c>
      <c r="AU2">
        <v>0.74992178645514274</v>
      </c>
      <c r="AX2" s="1" t="s">
        <v>1</v>
      </c>
      <c r="AZ2" t="b">
        <v>0</v>
      </c>
      <c r="BA2">
        <v>0.95378049323683811</v>
      </c>
      <c r="BB2">
        <v>0.95378049323683811</v>
      </c>
      <c r="BE2" s="1" t="s">
        <v>1</v>
      </c>
      <c r="BG2" t="b">
        <v>1</v>
      </c>
      <c r="BH2">
        <v>0.25751959169613331</v>
      </c>
      <c r="BI2">
        <v>0.25751959169613331</v>
      </c>
      <c r="BL2" s="1" t="s">
        <v>1</v>
      </c>
      <c r="BN2" t="b">
        <v>0</v>
      </c>
      <c r="BO2">
        <v>0.88932427572178385</v>
      </c>
      <c r="BP2">
        <v>0.88932427572178385</v>
      </c>
      <c r="BS2" s="1" t="s">
        <v>1</v>
      </c>
      <c r="BU2" t="b">
        <v>0</v>
      </c>
      <c r="BV2">
        <v>0.94322732552481969</v>
      </c>
      <c r="BW2">
        <v>0.94322732552481969</v>
      </c>
      <c r="BZ2" s="4" t="s">
        <v>1</v>
      </c>
      <c r="CA2" s="3"/>
      <c r="CB2" s="3" t="b">
        <v>0</v>
      </c>
      <c r="CC2" s="3">
        <v>0.98409000000000002</v>
      </c>
      <c r="CD2" s="3">
        <v>0.98409000000000002</v>
      </c>
      <c r="CE2" s="3"/>
      <c r="CF2" s="3"/>
    </row>
    <row r="3" spans="1:86" x14ac:dyDescent="0.2">
      <c r="A3" s="1" t="s">
        <v>2</v>
      </c>
      <c r="C3" t="b">
        <v>1</v>
      </c>
      <c r="D3">
        <v>1.172865487587603E-58</v>
      </c>
      <c r="E3">
        <v>1.172865487587603E-58</v>
      </c>
      <c r="H3" s="1" t="s">
        <v>2</v>
      </c>
      <c r="J3" t="b">
        <v>1</v>
      </c>
      <c r="K3">
        <v>8.512580174457746E-52</v>
      </c>
      <c r="L3">
        <v>8.512580174457746E-52</v>
      </c>
      <c r="O3" s="1" t="s">
        <v>2</v>
      </c>
      <c r="Q3" t="b">
        <v>1</v>
      </c>
      <c r="R3">
        <v>5.326105007076535E-55</v>
      </c>
      <c r="S3">
        <v>5.326105007076535E-55</v>
      </c>
      <c r="V3" s="1" t="s">
        <v>2</v>
      </c>
      <c r="X3" t="b">
        <v>1</v>
      </c>
      <c r="Y3">
        <v>1.127052912458004E-51</v>
      </c>
      <c r="Z3">
        <v>1.127052912458004E-51</v>
      </c>
      <c r="AC3" s="1" t="s">
        <v>2</v>
      </c>
      <c r="AE3" t="b">
        <v>1</v>
      </c>
      <c r="AF3">
        <v>2.6017609909587959E-57</v>
      </c>
      <c r="AG3">
        <v>2.6017609909587959E-57</v>
      </c>
      <c r="AJ3" s="1" t="s">
        <v>2</v>
      </c>
      <c r="AL3" t="b">
        <v>1</v>
      </c>
      <c r="AM3">
        <v>3.011746145600311E-57</v>
      </c>
      <c r="AN3">
        <v>3.011746145600311E-57</v>
      </c>
      <c r="AQ3" s="1" t="s">
        <v>2</v>
      </c>
      <c r="AS3" t="b">
        <v>1</v>
      </c>
      <c r="AT3">
        <v>7.1797736327554647E-56</v>
      </c>
      <c r="AU3">
        <v>7.1797736327554647E-56</v>
      </c>
      <c r="AX3" s="1" t="s">
        <v>2</v>
      </c>
      <c r="AZ3" t="b">
        <v>1</v>
      </c>
      <c r="BA3">
        <v>3.112684026975758E-47</v>
      </c>
      <c r="BB3">
        <v>3.112684026975758E-47</v>
      </c>
      <c r="BE3" s="1" t="s">
        <v>2</v>
      </c>
      <c r="BG3" t="b">
        <v>1</v>
      </c>
      <c r="BH3">
        <v>1.389642803978054E-57</v>
      </c>
      <c r="BI3">
        <v>1.389642803978054E-57</v>
      </c>
      <c r="BL3" s="1" t="s">
        <v>2</v>
      </c>
      <c r="BN3" t="b">
        <v>1</v>
      </c>
      <c r="BO3">
        <v>6.876708570298236E-49</v>
      </c>
      <c r="BP3">
        <v>6.876708570298236E-49</v>
      </c>
      <c r="BS3" s="1" t="s">
        <v>2</v>
      </c>
      <c r="BU3" t="b">
        <v>1</v>
      </c>
      <c r="BV3">
        <v>7.5526765731479965E-57</v>
      </c>
      <c r="BW3">
        <v>7.5526765731479965E-57</v>
      </c>
      <c r="BZ3" s="4" t="s">
        <v>2</v>
      </c>
      <c r="CA3" s="3"/>
      <c r="CB3" s="3" t="b">
        <v>1</v>
      </c>
      <c r="CC3" s="3">
        <v>1.6000000000000001E-61</v>
      </c>
      <c r="CD3" s="3">
        <v>1.6000000000000001E-61</v>
      </c>
      <c r="CE3" s="3"/>
      <c r="CF3" s="3"/>
    </row>
    <row r="4" spans="1:86" x14ac:dyDescent="0.2">
      <c r="A4" s="1" t="s">
        <v>3</v>
      </c>
      <c r="C4" t="b">
        <v>1</v>
      </c>
      <c r="D4">
        <v>8.4868432404455081E-10</v>
      </c>
      <c r="E4">
        <v>8.4868432404455081E-10</v>
      </c>
      <c r="H4" s="1" t="s">
        <v>3</v>
      </c>
      <c r="J4" t="b">
        <v>1</v>
      </c>
      <c r="K4">
        <v>5.8603559531518503E-8</v>
      </c>
      <c r="L4">
        <v>5.8603559531518503E-8</v>
      </c>
      <c r="O4" s="1" t="s">
        <v>3</v>
      </c>
      <c r="Q4" t="b">
        <v>1</v>
      </c>
      <c r="R4">
        <v>4.5746641702095622E-10</v>
      </c>
      <c r="S4">
        <v>4.5746641702095622E-10</v>
      </c>
      <c r="V4" s="1" t="s">
        <v>3</v>
      </c>
      <c r="X4" t="b">
        <v>1</v>
      </c>
      <c r="Y4">
        <v>1.215952416393633E-6</v>
      </c>
      <c r="Z4">
        <v>1.215952416393633E-6</v>
      </c>
      <c r="AC4" s="1" t="s">
        <v>3</v>
      </c>
      <c r="AE4" t="b">
        <v>0</v>
      </c>
      <c r="AF4">
        <v>0.99950240626408193</v>
      </c>
      <c r="AG4">
        <v>0.99950240626408193</v>
      </c>
      <c r="AJ4" s="1" t="s">
        <v>3</v>
      </c>
      <c r="AL4" t="b">
        <v>1</v>
      </c>
      <c r="AM4">
        <v>5.8901065546379103E-6</v>
      </c>
      <c r="AN4">
        <v>5.8901065546379103E-6</v>
      </c>
      <c r="AQ4" s="1" t="s">
        <v>3</v>
      </c>
      <c r="AS4" t="b">
        <v>1</v>
      </c>
      <c r="AT4">
        <v>1.7759763524041291E-5</v>
      </c>
      <c r="AU4">
        <v>1.7759763524041291E-5</v>
      </c>
      <c r="AX4" s="1" t="s">
        <v>3</v>
      </c>
      <c r="AZ4" t="b">
        <v>1</v>
      </c>
      <c r="BA4">
        <v>3.474011961993969E-2</v>
      </c>
      <c r="BB4">
        <v>3.474011961993969E-2</v>
      </c>
      <c r="BE4" s="1" t="s">
        <v>3</v>
      </c>
      <c r="BG4" t="b">
        <v>1</v>
      </c>
      <c r="BH4">
        <v>0.43164672642819091</v>
      </c>
      <c r="BI4">
        <v>0.43164672642819091</v>
      </c>
      <c r="BL4" s="1" t="s">
        <v>3</v>
      </c>
      <c r="BN4" t="b">
        <v>0</v>
      </c>
      <c r="BO4">
        <v>0.99998920636875144</v>
      </c>
      <c r="BP4">
        <v>0.99998920636875144</v>
      </c>
      <c r="BS4" s="1" t="s">
        <v>3</v>
      </c>
      <c r="BU4" t="b">
        <v>1</v>
      </c>
      <c r="BV4">
        <v>2.9667232675282039E-6</v>
      </c>
      <c r="BW4">
        <v>2.9667232675282039E-6</v>
      </c>
      <c r="BZ4" s="4" t="s">
        <v>3</v>
      </c>
      <c r="CA4" s="3"/>
      <c r="CB4" s="3" t="b">
        <v>1</v>
      </c>
      <c r="CC4" s="3">
        <v>1.2030000000000001E-3</v>
      </c>
      <c r="CD4" s="3">
        <v>1.2030000000000001E-3</v>
      </c>
      <c r="CE4" s="3"/>
      <c r="CF4" s="3"/>
    </row>
    <row r="5" spans="1:86" x14ac:dyDescent="0.2">
      <c r="A5" s="1" t="s">
        <v>4</v>
      </c>
      <c r="C5" t="b">
        <v>1</v>
      </c>
      <c r="D5">
        <v>0.1803084901827319</v>
      </c>
      <c r="E5">
        <v>0.1803084901827319</v>
      </c>
      <c r="H5" s="1" t="s">
        <v>4</v>
      </c>
      <c r="J5" t="b">
        <v>1</v>
      </c>
      <c r="K5">
        <v>1.8215635285667221E-3</v>
      </c>
      <c r="L5">
        <v>1.8215635285667221E-3</v>
      </c>
      <c r="O5" s="1" t="s">
        <v>4</v>
      </c>
      <c r="Q5" t="b">
        <v>1</v>
      </c>
      <c r="R5">
        <v>2.56454256739422E-2</v>
      </c>
      <c r="S5">
        <v>2.56454256739422E-2</v>
      </c>
      <c r="V5" s="1" t="s">
        <v>4</v>
      </c>
      <c r="X5" t="b">
        <v>1</v>
      </c>
      <c r="Y5">
        <v>7.4271355595077054E-3</v>
      </c>
      <c r="Z5">
        <v>7.4271355595077054E-3</v>
      </c>
      <c r="AC5" s="1" t="s">
        <v>4</v>
      </c>
      <c r="AE5" t="b">
        <v>1</v>
      </c>
      <c r="AF5">
        <v>0.2797726876707744</v>
      </c>
      <c r="AG5">
        <v>0.2797726876707744</v>
      </c>
      <c r="AJ5" s="1" t="s">
        <v>4</v>
      </c>
      <c r="AL5" t="b">
        <v>1</v>
      </c>
      <c r="AM5">
        <v>2.969636453595878E-2</v>
      </c>
      <c r="AN5">
        <v>2.969636453595878E-2</v>
      </c>
      <c r="AQ5" s="1" t="s">
        <v>4</v>
      </c>
      <c r="AS5" t="b">
        <v>1</v>
      </c>
      <c r="AT5">
        <v>6.1449067912986094E-3</v>
      </c>
      <c r="AU5">
        <v>6.1449067912986094E-3</v>
      </c>
      <c r="AX5" s="1" t="s">
        <v>4</v>
      </c>
      <c r="AZ5" t="b">
        <v>1</v>
      </c>
      <c r="BA5">
        <v>0.13927546736974991</v>
      </c>
      <c r="BB5">
        <v>0.13927546736974991</v>
      </c>
      <c r="BE5" s="1" t="s">
        <v>4</v>
      </c>
      <c r="BG5" t="b">
        <v>1</v>
      </c>
      <c r="BH5">
        <v>2.4688329767794111E-3</v>
      </c>
      <c r="BI5">
        <v>2.4688329767794111E-3</v>
      </c>
      <c r="BL5" s="1" t="s">
        <v>4</v>
      </c>
      <c r="BN5" t="b">
        <v>1</v>
      </c>
      <c r="BO5">
        <v>9.8386685946804719E-2</v>
      </c>
      <c r="BP5">
        <v>9.8386685946804719E-2</v>
      </c>
      <c r="BS5" s="1" t="s">
        <v>4</v>
      </c>
      <c r="BU5" t="b">
        <v>1</v>
      </c>
      <c r="BV5">
        <v>1.738494847016522E-2</v>
      </c>
      <c r="BW5">
        <v>1.738494847016522E-2</v>
      </c>
      <c r="BZ5" s="4" t="s">
        <v>4</v>
      </c>
      <c r="CA5" s="3"/>
      <c r="CB5" s="3" t="b">
        <v>1</v>
      </c>
      <c r="CC5" s="3">
        <v>5.6175000000000003E-2</v>
      </c>
      <c r="CD5" s="3">
        <v>5.6175000000000003E-2</v>
      </c>
      <c r="CE5" s="3"/>
      <c r="CF5" s="3"/>
    </row>
    <row r="6" spans="1:86" x14ac:dyDescent="0.2">
      <c r="A6" s="1" t="s">
        <v>5</v>
      </c>
      <c r="C6" t="b">
        <v>1</v>
      </c>
      <c r="D6">
        <v>0.82529421852770046</v>
      </c>
      <c r="E6">
        <v>0.17470578147229951</v>
      </c>
      <c r="H6" s="1" t="s">
        <v>10</v>
      </c>
      <c r="J6" t="b">
        <v>1</v>
      </c>
      <c r="K6">
        <v>0.99999997488001857</v>
      </c>
      <c r="L6">
        <v>2.5119981428289861E-8</v>
      </c>
      <c r="O6" s="1" t="s">
        <v>15</v>
      </c>
      <c r="Q6" t="b">
        <v>1</v>
      </c>
      <c r="R6">
        <v>0.9943650300936252</v>
      </c>
      <c r="S6">
        <v>5.6349699063747982E-3</v>
      </c>
      <c r="V6" s="1" t="s">
        <v>20</v>
      </c>
      <c r="X6" t="b">
        <v>1</v>
      </c>
      <c r="Y6">
        <v>0.98444926591701809</v>
      </c>
      <c r="Z6">
        <v>1.555073408298191E-2</v>
      </c>
      <c r="AC6" s="1" t="s">
        <v>25</v>
      </c>
      <c r="AE6" t="b">
        <v>1</v>
      </c>
      <c r="AF6">
        <v>0.9998839631006361</v>
      </c>
      <c r="AG6">
        <v>1.160368993639027E-4</v>
      </c>
      <c r="AJ6" s="1" t="s">
        <v>30</v>
      </c>
      <c r="AL6" t="b">
        <v>1</v>
      </c>
      <c r="AM6">
        <v>0.99999999999996736</v>
      </c>
      <c r="AN6">
        <v>3.2640556923979602E-14</v>
      </c>
      <c r="AQ6" s="1" t="s">
        <v>35</v>
      </c>
      <c r="AS6" t="b">
        <v>1</v>
      </c>
      <c r="AT6">
        <v>0.99805871662685419</v>
      </c>
      <c r="AU6">
        <v>1.9412833731458079E-3</v>
      </c>
      <c r="AX6" s="1" t="s">
        <v>40</v>
      </c>
      <c r="AZ6" t="b">
        <v>1</v>
      </c>
      <c r="BA6">
        <v>0.99999999995845945</v>
      </c>
      <c r="BB6">
        <v>4.1540548778584707E-11</v>
      </c>
      <c r="BE6" s="1" t="s">
        <v>45</v>
      </c>
      <c r="BG6" t="b">
        <v>1</v>
      </c>
      <c r="BH6">
        <v>0.99999995234569172</v>
      </c>
      <c r="BI6">
        <v>4.765430827724515E-8</v>
      </c>
      <c r="BL6" s="1" t="s">
        <v>50</v>
      </c>
      <c r="BN6" t="b">
        <v>0</v>
      </c>
      <c r="BO6">
        <v>2.3255936742902751E-2</v>
      </c>
      <c r="BP6">
        <v>0.97674406325709728</v>
      </c>
      <c r="BS6" s="1" t="s">
        <v>55</v>
      </c>
      <c r="BU6" t="b">
        <v>0</v>
      </c>
      <c r="BV6">
        <v>2.0344323539401939E-15</v>
      </c>
      <c r="BW6">
        <v>0.999999999999998</v>
      </c>
    </row>
    <row r="7" spans="1:86" x14ac:dyDescent="0.2">
      <c r="A7" s="1" t="s">
        <v>6</v>
      </c>
      <c r="C7" t="b">
        <v>0</v>
      </c>
      <c r="D7">
        <v>2.1224278594159971E-10</v>
      </c>
      <c r="E7">
        <v>0.99999999978775722</v>
      </c>
      <c r="H7" s="1" t="s">
        <v>11</v>
      </c>
      <c r="J7" t="b">
        <v>1</v>
      </c>
      <c r="K7">
        <v>0.5492155416638137</v>
      </c>
      <c r="L7">
        <v>0.4507844583361863</v>
      </c>
      <c r="O7" s="1" t="s">
        <v>16</v>
      </c>
      <c r="Q7" t="b">
        <v>1</v>
      </c>
      <c r="R7">
        <v>0.99989440298950938</v>
      </c>
      <c r="S7">
        <v>1.055970104906212E-4</v>
      </c>
      <c r="V7" s="1" t="s">
        <v>21</v>
      </c>
      <c r="X7" t="b">
        <v>0</v>
      </c>
      <c r="Y7">
        <v>1.077209257470924E-35</v>
      </c>
      <c r="Z7">
        <v>1</v>
      </c>
      <c r="AC7" s="1" t="s">
        <v>26</v>
      </c>
      <c r="AE7" t="b">
        <v>1</v>
      </c>
      <c r="AF7">
        <v>0.66862137680455824</v>
      </c>
      <c r="AG7">
        <v>0.33137862319544181</v>
      </c>
      <c r="AJ7" s="1" t="s">
        <v>31</v>
      </c>
      <c r="AL7" t="b">
        <v>0</v>
      </c>
      <c r="AM7">
        <v>2.8867256095842289E-40</v>
      </c>
      <c r="AN7">
        <v>1</v>
      </c>
      <c r="AQ7" s="1" t="s">
        <v>36</v>
      </c>
      <c r="AS7" t="b">
        <v>0</v>
      </c>
      <c r="AT7">
        <v>4.9514515217047218E-11</v>
      </c>
      <c r="AU7">
        <v>0.9999999999504855</v>
      </c>
      <c r="AX7" s="1" t="s">
        <v>41</v>
      </c>
      <c r="AZ7" t="b">
        <v>1</v>
      </c>
      <c r="BA7">
        <v>0.99835784857968124</v>
      </c>
      <c r="BB7">
        <v>1.6421514203187599E-3</v>
      </c>
      <c r="BE7" s="1" t="s">
        <v>46</v>
      </c>
      <c r="BG7" t="b">
        <v>1</v>
      </c>
      <c r="BH7">
        <v>0.99998167716897823</v>
      </c>
      <c r="BI7">
        <v>1.8322831021766461E-5</v>
      </c>
      <c r="BL7" s="1" t="s">
        <v>51</v>
      </c>
      <c r="BN7" t="b">
        <v>1</v>
      </c>
      <c r="BO7">
        <v>0.99909342391459688</v>
      </c>
      <c r="BP7">
        <v>9.0657608540312129E-4</v>
      </c>
      <c r="BS7" s="1" t="s">
        <v>56</v>
      </c>
      <c r="BU7" t="b">
        <v>1</v>
      </c>
      <c r="BV7">
        <v>0.99999999998414091</v>
      </c>
      <c r="BW7">
        <v>1.5859091817560511E-11</v>
      </c>
    </row>
    <row r="8" spans="1:86" x14ac:dyDescent="0.2">
      <c r="A8" s="1" t="s">
        <v>7</v>
      </c>
      <c r="C8" t="b">
        <v>0</v>
      </c>
      <c r="D8">
        <v>0.38325610627372242</v>
      </c>
      <c r="E8">
        <v>0.61674389372627758</v>
      </c>
      <c r="H8" s="1" t="s">
        <v>12</v>
      </c>
      <c r="J8" t="b">
        <v>0</v>
      </c>
      <c r="K8">
        <v>7.3472824918678336E-6</v>
      </c>
      <c r="L8">
        <v>0.99999265271750815</v>
      </c>
      <c r="O8" s="1" t="s">
        <v>17</v>
      </c>
      <c r="Q8" t="b">
        <v>1</v>
      </c>
      <c r="R8">
        <v>0.99024095921637068</v>
      </c>
      <c r="S8">
        <v>9.7590407836293247E-3</v>
      </c>
      <c r="V8" s="1" t="s">
        <v>22</v>
      </c>
      <c r="X8" t="b">
        <v>1</v>
      </c>
      <c r="Y8">
        <v>0.99969640012482974</v>
      </c>
      <c r="Z8">
        <v>3.0359987517025727E-4</v>
      </c>
      <c r="AC8" s="1" t="s">
        <v>27</v>
      </c>
      <c r="AE8" t="b">
        <v>1</v>
      </c>
      <c r="AF8">
        <v>0.99879879253192294</v>
      </c>
      <c r="AG8">
        <v>1.201207468077059E-3</v>
      </c>
      <c r="AJ8" s="1" t="s">
        <v>32</v>
      </c>
      <c r="AL8" t="b">
        <v>1</v>
      </c>
      <c r="AM8">
        <v>0.99999999929344607</v>
      </c>
      <c r="AN8">
        <v>7.0655392647722692E-10</v>
      </c>
      <c r="AQ8" s="1" t="s">
        <v>37</v>
      </c>
      <c r="AS8" t="b">
        <v>0</v>
      </c>
      <c r="AT8">
        <v>3.4382770698328791E-3</v>
      </c>
      <c r="AU8">
        <v>0.99656172293016709</v>
      </c>
      <c r="AX8" s="1" t="s">
        <v>42</v>
      </c>
      <c r="AZ8" t="b">
        <v>1</v>
      </c>
      <c r="BA8">
        <v>0.9993931682330035</v>
      </c>
      <c r="BB8">
        <v>6.0683176699649621E-4</v>
      </c>
      <c r="BE8" s="1" t="s">
        <v>47</v>
      </c>
      <c r="BG8" t="b">
        <v>1</v>
      </c>
      <c r="BH8">
        <v>0.96871613981161053</v>
      </c>
      <c r="BI8">
        <v>3.1283860188389467E-2</v>
      </c>
      <c r="BL8" s="1" t="s">
        <v>52</v>
      </c>
      <c r="BN8" t="b">
        <v>0</v>
      </c>
      <c r="BO8">
        <v>1.695815947642349E-3</v>
      </c>
      <c r="BP8">
        <v>0.99830418405235766</v>
      </c>
      <c r="BS8" s="1" t="s">
        <v>57</v>
      </c>
      <c r="BU8" t="b">
        <v>1</v>
      </c>
      <c r="BV8">
        <v>0.97697785111227919</v>
      </c>
      <c r="BW8">
        <v>2.3022148887720809E-2</v>
      </c>
    </row>
    <row r="9" spans="1:86" x14ac:dyDescent="0.2">
      <c r="A9" s="1" t="s">
        <v>8</v>
      </c>
      <c r="C9" t="b">
        <v>1</v>
      </c>
      <c r="D9">
        <v>0.99999974850364892</v>
      </c>
      <c r="E9">
        <v>2.5149635107801771E-7</v>
      </c>
      <c r="H9" s="1" t="s">
        <v>13</v>
      </c>
      <c r="J9" t="b">
        <v>0</v>
      </c>
      <c r="K9">
        <v>3.5264550797781437E-2</v>
      </c>
      <c r="L9">
        <v>0.96473544920221854</v>
      </c>
      <c r="O9" s="1" t="s">
        <v>18</v>
      </c>
      <c r="Q9" t="b">
        <v>1</v>
      </c>
      <c r="R9">
        <v>0.99999984952246268</v>
      </c>
      <c r="S9">
        <v>1.504775373195599E-7</v>
      </c>
      <c r="V9" s="1" t="s">
        <v>23</v>
      </c>
      <c r="X9" t="b">
        <v>0</v>
      </c>
      <c r="Y9">
        <v>8.3014493968702968E-55</v>
      </c>
      <c r="Z9">
        <v>1</v>
      </c>
      <c r="AC9" s="1" t="s">
        <v>28</v>
      </c>
      <c r="AE9" t="b">
        <v>1</v>
      </c>
      <c r="AF9">
        <v>0.93218115874522955</v>
      </c>
      <c r="AG9">
        <v>6.7818841254770446E-2</v>
      </c>
      <c r="AJ9" s="1" t="s">
        <v>33</v>
      </c>
      <c r="AL9" t="b">
        <v>1</v>
      </c>
      <c r="AM9">
        <v>0.99999998120858613</v>
      </c>
      <c r="AN9">
        <v>1.87914138694012E-8</v>
      </c>
      <c r="AQ9" s="1" t="s">
        <v>38</v>
      </c>
      <c r="AS9" t="b">
        <v>1</v>
      </c>
      <c r="AT9">
        <v>0.99892962262856488</v>
      </c>
      <c r="AU9">
        <v>1.0703773714351159E-3</v>
      </c>
      <c r="AX9" s="1" t="s">
        <v>43</v>
      </c>
      <c r="AZ9" t="b">
        <v>0</v>
      </c>
      <c r="BA9">
        <v>1.8609252296180449E-19</v>
      </c>
      <c r="BB9">
        <v>1</v>
      </c>
      <c r="BE9" s="1" t="s">
        <v>48</v>
      </c>
      <c r="BG9" t="b">
        <v>1</v>
      </c>
      <c r="BH9">
        <v>0.99991123474511256</v>
      </c>
      <c r="BI9">
        <v>8.8765254887435141E-5</v>
      </c>
      <c r="BL9" s="1" t="s">
        <v>53</v>
      </c>
      <c r="BN9" t="b">
        <v>1</v>
      </c>
      <c r="BO9">
        <v>0.99999733215253794</v>
      </c>
      <c r="BP9">
        <v>2.6678474620567272E-6</v>
      </c>
      <c r="BS9" s="1" t="s">
        <v>58</v>
      </c>
      <c r="BU9" t="b">
        <v>1</v>
      </c>
      <c r="BV9">
        <v>0.99708117047789302</v>
      </c>
      <c r="BW9">
        <v>2.91882952210698E-3</v>
      </c>
    </row>
    <row r="10" spans="1:86" x14ac:dyDescent="0.2">
      <c r="A10" s="1" t="s">
        <v>9</v>
      </c>
      <c r="C10" t="b">
        <v>0</v>
      </c>
      <c r="D10">
        <v>1.8769818583455009E-4</v>
      </c>
      <c r="E10">
        <v>0.99981230181416547</v>
      </c>
      <c r="F10">
        <v>0.71687753732332526</v>
      </c>
      <c r="G10">
        <v>0.5</v>
      </c>
      <c r="H10" s="1" t="s">
        <v>14</v>
      </c>
      <c r="J10" t="b">
        <v>1</v>
      </c>
      <c r="K10">
        <v>0.99997197667419158</v>
      </c>
      <c r="L10">
        <v>2.802332580842393E-5</v>
      </c>
      <c r="M10">
        <v>0.69012100762910289</v>
      </c>
      <c r="N10">
        <v>0.6</v>
      </c>
      <c r="O10" s="1" t="s">
        <v>19</v>
      </c>
      <c r="Q10" t="b">
        <v>1</v>
      </c>
      <c r="R10">
        <v>1</v>
      </c>
      <c r="S10">
        <v>0</v>
      </c>
      <c r="T10">
        <v>0.61119438211026011</v>
      </c>
      <c r="U10">
        <v>0.8</v>
      </c>
      <c r="V10" s="1" t="s">
        <v>24</v>
      </c>
      <c r="X10" t="b">
        <v>0</v>
      </c>
      <c r="Y10">
        <v>0.45002509116567402</v>
      </c>
      <c r="Z10">
        <v>0.54997490883432598</v>
      </c>
      <c r="AA10">
        <v>0.70381536777428799</v>
      </c>
      <c r="AB10">
        <v>0.5</v>
      </c>
      <c r="AC10" s="1" t="s">
        <v>29</v>
      </c>
      <c r="AE10" t="b">
        <v>0</v>
      </c>
      <c r="AF10">
        <v>8.7967029900202082E-2</v>
      </c>
      <c r="AG10">
        <v>0.91203297009979789</v>
      </c>
      <c r="AH10">
        <v>0.73473382798714515</v>
      </c>
      <c r="AI10">
        <v>0.6</v>
      </c>
      <c r="AJ10" s="1" t="s">
        <v>34</v>
      </c>
      <c r="AL10" t="b">
        <v>1</v>
      </c>
      <c r="AM10">
        <v>0.99720215035730519</v>
      </c>
      <c r="AN10">
        <v>2.7978496426948052E-3</v>
      </c>
      <c r="AO10">
        <v>0.61103403170589443</v>
      </c>
      <c r="AP10">
        <v>0.8</v>
      </c>
      <c r="AQ10" s="1" t="s">
        <v>39</v>
      </c>
      <c r="AS10" t="b">
        <v>0</v>
      </c>
      <c r="AT10">
        <v>1.3364539403496811E-2</v>
      </c>
      <c r="AU10">
        <v>0.9866354605965032</v>
      </c>
      <c r="AV10">
        <v>0.72310049237154461</v>
      </c>
      <c r="AW10">
        <v>0.5</v>
      </c>
      <c r="AX10" s="1" t="s">
        <v>44</v>
      </c>
      <c r="AZ10" t="b">
        <v>1</v>
      </c>
      <c r="BA10">
        <v>0.99968188797113622</v>
      </c>
      <c r="BB10">
        <v>3.1811202886378181E-4</v>
      </c>
      <c r="BC10">
        <v>0.6088738810931984</v>
      </c>
      <c r="BD10">
        <v>0.8</v>
      </c>
      <c r="BE10" s="1" t="s">
        <v>49</v>
      </c>
      <c r="BG10" t="b">
        <v>0</v>
      </c>
      <c r="BH10">
        <v>1.94611019438605E-8</v>
      </c>
      <c r="BI10">
        <v>0.99999998053889805</v>
      </c>
      <c r="BJ10">
        <v>0.64177796887195426</v>
      </c>
      <c r="BK10">
        <v>0.8</v>
      </c>
      <c r="BL10" s="1" t="s">
        <v>54</v>
      </c>
      <c r="BN10" t="b">
        <v>0</v>
      </c>
      <c r="BO10">
        <v>5.0393490546520182E-2</v>
      </c>
      <c r="BP10">
        <v>0.9496065094534798</v>
      </c>
      <c r="BQ10">
        <v>0.73456007263019885</v>
      </c>
      <c r="BR10">
        <v>0.5</v>
      </c>
      <c r="BS10" s="1" t="s">
        <v>59</v>
      </c>
      <c r="BU10" t="b">
        <v>1</v>
      </c>
      <c r="BV10">
        <v>0.99998196403810713</v>
      </c>
      <c r="BW10">
        <v>1.8035961892870489E-5</v>
      </c>
      <c r="BX10">
        <v>0.66267405272095559</v>
      </c>
      <c r="BY10">
        <v>0.7</v>
      </c>
      <c r="BZ10" s="4" t="s">
        <v>60</v>
      </c>
      <c r="CA10" s="3"/>
      <c r="CB10" s="3" t="b">
        <v>1</v>
      </c>
      <c r="CC10" s="3">
        <v>0.78532900000000005</v>
      </c>
      <c r="CD10" s="3">
        <v>0.214671</v>
      </c>
      <c r="CE10" s="3">
        <v>0.84104100000000004</v>
      </c>
      <c r="CF10" s="3">
        <v>0.66666700000000001</v>
      </c>
      <c r="CH10" t="s">
        <v>66</v>
      </c>
    </row>
    <row r="11" spans="1:86" x14ac:dyDescent="0.2">
      <c r="A11" s="1" t="s">
        <v>0</v>
      </c>
      <c r="C11">
        <f>IF(C1, 1, 0)</f>
        <v>0</v>
      </c>
      <c r="J11">
        <f>IF(J1, 1, 0)</f>
        <v>0</v>
      </c>
      <c r="Q11">
        <f>IF(Q1, 1, 0)</f>
        <v>0</v>
      </c>
      <c r="X11">
        <f>IF(X1, 1, 0)</f>
        <v>0</v>
      </c>
      <c r="AE11">
        <f>IF(AE1, 1, 0)</f>
        <v>0</v>
      </c>
      <c r="AL11">
        <f>IF(AL1, 1, 0)</f>
        <v>0</v>
      </c>
      <c r="AS11">
        <f>IF(AS1, 1, 0)</f>
        <v>0</v>
      </c>
      <c r="AZ11">
        <f>IF(AZ1, 1, 0)</f>
        <v>1</v>
      </c>
      <c r="BG11">
        <f>IF(BG1, 1, 0)</f>
        <v>0</v>
      </c>
      <c r="BN11">
        <f>IF(BN1, 1, 0)</f>
        <v>1</v>
      </c>
      <c r="BU11">
        <f>IF(BU1, 1, 0)</f>
        <v>0</v>
      </c>
      <c r="CB11">
        <f>IF(CB1, 1, 0)</f>
        <v>0</v>
      </c>
      <c r="CG11" s="1" t="s">
        <v>0</v>
      </c>
      <c r="CH11">
        <f>SUM(CB11,BU11,BN11,BG11,AZ11,AS11,AL11,AE11,X11,J11,C11)</f>
        <v>2</v>
      </c>
    </row>
    <row r="12" spans="1:86" x14ac:dyDescent="0.2">
      <c r="A12" s="1" t="s">
        <v>1</v>
      </c>
      <c r="C12">
        <f t="shared" ref="C12:C15" si="0">IF(C2, 1, 0)</f>
        <v>0</v>
      </c>
      <c r="J12">
        <f t="shared" ref="J12:J15" si="1">IF(J2, 1, 0)</f>
        <v>0</v>
      </c>
      <c r="Q12">
        <f t="shared" ref="Q12:Q15" si="2">IF(Q2, 1, 0)</f>
        <v>0</v>
      </c>
      <c r="X12">
        <f t="shared" ref="X12:X15" si="3">IF(X2, 1, 0)</f>
        <v>0</v>
      </c>
      <c r="AE12">
        <f t="shared" ref="AE12:AE15" si="4">IF(AE2, 1, 0)</f>
        <v>0</v>
      </c>
      <c r="AL12">
        <f t="shared" ref="AL12:AL15" si="5">IF(AL2, 1, 0)</f>
        <v>1</v>
      </c>
      <c r="AS12">
        <f t="shared" ref="AS12:AS15" si="6">IF(AS2, 1, 0)</f>
        <v>0</v>
      </c>
      <c r="AZ12">
        <f t="shared" ref="AZ12:AZ15" si="7">IF(AZ2, 1, 0)</f>
        <v>0</v>
      </c>
      <c r="BG12">
        <f t="shared" ref="BG12:BG15" si="8">IF(BG2, 1, 0)</f>
        <v>1</v>
      </c>
      <c r="BN12">
        <f t="shared" ref="BN12:BN15" si="9">IF(BN2, 1, 0)</f>
        <v>0</v>
      </c>
      <c r="BU12">
        <f t="shared" ref="BU12:BU15" si="10">IF(BU2, 1, 0)</f>
        <v>0</v>
      </c>
      <c r="CB12">
        <f t="shared" ref="CB12:CB15" si="11">IF(CB2, 1, 0)</f>
        <v>0</v>
      </c>
      <c r="CG12" s="1" t="s">
        <v>1</v>
      </c>
      <c r="CH12">
        <f t="shared" ref="CH12:CH15" si="12">SUM(CB12,BU12,BN12,BG12,AZ12,AS12,AL12,AE12,X12,J12,C12)</f>
        <v>2</v>
      </c>
    </row>
    <row r="13" spans="1:86" x14ac:dyDescent="0.2">
      <c r="A13" s="1" t="s">
        <v>2</v>
      </c>
      <c r="C13">
        <f t="shared" si="0"/>
        <v>1</v>
      </c>
      <c r="J13">
        <f t="shared" si="1"/>
        <v>1</v>
      </c>
      <c r="Q13">
        <f t="shared" si="2"/>
        <v>1</v>
      </c>
      <c r="X13">
        <f t="shared" si="3"/>
        <v>1</v>
      </c>
      <c r="AE13">
        <f t="shared" si="4"/>
        <v>1</v>
      </c>
      <c r="AL13">
        <f t="shared" si="5"/>
        <v>1</v>
      </c>
      <c r="AS13">
        <f t="shared" si="6"/>
        <v>1</v>
      </c>
      <c r="AZ13">
        <f t="shared" si="7"/>
        <v>1</v>
      </c>
      <c r="BG13">
        <f t="shared" si="8"/>
        <v>1</v>
      </c>
      <c r="BN13">
        <f t="shared" si="9"/>
        <v>1</v>
      </c>
      <c r="BU13">
        <f t="shared" si="10"/>
        <v>1</v>
      </c>
      <c r="CB13">
        <f t="shared" si="11"/>
        <v>1</v>
      </c>
      <c r="CG13" s="1" t="s">
        <v>2</v>
      </c>
      <c r="CH13">
        <f t="shared" si="12"/>
        <v>11</v>
      </c>
    </row>
    <row r="14" spans="1:86" x14ac:dyDescent="0.2">
      <c r="A14" s="1" t="s">
        <v>3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0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0</v>
      </c>
      <c r="BU14">
        <f t="shared" si="10"/>
        <v>1</v>
      </c>
      <c r="CB14">
        <f t="shared" si="11"/>
        <v>1</v>
      </c>
      <c r="CG14" s="1" t="s">
        <v>3</v>
      </c>
      <c r="CH14">
        <f t="shared" si="12"/>
        <v>9</v>
      </c>
    </row>
    <row r="15" spans="1:86" x14ac:dyDescent="0.2">
      <c r="A15" s="1" t="s">
        <v>4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4</v>
      </c>
      <c r="CH15">
        <f t="shared" si="12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48D1-9EFF-F642-972A-A1940384CD66}">
  <dimension ref="A1:CH15"/>
  <sheetViews>
    <sheetView topLeftCell="BQ1" workbookViewId="0">
      <selection activeCell="CG11" sqref="CG11:CH15"/>
    </sheetView>
  </sheetViews>
  <sheetFormatPr baseColWidth="10" defaultRowHeight="16" x14ac:dyDescent="0.2"/>
  <sheetData>
    <row r="1" spans="1:86" x14ac:dyDescent="0.2">
      <c r="A1" s="1" t="s">
        <v>61</v>
      </c>
      <c r="B1">
        <v>200</v>
      </c>
      <c r="C1" t="b">
        <v>0</v>
      </c>
      <c r="D1">
        <v>0.88795632979904193</v>
      </c>
      <c r="E1">
        <v>0.88795632979904193</v>
      </c>
      <c r="H1" s="1" t="s">
        <v>61</v>
      </c>
      <c r="I1">
        <v>200</v>
      </c>
      <c r="J1" t="b">
        <v>1</v>
      </c>
      <c r="K1">
        <v>4.0819332636001058E-4</v>
      </c>
      <c r="L1">
        <v>4.0819332636001058E-4</v>
      </c>
      <c r="O1" s="1" t="s">
        <v>61</v>
      </c>
      <c r="P1">
        <v>200</v>
      </c>
      <c r="Q1" t="b">
        <v>0</v>
      </c>
      <c r="R1">
        <v>0.93052449755923627</v>
      </c>
      <c r="S1">
        <v>0.93052449755923627</v>
      </c>
      <c r="V1" s="1" t="s">
        <v>61</v>
      </c>
      <c r="W1">
        <v>200</v>
      </c>
      <c r="X1" t="b">
        <v>0</v>
      </c>
      <c r="Y1">
        <v>0.99766014194099695</v>
      </c>
      <c r="Z1">
        <v>0.99766014194099695</v>
      </c>
      <c r="AC1" s="1" t="s">
        <v>61</v>
      </c>
      <c r="AD1">
        <v>200</v>
      </c>
      <c r="AE1" t="b">
        <v>0</v>
      </c>
      <c r="AF1">
        <v>0.99726417535271628</v>
      </c>
      <c r="AG1">
        <v>0.99726417535271628</v>
      </c>
      <c r="AJ1" s="1" t="s">
        <v>61</v>
      </c>
      <c r="AK1">
        <v>200</v>
      </c>
      <c r="AL1" t="b">
        <v>0</v>
      </c>
      <c r="AM1">
        <v>0.99399783188934365</v>
      </c>
      <c r="AN1">
        <v>0.99399783188934365</v>
      </c>
      <c r="AQ1" s="1" t="s">
        <v>61</v>
      </c>
      <c r="AR1">
        <v>200</v>
      </c>
      <c r="AS1" t="b">
        <v>0</v>
      </c>
      <c r="AT1">
        <v>0.99800321782426704</v>
      </c>
      <c r="AU1">
        <v>0.99800321782426704</v>
      </c>
      <c r="AX1" s="1" t="s">
        <v>61</v>
      </c>
      <c r="AY1">
        <v>200</v>
      </c>
      <c r="AZ1" t="b">
        <v>0</v>
      </c>
      <c r="BA1">
        <v>0.69320112856735994</v>
      </c>
      <c r="BB1">
        <v>0.69320112856735994</v>
      </c>
      <c r="BE1" s="1" t="s">
        <v>61</v>
      </c>
      <c r="BF1">
        <v>200</v>
      </c>
      <c r="BG1" t="b">
        <v>0</v>
      </c>
      <c r="BH1">
        <v>0.99425162424815738</v>
      </c>
      <c r="BI1">
        <v>0.99425162424815738</v>
      </c>
      <c r="BL1" s="1" t="s">
        <v>61</v>
      </c>
      <c r="BM1">
        <v>200</v>
      </c>
      <c r="BN1" t="b">
        <v>0</v>
      </c>
      <c r="BO1">
        <v>0.99592861224020024</v>
      </c>
      <c r="BP1">
        <v>0.99592861224020024</v>
      </c>
      <c r="BS1" s="1" t="s">
        <v>61</v>
      </c>
      <c r="BT1">
        <v>200</v>
      </c>
      <c r="BU1" t="b">
        <v>0</v>
      </c>
      <c r="BV1">
        <v>0.98444247896845427</v>
      </c>
      <c r="BW1">
        <v>0.98444247896845427</v>
      </c>
      <c r="BZ1" s="1" t="s">
        <v>61</v>
      </c>
      <c r="CA1">
        <v>200</v>
      </c>
      <c r="CB1" t="b">
        <v>0</v>
      </c>
      <c r="CC1">
        <v>0.99890536067811708</v>
      </c>
      <c r="CD1">
        <v>0.99890536067811708</v>
      </c>
    </row>
    <row r="2" spans="1:86" x14ac:dyDescent="0.2">
      <c r="A2" s="1" t="s">
        <v>62</v>
      </c>
      <c r="C2" t="b">
        <v>1</v>
      </c>
      <c r="D2">
        <v>5.5231826743315247E-2</v>
      </c>
      <c r="E2">
        <v>5.5231826743315247E-2</v>
      </c>
      <c r="H2" s="1" t="s">
        <v>62</v>
      </c>
      <c r="J2" t="b">
        <v>1</v>
      </c>
      <c r="K2">
        <v>5.4619910912726943E-2</v>
      </c>
      <c r="L2">
        <v>5.4619910912726943E-2</v>
      </c>
      <c r="O2" s="1" t="s">
        <v>62</v>
      </c>
      <c r="Q2" t="b">
        <v>1</v>
      </c>
      <c r="R2">
        <v>0.42068055964610679</v>
      </c>
      <c r="S2">
        <v>0.42068055964610679</v>
      </c>
      <c r="V2" s="1" t="s">
        <v>62</v>
      </c>
      <c r="X2" t="b">
        <v>0</v>
      </c>
      <c r="Y2">
        <v>0.66227032288581988</v>
      </c>
      <c r="Z2">
        <v>0.66227032288581988</v>
      </c>
      <c r="AC2" s="1" t="s">
        <v>62</v>
      </c>
      <c r="AE2" t="b">
        <v>0</v>
      </c>
      <c r="AF2">
        <v>0.60716735369877795</v>
      </c>
      <c r="AG2">
        <v>0.60716735369877795</v>
      </c>
      <c r="AJ2" s="1" t="s">
        <v>62</v>
      </c>
      <c r="AL2" t="b">
        <v>1</v>
      </c>
      <c r="AM2">
        <v>0.46319057940683322</v>
      </c>
      <c r="AN2">
        <v>0.46319057940683322</v>
      </c>
      <c r="AQ2" s="1" t="s">
        <v>62</v>
      </c>
      <c r="AS2" t="b">
        <v>1</v>
      </c>
      <c r="AT2">
        <v>0.1992689665442248</v>
      </c>
      <c r="AU2">
        <v>0.1992689665442248</v>
      </c>
      <c r="AX2" s="1" t="s">
        <v>62</v>
      </c>
      <c r="AZ2" t="b">
        <v>1</v>
      </c>
      <c r="BA2">
        <v>3.3329828322578261E-4</v>
      </c>
      <c r="BB2">
        <v>3.3329828322578261E-4</v>
      </c>
      <c r="BE2" s="1" t="s">
        <v>62</v>
      </c>
      <c r="BG2" t="b">
        <v>1</v>
      </c>
      <c r="BH2">
        <v>0.46350926630486611</v>
      </c>
      <c r="BI2">
        <v>0.46350926630486611</v>
      </c>
      <c r="BL2" s="1" t="s">
        <v>62</v>
      </c>
      <c r="BN2" t="b">
        <v>1</v>
      </c>
      <c r="BO2">
        <v>5.2436099649259403E-2</v>
      </c>
      <c r="BP2">
        <v>5.2436099649259403E-2</v>
      </c>
      <c r="BS2" s="1" t="s">
        <v>62</v>
      </c>
      <c r="BU2" t="b">
        <v>1</v>
      </c>
      <c r="BV2">
        <v>6.6017587137343833E-2</v>
      </c>
      <c r="BW2">
        <v>6.6017587137343833E-2</v>
      </c>
      <c r="BZ2" s="1" t="s">
        <v>62</v>
      </c>
      <c r="CB2" t="b">
        <v>0</v>
      </c>
      <c r="CC2">
        <v>0.89413100827590353</v>
      </c>
      <c r="CD2">
        <v>0.89413100827590353</v>
      </c>
    </row>
    <row r="3" spans="1:86" x14ac:dyDescent="0.2">
      <c r="A3" s="1" t="s">
        <v>63</v>
      </c>
      <c r="C3" t="b">
        <v>1</v>
      </c>
      <c r="D3">
        <v>8.4240205510041893E-3</v>
      </c>
      <c r="E3">
        <v>8.4240205510041893E-3</v>
      </c>
      <c r="H3" s="1" t="s">
        <v>63</v>
      </c>
      <c r="J3" t="b">
        <v>1</v>
      </c>
      <c r="K3">
        <v>3.8766269044371013E-2</v>
      </c>
      <c r="L3">
        <v>3.8766269044371013E-2</v>
      </c>
      <c r="O3" s="1" t="s">
        <v>63</v>
      </c>
      <c r="Q3" t="b">
        <v>1</v>
      </c>
      <c r="R3">
        <v>8.789055276965424E-2</v>
      </c>
      <c r="S3">
        <v>8.789055276965424E-2</v>
      </c>
      <c r="V3" s="1" t="s">
        <v>63</v>
      </c>
      <c r="X3" t="b">
        <v>1</v>
      </c>
      <c r="Y3">
        <v>4.1486631616478739E-2</v>
      </c>
      <c r="Z3">
        <v>4.1486631616478739E-2</v>
      </c>
      <c r="AC3" s="1" t="s">
        <v>63</v>
      </c>
      <c r="AE3" t="b">
        <v>1</v>
      </c>
      <c r="AF3">
        <v>1.309166428475424E-3</v>
      </c>
      <c r="AG3">
        <v>1.309166428475424E-3</v>
      </c>
      <c r="AJ3" s="1" t="s">
        <v>63</v>
      </c>
      <c r="AL3" t="b">
        <v>1</v>
      </c>
      <c r="AM3">
        <v>3.8928072899537987E-2</v>
      </c>
      <c r="AN3">
        <v>3.8928072899537987E-2</v>
      </c>
      <c r="AQ3" s="1" t="s">
        <v>63</v>
      </c>
      <c r="AS3" t="b">
        <v>1</v>
      </c>
      <c r="AT3">
        <v>0.33143974399010739</v>
      </c>
      <c r="AU3">
        <v>0.33143974399010739</v>
      </c>
      <c r="AX3" s="1" t="s">
        <v>63</v>
      </c>
      <c r="AZ3" t="b">
        <v>1</v>
      </c>
      <c r="BA3">
        <v>0.109954675235003</v>
      </c>
      <c r="BB3">
        <v>0.109954675235003</v>
      </c>
      <c r="BE3" s="1" t="s">
        <v>63</v>
      </c>
      <c r="BG3" t="b">
        <v>1</v>
      </c>
      <c r="BH3">
        <v>7.4609963266210168E-5</v>
      </c>
      <c r="BI3">
        <v>7.4609963266210168E-5</v>
      </c>
      <c r="BL3" s="1" t="s">
        <v>63</v>
      </c>
      <c r="BN3" t="b">
        <v>1</v>
      </c>
      <c r="BO3">
        <v>5.1134064357950988E-4</v>
      </c>
      <c r="BP3">
        <v>5.1134064357950988E-4</v>
      </c>
      <c r="BS3" s="1" t="s">
        <v>63</v>
      </c>
      <c r="BU3" t="b">
        <v>1</v>
      </c>
      <c r="BV3">
        <v>8.7268735879767242E-3</v>
      </c>
      <c r="BW3">
        <v>8.7268735879767242E-3</v>
      </c>
      <c r="BZ3" s="1" t="s">
        <v>63</v>
      </c>
      <c r="CB3" t="b">
        <v>1</v>
      </c>
      <c r="CC3">
        <v>0.43973801155463521</v>
      </c>
      <c r="CD3">
        <v>0.43973801155463521</v>
      </c>
    </row>
    <row r="4" spans="1:86" x14ac:dyDescent="0.2">
      <c r="A4" s="1" t="s">
        <v>64</v>
      </c>
      <c r="C4" t="b">
        <v>0</v>
      </c>
      <c r="D4">
        <v>0.97678450936623762</v>
      </c>
      <c r="E4">
        <v>0.97678450936623762</v>
      </c>
      <c r="H4" s="1" t="s">
        <v>64</v>
      </c>
      <c r="J4" t="b">
        <v>0</v>
      </c>
      <c r="K4">
        <v>0.86066489089670761</v>
      </c>
      <c r="L4">
        <v>0.86066489089670761</v>
      </c>
      <c r="O4" s="1" t="s">
        <v>64</v>
      </c>
      <c r="Q4" t="b">
        <v>0</v>
      </c>
      <c r="R4">
        <v>0.99711537526357552</v>
      </c>
      <c r="S4">
        <v>0.99711537526357552</v>
      </c>
      <c r="V4" s="1" t="s">
        <v>64</v>
      </c>
      <c r="X4" t="b">
        <v>0</v>
      </c>
      <c r="Y4">
        <v>0.9219053192977823</v>
      </c>
      <c r="Z4">
        <v>0.9219053192977823</v>
      </c>
      <c r="AC4" s="1" t="s">
        <v>64</v>
      </c>
      <c r="AE4" t="b">
        <v>1</v>
      </c>
      <c r="AF4">
        <v>1.019010131371339E-2</v>
      </c>
      <c r="AG4">
        <v>1.019010131371339E-2</v>
      </c>
      <c r="AJ4" s="1" t="s">
        <v>64</v>
      </c>
      <c r="AL4" t="b">
        <v>0</v>
      </c>
      <c r="AM4">
        <v>0.9165754050635152</v>
      </c>
      <c r="AN4">
        <v>0.9165754050635152</v>
      </c>
      <c r="AQ4" s="1" t="s">
        <v>64</v>
      </c>
      <c r="AS4" t="b">
        <v>0</v>
      </c>
      <c r="AT4">
        <v>0.7108076430854936</v>
      </c>
      <c r="AU4">
        <v>0.7108076430854936</v>
      </c>
      <c r="AX4" s="1" t="s">
        <v>64</v>
      </c>
      <c r="AZ4" t="b">
        <v>0</v>
      </c>
      <c r="BA4">
        <v>0.60534939340949301</v>
      </c>
      <c r="BB4">
        <v>0.60534939340949301</v>
      </c>
      <c r="BE4" s="1" t="s">
        <v>64</v>
      </c>
      <c r="BG4" t="b">
        <v>1</v>
      </c>
      <c r="BH4">
        <v>2.5133027308730242E-2</v>
      </c>
      <c r="BI4">
        <v>2.5133027308730242E-2</v>
      </c>
      <c r="BL4" s="1" t="s">
        <v>64</v>
      </c>
      <c r="BN4" t="b">
        <v>0</v>
      </c>
      <c r="BO4">
        <v>0.99951883966067168</v>
      </c>
      <c r="BP4">
        <v>0.99951883966067168</v>
      </c>
      <c r="BS4" s="1" t="s">
        <v>64</v>
      </c>
      <c r="BU4" t="b">
        <v>0</v>
      </c>
      <c r="BV4">
        <v>0.63607511884124812</v>
      </c>
      <c r="BW4">
        <v>0.63607511884124812</v>
      </c>
      <c r="BZ4" s="1" t="s">
        <v>64</v>
      </c>
      <c r="CB4" t="b">
        <v>1</v>
      </c>
      <c r="CC4">
        <v>0.41144685053405378</v>
      </c>
      <c r="CD4">
        <v>0.41144685053405378</v>
      </c>
    </row>
    <row r="5" spans="1:86" x14ac:dyDescent="0.2">
      <c r="A5" s="1" t="s">
        <v>65</v>
      </c>
      <c r="C5" t="b">
        <v>1</v>
      </c>
      <c r="D5">
        <v>1.4870467988101051E-2</v>
      </c>
      <c r="E5">
        <v>1.4870467988101051E-2</v>
      </c>
      <c r="H5" s="1" t="s">
        <v>65</v>
      </c>
      <c r="J5" t="b">
        <v>1</v>
      </c>
      <c r="K5">
        <v>5.7951017555056002E-5</v>
      </c>
      <c r="L5">
        <v>5.7951017555056002E-5</v>
      </c>
      <c r="O5" s="1" t="s">
        <v>65</v>
      </c>
      <c r="Q5" t="b">
        <v>1</v>
      </c>
      <c r="R5">
        <v>0.31265620940566352</v>
      </c>
      <c r="S5">
        <v>0.31265620940566352</v>
      </c>
      <c r="V5" s="1" t="s">
        <v>65</v>
      </c>
      <c r="X5" t="b">
        <v>1</v>
      </c>
      <c r="Y5">
        <v>3.3360505305352812E-3</v>
      </c>
      <c r="Z5">
        <v>3.3360505305352812E-3</v>
      </c>
      <c r="AC5" s="1" t="s">
        <v>65</v>
      </c>
      <c r="AE5" t="b">
        <v>1</v>
      </c>
      <c r="AF5">
        <v>2.5004317449544211E-3</v>
      </c>
      <c r="AG5">
        <v>2.5004317449544211E-3</v>
      </c>
      <c r="AJ5" s="1" t="s">
        <v>65</v>
      </c>
      <c r="AL5" t="b">
        <v>1</v>
      </c>
      <c r="AM5">
        <v>0.2193817590550533</v>
      </c>
      <c r="AN5">
        <v>0.2193817590550533</v>
      </c>
      <c r="AQ5" s="1" t="s">
        <v>65</v>
      </c>
      <c r="AS5" t="b">
        <v>1</v>
      </c>
      <c r="AT5">
        <v>1.4626169061062E-3</v>
      </c>
      <c r="AU5">
        <v>1.4626169061062E-3</v>
      </c>
      <c r="AX5" s="1" t="s">
        <v>65</v>
      </c>
      <c r="AZ5" t="b">
        <v>1</v>
      </c>
      <c r="BA5">
        <v>0.2093200369011608</v>
      </c>
      <c r="BB5">
        <v>0.2093200369011608</v>
      </c>
      <c r="BE5" s="1" t="s">
        <v>65</v>
      </c>
      <c r="BG5" t="b">
        <v>1</v>
      </c>
      <c r="BH5">
        <v>1.505956828654929E-2</v>
      </c>
      <c r="BI5">
        <v>1.505956828654929E-2</v>
      </c>
      <c r="BL5" s="1" t="s">
        <v>65</v>
      </c>
      <c r="BN5" t="b">
        <v>1</v>
      </c>
      <c r="BO5">
        <v>0.16572943087666001</v>
      </c>
      <c r="BP5">
        <v>0.16572943087666001</v>
      </c>
      <c r="BS5" s="1" t="s">
        <v>65</v>
      </c>
      <c r="BU5" t="b">
        <v>1</v>
      </c>
      <c r="BV5">
        <v>0.1199639193437189</v>
      </c>
      <c r="BW5">
        <v>0.1199639193437189</v>
      </c>
      <c r="BZ5" s="1" t="s">
        <v>65</v>
      </c>
      <c r="CB5" t="b">
        <v>1</v>
      </c>
      <c r="CC5">
        <v>4.896360667163261E-3</v>
      </c>
      <c r="CD5">
        <v>4.896360667163261E-3</v>
      </c>
    </row>
    <row r="6" spans="1:86" x14ac:dyDescent="0.2">
      <c r="A6" s="1" t="s">
        <v>5</v>
      </c>
      <c r="C6" t="b">
        <v>0</v>
      </c>
      <c r="D6">
        <v>0.12084801170726441</v>
      </c>
      <c r="E6">
        <v>0.87915198829273555</v>
      </c>
      <c r="H6" s="1" t="s">
        <v>10</v>
      </c>
      <c r="J6" t="b">
        <v>1</v>
      </c>
      <c r="K6">
        <v>0.9999999999425162</v>
      </c>
      <c r="L6">
        <v>5.7483795501411812E-11</v>
      </c>
      <c r="O6" s="1" t="s">
        <v>15</v>
      </c>
      <c r="Q6" t="b">
        <v>1</v>
      </c>
      <c r="R6">
        <v>0.96830629976367433</v>
      </c>
      <c r="S6">
        <v>3.1693700236325673E-2</v>
      </c>
      <c r="V6" s="1" t="s">
        <v>20</v>
      </c>
      <c r="X6" t="b">
        <v>1</v>
      </c>
      <c r="Y6">
        <v>0.99579152431634144</v>
      </c>
      <c r="Z6">
        <v>4.2084756836585644E-3</v>
      </c>
      <c r="AC6" s="1" t="s">
        <v>25</v>
      </c>
      <c r="AE6" t="b">
        <v>1</v>
      </c>
      <c r="AF6">
        <v>0.9865169531967487</v>
      </c>
      <c r="AG6">
        <v>1.3483046803251301E-2</v>
      </c>
      <c r="AJ6" s="1" t="s">
        <v>30</v>
      </c>
      <c r="AL6" t="b">
        <v>1</v>
      </c>
      <c r="AM6">
        <v>0.9999999999708713</v>
      </c>
      <c r="AN6">
        <v>2.9128699452485307E-11</v>
      </c>
      <c r="AQ6" s="1" t="s">
        <v>35</v>
      </c>
      <c r="AS6" t="b">
        <v>1</v>
      </c>
      <c r="AT6">
        <v>0.85732371740650859</v>
      </c>
      <c r="AU6">
        <v>0.14267628259349141</v>
      </c>
      <c r="AX6" s="1" t="s">
        <v>40</v>
      </c>
      <c r="AZ6" t="b">
        <v>1</v>
      </c>
      <c r="BA6">
        <v>0.9998825857700826</v>
      </c>
      <c r="BB6">
        <v>1.174142299174008E-4</v>
      </c>
      <c r="BE6" s="1" t="s">
        <v>45</v>
      </c>
      <c r="BG6" t="b">
        <v>1</v>
      </c>
      <c r="BH6">
        <v>0.99985615535628614</v>
      </c>
      <c r="BI6">
        <v>1.438446437138641E-4</v>
      </c>
      <c r="BL6" s="1" t="s">
        <v>50</v>
      </c>
      <c r="BN6" t="b">
        <v>0</v>
      </c>
      <c r="BO6">
        <v>1.681368470330485E-3</v>
      </c>
      <c r="BP6">
        <v>0.99831863152966949</v>
      </c>
      <c r="BS6" s="1" t="s">
        <v>55</v>
      </c>
      <c r="BU6" t="b">
        <v>1</v>
      </c>
      <c r="BV6">
        <v>0.9999610521562845</v>
      </c>
      <c r="BW6">
        <v>3.8947843715497747E-5</v>
      </c>
    </row>
    <row r="7" spans="1:86" x14ac:dyDescent="0.2">
      <c r="A7" s="1" t="s">
        <v>6</v>
      </c>
      <c r="C7" t="b">
        <v>0</v>
      </c>
      <c r="D7">
        <v>3.990157384660796E-11</v>
      </c>
      <c r="E7">
        <v>0.99999999996009847</v>
      </c>
      <c r="H7" s="1" t="s">
        <v>11</v>
      </c>
      <c r="J7" t="b">
        <v>1</v>
      </c>
      <c r="K7">
        <v>0.99999999999801581</v>
      </c>
      <c r="L7">
        <v>1.9841905896100802E-12</v>
      </c>
      <c r="O7" s="1" t="s">
        <v>16</v>
      </c>
      <c r="Q7" t="b">
        <v>1</v>
      </c>
      <c r="R7">
        <v>0.99814411614116116</v>
      </c>
      <c r="S7">
        <v>1.855883858838836E-3</v>
      </c>
      <c r="V7" s="1" t="s">
        <v>21</v>
      </c>
      <c r="X7" t="b">
        <v>0</v>
      </c>
      <c r="Y7">
        <v>2.4433649293648931E-32</v>
      </c>
      <c r="Z7">
        <v>1</v>
      </c>
      <c r="AC7" s="1" t="s">
        <v>26</v>
      </c>
      <c r="AE7" t="b">
        <v>0</v>
      </c>
      <c r="AF7">
        <v>2.3475694574045521E-2</v>
      </c>
      <c r="AG7">
        <v>0.97652430542595448</v>
      </c>
      <c r="AJ7" s="1" t="s">
        <v>31</v>
      </c>
      <c r="AL7" t="b">
        <v>0</v>
      </c>
      <c r="AM7">
        <v>7.2943328642701632E-30</v>
      </c>
      <c r="AN7">
        <v>1</v>
      </c>
      <c r="AQ7" s="1" t="s">
        <v>36</v>
      </c>
      <c r="AS7" t="b">
        <v>0</v>
      </c>
      <c r="AT7">
        <v>4.3810374850035139E-2</v>
      </c>
      <c r="AU7">
        <v>0.95618962514996486</v>
      </c>
      <c r="AX7" s="1" t="s">
        <v>41</v>
      </c>
      <c r="AZ7" t="b">
        <v>1</v>
      </c>
      <c r="BA7">
        <v>0.99910720444666157</v>
      </c>
      <c r="BB7">
        <v>8.9279555333843241E-4</v>
      </c>
      <c r="BE7" s="1" t="s">
        <v>46</v>
      </c>
      <c r="BG7" t="b">
        <v>1</v>
      </c>
      <c r="BH7">
        <v>0.9998531595370721</v>
      </c>
      <c r="BI7">
        <v>1.4684046292789971E-4</v>
      </c>
      <c r="BL7" s="1" t="s">
        <v>51</v>
      </c>
      <c r="BN7" t="b">
        <v>1</v>
      </c>
      <c r="BO7">
        <v>0.99531408581846692</v>
      </c>
      <c r="BP7">
        <v>4.6859141815330796E-3</v>
      </c>
      <c r="BS7" s="1" t="s">
        <v>56</v>
      </c>
      <c r="BU7" t="b">
        <v>1</v>
      </c>
      <c r="BV7">
        <v>0.99983356636896736</v>
      </c>
      <c r="BW7">
        <v>1.6643363103263639E-4</v>
      </c>
    </row>
    <row r="8" spans="1:86" x14ac:dyDescent="0.2">
      <c r="A8" s="1" t="s">
        <v>7</v>
      </c>
      <c r="C8" t="b">
        <v>0</v>
      </c>
      <c r="D8">
        <v>3.3351399661756598E-2</v>
      </c>
      <c r="E8">
        <v>0.9666486003382434</v>
      </c>
      <c r="H8" s="1" t="s">
        <v>12</v>
      </c>
      <c r="J8" t="b">
        <v>0</v>
      </c>
      <c r="K8">
        <v>2.3125093871606251E-5</v>
      </c>
      <c r="L8">
        <v>0.99997687490612841</v>
      </c>
      <c r="O8" s="1" t="s">
        <v>17</v>
      </c>
      <c r="Q8" t="b">
        <v>1</v>
      </c>
      <c r="R8">
        <v>0.98607376556572779</v>
      </c>
      <c r="S8">
        <v>1.3926234434272209E-2</v>
      </c>
      <c r="V8" s="1" t="s">
        <v>22</v>
      </c>
      <c r="X8" t="b">
        <v>0</v>
      </c>
      <c r="Y8">
        <v>9.8854429608891655E-7</v>
      </c>
      <c r="Z8">
        <v>0.99999901145570391</v>
      </c>
      <c r="AC8" s="1" t="s">
        <v>27</v>
      </c>
      <c r="AE8" t="b">
        <v>1</v>
      </c>
      <c r="AF8">
        <v>0.99947599159480049</v>
      </c>
      <c r="AG8">
        <v>5.2400840519950531E-4</v>
      </c>
      <c r="AJ8" s="1" t="s">
        <v>32</v>
      </c>
      <c r="AL8" t="b">
        <v>1</v>
      </c>
      <c r="AM8">
        <v>0.99999999712083754</v>
      </c>
      <c r="AN8">
        <v>2.8791624639978859E-9</v>
      </c>
      <c r="AQ8" s="1" t="s">
        <v>37</v>
      </c>
      <c r="AS8" t="b">
        <v>1</v>
      </c>
      <c r="AT8">
        <v>0.99999806306212491</v>
      </c>
      <c r="AU8">
        <v>1.936937875091083E-6</v>
      </c>
      <c r="AX8" s="1" t="s">
        <v>42</v>
      </c>
      <c r="AZ8" t="b">
        <v>1</v>
      </c>
      <c r="BA8">
        <v>0.99999909345172311</v>
      </c>
      <c r="BB8">
        <v>9.0654827689107265E-7</v>
      </c>
      <c r="BE8" s="1" t="s">
        <v>47</v>
      </c>
      <c r="BG8" t="b">
        <v>1</v>
      </c>
      <c r="BH8">
        <v>0.99218542885320538</v>
      </c>
      <c r="BI8">
        <v>7.8145711467946244E-3</v>
      </c>
      <c r="BL8" s="1" t="s">
        <v>52</v>
      </c>
      <c r="BN8" t="b">
        <v>0</v>
      </c>
      <c r="BO8">
        <v>3.215093653004969E-2</v>
      </c>
      <c r="BP8">
        <v>0.96784906346995037</v>
      </c>
      <c r="BS8" s="1" t="s">
        <v>57</v>
      </c>
      <c r="BU8" t="b">
        <v>1</v>
      </c>
      <c r="BV8">
        <v>0.9060849397361681</v>
      </c>
      <c r="BW8">
        <v>9.3915060263831895E-2</v>
      </c>
    </row>
    <row r="9" spans="1:86" x14ac:dyDescent="0.2">
      <c r="A9" s="1" t="s">
        <v>8</v>
      </c>
      <c r="C9" t="b">
        <v>0</v>
      </c>
      <c r="D9">
        <v>7.2334886492087856E-8</v>
      </c>
      <c r="E9">
        <v>0.99999992766511347</v>
      </c>
      <c r="H9" s="1" t="s">
        <v>13</v>
      </c>
      <c r="J9" t="b">
        <v>0</v>
      </c>
      <c r="K9">
        <v>1.4534111698971919E-2</v>
      </c>
      <c r="L9">
        <v>0.9854658883010281</v>
      </c>
      <c r="O9" s="1" t="s">
        <v>18</v>
      </c>
      <c r="Q9" t="b">
        <v>0</v>
      </c>
      <c r="R9">
        <v>7.0097096747421624E-7</v>
      </c>
      <c r="S9">
        <v>0.99999929902903251</v>
      </c>
      <c r="V9" s="1" t="s">
        <v>23</v>
      </c>
      <c r="X9" t="b">
        <v>0</v>
      </c>
      <c r="Y9">
        <v>4.3016528121015301E-53</v>
      </c>
      <c r="Z9">
        <v>1</v>
      </c>
      <c r="AC9" s="1" t="s">
        <v>28</v>
      </c>
      <c r="AE9" t="b">
        <v>1</v>
      </c>
      <c r="AF9">
        <v>0.99998590692107292</v>
      </c>
      <c r="AG9">
        <v>1.4093078927079891E-5</v>
      </c>
      <c r="AJ9" s="1" t="s">
        <v>33</v>
      </c>
      <c r="AL9" t="b">
        <v>1</v>
      </c>
      <c r="AM9">
        <v>0.98442810429217986</v>
      </c>
      <c r="AN9">
        <v>1.557189570782014E-2</v>
      </c>
      <c r="AQ9" s="1" t="s">
        <v>38</v>
      </c>
      <c r="AS9" t="b">
        <v>1</v>
      </c>
      <c r="AT9">
        <v>0.99999945259994016</v>
      </c>
      <c r="AU9">
        <v>5.4740005983600071E-7</v>
      </c>
      <c r="AX9" s="1" t="s">
        <v>43</v>
      </c>
      <c r="AZ9" t="b">
        <v>0</v>
      </c>
      <c r="BA9">
        <v>7.3210435165536084E-13</v>
      </c>
      <c r="BB9">
        <v>0.99999999999926792</v>
      </c>
      <c r="BE9" s="1" t="s">
        <v>48</v>
      </c>
      <c r="BG9" t="b">
        <v>1</v>
      </c>
      <c r="BH9">
        <v>0.99999921567092687</v>
      </c>
      <c r="BI9">
        <v>7.8432907313352729E-7</v>
      </c>
      <c r="BL9" s="1" t="s">
        <v>53</v>
      </c>
      <c r="BN9" t="b">
        <v>1</v>
      </c>
      <c r="BO9">
        <v>0.99999977230136439</v>
      </c>
      <c r="BP9">
        <v>2.276986356131161E-7</v>
      </c>
      <c r="BS9" s="1" t="s">
        <v>58</v>
      </c>
      <c r="BU9" t="b">
        <v>1</v>
      </c>
      <c r="BV9">
        <v>0.99989341899631989</v>
      </c>
      <c r="BW9">
        <v>1.065810036801063E-4</v>
      </c>
    </row>
    <row r="10" spans="1:86" x14ac:dyDescent="0.2">
      <c r="A10" s="1" t="s">
        <v>9</v>
      </c>
      <c r="C10" t="b">
        <v>0</v>
      </c>
      <c r="D10">
        <v>4.3869512046282692E-3</v>
      </c>
      <c r="E10">
        <v>0.99561304879537171</v>
      </c>
      <c r="F10">
        <v>0.80364803646431093</v>
      </c>
      <c r="G10">
        <v>0.3</v>
      </c>
      <c r="H10" s="1" t="s">
        <v>14</v>
      </c>
      <c r="J10" t="b">
        <v>1</v>
      </c>
      <c r="K10">
        <v>0.99999692442562049</v>
      </c>
      <c r="L10">
        <v>3.0755743795074508E-6</v>
      </c>
      <c r="M10">
        <v>0.63522521079552763</v>
      </c>
      <c r="N10">
        <v>0.7</v>
      </c>
      <c r="O10" s="1" t="s">
        <v>19</v>
      </c>
      <c r="Q10" t="b">
        <v>1</v>
      </c>
      <c r="R10">
        <v>1</v>
      </c>
      <c r="S10">
        <v>0</v>
      </c>
      <c r="T10">
        <v>0.70583352898396823</v>
      </c>
      <c r="U10">
        <v>0.7</v>
      </c>
      <c r="V10" s="1" t="s">
        <v>24</v>
      </c>
      <c r="X10" t="b">
        <v>1</v>
      </c>
      <c r="Y10">
        <v>0.99527997523080269</v>
      </c>
      <c r="Z10">
        <v>4.7200247691973063E-3</v>
      </c>
      <c r="AA10">
        <v>0.77637540839514185</v>
      </c>
      <c r="AB10">
        <v>0.4</v>
      </c>
      <c r="AC10" s="1" t="s">
        <v>29</v>
      </c>
      <c r="AE10" t="b">
        <v>0</v>
      </c>
      <c r="AF10">
        <v>9.4333236770620305E-2</v>
      </c>
      <c r="AG10">
        <v>0.90566676322937967</v>
      </c>
      <c r="AH10">
        <v>0.67119837930031256</v>
      </c>
      <c r="AI10">
        <v>0.6</v>
      </c>
      <c r="AJ10" s="1" t="s">
        <v>34</v>
      </c>
      <c r="AL10" t="b">
        <v>0</v>
      </c>
      <c r="AM10">
        <v>0.1135422978165847</v>
      </c>
      <c r="AN10">
        <v>0.88645770218341524</v>
      </c>
      <c r="AO10">
        <v>0.73099413288289394</v>
      </c>
      <c r="AP10">
        <v>0.6</v>
      </c>
      <c r="AQ10" s="1" t="s">
        <v>39</v>
      </c>
      <c r="AS10" t="b">
        <v>1</v>
      </c>
      <c r="AT10">
        <v>0.9999999999955127</v>
      </c>
      <c r="AU10">
        <v>4.4872994209299577E-12</v>
      </c>
      <c r="AV10">
        <v>0.67513201221203345</v>
      </c>
      <c r="AW10">
        <v>0.7</v>
      </c>
      <c r="AX10" s="1" t="s">
        <v>44</v>
      </c>
      <c r="AZ10" t="b">
        <v>1</v>
      </c>
      <c r="BA10">
        <v>0.99939497937681543</v>
      </c>
      <c r="BB10">
        <v>6.0502062318457117E-4</v>
      </c>
      <c r="BC10">
        <v>0.63324449827567686</v>
      </c>
      <c r="BD10">
        <v>0.7</v>
      </c>
      <c r="BE10" s="1" t="s">
        <v>49</v>
      </c>
      <c r="BG10" t="b">
        <v>0</v>
      </c>
      <c r="BH10">
        <v>5.119744572333793E-7</v>
      </c>
      <c r="BI10">
        <v>0.99999948802554273</v>
      </c>
      <c r="BJ10">
        <v>0.63086446368604121</v>
      </c>
      <c r="BK10">
        <v>0.8</v>
      </c>
      <c r="BL10" s="1" t="s">
        <v>54</v>
      </c>
      <c r="BN10" t="b">
        <v>0</v>
      </c>
      <c r="BO10">
        <v>2.8544567966170328E-4</v>
      </c>
      <c r="BP10">
        <v>0.99971455432033829</v>
      </c>
      <c r="BQ10">
        <v>0.75060479387467516</v>
      </c>
      <c r="BR10">
        <v>0.5</v>
      </c>
      <c r="BS10" s="1" t="s">
        <v>59</v>
      </c>
      <c r="BU10" t="b">
        <v>1</v>
      </c>
      <c r="BV10">
        <v>0.99999985565038529</v>
      </c>
      <c r="BW10">
        <v>1.4434961470577429E-7</v>
      </c>
      <c r="BX10">
        <v>0.61345177978817156</v>
      </c>
      <c r="BY10">
        <v>0.8</v>
      </c>
      <c r="BZ10" s="1" t="s">
        <v>60</v>
      </c>
      <c r="CB10" t="b">
        <v>1</v>
      </c>
      <c r="CC10">
        <v>0.99688720572144751</v>
      </c>
      <c r="CD10">
        <v>3.1127942785524891E-3</v>
      </c>
      <c r="CE10">
        <v>0.90267062475803395</v>
      </c>
      <c r="CF10">
        <v>0.66666666666666663</v>
      </c>
      <c r="CH10" t="s">
        <v>66</v>
      </c>
    </row>
    <row r="11" spans="1:86" x14ac:dyDescent="0.2">
      <c r="A11" s="1" t="s">
        <v>61</v>
      </c>
      <c r="C11">
        <f>IF(C1,1,0)</f>
        <v>0</v>
      </c>
      <c r="J11">
        <f>IF(J1,1,0)</f>
        <v>1</v>
      </c>
      <c r="Q11">
        <f>IF(Q1,1,0)</f>
        <v>0</v>
      </c>
      <c r="X11">
        <f>IF(X1,1,0)</f>
        <v>0</v>
      </c>
      <c r="AE11">
        <f>IF(AE1,1,0)</f>
        <v>0</v>
      </c>
      <c r="AL11">
        <f>IF(AL1,1,0)</f>
        <v>0</v>
      </c>
      <c r="AS11">
        <f>IF(AS1,1,0)</f>
        <v>0</v>
      </c>
      <c r="AZ11">
        <f>IF(AZ1,1,0)</f>
        <v>0</v>
      </c>
      <c r="BG11">
        <f>IF(BG1,1,0)</f>
        <v>0</v>
      </c>
      <c r="BN11">
        <f>IF(BN1,1,0)</f>
        <v>0</v>
      </c>
      <c r="BU11">
        <f>IF(BU1,1,0)</f>
        <v>0</v>
      </c>
      <c r="CB11">
        <f>IF(CB1,1,0)</f>
        <v>0</v>
      </c>
      <c r="CG11" s="1" t="s">
        <v>61</v>
      </c>
      <c r="CH11">
        <f>SUM(CB11,BU11,BN11,BG11,AZ11,AS11,AL11,AE11,X11,Q11,J11,C11)</f>
        <v>1</v>
      </c>
    </row>
    <row r="12" spans="1:86" x14ac:dyDescent="0.2">
      <c r="A12" s="1" t="s">
        <v>62</v>
      </c>
      <c r="C12">
        <f t="shared" ref="C12:C15" si="0">IF(C2,1,0)</f>
        <v>1</v>
      </c>
      <c r="J12">
        <f t="shared" ref="J12:J15" si="1">IF(J2,1,0)</f>
        <v>1</v>
      </c>
      <c r="Q12">
        <f t="shared" ref="Q12:Q15" si="2">IF(Q2,1,0)</f>
        <v>1</v>
      </c>
      <c r="X12">
        <f t="shared" ref="X12:X15" si="3">IF(X2,1,0)</f>
        <v>0</v>
      </c>
      <c r="AE12">
        <f t="shared" ref="AE12:AE15" si="4">IF(AE2,1,0)</f>
        <v>0</v>
      </c>
      <c r="AL12">
        <f t="shared" ref="AL12:AL15" si="5">IF(AL2,1,0)</f>
        <v>1</v>
      </c>
      <c r="AS12">
        <f t="shared" ref="AS12:AS15" si="6">IF(AS2,1,0)</f>
        <v>1</v>
      </c>
      <c r="AZ12">
        <f t="shared" ref="AZ12:AZ15" si="7">IF(AZ2,1,0)</f>
        <v>1</v>
      </c>
      <c r="BG12">
        <f t="shared" ref="BG12:BG15" si="8">IF(BG2,1,0)</f>
        <v>1</v>
      </c>
      <c r="BN12">
        <f t="shared" ref="BN12:BN15" si="9">IF(BN2,1,0)</f>
        <v>1</v>
      </c>
      <c r="BU12">
        <f t="shared" ref="BU12:BU15" si="10">IF(BU2,1,0)</f>
        <v>1</v>
      </c>
      <c r="CB12">
        <f t="shared" ref="CB12:CB15" si="11">IF(CB2,1,0)</f>
        <v>0</v>
      </c>
      <c r="CG12" s="1" t="s">
        <v>62</v>
      </c>
      <c r="CH12">
        <f t="shared" ref="CH12:CH15" si="12">SUM(CB12,BU12,BN12,BG12,AZ12,AS12,AL12,AE12,X12,Q12,J12,C12)</f>
        <v>9</v>
      </c>
    </row>
    <row r="13" spans="1:86" x14ac:dyDescent="0.2">
      <c r="A13" s="1" t="s">
        <v>63</v>
      </c>
      <c r="C13">
        <f t="shared" si="0"/>
        <v>1</v>
      </c>
      <c r="J13">
        <f t="shared" si="1"/>
        <v>1</v>
      </c>
      <c r="Q13">
        <f t="shared" si="2"/>
        <v>1</v>
      </c>
      <c r="X13">
        <f t="shared" si="3"/>
        <v>1</v>
      </c>
      <c r="AE13">
        <f t="shared" si="4"/>
        <v>1</v>
      </c>
      <c r="AL13">
        <f t="shared" si="5"/>
        <v>1</v>
      </c>
      <c r="AS13">
        <f t="shared" si="6"/>
        <v>1</v>
      </c>
      <c r="AZ13">
        <f t="shared" si="7"/>
        <v>1</v>
      </c>
      <c r="BG13">
        <f t="shared" si="8"/>
        <v>1</v>
      </c>
      <c r="BN13">
        <f t="shared" si="9"/>
        <v>1</v>
      </c>
      <c r="BU13">
        <f t="shared" si="10"/>
        <v>1</v>
      </c>
      <c r="CB13">
        <f t="shared" si="11"/>
        <v>1</v>
      </c>
      <c r="CG13" s="1" t="s">
        <v>63</v>
      </c>
      <c r="CH13">
        <f t="shared" si="12"/>
        <v>12</v>
      </c>
    </row>
    <row r="14" spans="1:86" x14ac:dyDescent="0.2">
      <c r="A14" s="1" t="s">
        <v>64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1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1</v>
      </c>
      <c r="BN14">
        <f t="shared" si="9"/>
        <v>0</v>
      </c>
      <c r="BU14">
        <f t="shared" si="10"/>
        <v>0</v>
      </c>
      <c r="CB14">
        <f t="shared" si="11"/>
        <v>1</v>
      </c>
      <c r="CG14" s="1" t="s">
        <v>64</v>
      </c>
      <c r="CH14">
        <f t="shared" si="12"/>
        <v>3</v>
      </c>
    </row>
    <row r="15" spans="1:86" x14ac:dyDescent="0.2">
      <c r="A15" s="1" t="s">
        <v>65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65</v>
      </c>
      <c r="CH15">
        <f t="shared" si="12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52EA-C340-B144-8437-85D3F1C40024}">
  <dimension ref="A1:CH15"/>
  <sheetViews>
    <sheetView topLeftCell="BV1" workbookViewId="0">
      <selection activeCell="CG11" sqref="CG11:CH15"/>
    </sheetView>
  </sheetViews>
  <sheetFormatPr baseColWidth="10" defaultRowHeight="16" x14ac:dyDescent="0.2"/>
  <sheetData>
    <row r="1" spans="1:86" x14ac:dyDescent="0.2">
      <c r="A1" s="1" t="s">
        <v>67</v>
      </c>
      <c r="B1">
        <v>200</v>
      </c>
      <c r="C1" t="b">
        <v>0</v>
      </c>
      <c r="D1">
        <v>1</v>
      </c>
      <c r="E1">
        <v>1</v>
      </c>
      <c r="H1" s="1" t="s">
        <v>67</v>
      </c>
      <c r="I1">
        <v>200</v>
      </c>
      <c r="J1" t="b">
        <v>0</v>
      </c>
      <c r="K1">
        <v>1</v>
      </c>
      <c r="L1">
        <v>1</v>
      </c>
      <c r="O1" s="1" t="s">
        <v>67</v>
      </c>
      <c r="P1">
        <v>200</v>
      </c>
      <c r="Q1" t="b">
        <v>0</v>
      </c>
      <c r="R1">
        <v>0.99999999999994205</v>
      </c>
      <c r="S1">
        <v>0.99999999999994205</v>
      </c>
      <c r="V1" s="1" t="s">
        <v>67</v>
      </c>
      <c r="W1">
        <v>200</v>
      </c>
      <c r="X1" t="b">
        <v>0</v>
      </c>
      <c r="Y1">
        <v>1</v>
      </c>
      <c r="Z1">
        <v>1</v>
      </c>
      <c r="AC1" s="1" t="s">
        <v>67</v>
      </c>
      <c r="AD1">
        <v>200</v>
      </c>
      <c r="AE1" t="b">
        <v>0</v>
      </c>
      <c r="AF1">
        <v>1</v>
      </c>
      <c r="AG1">
        <v>1</v>
      </c>
      <c r="AJ1" s="1" t="s">
        <v>67</v>
      </c>
      <c r="AK1">
        <v>200</v>
      </c>
      <c r="AL1" t="b">
        <v>0</v>
      </c>
      <c r="AM1">
        <v>1</v>
      </c>
      <c r="AN1">
        <v>1</v>
      </c>
      <c r="AQ1" s="1" t="s">
        <v>67</v>
      </c>
      <c r="AR1">
        <v>200</v>
      </c>
      <c r="AS1" t="b">
        <v>0</v>
      </c>
      <c r="AT1">
        <v>1</v>
      </c>
      <c r="AU1">
        <v>1</v>
      </c>
      <c r="AX1" s="1" t="s">
        <v>67</v>
      </c>
      <c r="AY1">
        <v>200</v>
      </c>
      <c r="AZ1" t="b">
        <v>0</v>
      </c>
      <c r="BA1">
        <v>1</v>
      </c>
      <c r="BB1">
        <v>1</v>
      </c>
      <c r="BE1" s="1" t="s">
        <v>67</v>
      </c>
      <c r="BF1">
        <v>200</v>
      </c>
      <c r="BG1" t="b">
        <v>0</v>
      </c>
      <c r="BH1">
        <v>1</v>
      </c>
      <c r="BI1">
        <v>1</v>
      </c>
      <c r="BL1" s="1" t="s">
        <v>67</v>
      </c>
      <c r="BM1">
        <v>200</v>
      </c>
      <c r="BN1" t="b">
        <v>0</v>
      </c>
      <c r="BO1">
        <v>0.99999999999999534</v>
      </c>
      <c r="BP1">
        <v>0.99999999999999534</v>
      </c>
      <c r="BS1" s="1" t="s">
        <v>67</v>
      </c>
      <c r="BT1">
        <v>200</v>
      </c>
      <c r="BU1" t="b">
        <v>0</v>
      </c>
      <c r="BV1">
        <v>1</v>
      </c>
      <c r="BW1">
        <v>1</v>
      </c>
      <c r="BZ1" s="1" t="s">
        <v>67</v>
      </c>
      <c r="CA1">
        <v>200</v>
      </c>
      <c r="CB1" t="b">
        <v>0</v>
      </c>
      <c r="CC1">
        <v>1</v>
      </c>
      <c r="CD1">
        <v>1</v>
      </c>
    </row>
    <row r="2" spans="1:86" x14ac:dyDescent="0.2">
      <c r="A2" s="1" t="s">
        <v>68</v>
      </c>
      <c r="C2" t="b">
        <v>1</v>
      </c>
      <c r="D2">
        <v>1.078849806893088E-33</v>
      </c>
      <c r="E2">
        <v>1.078849806893088E-33</v>
      </c>
      <c r="H2" s="1" t="s">
        <v>68</v>
      </c>
      <c r="J2" t="b">
        <v>1</v>
      </c>
      <c r="K2">
        <v>1.6116364169747082E-30</v>
      </c>
      <c r="L2">
        <v>1.6116364169747082E-30</v>
      </c>
      <c r="O2" s="1" t="s">
        <v>68</v>
      </c>
      <c r="Q2" t="b">
        <v>1</v>
      </c>
      <c r="R2">
        <v>5.4410691689138179E-33</v>
      </c>
      <c r="S2">
        <v>5.4410691689138179E-33</v>
      </c>
      <c r="V2" s="1" t="s">
        <v>68</v>
      </c>
      <c r="X2" t="b">
        <v>1</v>
      </c>
      <c r="Y2">
        <v>5.5098160423411827E-35</v>
      </c>
      <c r="Z2">
        <v>5.5098160423411827E-35</v>
      </c>
      <c r="AC2" s="1" t="s">
        <v>68</v>
      </c>
      <c r="AE2" t="b">
        <v>1</v>
      </c>
      <c r="AF2">
        <v>4.5853554251520739E-35</v>
      </c>
      <c r="AG2">
        <v>4.5853554251520739E-35</v>
      </c>
      <c r="AJ2" s="1" t="s">
        <v>68</v>
      </c>
      <c r="AL2" t="b">
        <v>1</v>
      </c>
      <c r="AM2">
        <v>8.5890454801231913E-32</v>
      </c>
      <c r="AN2">
        <v>8.5890454801231913E-32</v>
      </c>
      <c r="AQ2" s="1" t="s">
        <v>68</v>
      </c>
      <c r="AS2" t="b">
        <v>1</v>
      </c>
      <c r="AT2">
        <v>2.3021395409950059E-32</v>
      </c>
      <c r="AU2">
        <v>2.3021395409950059E-32</v>
      </c>
      <c r="AX2" s="1" t="s">
        <v>68</v>
      </c>
      <c r="AZ2" t="b">
        <v>1</v>
      </c>
      <c r="BA2">
        <v>3.0993757436974762E-32</v>
      </c>
      <c r="BB2">
        <v>3.0993757436974762E-32</v>
      </c>
      <c r="BE2" s="1" t="s">
        <v>68</v>
      </c>
      <c r="BG2" t="b">
        <v>1</v>
      </c>
      <c r="BH2">
        <v>2.530332945364448E-36</v>
      </c>
      <c r="BI2">
        <v>2.530332945364448E-36</v>
      </c>
      <c r="BL2" s="1" t="s">
        <v>68</v>
      </c>
      <c r="BN2" t="b">
        <v>1</v>
      </c>
      <c r="BO2">
        <v>7.302396262919347E-30</v>
      </c>
      <c r="BP2">
        <v>7.302396262919347E-30</v>
      </c>
      <c r="BS2" s="1" t="s">
        <v>68</v>
      </c>
      <c r="BU2" t="b">
        <v>1</v>
      </c>
      <c r="BV2">
        <v>6.4427000241835829E-36</v>
      </c>
      <c r="BW2">
        <v>6.4427000241835829E-36</v>
      </c>
      <c r="BZ2" s="1" t="s">
        <v>68</v>
      </c>
      <c r="CB2" t="b">
        <v>1</v>
      </c>
      <c r="CC2">
        <v>2.0552344016006702E-31</v>
      </c>
      <c r="CD2">
        <v>2.0552344016006702E-31</v>
      </c>
    </row>
    <row r="3" spans="1:86" x14ac:dyDescent="0.2">
      <c r="A3" s="1" t="s">
        <v>69</v>
      </c>
      <c r="C3" t="b">
        <v>0</v>
      </c>
      <c r="D3">
        <v>0.99999991563551327</v>
      </c>
      <c r="E3">
        <v>0.99999991563551327</v>
      </c>
      <c r="H3" s="1" t="s">
        <v>69</v>
      </c>
      <c r="J3" t="b">
        <v>1</v>
      </c>
      <c r="K3">
        <v>7.2841883037768479E-6</v>
      </c>
      <c r="L3">
        <v>7.2841883037768479E-6</v>
      </c>
      <c r="O3" s="1" t="s">
        <v>69</v>
      </c>
      <c r="Q3" t="b">
        <v>0</v>
      </c>
      <c r="R3">
        <v>0.99891369538335173</v>
      </c>
      <c r="S3">
        <v>0.99891369538335173</v>
      </c>
      <c r="V3" s="1" t="s">
        <v>69</v>
      </c>
      <c r="X3" t="b">
        <v>0</v>
      </c>
      <c r="Y3">
        <v>0.99999995606670466</v>
      </c>
      <c r="Z3">
        <v>0.99999995606670466</v>
      </c>
      <c r="AC3" s="1" t="s">
        <v>69</v>
      </c>
      <c r="AE3" t="b">
        <v>0</v>
      </c>
      <c r="AF3">
        <v>0.99999980225106033</v>
      </c>
      <c r="AG3">
        <v>0.99999980225106033</v>
      </c>
      <c r="AJ3" s="1" t="s">
        <v>69</v>
      </c>
      <c r="AL3" t="b">
        <v>1</v>
      </c>
      <c r="AM3">
        <v>0.34675137985189591</v>
      </c>
      <c r="AN3">
        <v>0.34675137985189591</v>
      </c>
      <c r="AQ3" s="1" t="s">
        <v>69</v>
      </c>
      <c r="AS3" t="b">
        <v>0</v>
      </c>
      <c r="AT3">
        <v>0.99990585059382264</v>
      </c>
      <c r="AU3">
        <v>0.99990585059382264</v>
      </c>
      <c r="AX3" s="1" t="s">
        <v>69</v>
      </c>
      <c r="AZ3" t="b">
        <v>0</v>
      </c>
      <c r="BA3">
        <v>0.99999960786952313</v>
      </c>
      <c r="BB3">
        <v>0.99999960786952313</v>
      </c>
      <c r="BE3" s="1" t="s">
        <v>69</v>
      </c>
      <c r="BG3" t="b">
        <v>0</v>
      </c>
      <c r="BH3">
        <v>0.99999855901648782</v>
      </c>
      <c r="BI3">
        <v>0.99999855901648782</v>
      </c>
      <c r="BL3" s="1" t="s">
        <v>69</v>
      </c>
      <c r="BN3" t="b">
        <v>0</v>
      </c>
      <c r="BO3">
        <v>0.99236075805316692</v>
      </c>
      <c r="BP3">
        <v>0.99236075805316692</v>
      </c>
      <c r="BS3" s="1" t="s">
        <v>69</v>
      </c>
      <c r="BU3" t="b">
        <v>0</v>
      </c>
      <c r="BV3">
        <v>0.99953433689656124</v>
      </c>
      <c r="BW3">
        <v>0.99953433689656124</v>
      </c>
      <c r="BZ3" s="1" t="s">
        <v>69</v>
      </c>
      <c r="CB3" t="b">
        <v>0</v>
      </c>
      <c r="CC3">
        <v>0.99994862149200148</v>
      </c>
      <c r="CD3">
        <v>0.99994862149200148</v>
      </c>
    </row>
    <row r="4" spans="1:86" x14ac:dyDescent="0.2">
      <c r="A4" s="1" t="s">
        <v>70</v>
      </c>
      <c r="C4" t="b">
        <v>0</v>
      </c>
      <c r="D4">
        <v>0.99999901473844766</v>
      </c>
      <c r="E4">
        <v>0.99999901473844766</v>
      </c>
      <c r="H4" s="1" t="s">
        <v>70</v>
      </c>
      <c r="J4" t="b">
        <v>0</v>
      </c>
      <c r="K4">
        <v>0.99999999946112839</v>
      </c>
      <c r="L4">
        <v>0.99999999946112839</v>
      </c>
      <c r="O4" s="1" t="s">
        <v>70</v>
      </c>
      <c r="Q4" t="b">
        <v>0</v>
      </c>
      <c r="R4">
        <v>0.99999943759576471</v>
      </c>
      <c r="S4">
        <v>0.99999943759576471</v>
      </c>
      <c r="V4" s="1" t="s">
        <v>70</v>
      </c>
      <c r="X4" t="b">
        <v>0</v>
      </c>
      <c r="Y4">
        <v>0.99995940430252561</v>
      </c>
      <c r="Z4">
        <v>0.99995940430252561</v>
      </c>
      <c r="AC4" s="1" t="s">
        <v>70</v>
      </c>
      <c r="AE4" t="b">
        <v>0</v>
      </c>
      <c r="AF4">
        <v>0.9999999999374285</v>
      </c>
      <c r="AG4">
        <v>0.9999999999374285</v>
      </c>
      <c r="AJ4" s="1" t="s">
        <v>70</v>
      </c>
      <c r="AL4" t="b">
        <v>0</v>
      </c>
      <c r="AM4">
        <v>0.99951243893375763</v>
      </c>
      <c r="AN4">
        <v>0.99951243893375763</v>
      </c>
      <c r="AQ4" s="1" t="s">
        <v>70</v>
      </c>
      <c r="AS4" t="b">
        <v>0</v>
      </c>
      <c r="AT4">
        <v>0.99999993834081025</v>
      </c>
      <c r="AU4">
        <v>0.99999993834081025</v>
      </c>
      <c r="AX4" s="1" t="s">
        <v>70</v>
      </c>
      <c r="AZ4" t="b">
        <v>0</v>
      </c>
      <c r="BA4">
        <v>0.9999996382618247</v>
      </c>
      <c r="BB4">
        <v>0.9999996382618247</v>
      </c>
      <c r="BE4" s="1" t="s">
        <v>70</v>
      </c>
      <c r="BG4" t="b">
        <v>0</v>
      </c>
      <c r="BH4">
        <v>0.99999999718054067</v>
      </c>
      <c r="BI4">
        <v>0.99999999718054067</v>
      </c>
      <c r="BL4" s="1" t="s">
        <v>70</v>
      </c>
      <c r="BN4" t="b">
        <v>0</v>
      </c>
      <c r="BO4">
        <v>0.99999982097239315</v>
      </c>
      <c r="BP4">
        <v>0.99999982097239315</v>
      </c>
      <c r="BS4" s="1" t="s">
        <v>70</v>
      </c>
      <c r="BU4" t="b">
        <v>0</v>
      </c>
      <c r="BV4">
        <v>0.99999998822380742</v>
      </c>
      <c r="BW4">
        <v>0.99999998822380742</v>
      </c>
      <c r="BZ4" s="1" t="s">
        <v>70</v>
      </c>
      <c r="CB4" t="b">
        <v>0</v>
      </c>
      <c r="CC4">
        <v>0.99999993587336455</v>
      </c>
      <c r="CD4">
        <v>0.99999993587336455</v>
      </c>
    </row>
    <row r="5" spans="1:86" x14ac:dyDescent="0.2">
      <c r="A5" s="1" t="s">
        <v>71</v>
      </c>
      <c r="C5" t="b">
        <v>0</v>
      </c>
      <c r="D5">
        <v>1</v>
      </c>
      <c r="E5">
        <v>1</v>
      </c>
      <c r="H5" s="1" t="s">
        <v>71</v>
      </c>
      <c r="J5" t="b">
        <v>0</v>
      </c>
      <c r="K5">
        <v>1</v>
      </c>
      <c r="L5">
        <v>1</v>
      </c>
      <c r="O5" s="1" t="s">
        <v>71</v>
      </c>
      <c r="Q5" t="b">
        <v>0</v>
      </c>
      <c r="R5">
        <v>1</v>
      </c>
      <c r="S5">
        <v>1</v>
      </c>
      <c r="V5" s="1" t="s">
        <v>71</v>
      </c>
      <c r="X5" t="b">
        <v>1</v>
      </c>
      <c r="Y5">
        <v>1.4284317419614981E-63</v>
      </c>
      <c r="Z5">
        <v>1.4284317419614981E-63</v>
      </c>
      <c r="AC5" s="1" t="s">
        <v>71</v>
      </c>
      <c r="AE5" t="b">
        <v>0</v>
      </c>
      <c r="AF5">
        <v>1</v>
      </c>
      <c r="AG5">
        <v>1</v>
      </c>
      <c r="AJ5" s="1" t="s">
        <v>71</v>
      </c>
      <c r="AL5" t="b">
        <v>0</v>
      </c>
      <c r="AM5">
        <v>1</v>
      </c>
      <c r="AN5">
        <v>1</v>
      </c>
      <c r="AQ5" s="1" t="s">
        <v>71</v>
      </c>
      <c r="AS5" t="b">
        <v>0</v>
      </c>
      <c r="AT5">
        <v>1</v>
      </c>
      <c r="AU5">
        <v>1</v>
      </c>
      <c r="AX5" s="1" t="s">
        <v>71</v>
      </c>
      <c r="AZ5" t="b">
        <v>0</v>
      </c>
      <c r="BA5">
        <v>1</v>
      </c>
      <c r="BB5">
        <v>1</v>
      </c>
      <c r="BE5" s="1" t="s">
        <v>71</v>
      </c>
      <c r="BG5" t="b">
        <v>0</v>
      </c>
      <c r="BH5">
        <v>1</v>
      </c>
      <c r="BI5">
        <v>1</v>
      </c>
      <c r="BL5" s="1" t="s">
        <v>71</v>
      </c>
      <c r="BN5" t="b">
        <v>0</v>
      </c>
      <c r="BO5">
        <v>1</v>
      </c>
      <c r="BP5">
        <v>1</v>
      </c>
      <c r="BS5" s="1" t="s">
        <v>71</v>
      </c>
      <c r="BU5" t="b">
        <v>0</v>
      </c>
      <c r="BV5">
        <v>0.9999999999983038</v>
      </c>
      <c r="BW5">
        <v>0.9999999999983038</v>
      </c>
      <c r="BZ5" s="1" t="s">
        <v>71</v>
      </c>
      <c r="CB5" t="b">
        <v>0</v>
      </c>
      <c r="CC5">
        <v>1</v>
      </c>
      <c r="CD5">
        <v>1</v>
      </c>
    </row>
    <row r="6" spans="1:86" x14ac:dyDescent="0.2">
      <c r="A6" s="1" t="s">
        <v>5</v>
      </c>
      <c r="C6" t="b">
        <v>0</v>
      </c>
      <c r="D6">
        <v>6.5513342700164873E-2</v>
      </c>
      <c r="E6">
        <v>0.93448665729983516</v>
      </c>
      <c r="H6" s="1" t="s">
        <v>10</v>
      </c>
      <c r="J6" t="b">
        <v>1</v>
      </c>
      <c r="K6">
        <v>0.99999999999995759</v>
      </c>
      <c r="L6">
        <v>4.241051954068098E-14</v>
      </c>
      <c r="O6" s="1" t="s">
        <v>15</v>
      </c>
      <c r="Q6" t="b">
        <v>1</v>
      </c>
      <c r="R6">
        <v>0.99574063023824633</v>
      </c>
      <c r="S6">
        <v>4.259369761753673E-3</v>
      </c>
      <c r="V6" s="1" t="s">
        <v>20</v>
      </c>
      <c r="X6" t="b">
        <v>1</v>
      </c>
      <c r="Y6">
        <v>0.99994074764105911</v>
      </c>
      <c r="Z6">
        <v>5.9252358940886651E-5</v>
      </c>
      <c r="AC6" s="1" t="s">
        <v>25</v>
      </c>
      <c r="AE6" t="b">
        <v>1</v>
      </c>
      <c r="AF6">
        <v>0.9232863233273354</v>
      </c>
      <c r="AG6">
        <v>7.6713676672664599E-2</v>
      </c>
      <c r="AJ6" s="1" t="s">
        <v>30</v>
      </c>
      <c r="AL6" t="b">
        <v>1</v>
      </c>
      <c r="AM6">
        <v>0.9999999999985405</v>
      </c>
      <c r="AN6">
        <v>1.459499188172231E-12</v>
      </c>
      <c r="AQ6" s="1" t="s">
        <v>35</v>
      </c>
      <c r="AS6" t="b">
        <v>1</v>
      </c>
      <c r="AT6">
        <v>0.66270307208677215</v>
      </c>
      <c r="AU6">
        <v>0.33729692791322791</v>
      </c>
      <c r="AX6" s="1" t="s">
        <v>40</v>
      </c>
      <c r="AZ6" t="b">
        <v>1</v>
      </c>
      <c r="BA6">
        <v>1</v>
      </c>
      <c r="BB6">
        <v>0</v>
      </c>
      <c r="BE6" s="1" t="s">
        <v>45</v>
      </c>
      <c r="BG6" t="b">
        <v>1</v>
      </c>
      <c r="BH6">
        <v>0.99995193018611872</v>
      </c>
      <c r="BI6">
        <v>4.8069813881279622E-5</v>
      </c>
      <c r="BL6" s="1" t="s">
        <v>50</v>
      </c>
      <c r="BN6" t="b">
        <v>0</v>
      </c>
      <c r="BO6">
        <v>8.9709599213751538E-3</v>
      </c>
      <c r="BP6">
        <v>0.9910290400786248</v>
      </c>
      <c r="BS6" s="1" t="s">
        <v>55</v>
      </c>
      <c r="BU6" t="b">
        <v>0</v>
      </c>
      <c r="BV6">
        <v>1.2750285742253181E-7</v>
      </c>
      <c r="BW6">
        <v>0.99999987249714262</v>
      </c>
    </row>
    <row r="7" spans="1:86" x14ac:dyDescent="0.2">
      <c r="A7" s="1" t="s">
        <v>6</v>
      </c>
      <c r="C7" t="b">
        <v>1</v>
      </c>
      <c r="D7">
        <v>0.99999999998201616</v>
      </c>
      <c r="E7">
        <v>1.7983836642088139E-11</v>
      </c>
      <c r="H7" s="1" t="s">
        <v>11</v>
      </c>
      <c r="J7" t="b">
        <v>1</v>
      </c>
      <c r="K7">
        <v>1</v>
      </c>
      <c r="L7">
        <v>0</v>
      </c>
      <c r="O7" s="1" t="s">
        <v>16</v>
      </c>
      <c r="Q7" t="b">
        <v>1</v>
      </c>
      <c r="R7">
        <v>0.9997318636123439</v>
      </c>
      <c r="S7">
        <v>2.6813638765610381E-4</v>
      </c>
      <c r="V7" s="1" t="s">
        <v>21</v>
      </c>
      <c r="X7" t="b">
        <v>0</v>
      </c>
      <c r="Y7">
        <v>3.3704555630735223E-35</v>
      </c>
      <c r="Z7">
        <v>1</v>
      </c>
      <c r="AC7" s="1" t="s">
        <v>26</v>
      </c>
      <c r="AE7" t="b">
        <v>0</v>
      </c>
      <c r="AF7">
        <v>4.5499453731064843E-2</v>
      </c>
      <c r="AG7">
        <v>0.9545005462689351</v>
      </c>
      <c r="AJ7" s="1" t="s">
        <v>31</v>
      </c>
      <c r="AL7" t="b">
        <v>1</v>
      </c>
      <c r="AM7">
        <v>1</v>
      </c>
      <c r="AN7">
        <v>0</v>
      </c>
      <c r="AQ7" s="1" t="s">
        <v>36</v>
      </c>
      <c r="AS7" t="b">
        <v>0</v>
      </c>
      <c r="AT7">
        <v>2.7719533981953749E-3</v>
      </c>
      <c r="AU7">
        <v>0.99722804660180464</v>
      </c>
      <c r="AX7" s="1" t="s">
        <v>41</v>
      </c>
      <c r="AZ7" t="b">
        <v>1</v>
      </c>
      <c r="BA7">
        <v>0.99870243533723857</v>
      </c>
      <c r="BB7">
        <v>1.2975646627614299E-3</v>
      </c>
      <c r="BE7" s="1" t="s">
        <v>46</v>
      </c>
      <c r="BG7" t="b">
        <v>1</v>
      </c>
      <c r="BH7">
        <v>0.99979279026038748</v>
      </c>
      <c r="BI7">
        <v>2.072097396125239E-4</v>
      </c>
      <c r="BL7" s="1" t="s">
        <v>51</v>
      </c>
      <c r="BN7" t="b">
        <v>1</v>
      </c>
      <c r="BO7">
        <v>0.99917911446027619</v>
      </c>
      <c r="BP7">
        <v>8.2088553972381462E-4</v>
      </c>
      <c r="BS7" s="1" t="s">
        <v>56</v>
      </c>
      <c r="BU7" t="b">
        <v>1</v>
      </c>
      <c r="BV7">
        <v>0.99999999998457301</v>
      </c>
      <c r="BW7">
        <v>1.54269930163764E-11</v>
      </c>
    </row>
    <row r="8" spans="1:86" x14ac:dyDescent="0.2">
      <c r="A8" s="1" t="s">
        <v>7</v>
      </c>
      <c r="C8" t="b">
        <v>0</v>
      </c>
      <c r="D8">
        <v>2.4630581214786531E-2</v>
      </c>
      <c r="E8">
        <v>0.97536941878521344</v>
      </c>
      <c r="H8" s="1" t="s">
        <v>12</v>
      </c>
      <c r="J8" t="b">
        <v>0</v>
      </c>
      <c r="K8">
        <v>3.9301536574400358E-5</v>
      </c>
      <c r="L8">
        <v>0.99996069846342561</v>
      </c>
      <c r="O8" s="1" t="s">
        <v>17</v>
      </c>
      <c r="Q8" t="b">
        <v>1</v>
      </c>
      <c r="R8">
        <v>0.99968126048683636</v>
      </c>
      <c r="S8">
        <v>3.1873951316363502E-4</v>
      </c>
      <c r="V8" s="1" t="s">
        <v>22</v>
      </c>
      <c r="X8" t="b">
        <v>1</v>
      </c>
      <c r="Y8">
        <v>0.99999999995222</v>
      </c>
      <c r="Z8">
        <v>4.7780002176978087E-11</v>
      </c>
      <c r="AC8" s="1" t="s">
        <v>27</v>
      </c>
      <c r="AE8" t="b">
        <v>1</v>
      </c>
      <c r="AF8">
        <v>0.99932504963836366</v>
      </c>
      <c r="AG8">
        <v>6.7495036163633948E-4</v>
      </c>
      <c r="AJ8" s="1" t="s">
        <v>32</v>
      </c>
      <c r="AL8" t="b">
        <v>1</v>
      </c>
      <c r="AM8">
        <v>0.99999485994374571</v>
      </c>
      <c r="AN8">
        <v>5.1400562542935901E-6</v>
      </c>
      <c r="AQ8" s="1" t="s">
        <v>37</v>
      </c>
      <c r="AS8" t="b">
        <v>1</v>
      </c>
      <c r="AT8">
        <v>0.99999999999999112</v>
      </c>
      <c r="AU8">
        <v>8.8817841970012523E-15</v>
      </c>
      <c r="AX8" s="1" t="s">
        <v>42</v>
      </c>
      <c r="AZ8" t="b">
        <v>0</v>
      </c>
      <c r="BA8">
        <v>0.33594976236582469</v>
      </c>
      <c r="BB8">
        <v>0.66405023763417526</v>
      </c>
      <c r="BE8" s="1" t="s">
        <v>47</v>
      </c>
      <c r="BG8" t="b">
        <v>1</v>
      </c>
      <c r="BH8">
        <v>0.8456840903148749</v>
      </c>
      <c r="BI8">
        <v>0.1543159096851251</v>
      </c>
      <c r="BL8" s="1" t="s">
        <v>52</v>
      </c>
      <c r="BN8" t="b">
        <v>0</v>
      </c>
      <c r="BO8">
        <v>1.848775587698354E-4</v>
      </c>
      <c r="BP8">
        <v>0.99981512244123016</v>
      </c>
      <c r="BS8" s="1" t="s">
        <v>57</v>
      </c>
      <c r="BU8" t="b">
        <v>1</v>
      </c>
      <c r="BV8">
        <v>0.79279254630682838</v>
      </c>
      <c r="BW8">
        <v>0.20720745369317159</v>
      </c>
    </row>
    <row r="9" spans="1:86" x14ac:dyDescent="0.2">
      <c r="A9" s="1" t="s">
        <v>8</v>
      </c>
      <c r="C9" t="b">
        <v>1</v>
      </c>
      <c r="D9">
        <v>1</v>
      </c>
      <c r="E9">
        <v>0</v>
      </c>
      <c r="H9" s="1" t="s">
        <v>13</v>
      </c>
      <c r="J9" t="b">
        <v>0</v>
      </c>
      <c r="K9">
        <v>1.2035184754223971E-2</v>
      </c>
      <c r="L9">
        <v>0.98796481524577606</v>
      </c>
      <c r="O9" s="1" t="s">
        <v>18</v>
      </c>
      <c r="Q9" t="b">
        <v>1</v>
      </c>
      <c r="R9">
        <v>0.9999132926331632</v>
      </c>
      <c r="S9">
        <v>8.6707366836802358E-5</v>
      </c>
      <c r="V9" s="1" t="s">
        <v>23</v>
      </c>
      <c r="X9" t="b">
        <v>0</v>
      </c>
      <c r="Y9">
        <v>3.50251010547631E-55</v>
      </c>
      <c r="Z9">
        <v>1</v>
      </c>
      <c r="AC9" s="1" t="s">
        <v>28</v>
      </c>
      <c r="AE9" t="b">
        <v>1</v>
      </c>
      <c r="AF9">
        <v>0.99999884345448864</v>
      </c>
      <c r="AG9">
        <v>1.156545511360463E-6</v>
      </c>
      <c r="AJ9" s="1" t="s">
        <v>33</v>
      </c>
      <c r="AL9" t="b">
        <v>1</v>
      </c>
      <c r="AM9">
        <v>0.99666791637468999</v>
      </c>
      <c r="AN9">
        <v>3.3320836253100121E-3</v>
      </c>
      <c r="AQ9" s="1" t="s">
        <v>38</v>
      </c>
      <c r="AS9" t="b">
        <v>1</v>
      </c>
      <c r="AT9">
        <v>0.99999975465560231</v>
      </c>
      <c r="AU9">
        <v>2.4534439768686411E-7</v>
      </c>
      <c r="AX9" s="1" t="s">
        <v>43</v>
      </c>
      <c r="AZ9" t="b">
        <v>0</v>
      </c>
      <c r="BA9">
        <v>5.7986910476219032E-5</v>
      </c>
      <c r="BB9">
        <v>0.9999420130895238</v>
      </c>
      <c r="BE9" s="1" t="s">
        <v>48</v>
      </c>
      <c r="BG9" t="b">
        <v>1</v>
      </c>
      <c r="BH9">
        <v>0.99999999390249283</v>
      </c>
      <c r="BI9">
        <v>6.0975071658475599E-9</v>
      </c>
      <c r="BL9" s="1" t="s">
        <v>53</v>
      </c>
      <c r="BN9" t="b">
        <v>1</v>
      </c>
      <c r="BO9">
        <v>0.9999999971567517</v>
      </c>
      <c r="BP9">
        <v>2.843248303463497E-9</v>
      </c>
      <c r="BS9" s="1" t="s">
        <v>58</v>
      </c>
      <c r="BU9" t="b">
        <v>1</v>
      </c>
      <c r="BV9">
        <v>0.99924602600712453</v>
      </c>
      <c r="BW9">
        <v>7.539739928754674E-4</v>
      </c>
    </row>
    <row r="10" spans="1:86" x14ac:dyDescent="0.2">
      <c r="A10" s="1" t="s">
        <v>9</v>
      </c>
      <c r="C10" t="b">
        <v>0</v>
      </c>
      <c r="D10">
        <v>1.3385643506438399E-3</v>
      </c>
      <c r="E10">
        <v>0.99866143564935617</v>
      </c>
      <c r="F10">
        <v>0.8607029280348234</v>
      </c>
      <c r="G10">
        <v>0.3</v>
      </c>
      <c r="H10" s="1" t="s">
        <v>14</v>
      </c>
      <c r="J10" t="b">
        <v>1</v>
      </c>
      <c r="K10">
        <v>0.99999654100645285</v>
      </c>
      <c r="L10">
        <v>3.4589935471451838E-6</v>
      </c>
      <c r="M10">
        <v>0.76461442819711989</v>
      </c>
      <c r="N10">
        <v>0.5</v>
      </c>
      <c r="O10" s="1" t="s">
        <v>19</v>
      </c>
      <c r="Q10" t="b">
        <v>1</v>
      </c>
      <c r="R10">
        <v>1</v>
      </c>
      <c r="S10">
        <v>0</v>
      </c>
      <c r="T10">
        <v>0.75130363986442805</v>
      </c>
      <c r="U10">
        <v>0.6</v>
      </c>
      <c r="V10" s="1" t="s">
        <v>24</v>
      </c>
      <c r="X10" t="b">
        <v>1</v>
      </c>
      <c r="Y10">
        <v>0.8714118813185755</v>
      </c>
      <c r="Z10">
        <v>0.1285881186814245</v>
      </c>
      <c r="AA10">
        <v>0.76883849824356365</v>
      </c>
      <c r="AB10">
        <v>0.5</v>
      </c>
      <c r="AC10" s="1" t="s">
        <v>29</v>
      </c>
      <c r="AE10" t="b">
        <v>1</v>
      </c>
      <c r="AF10">
        <v>0.99975249375012087</v>
      </c>
      <c r="AG10">
        <v>2.4750624987912578E-4</v>
      </c>
      <c r="AH10">
        <v>0.78913619885493769</v>
      </c>
      <c r="AI10">
        <v>0.5</v>
      </c>
      <c r="AJ10" s="1" t="s">
        <v>34</v>
      </c>
      <c r="AL10" t="b">
        <v>0</v>
      </c>
      <c r="AM10">
        <v>1.07075176412442E-2</v>
      </c>
      <c r="AN10">
        <v>0.98929248235875578</v>
      </c>
      <c r="AO10">
        <v>0.7455806681183017</v>
      </c>
      <c r="AP10">
        <v>0.6</v>
      </c>
      <c r="AQ10" s="1" t="s">
        <v>39</v>
      </c>
      <c r="AS10" t="b">
        <v>1</v>
      </c>
      <c r="AT10">
        <v>1</v>
      </c>
      <c r="AU10">
        <v>0</v>
      </c>
      <c r="AV10">
        <v>0.79933888231436279</v>
      </c>
      <c r="AW10">
        <v>0.5</v>
      </c>
      <c r="AX10" s="1" t="s">
        <v>44</v>
      </c>
      <c r="AZ10" t="b">
        <v>1</v>
      </c>
      <c r="BA10">
        <v>0.98974653735685492</v>
      </c>
      <c r="BB10">
        <v>1.025346264314508E-2</v>
      </c>
      <c r="BC10">
        <v>0.81214279279126789</v>
      </c>
      <c r="BD10">
        <v>0.4</v>
      </c>
      <c r="BE10" s="1" t="s">
        <v>49</v>
      </c>
      <c r="BG10" t="b">
        <v>0</v>
      </c>
      <c r="BH10">
        <v>8.6878186298975961E-9</v>
      </c>
      <c r="BI10">
        <v>0.99999999131218142</v>
      </c>
      <c r="BJ10">
        <v>0.79363531236990847</v>
      </c>
      <c r="BK10">
        <v>0.5</v>
      </c>
      <c r="BL10" s="1" t="s">
        <v>54</v>
      </c>
      <c r="BN10" t="b">
        <v>0</v>
      </c>
      <c r="BO10">
        <v>4.7091207359089306E-6</v>
      </c>
      <c r="BP10">
        <v>0.99999529087926409</v>
      </c>
      <c r="BQ10">
        <v>0.86422303546441248</v>
      </c>
      <c r="BR10">
        <v>0.3</v>
      </c>
      <c r="BS10" s="1" t="s">
        <v>59</v>
      </c>
      <c r="BU10" t="b">
        <v>1</v>
      </c>
      <c r="BV10">
        <v>0.99879425797618016</v>
      </c>
      <c r="BW10">
        <v>1.2057420238198451E-3</v>
      </c>
      <c r="BX10">
        <v>0.79526536649576574</v>
      </c>
      <c r="BY10">
        <v>0.5</v>
      </c>
      <c r="BZ10" s="1" t="s">
        <v>60</v>
      </c>
      <c r="CB10" t="b">
        <v>1</v>
      </c>
      <c r="CC10">
        <v>0.98675766149956357</v>
      </c>
      <c r="CD10">
        <v>1.3242338500436429E-2</v>
      </c>
      <c r="CE10">
        <v>1.0438327830294369</v>
      </c>
      <c r="CF10">
        <v>0.33333333333333331</v>
      </c>
      <c r="CH10" t="s">
        <v>66</v>
      </c>
    </row>
    <row r="11" spans="1:86" x14ac:dyDescent="0.2">
      <c r="A11" s="1" t="s">
        <v>67</v>
      </c>
      <c r="C11">
        <f>IF(C1,1,0)</f>
        <v>0</v>
      </c>
      <c r="J11">
        <f>IF(J1,1,0)</f>
        <v>0</v>
      </c>
      <c r="Q11">
        <f>IF(Q1,1,0)</f>
        <v>0</v>
      </c>
      <c r="X11">
        <f>IF(X1,1,0)</f>
        <v>0</v>
      </c>
      <c r="AE11">
        <f>IF(AE1,1,0)</f>
        <v>0</v>
      </c>
      <c r="AL11">
        <f>IF(AL1,1,0)</f>
        <v>0</v>
      </c>
      <c r="AS11">
        <f>IF(AS1,1,0)</f>
        <v>0</v>
      </c>
      <c r="AZ11">
        <f>IF(AZ1,1,0)</f>
        <v>0</v>
      </c>
      <c r="BG11">
        <f>IF(BG1,1,0)</f>
        <v>0</v>
      </c>
      <c r="BN11">
        <f>IF(BN1,1,0)</f>
        <v>0</v>
      </c>
      <c r="BU11">
        <f>IF(BU1,1,0)</f>
        <v>0</v>
      </c>
      <c r="CB11">
        <f>IF(CB1,1,0)</f>
        <v>0</v>
      </c>
      <c r="CG11" s="1" t="s">
        <v>67</v>
      </c>
      <c r="CH11">
        <f>SUM(CB11,BU11,BN11,BG11,AZ11,AS11,AL11,AE11,X11,Q11,J11,C11)</f>
        <v>0</v>
      </c>
    </row>
    <row r="12" spans="1:86" x14ac:dyDescent="0.2">
      <c r="A12" s="1" t="s">
        <v>68</v>
      </c>
      <c r="C12">
        <f t="shared" ref="C12:C15" si="0">IF(C2,1,0)</f>
        <v>1</v>
      </c>
      <c r="J12">
        <f t="shared" ref="J12:J15" si="1">IF(J2,1,0)</f>
        <v>1</v>
      </c>
      <c r="Q12">
        <f t="shared" ref="Q12:Q15" si="2">IF(Q2,1,0)</f>
        <v>1</v>
      </c>
      <c r="X12">
        <f t="shared" ref="X12:X15" si="3">IF(X2,1,0)</f>
        <v>1</v>
      </c>
      <c r="AE12">
        <f t="shared" ref="AE12:AE15" si="4">IF(AE2,1,0)</f>
        <v>1</v>
      </c>
      <c r="AL12">
        <f t="shared" ref="AL12:AL15" si="5">IF(AL2,1,0)</f>
        <v>1</v>
      </c>
      <c r="AS12">
        <f t="shared" ref="AS12:AS15" si="6">IF(AS2,1,0)</f>
        <v>1</v>
      </c>
      <c r="AZ12">
        <f t="shared" ref="AZ12:AZ15" si="7">IF(AZ2,1,0)</f>
        <v>1</v>
      </c>
      <c r="BG12">
        <f t="shared" ref="BG12:BG15" si="8">IF(BG2,1,0)</f>
        <v>1</v>
      </c>
      <c r="BN12">
        <f t="shared" ref="BN12:BN15" si="9">IF(BN2,1,0)</f>
        <v>1</v>
      </c>
      <c r="BU12">
        <f t="shared" ref="BU12:BU15" si="10">IF(BU2,1,0)</f>
        <v>1</v>
      </c>
      <c r="CB12">
        <f t="shared" ref="CB12:CB15" si="11">IF(CB2,1,0)</f>
        <v>1</v>
      </c>
      <c r="CG12" s="1" t="s">
        <v>68</v>
      </c>
      <c r="CH12">
        <f t="shared" ref="CH12:CH15" si="12">SUM(CB12,BU12,BN12,BG12,AZ12,AS12,AL12,AE12,X12,Q12,J12,C12)</f>
        <v>12</v>
      </c>
    </row>
    <row r="13" spans="1:86" x14ac:dyDescent="0.2">
      <c r="A13" s="1" t="s">
        <v>69</v>
      </c>
      <c r="C13">
        <f t="shared" si="0"/>
        <v>0</v>
      </c>
      <c r="J13">
        <f t="shared" si="1"/>
        <v>1</v>
      </c>
      <c r="Q13">
        <f t="shared" si="2"/>
        <v>0</v>
      </c>
      <c r="X13">
        <f t="shared" si="3"/>
        <v>0</v>
      </c>
      <c r="AE13">
        <f t="shared" si="4"/>
        <v>0</v>
      </c>
      <c r="AL13">
        <f t="shared" si="5"/>
        <v>1</v>
      </c>
      <c r="AS13">
        <f t="shared" si="6"/>
        <v>0</v>
      </c>
      <c r="AZ13">
        <f t="shared" si="7"/>
        <v>0</v>
      </c>
      <c r="BG13">
        <f t="shared" si="8"/>
        <v>0</v>
      </c>
      <c r="BN13">
        <f t="shared" si="9"/>
        <v>0</v>
      </c>
      <c r="BU13">
        <f t="shared" si="10"/>
        <v>0</v>
      </c>
      <c r="CB13">
        <f t="shared" si="11"/>
        <v>0</v>
      </c>
      <c r="CG13" s="1" t="s">
        <v>69</v>
      </c>
      <c r="CH13">
        <f t="shared" si="12"/>
        <v>2</v>
      </c>
    </row>
    <row r="14" spans="1:86" x14ac:dyDescent="0.2">
      <c r="A14" s="1" t="s">
        <v>70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U14">
        <f t="shared" si="10"/>
        <v>0</v>
      </c>
      <c r="CB14">
        <f t="shared" si="11"/>
        <v>0</v>
      </c>
      <c r="CG14" s="1" t="s">
        <v>70</v>
      </c>
      <c r="CH14">
        <f t="shared" si="12"/>
        <v>0</v>
      </c>
    </row>
    <row r="15" spans="1:86" x14ac:dyDescent="0.2">
      <c r="A15" s="1" t="s">
        <v>71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1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CB15">
        <f t="shared" si="11"/>
        <v>0</v>
      </c>
      <c r="CG15" s="1" t="s">
        <v>71</v>
      </c>
      <c r="CH15">
        <f t="shared" si="1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E89A-19A8-1144-8472-B9DAC9CDDCE6}">
  <dimension ref="A1:CH15"/>
  <sheetViews>
    <sheetView topLeftCell="BX1" zoomScaleNormal="100" workbookViewId="0">
      <selection activeCell="CG11" sqref="CG11:CH15"/>
    </sheetView>
  </sheetViews>
  <sheetFormatPr baseColWidth="10" defaultRowHeight="16" x14ac:dyDescent="0.2"/>
  <sheetData>
    <row r="1" spans="1:86" x14ac:dyDescent="0.2">
      <c r="A1" s="1" t="s">
        <v>72</v>
      </c>
      <c r="B1">
        <v>200</v>
      </c>
      <c r="C1" t="b">
        <v>1</v>
      </c>
      <c r="D1">
        <v>2.3799914029362292E-8</v>
      </c>
      <c r="E1">
        <v>2.3799914029362292E-8</v>
      </c>
      <c r="H1" s="1" t="s">
        <v>72</v>
      </c>
      <c r="I1">
        <v>200</v>
      </c>
      <c r="J1" t="b">
        <v>1</v>
      </c>
      <c r="K1">
        <v>3.4706984423402219E-8</v>
      </c>
      <c r="L1">
        <v>3.4706984423402219E-8</v>
      </c>
      <c r="O1" s="2" t="s">
        <v>72</v>
      </c>
      <c r="P1" s="3">
        <v>200</v>
      </c>
      <c r="Q1" s="3" t="b">
        <v>1</v>
      </c>
      <c r="R1" s="3">
        <v>1.37E-4</v>
      </c>
      <c r="S1" s="3">
        <v>1.37E-4</v>
      </c>
      <c r="T1" s="3"/>
      <c r="U1" s="3"/>
      <c r="V1" s="1" t="s">
        <v>72</v>
      </c>
      <c r="W1">
        <v>200</v>
      </c>
      <c r="X1" t="b">
        <v>1</v>
      </c>
      <c r="Y1">
        <v>1.1602659396642431E-3</v>
      </c>
      <c r="Z1">
        <v>1.1602659396642431E-3</v>
      </c>
      <c r="AC1" s="1" t="s">
        <v>72</v>
      </c>
      <c r="AD1">
        <v>200</v>
      </c>
      <c r="AE1" t="b">
        <v>1</v>
      </c>
      <c r="AF1">
        <v>1.8470725996883902E-5</v>
      </c>
      <c r="AG1">
        <v>1.8470725996883902E-5</v>
      </c>
      <c r="AJ1" s="1" t="s">
        <v>72</v>
      </c>
      <c r="AK1">
        <v>200</v>
      </c>
      <c r="AL1" t="b">
        <v>1</v>
      </c>
      <c r="AM1">
        <v>1.650259724682492E-6</v>
      </c>
      <c r="AN1">
        <v>1.650259724682492E-6</v>
      </c>
      <c r="AQ1" s="1" t="s">
        <v>72</v>
      </c>
      <c r="AR1">
        <v>200</v>
      </c>
      <c r="AS1" t="b">
        <v>1</v>
      </c>
      <c r="AT1">
        <v>8.6076864782992733E-3</v>
      </c>
      <c r="AU1">
        <v>8.6076864782992733E-3</v>
      </c>
      <c r="AX1" s="1" t="s">
        <v>72</v>
      </c>
      <c r="AY1">
        <v>200</v>
      </c>
      <c r="AZ1" t="b">
        <v>1</v>
      </c>
      <c r="BA1">
        <v>1.002622525470505E-6</v>
      </c>
      <c r="BB1">
        <v>1.002622525470505E-6</v>
      </c>
      <c r="BE1" s="1" t="s">
        <v>72</v>
      </c>
      <c r="BF1">
        <v>200</v>
      </c>
      <c r="BG1" t="b">
        <v>1</v>
      </c>
      <c r="BH1">
        <v>3.3526930212768193E-5</v>
      </c>
      <c r="BI1">
        <v>3.3526930212768193E-5</v>
      </c>
      <c r="BL1" s="1" t="s">
        <v>72</v>
      </c>
      <c r="BM1">
        <v>200</v>
      </c>
      <c r="BN1" t="b">
        <v>1</v>
      </c>
      <c r="BO1">
        <v>5.0331919628129322E-2</v>
      </c>
      <c r="BP1">
        <v>5.0331919628129322E-2</v>
      </c>
      <c r="BS1" s="1" t="s">
        <v>72</v>
      </c>
      <c r="BT1">
        <v>200</v>
      </c>
      <c r="BU1" t="b">
        <v>0</v>
      </c>
      <c r="BV1">
        <v>0.99302641094349708</v>
      </c>
      <c r="BW1">
        <v>0.99302641094349708</v>
      </c>
      <c r="BZ1" s="1" t="s">
        <v>72</v>
      </c>
      <c r="CA1">
        <v>200</v>
      </c>
      <c r="CB1" t="b">
        <v>1</v>
      </c>
      <c r="CC1">
        <v>5.7130893488199257E-6</v>
      </c>
      <c r="CD1">
        <v>5.7130893488199257E-6</v>
      </c>
    </row>
    <row r="2" spans="1:86" x14ac:dyDescent="0.2">
      <c r="A2" s="1" t="s">
        <v>73</v>
      </c>
      <c r="C2" t="b">
        <v>1</v>
      </c>
      <c r="D2">
        <v>3.8434952136361567E-5</v>
      </c>
      <c r="E2">
        <v>3.8434952136361567E-5</v>
      </c>
      <c r="H2" s="1" t="s">
        <v>73</v>
      </c>
      <c r="J2" t="b">
        <v>1</v>
      </c>
      <c r="K2">
        <v>5.7972363594597975E-7</v>
      </c>
      <c r="L2">
        <v>5.7972363594597975E-7</v>
      </c>
      <c r="O2" s="4" t="s">
        <v>73</v>
      </c>
      <c r="P2" s="3"/>
      <c r="Q2" s="3" t="b">
        <v>1</v>
      </c>
      <c r="R2" s="3">
        <v>7.6599999999999995E-6</v>
      </c>
      <c r="S2" s="3">
        <v>7.6599999999999995E-6</v>
      </c>
      <c r="T2" s="3"/>
      <c r="U2" s="3"/>
      <c r="V2" s="1" t="s">
        <v>73</v>
      </c>
      <c r="X2" t="b">
        <v>1</v>
      </c>
      <c r="Y2">
        <v>2.651002813428454E-5</v>
      </c>
      <c r="Z2">
        <v>2.651002813428454E-5</v>
      </c>
      <c r="AC2" s="1" t="s">
        <v>73</v>
      </c>
      <c r="AE2" t="b">
        <v>1</v>
      </c>
      <c r="AF2">
        <v>1.021822225430365E-5</v>
      </c>
      <c r="AG2">
        <v>1.021822225430365E-5</v>
      </c>
      <c r="AJ2" s="1" t="s">
        <v>73</v>
      </c>
      <c r="AL2" t="b">
        <v>1</v>
      </c>
      <c r="AM2">
        <v>2.52276501625946E-5</v>
      </c>
      <c r="AN2">
        <v>2.52276501625946E-5</v>
      </c>
      <c r="AQ2" s="1" t="s">
        <v>73</v>
      </c>
      <c r="AS2" t="b">
        <v>1</v>
      </c>
      <c r="AT2">
        <v>4.9497191853324044E-6</v>
      </c>
      <c r="AU2">
        <v>4.9497191853324044E-6</v>
      </c>
      <c r="AX2" s="1" t="s">
        <v>73</v>
      </c>
      <c r="AZ2" t="b">
        <v>1</v>
      </c>
      <c r="BA2">
        <v>2.168727988452462E-7</v>
      </c>
      <c r="BB2">
        <v>2.168727988452462E-7</v>
      </c>
      <c r="BE2" s="1" t="s">
        <v>73</v>
      </c>
      <c r="BG2" t="b">
        <v>1</v>
      </c>
      <c r="BH2">
        <v>1.8329059835357791E-6</v>
      </c>
      <c r="BI2">
        <v>1.8329059835357791E-6</v>
      </c>
      <c r="BL2" s="1" t="s">
        <v>73</v>
      </c>
      <c r="BN2" t="b">
        <v>1</v>
      </c>
      <c r="BO2">
        <v>6.4818752708224823E-4</v>
      </c>
      <c r="BP2">
        <v>6.4818752708224823E-4</v>
      </c>
      <c r="BS2" s="1" t="s">
        <v>73</v>
      </c>
      <c r="BU2" t="b">
        <v>1</v>
      </c>
      <c r="BV2">
        <v>6.6391965637976088E-6</v>
      </c>
      <c r="BW2">
        <v>6.6391965637976088E-6</v>
      </c>
      <c r="BZ2" s="1" t="s">
        <v>73</v>
      </c>
      <c r="CB2" t="b">
        <v>1</v>
      </c>
      <c r="CC2">
        <v>1.3447194330967671E-6</v>
      </c>
      <c r="CD2">
        <v>1.3447194330967671E-6</v>
      </c>
    </row>
    <row r="3" spans="1:86" x14ac:dyDescent="0.2">
      <c r="A3" s="1" t="s">
        <v>74</v>
      </c>
      <c r="C3" t="b">
        <v>0</v>
      </c>
      <c r="D3">
        <v>0.99999993341545812</v>
      </c>
      <c r="E3">
        <v>0.99999993341545812</v>
      </c>
      <c r="H3" s="1" t="s">
        <v>74</v>
      </c>
      <c r="J3" t="b">
        <v>0</v>
      </c>
      <c r="K3">
        <v>0.99999999437774645</v>
      </c>
      <c r="L3">
        <v>0.99999999437774645</v>
      </c>
      <c r="O3" s="4" t="s">
        <v>74</v>
      </c>
      <c r="P3" s="3"/>
      <c r="Q3" s="3" t="b">
        <v>0</v>
      </c>
      <c r="R3" s="3">
        <v>1</v>
      </c>
      <c r="S3" s="3">
        <v>1</v>
      </c>
      <c r="T3" s="3"/>
      <c r="U3" s="3"/>
      <c r="V3" s="1" t="s">
        <v>74</v>
      </c>
      <c r="X3" t="b">
        <v>0</v>
      </c>
      <c r="Y3">
        <v>0.99999981202907362</v>
      </c>
      <c r="Z3">
        <v>0.99999981202907362</v>
      </c>
      <c r="AC3" s="1" t="s">
        <v>74</v>
      </c>
      <c r="AE3" t="b">
        <v>0</v>
      </c>
      <c r="AF3">
        <v>0.99999818607807256</v>
      </c>
      <c r="AG3">
        <v>0.99999818607807256</v>
      </c>
      <c r="AJ3" s="1" t="s">
        <v>74</v>
      </c>
      <c r="AL3" t="b">
        <v>0</v>
      </c>
      <c r="AM3">
        <v>0.99999967514090915</v>
      </c>
      <c r="AN3">
        <v>0.99999967514090915</v>
      </c>
      <c r="AQ3" s="1" t="s">
        <v>74</v>
      </c>
      <c r="AS3" t="b">
        <v>0</v>
      </c>
      <c r="AT3">
        <v>0.99999948189422994</v>
      </c>
      <c r="AU3">
        <v>0.99999948189422994</v>
      </c>
      <c r="AX3" s="1" t="s">
        <v>74</v>
      </c>
      <c r="AZ3" t="b">
        <v>0</v>
      </c>
      <c r="BA3">
        <v>0.99999996128158575</v>
      </c>
      <c r="BB3">
        <v>0.99999996128158575</v>
      </c>
      <c r="BE3" s="1" t="s">
        <v>74</v>
      </c>
      <c r="BG3" t="b">
        <v>0</v>
      </c>
      <c r="BH3">
        <v>0.9999996116251183</v>
      </c>
      <c r="BI3">
        <v>0.9999996116251183</v>
      </c>
      <c r="BL3" s="1" t="s">
        <v>74</v>
      </c>
      <c r="BN3" t="b">
        <v>0</v>
      </c>
      <c r="BO3">
        <v>0.99999994684122095</v>
      </c>
      <c r="BP3">
        <v>0.99999994684122095</v>
      </c>
      <c r="BS3" s="1" t="s">
        <v>74</v>
      </c>
      <c r="BU3" t="b">
        <v>0</v>
      </c>
      <c r="BV3">
        <v>0.99999989924880583</v>
      </c>
      <c r="BW3">
        <v>0.99999989924880583</v>
      </c>
      <c r="BZ3" s="1" t="s">
        <v>74</v>
      </c>
      <c r="CB3" t="b">
        <v>0</v>
      </c>
      <c r="CC3">
        <v>0.99999820830435826</v>
      </c>
      <c r="CD3">
        <v>0.99999820830435826</v>
      </c>
    </row>
    <row r="4" spans="1:86" x14ac:dyDescent="0.2">
      <c r="A4" s="1" t="s">
        <v>75</v>
      </c>
      <c r="C4" t="b">
        <v>1</v>
      </c>
      <c r="D4">
        <v>1.5054606912324259E-2</v>
      </c>
      <c r="E4">
        <v>1.5054606912324259E-2</v>
      </c>
      <c r="H4" s="1" t="s">
        <v>75</v>
      </c>
      <c r="J4" t="b">
        <v>1</v>
      </c>
      <c r="K4">
        <v>1.3079503343442401E-2</v>
      </c>
      <c r="L4">
        <v>1.3079503343442401E-2</v>
      </c>
      <c r="O4" s="4" t="s">
        <v>75</v>
      </c>
      <c r="P4" s="3"/>
      <c r="Q4" s="3" t="b">
        <v>1</v>
      </c>
      <c r="R4" s="3">
        <v>9.6044000000000004E-2</v>
      </c>
      <c r="S4" s="3">
        <v>9.6044000000000004E-2</v>
      </c>
      <c r="T4" s="3"/>
      <c r="U4" s="3"/>
      <c r="V4" s="1" t="s">
        <v>75</v>
      </c>
      <c r="X4" t="b">
        <v>0</v>
      </c>
      <c r="Y4">
        <v>0.955521584583089</v>
      </c>
      <c r="Z4">
        <v>0.955521584583089</v>
      </c>
      <c r="AC4" s="1" t="s">
        <v>75</v>
      </c>
      <c r="AE4" t="b">
        <v>1</v>
      </c>
      <c r="AF4">
        <v>1.012613878649656E-2</v>
      </c>
      <c r="AG4">
        <v>1.012613878649656E-2</v>
      </c>
      <c r="AJ4" s="1" t="s">
        <v>75</v>
      </c>
      <c r="AL4" t="b">
        <v>1</v>
      </c>
      <c r="AM4">
        <v>0.1089205833012681</v>
      </c>
      <c r="AN4">
        <v>0.1089205833012681</v>
      </c>
      <c r="AQ4" s="1" t="s">
        <v>75</v>
      </c>
      <c r="AS4" t="b">
        <v>1</v>
      </c>
      <c r="AT4">
        <v>1.015234788454388E-2</v>
      </c>
      <c r="AU4">
        <v>1.015234788454388E-2</v>
      </c>
      <c r="AX4" s="1" t="s">
        <v>75</v>
      </c>
      <c r="AZ4" t="b">
        <v>1</v>
      </c>
      <c r="BA4">
        <v>7.993892194584561E-3</v>
      </c>
      <c r="BB4">
        <v>7.993892194584561E-3</v>
      </c>
      <c r="BE4" s="1" t="s">
        <v>75</v>
      </c>
      <c r="BG4" t="b">
        <v>0</v>
      </c>
      <c r="BH4">
        <v>0.79608162669192828</v>
      </c>
      <c r="BI4">
        <v>0.79608162669192828</v>
      </c>
      <c r="BL4" s="1" t="s">
        <v>75</v>
      </c>
      <c r="BN4" t="b">
        <v>1</v>
      </c>
      <c r="BO4">
        <v>1.013617976892565E-3</v>
      </c>
      <c r="BP4">
        <v>1.013617976892565E-3</v>
      </c>
      <c r="BS4" s="1" t="s">
        <v>75</v>
      </c>
      <c r="BU4" t="b">
        <v>1</v>
      </c>
      <c r="BV4">
        <v>0.14896946767260649</v>
      </c>
      <c r="BW4">
        <v>0.14896946767260649</v>
      </c>
      <c r="BZ4" s="1" t="s">
        <v>75</v>
      </c>
      <c r="CB4" t="b">
        <v>1</v>
      </c>
      <c r="CC4">
        <v>6.8633298930629416E-2</v>
      </c>
      <c r="CD4">
        <v>6.8633298930629416E-2</v>
      </c>
    </row>
    <row r="5" spans="1:86" x14ac:dyDescent="0.2">
      <c r="A5" s="1" t="s">
        <v>76</v>
      </c>
      <c r="C5" t="b">
        <v>1</v>
      </c>
      <c r="D5">
        <v>5.348283026899444E-20</v>
      </c>
      <c r="E5">
        <v>5.348283026899444E-20</v>
      </c>
      <c r="H5" s="1" t="s">
        <v>76</v>
      </c>
      <c r="J5" t="b">
        <v>1</v>
      </c>
      <c r="K5">
        <v>7.0932212267254324E-12</v>
      </c>
      <c r="L5">
        <v>7.0932212267254324E-12</v>
      </c>
      <c r="O5" s="4" t="s">
        <v>76</v>
      </c>
      <c r="P5" s="3"/>
      <c r="Q5" s="3" t="b">
        <v>1</v>
      </c>
      <c r="R5" s="3">
        <v>8.9100000000000008E-16</v>
      </c>
      <c r="S5" s="3">
        <v>8.9100000000000008E-16</v>
      </c>
      <c r="T5" s="3"/>
      <c r="U5" s="3"/>
      <c r="V5" s="1" t="s">
        <v>76</v>
      </c>
      <c r="X5" t="b">
        <v>1</v>
      </c>
      <c r="Y5">
        <v>3.3317106719915699E-10</v>
      </c>
      <c r="Z5">
        <v>3.3317106719915699E-10</v>
      </c>
      <c r="AC5" s="1" t="s">
        <v>76</v>
      </c>
      <c r="AE5" t="b">
        <v>1</v>
      </c>
      <c r="AF5">
        <v>7.5371733096446413E-6</v>
      </c>
      <c r="AG5">
        <v>7.5371733096446413E-6</v>
      </c>
      <c r="AJ5" s="1" t="s">
        <v>76</v>
      </c>
      <c r="AL5" t="b">
        <v>1</v>
      </c>
      <c r="AM5">
        <v>2.2868537225418391E-19</v>
      </c>
      <c r="AN5">
        <v>2.2868537225418391E-19</v>
      </c>
      <c r="AQ5" s="1" t="s">
        <v>76</v>
      </c>
      <c r="AS5" t="b">
        <v>1</v>
      </c>
      <c r="AT5">
        <v>0.11468834315751381</v>
      </c>
      <c r="AU5">
        <v>0.11468834315751381</v>
      </c>
      <c r="AX5" s="1" t="s">
        <v>76</v>
      </c>
      <c r="AZ5" t="b">
        <v>1</v>
      </c>
      <c r="BA5">
        <v>4.3028266103308913E-18</v>
      </c>
      <c r="BB5">
        <v>4.3028266103308913E-18</v>
      </c>
      <c r="BE5" s="1" t="s">
        <v>76</v>
      </c>
      <c r="BG5" t="b">
        <v>1</v>
      </c>
      <c r="BH5">
        <v>4.002780800818874E-5</v>
      </c>
      <c r="BI5">
        <v>4.002780800818874E-5</v>
      </c>
      <c r="BL5" s="1" t="s">
        <v>76</v>
      </c>
      <c r="BN5" t="b">
        <v>1</v>
      </c>
      <c r="BO5">
        <v>1.5733320722789491E-9</v>
      </c>
      <c r="BP5">
        <v>1.5733320722789491E-9</v>
      </c>
      <c r="BS5" s="1" t="s">
        <v>76</v>
      </c>
      <c r="BU5" t="b">
        <v>1</v>
      </c>
      <c r="BV5">
        <v>4.9276404380099982E-2</v>
      </c>
      <c r="BW5">
        <v>4.9276404380099982E-2</v>
      </c>
      <c r="BZ5" s="1" t="s">
        <v>76</v>
      </c>
      <c r="CB5" t="b">
        <v>1</v>
      </c>
      <c r="CC5">
        <v>1.9929238370814381E-13</v>
      </c>
      <c r="CD5">
        <v>1.9929238370814381E-13</v>
      </c>
    </row>
    <row r="6" spans="1:86" x14ac:dyDescent="0.2">
      <c r="A6" s="1" t="s">
        <v>5</v>
      </c>
      <c r="C6" t="b">
        <v>0</v>
      </c>
      <c r="D6">
        <v>1.054883182453723E-2</v>
      </c>
      <c r="E6">
        <v>0.98945116817546275</v>
      </c>
      <c r="H6" s="1" t="s">
        <v>10</v>
      </c>
      <c r="J6" t="b">
        <v>1</v>
      </c>
      <c r="K6">
        <v>1</v>
      </c>
      <c r="L6">
        <v>0</v>
      </c>
      <c r="O6" s="4" t="s">
        <v>15</v>
      </c>
      <c r="P6" s="3"/>
      <c r="Q6" s="3" t="b">
        <v>1</v>
      </c>
      <c r="R6" s="3">
        <v>0.99165700000000001</v>
      </c>
      <c r="S6" s="3">
        <v>8.3429999999999997E-3</v>
      </c>
      <c r="T6" s="3"/>
      <c r="U6" s="3"/>
      <c r="V6" s="1" t="s">
        <v>20</v>
      </c>
      <c r="X6" t="b">
        <v>1</v>
      </c>
      <c r="Y6">
        <v>0.99564283268239695</v>
      </c>
      <c r="Z6">
        <v>4.3571673176030501E-3</v>
      </c>
      <c r="AC6" s="1" t="s">
        <v>25</v>
      </c>
      <c r="AE6" t="b">
        <v>1</v>
      </c>
      <c r="AF6">
        <v>0.89519412817122002</v>
      </c>
      <c r="AG6">
        <v>0.10480587182878</v>
      </c>
      <c r="AJ6" s="1" t="s">
        <v>30</v>
      </c>
      <c r="AL6" t="b">
        <v>1</v>
      </c>
      <c r="AM6">
        <v>0.99999004845198125</v>
      </c>
      <c r="AN6">
        <v>9.9515480187495342E-6</v>
      </c>
      <c r="AQ6" s="1" t="s">
        <v>35</v>
      </c>
      <c r="AS6" t="b">
        <v>1</v>
      </c>
      <c r="AT6">
        <v>0.98996239766873384</v>
      </c>
      <c r="AU6">
        <v>1.003760233126616E-2</v>
      </c>
      <c r="AX6" s="1" t="s">
        <v>40</v>
      </c>
      <c r="AZ6" t="b">
        <v>1</v>
      </c>
      <c r="BA6">
        <v>0.99999912626843268</v>
      </c>
      <c r="BB6">
        <v>8.7373156731906931E-7</v>
      </c>
      <c r="BE6" s="1" t="s">
        <v>45</v>
      </c>
      <c r="BG6" t="b">
        <v>1</v>
      </c>
      <c r="BH6">
        <v>0.99999997981372268</v>
      </c>
      <c r="BI6">
        <v>2.018627731636968E-8</v>
      </c>
      <c r="BL6" s="1" t="s">
        <v>50</v>
      </c>
      <c r="BN6" t="b">
        <v>0</v>
      </c>
      <c r="BO6">
        <v>5.3027143475456546E-3</v>
      </c>
      <c r="BP6">
        <v>0.9946972856524543</v>
      </c>
      <c r="BS6" s="1" t="s">
        <v>55</v>
      </c>
      <c r="BU6" t="b">
        <v>0</v>
      </c>
      <c r="BV6">
        <v>3.5610057797401189E-6</v>
      </c>
      <c r="BW6">
        <v>0.9999964389942203</v>
      </c>
    </row>
    <row r="7" spans="1:86" x14ac:dyDescent="0.2">
      <c r="A7" s="1" t="s">
        <v>6</v>
      </c>
      <c r="C7" t="b">
        <v>0</v>
      </c>
      <c r="D7">
        <v>6.8830592608311688E-11</v>
      </c>
      <c r="E7">
        <v>0.99999999993116939</v>
      </c>
      <c r="H7" s="1" t="s">
        <v>11</v>
      </c>
      <c r="J7" t="b">
        <v>1</v>
      </c>
      <c r="K7">
        <v>1</v>
      </c>
      <c r="L7">
        <v>0</v>
      </c>
      <c r="O7" s="4" t="s">
        <v>16</v>
      </c>
      <c r="P7" s="3"/>
      <c r="Q7" s="3" t="b">
        <v>1</v>
      </c>
      <c r="R7" s="3">
        <v>0.99993600000000005</v>
      </c>
      <c r="S7" s="3">
        <v>6.3600000000000001E-5</v>
      </c>
      <c r="T7" s="3"/>
      <c r="U7" s="3"/>
      <c r="V7" s="1" t="s">
        <v>21</v>
      </c>
      <c r="X7" t="b">
        <v>0</v>
      </c>
      <c r="Y7">
        <v>1.4347131932730111E-28</v>
      </c>
      <c r="Z7">
        <v>1</v>
      </c>
      <c r="AC7" s="1" t="s">
        <v>26</v>
      </c>
      <c r="AE7" t="b">
        <v>0</v>
      </c>
      <c r="AF7">
        <v>0.13068296181301009</v>
      </c>
      <c r="AG7">
        <v>0.86931703818698991</v>
      </c>
      <c r="AJ7" s="1" t="s">
        <v>31</v>
      </c>
      <c r="AL7" t="b">
        <v>1</v>
      </c>
      <c r="AM7">
        <v>0.99441475356681686</v>
      </c>
      <c r="AN7">
        <v>5.5852464331831442E-3</v>
      </c>
      <c r="AQ7" s="1" t="s">
        <v>36</v>
      </c>
      <c r="AS7" t="b">
        <v>0</v>
      </c>
      <c r="AT7">
        <v>1.2552043882069999E-10</v>
      </c>
      <c r="AU7">
        <v>0.99999999987447952</v>
      </c>
      <c r="AX7" s="1" t="s">
        <v>41</v>
      </c>
      <c r="AZ7" t="b">
        <v>1</v>
      </c>
      <c r="BA7">
        <v>0.99889569423822711</v>
      </c>
      <c r="BB7">
        <v>1.1043057617728951E-3</v>
      </c>
      <c r="BE7" s="1" t="s">
        <v>46</v>
      </c>
      <c r="BG7" t="b">
        <v>1</v>
      </c>
      <c r="BH7">
        <v>0.99999139293626371</v>
      </c>
      <c r="BI7">
        <v>8.6070637362878344E-6</v>
      </c>
      <c r="BL7" s="1" t="s">
        <v>51</v>
      </c>
      <c r="BN7" t="b">
        <v>1</v>
      </c>
      <c r="BO7">
        <v>0.98747935687741495</v>
      </c>
      <c r="BP7">
        <v>1.2520643122585049E-2</v>
      </c>
      <c r="BS7" s="1" t="s">
        <v>56</v>
      </c>
      <c r="BU7" t="b">
        <v>1</v>
      </c>
      <c r="BV7">
        <v>0.99999999977580512</v>
      </c>
      <c r="BW7">
        <v>2.2419488487912531E-10</v>
      </c>
    </row>
    <row r="8" spans="1:86" x14ac:dyDescent="0.2">
      <c r="A8" s="1" t="s">
        <v>7</v>
      </c>
      <c r="C8" t="b">
        <v>0</v>
      </c>
      <c r="D8">
        <v>8.6671121514466393E-3</v>
      </c>
      <c r="E8">
        <v>0.99133288784855333</v>
      </c>
      <c r="H8" s="1" t="s">
        <v>12</v>
      </c>
      <c r="J8" t="b">
        <v>0</v>
      </c>
      <c r="K8">
        <v>1.9788249652089699E-5</v>
      </c>
      <c r="L8">
        <v>0.9999802117503479</v>
      </c>
      <c r="O8" s="4" t="s">
        <v>17</v>
      </c>
      <c r="P8" s="3"/>
      <c r="Q8" s="3" t="b">
        <v>1</v>
      </c>
      <c r="R8" s="3">
        <v>0.74779700000000005</v>
      </c>
      <c r="S8" s="3">
        <v>0.25220300000000001</v>
      </c>
      <c r="T8" s="3"/>
      <c r="U8" s="3"/>
      <c r="V8" s="1" t="s">
        <v>22</v>
      </c>
      <c r="X8" t="b">
        <v>0</v>
      </c>
      <c r="Y8">
        <v>1.1467043219845401E-5</v>
      </c>
      <c r="Z8">
        <v>0.99998853295678014</v>
      </c>
      <c r="AC8" s="1" t="s">
        <v>27</v>
      </c>
      <c r="AE8" t="b">
        <v>1</v>
      </c>
      <c r="AF8">
        <v>0.99868524502074929</v>
      </c>
      <c r="AG8">
        <v>1.31475497925071E-3</v>
      </c>
      <c r="AJ8" s="1" t="s">
        <v>32</v>
      </c>
      <c r="AL8" t="b">
        <v>1</v>
      </c>
      <c r="AM8">
        <v>0.99999984173121503</v>
      </c>
      <c r="AN8">
        <v>1.582687849666087E-7</v>
      </c>
      <c r="AQ8" s="1" t="s">
        <v>37</v>
      </c>
      <c r="AS8" t="b">
        <v>0</v>
      </c>
      <c r="AT8">
        <v>0.45694853530264312</v>
      </c>
      <c r="AU8">
        <v>0.54305146469735688</v>
      </c>
      <c r="AX8" s="1" t="s">
        <v>42</v>
      </c>
      <c r="AZ8" t="b">
        <v>1</v>
      </c>
      <c r="BA8">
        <v>0.99998565898739222</v>
      </c>
      <c r="BB8">
        <v>1.434101260777698E-5</v>
      </c>
      <c r="BE8" s="1" t="s">
        <v>47</v>
      </c>
      <c r="BG8" t="b">
        <v>0</v>
      </c>
      <c r="BH8">
        <v>4.5242754398155192E-2</v>
      </c>
      <c r="BI8">
        <v>0.95475724560184483</v>
      </c>
      <c r="BL8" s="1" t="s">
        <v>52</v>
      </c>
      <c r="BN8" t="b">
        <v>0</v>
      </c>
      <c r="BO8">
        <v>4.677606185823513E-2</v>
      </c>
      <c r="BP8">
        <v>0.95322393814176487</v>
      </c>
      <c r="BS8" s="1" t="s">
        <v>57</v>
      </c>
      <c r="BU8" t="b">
        <v>1</v>
      </c>
      <c r="BV8">
        <v>0.99996853303754729</v>
      </c>
      <c r="BW8">
        <v>3.1466962452708642E-5</v>
      </c>
    </row>
    <row r="9" spans="1:86" x14ac:dyDescent="0.2">
      <c r="A9" s="1" t="s">
        <v>8</v>
      </c>
      <c r="C9" t="b">
        <v>1</v>
      </c>
      <c r="D9">
        <v>0.9997880516245421</v>
      </c>
      <c r="E9">
        <v>2.1194837545790429E-4</v>
      </c>
      <c r="H9" s="1" t="s">
        <v>13</v>
      </c>
      <c r="J9" t="b">
        <v>0</v>
      </c>
      <c r="K9">
        <v>1.4019422812522691E-3</v>
      </c>
      <c r="L9">
        <v>0.99859805771874777</v>
      </c>
      <c r="O9" s="4" t="s">
        <v>18</v>
      </c>
      <c r="P9" s="3"/>
      <c r="Q9" s="3" t="b">
        <v>0</v>
      </c>
      <c r="R9" s="3">
        <v>5.2899999999999996E-4</v>
      </c>
      <c r="S9" s="3">
        <v>0.999471</v>
      </c>
      <c r="T9" s="3"/>
      <c r="U9" s="3"/>
      <c r="V9" s="1" t="s">
        <v>23</v>
      </c>
      <c r="X9" t="b">
        <v>0</v>
      </c>
      <c r="Y9">
        <v>2.6013322984508759E-47</v>
      </c>
      <c r="Z9">
        <v>1</v>
      </c>
      <c r="AC9" s="1" t="s">
        <v>28</v>
      </c>
      <c r="AE9" t="b">
        <v>1</v>
      </c>
      <c r="AF9">
        <v>0.99999803280996691</v>
      </c>
      <c r="AG9">
        <v>1.9671900330919811E-6</v>
      </c>
      <c r="AJ9" s="1" t="s">
        <v>33</v>
      </c>
      <c r="AL9" t="b">
        <v>1</v>
      </c>
      <c r="AM9">
        <v>0.98709518395617935</v>
      </c>
      <c r="AN9">
        <v>1.290481604382065E-2</v>
      </c>
      <c r="AQ9" s="1" t="s">
        <v>38</v>
      </c>
      <c r="AS9" t="b">
        <v>1</v>
      </c>
      <c r="AT9">
        <v>0.99061403946529469</v>
      </c>
      <c r="AU9">
        <v>9.3859605347053066E-3</v>
      </c>
      <c r="AX9" s="1" t="s">
        <v>43</v>
      </c>
      <c r="AZ9" t="b">
        <v>0</v>
      </c>
      <c r="BA9">
        <v>2.173964692714882E-22</v>
      </c>
      <c r="BB9">
        <v>1</v>
      </c>
      <c r="BE9" s="1" t="s">
        <v>48</v>
      </c>
      <c r="BG9" t="b">
        <v>1</v>
      </c>
      <c r="BH9">
        <v>0.99843538666029552</v>
      </c>
      <c r="BI9">
        <v>1.564613339704479E-3</v>
      </c>
      <c r="BL9" s="1" t="s">
        <v>53</v>
      </c>
      <c r="BN9" t="b">
        <v>1</v>
      </c>
      <c r="BO9">
        <v>0.99999993824402211</v>
      </c>
      <c r="BP9">
        <v>6.1755977887045788E-8</v>
      </c>
      <c r="BS9" s="1" t="s">
        <v>58</v>
      </c>
      <c r="BU9" t="b">
        <v>1</v>
      </c>
      <c r="BV9">
        <v>0.97837274687342068</v>
      </c>
      <c r="BW9">
        <v>2.1627253126579319E-2</v>
      </c>
    </row>
    <row r="10" spans="1:86" x14ac:dyDescent="0.2">
      <c r="A10" s="1" t="s">
        <v>9</v>
      </c>
      <c r="C10" t="b">
        <v>0</v>
      </c>
      <c r="D10">
        <v>4.8277074379063749E-3</v>
      </c>
      <c r="E10">
        <v>0.99517229256209361</v>
      </c>
      <c r="F10">
        <v>0.71673370269429471</v>
      </c>
      <c r="G10">
        <v>0.5</v>
      </c>
      <c r="H10" s="1" t="s">
        <v>14</v>
      </c>
      <c r="J10" t="b">
        <v>1</v>
      </c>
      <c r="K10">
        <v>0.99993253740572396</v>
      </c>
      <c r="L10">
        <v>6.7462594276035404E-5</v>
      </c>
      <c r="M10">
        <v>0.6417798796633678</v>
      </c>
      <c r="N10">
        <v>0.7</v>
      </c>
      <c r="O10" s="4" t="s">
        <v>19</v>
      </c>
      <c r="P10" s="3"/>
      <c r="Q10" s="3" t="b">
        <v>1</v>
      </c>
      <c r="R10" s="3">
        <v>1</v>
      </c>
      <c r="S10" s="3">
        <v>0</v>
      </c>
      <c r="T10" s="3">
        <v>0.615761</v>
      </c>
      <c r="U10" s="3">
        <v>0.8</v>
      </c>
      <c r="V10" s="1" t="s">
        <v>24</v>
      </c>
      <c r="X10" t="b">
        <v>1</v>
      </c>
      <c r="Y10">
        <v>0.97925185849893215</v>
      </c>
      <c r="Z10">
        <v>2.0748141501067852E-2</v>
      </c>
      <c r="AA10">
        <v>0.73869931792687082</v>
      </c>
      <c r="AB10">
        <v>0.5</v>
      </c>
      <c r="AC10" s="1" t="s">
        <v>29</v>
      </c>
      <c r="AE10" t="b">
        <v>0</v>
      </c>
      <c r="AF10">
        <v>4.6288476299045388E-2</v>
      </c>
      <c r="AG10">
        <v>0.95371152370095458</v>
      </c>
      <c r="AH10">
        <v>0.63605758220105046</v>
      </c>
      <c r="AI10">
        <v>0.7</v>
      </c>
      <c r="AJ10" s="1" t="s">
        <v>34</v>
      </c>
      <c r="AL10" t="b">
        <v>0</v>
      </c>
      <c r="AM10">
        <v>9.1958255523991956E-5</v>
      </c>
      <c r="AN10">
        <v>0.99990804174447601</v>
      </c>
      <c r="AO10">
        <v>0.60929490204656733</v>
      </c>
      <c r="AP10">
        <v>0.8</v>
      </c>
      <c r="AQ10" s="1" t="s">
        <v>39</v>
      </c>
      <c r="AS10" t="b">
        <v>1</v>
      </c>
      <c r="AT10">
        <v>0.9729503662218848</v>
      </c>
      <c r="AU10">
        <v>2.7049633778115201E-2</v>
      </c>
      <c r="AV10">
        <v>0.62903129434519056</v>
      </c>
      <c r="AW10">
        <v>0.7</v>
      </c>
      <c r="AX10" s="1" t="s">
        <v>44</v>
      </c>
      <c r="AZ10" t="b">
        <v>1</v>
      </c>
      <c r="BA10">
        <v>0.98535825578972214</v>
      </c>
      <c r="BB10">
        <v>1.4641744210277859E-2</v>
      </c>
      <c r="BC10">
        <v>0.60403099549209305</v>
      </c>
      <c r="BD10">
        <v>0.8</v>
      </c>
      <c r="BE10" s="1" t="s">
        <v>49</v>
      </c>
      <c r="BG10" t="b">
        <v>0</v>
      </c>
      <c r="BH10">
        <v>5.4539563529692597E-6</v>
      </c>
      <c r="BI10">
        <v>0.99999454604364701</v>
      </c>
      <c r="BJ10">
        <v>0.68652738820711201</v>
      </c>
      <c r="BK10">
        <v>0.6</v>
      </c>
      <c r="BL10" s="1" t="s">
        <v>54</v>
      </c>
      <c r="BN10" t="b">
        <v>0</v>
      </c>
      <c r="BO10">
        <v>1.207918876563167E-3</v>
      </c>
      <c r="BP10">
        <v>0.99879208112343687</v>
      </c>
      <c r="BQ10">
        <v>0.67951455629443502</v>
      </c>
      <c r="BR10">
        <v>0.6</v>
      </c>
      <c r="BS10" s="1" t="s">
        <v>59</v>
      </c>
      <c r="BU10" t="b">
        <v>1</v>
      </c>
      <c r="BV10">
        <v>0.99999650717033484</v>
      </c>
      <c r="BW10">
        <v>3.4928296651637321E-6</v>
      </c>
      <c r="BX10">
        <v>0.6755136849729303</v>
      </c>
      <c r="BY10">
        <v>0.7</v>
      </c>
      <c r="BZ10" s="1" t="s">
        <v>60</v>
      </c>
      <c r="CB10" t="b">
        <v>1</v>
      </c>
      <c r="CC10">
        <v>0.79317655596030479</v>
      </c>
      <c r="CD10">
        <v>0.20682344403969519</v>
      </c>
      <c r="CE10">
        <v>0.74899651179304805</v>
      </c>
      <c r="CF10">
        <v>0.83333333333333337</v>
      </c>
      <c r="CH10" t="s">
        <v>66</v>
      </c>
    </row>
    <row r="11" spans="1:86" x14ac:dyDescent="0.2">
      <c r="A11" s="1" t="s">
        <v>72</v>
      </c>
      <c r="C11">
        <f>IF(C1,1,0)</f>
        <v>1</v>
      </c>
      <c r="J11">
        <f>IF(J1,1,0)</f>
        <v>1</v>
      </c>
      <c r="Q11">
        <f>IF(Q1,1,0)</f>
        <v>1</v>
      </c>
      <c r="X11">
        <f>IF(X1,1,0)</f>
        <v>1</v>
      </c>
      <c r="AE11">
        <f>IF(AE1,1,0)</f>
        <v>1</v>
      </c>
      <c r="AL11">
        <f>IF(AL1,1,0)</f>
        <v>1</v>
      </c>
      <c r="AS11">
        <f>IF(AS1,1,0)</f>
        <v>1</v>
      </c>
      <c r="AZ11">
        <f>IF(AZ1,1,0)</f>
        <v>1</v>
      </c>
      <c r="BG11">
        <f>IF(BG1,1,0)</f>
        <v>1</v>
      </c>
      <c r="BN11">
        <f>IF(BN1,1,0)</f>
        <v>1</v>
      </c>
      <c r="BU11">
        <f>IF(BU1,1,0)</f>
        <v>0</v>
      </c>
      <c r="CB11">
        <f>IF(CB1,1,0)</f>
        <v>1</v>
      </c>
      <c r="CG11" s="1" t="s">
        <v>72</v>
      </c>
      <c r="CH11">
        <f>SUM(CB11,BU11,BN11,BG11,AZ11,AS11,AL11,AE11,X11,Q11,J11,C11)</f>
        <v>11</v>
      </c>
    </row>
    <row r="12" spans="1:86" x14ac:dyDescent="0.2">
      <c r="A12" s="1" t="s">
        <v>73</v>
      </c>
      <c r="C12">
        <f t="shared" ref="C12:C15" si="0">IF(C2,1,0)</f>
        <v>1</v>
      </c>
      <c r="J12">
        <f t="shared" ref="J12:J15" si="1">IF(J2,1,0)</f>
        <v>1</v>
      </c>
      <c r="Q12">
        <f t="shared" ref="Q12:Q15" si="2">IF(Q2,1,0)</f>
        <v>1</v>
      </c>
      <c r="X12">
        <f t="shared" ref="X12:X15" si="3">IF(X2,1,0)</f>
        <v>1</v>
      </c>
      <c r="AE12">
        <f t="shared" ref="AE12:AE15" si="4">IF(AE2,1,0)</f>
        <v>1</v>
      </c>
      <c r="AL12">
        <f t="shared" ref="AL12:AL15" si="5">IF(AL2,1,0)</f>
        <v>1</v>
      </c>
      <c r="AS12">
        <f t="shared" ref="AS12:AS15" si="6">IF(AS2,1,0)</f>
        <v>1</v>
      </c>
      <c r="AZ12">
        <f t="shared" ref="AZ12:AZ15" si="7">IF(AZ2,1,0)</f>
        <v>1</v>
      </c>
      <c r="BG12">
        <f t="shared" ref="BG12:BG15" si="8">IF(BG2,1,0)</f>
        <v>1</v>
      </c>
      <c r="BN12">
        <f t="shared" ref="BN12:BN15" si="9">IF(BN2,1,0)</f>
        <v>1</v>
      </c>
      <c r="BU12">
        <f t="shared" ref="BU12:BU15" si="10">IF(BU2,1,0)</f>
        <v>1</v>
      </c>
      <c r="CB12">
        <f t="shared" ref="CB12:CB15" si="11">IF(CB2,1,0)</f>
        <v>1</v>
      </c>
      <c r="CG12" s="1" t="s">
        <v>73</v>
      </c>
      <c r="CH12">
        <f t="shared" ref="CH12:CH15" si="12">SUM(CB12,BU12,BN12,BG12,AZ12,AS12,AL12,AE12,X12,Q12,J12,C12)</f>
        <v>12</v>
      </c>
    </row>
    <row r="13" spans="1:86" x14ac:dyDescent="0.2">
      <c r="A13" s="1" t="s">
        <v>74</v>
      </c>
      <c r="C13">
        <f t="shared" si="0"/>
        <v>0</v>
      </c>
      <c r="J13">
        <f t="shared" si="1"/>
        <v>0</v>
      </c>
      <c r="Q13">
        <f t="shared" si="2"/>
        <v>0</v>
      </c>
      <c r="X13">
        <f t="shared" si="3"/>
        <v>0</v>
      </c>
      <c r="AE13">
        <f t="shared" si="4"/>
        <v>0</v>
      </c>
      <c r="AL13">
        <f t="shared" si="5"/>
        <v>0</v>
      </c>
      <c r="AS13">
        <f t="shared" si="6"/>
        <v>0</v>
      </c>
      <c r="AZ13">
        <f t="shared" si="7"/>
        <v>0</v>
      </c>
      <c r="BG13">
        <f t="shared" si="8"/>
        <v>0</v>
      </c>
      <c r="BN13">
        <f t="shared" si="9"/>
        <v>0</v>
      </c>
      <c r="BU13">
        <f t="shared" si="10"/>
        <v>0</v>
      </c>
      <c r="CB13">
        <f t="shared" si="11"/>
        <v>0</v>
      </c>
      <c r="CG13" s="1" t="s">
        <v>74</v>
      </c>
      <c r="CH13">
        <f t="shared" si="12"/>
        <v>0</v>
      </c>
    </row>
    <row r="14" spans="1:86" x14ac:dyDescent="0.2">
      <c r="A14" s="1" t="s">
        <v>75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0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0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75</v>
      </c>
      <c r="CH14">
        <f t="shared" si="12"/>
        <v>10</v>
      </c>
    </row>
    <row r="15" spans="1:86" x14ac:dyDescent="0.2">
      <c r="A15" s="1" t="s">
        <v>76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76</v>
      </c>
      <c r="CH15">
        <f t="shared" si="12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ACFC-3FD4-D042-A6DA-D3AFD4B64958}">
  <dimension ref="A1:CH15"/>
  <sheetViews>
    <sheetView topLeftCell="BU1" workbookViewId="0">
      <selection activeCell="CG11" sqref="CG11:CH15"/>
    </sheetView>
  </sheetViews>
  <sheetFormatPr baseColWidth="10" defaultRowHeight="16" x14ac:dyDescent="0.2"/>
  <sheetData>
    <row r="1" spans="1:86" x14ac:dyDescent="0.2">
      <c r="A1" s="1" t="s">
        <v>77</v>
      </c>
      <c r="B1">
        <v>200</v>
      </c>
      <c r="C1" t="b">
        <v>1</v>
      </c>
      <c r="D1">
        <v>0.1110953991464101</v>
      </c>
      <c r="E1">
        <v>0.1110953991464101</v>
      </c>
      <c r="H1" s="1" t="s">
        <v>77</v>
      </c>
      <c r="I1">
        <v>200</v>
      </c>
      <c r="J1" t="b">
        <v>1</v>
      </c>
      <c r="K1">
        <v>5.6689660878572799E-7</v>
      </c>
      <c r="L1">
        <v>5.6689660878572799E-7</v>
      </c>
      <c r="O1" s="1" t="s">
        <v>77</v>
      </c>
      <c r="P1">
        <v>200</v>
      </c>
      <c r="Q1" t="b">
        <v>1</v>
      </c>
      <c r="R1">
        <v>2.1986775010600329E-5</v>
      </c>
      <c r="S1">
        <v>2.1986775010600329E-5</v>
      </c>
      <c r="V1" s="1" t="s">
        <v>77</v>
      </c>
      <c r="W1">
        <v>200</v>
      </c>
      <c r="X1" t="b">
        <v>1</v>
      </c>
      <c r="Y1">
        <v>1.937023734384501E-11</v>
      </c>
      <c r="Z1">
        <v>1.937023734384501E-11</v>
      </c>
      <c r="AC1" s="1" t="s">
        <v>77</v>
      </c>
      <c r="AD1">
        <v>200</v>
      </c>
      <c r="AE1" t="b">
        <v>1</v>
      </c>
      <c r="AF1">
        <v>2.1085024261933781E-2</v>
      </c>
      <c r="AG1">
        <v>2.1085024261933781E-2</v>
      </c>
      <c r="AJ1" s="1" t="s">
        <v>77</v>
      </c>
      <c r="AK1">
        <v>200</v>
      </c>
      <c r="AL1" t="b">
        <v>1</v>
      </c>
      <c r="AM1">
        <v>2.7689444195494289E-9</v>
      </c>
      <c r="AN1">
        <v>2.7689444195494289E-9</v>
      </c>
      <c r="AQ1" s="1" t="s">
        <v>77</v>
      </c>
      <c r="AR1">
        <v>200</v>
      </c>
      <c r="AS1" t="b">
        <v>1</v>
      </c>
      <c r="AT1">
        <v>0.1921638804038302</v>
      </c>
      <c r="AU1">
        <v>0.1921638804038302</v>
      </c>
      <c r="AX1" s="1" t="s">
        <v>77</v>
      </c>
      <c r="AY1">
        <v>200</v>
      </c>
      <c r="AZ1" t="b">
        <v>1</v>
      </c>
      <c r="BA1">
        <v>1.22247474764216E-14</v>
      </c>
      <c r="BB1">
        <v>1.22247474764216E-14</v>
      </c>
      <c r="BE1" s="1" t="s">
        <v>77</v>
      </c>
      <c r="BF1">
        <v>200</v>
      </c>
      <c r="BG1" t="b">
        <v>1</v>
      </c>
      <c r="BH1">
        <v>5.004249400825594E-5</v>
      </c>
      <c r="BI1">
        <v>5.004249400825594E-5</v>
      </c>
      <c r="BL1" s="1" t="s">
        <v>77</v>
      </c>
      <c r="BM1">
        <v>200</v>
      </c>
      <c r="BN1" t="b">
        <v>1</v>
      </c>
      <c r="BO1">
        <v>2.437805796718416E-3</v>
      </c>
      <c r="BP1">
        <v>2.437805796718416E-3</v>
      </c>
      <c r="BS1" s="1" t="s">
        <v>77</v>
      </c>
      <c r="BT1">
        <v>200</v>
      </c>
      <c r="BU1" t="b">
        <v>1</v>
      </c>
      <c r="BV1">
        <v>8.9483045109885237E-2</v>
      </c>
      <c r="BW1">
        <v>8.9483045109885237E-2</v>
      </c>
      <c r="BZ1" s="1" t="s">
        <v>77</v>
      </c>
      <c r="CA1">
        <v>200</v>
      </c>
      <c r="CB1" t="b">
        <v>1</v>
      </c>
      <c r="CC1">
        <v>1.018281300221815E-2</v>
      </c>
      <c r="CD1">
        <v>1.018281300221815E-2</v>
      </c>
    </row>
    <row r="2" spans="1:86" x14ac:dyDescent="0.2">
      <c r="A2" s="1" t="s">
        <v>78</v>
      </c>
      <c r="C2" t="b">
        <v>1</v>
      </c>
      <c r="D2">
        <v>4.0424906307755977E-3</v>
      </c>
      <c r="E2">
        <v>4.0424906307755977E-3</v>
      </c>
      <c r="H2" s="1" t="s">
        <v>78</v>
      </c>
      <c r="J2" t="b">
        <v>1</v>
      </c>
      <c r="K2">
        <v>4.6339318678703259E-3</v>
      </c>
      <c r="L2">
        <v>4.6339318678703259E-3</v>
      </c>
      <c r="O2" s="1" t="s">
        <v>78</v>
      </c>
      <c r="Q2" t="b">
        <v>1</v>
      </c>
      <c r="R2">
        <v>2.1536936796055142E-3</v>
      </c>
      <c r="S2">
        <v>2.1536936796055142E-3</v>
      </c>
      <c r="V2" s="1" t="s">
        <v>78</v>
      </c>
      <c r="X2" t="b">
        <v>1</v>
      </c>
      <c r="Y2">
        <v>4.380532676258219E-2</v>
      </c>
      <c r="Z2">
        <v>4.380532676258219E-2</v>
      </c>
      <c r="AC2" s="1" t="s">
        <v>78</v>
      </c>
      <c r="AE2" t="b">
        <v>1</v>
      </c>
      <c r="AF2">
        <v>2.1770483001633031E-2</v>
      </c>
      <c r="AG2">
        <v>2.1770483001633031E-2</v>
      </c>
      <c r="AJ2" s="1" t="s">
        <v>78</v>
      </c>
      <c r="AL2" t="b">
        <v>1</v>
      </c>
      <c r="AM2">
        <v>1.637410826736732E-3</v>
      </c>
      <c r="AN2">
        <v>1.637410826736732E-3</v>
      </c>
      <c r="AQ2" s="1" t="s">
        <v>78</v>
      </c>
      <c r="AS2" t="b">
        <v>1</v>
      </c>
      <c r="AT2">
        <v>3.1212888403783141E-3</v>
      </c>
      <c r="AU2">
        <v>3.1212888403783141E-3</v>
      </c>
      <c r="AX2" s="1" t="s">
        <v>78</v>
      </c>
      <c r="AZ2" t="b">
        <v>1</v>
      </c>
      <c r="BA2">
        <v>3.0456167618372618E-3</v>
      </c>
      <c r="BB2">
        <v>3.0456167618372618E-3</v>
      </c>
      <c r="BE2" s="1" t="s">
        <v>78</v>
      </c>
      <c r="BG2" t="b">
        <v>1</v>
      </c>
      <c r="BH2">
        <v>4.267014274972402E-3</v>
      </c>
      <c r="BI2">
        <v>4.267014274972402E-3</v>
      </c>
      <c r="BL2" s="1" t="s">
        <v>78</v>
      </c>
      <c r="BN2" t="b">
        <v>1</v>
      </c>
      <c r="BO2">
        <v>2.8907962255743311E-3</v>
      </c>
      <c r="BP2">
        <v>2.8907962255743311E-3</v>
      </c>
      <c r="BS2" s="1" t="s">
        <v>78</v>
      </c>
      <c r="BU2" t="b">
        <v>1</v>
      </c>
      <c r="BV2">
        <v>3.322139852996174E-2</v>
      </c>
      <c r="BW2">
        <v>3.322139852996174E-2</v>
      </c>
      <c r="BZ2" s="1" t="s">
        <v>78</v>
      </c>
      <c r="CB2" t="b">
        <v>1</v>
      </c>
      <c r="CC2">
        <v>2.2542115348006669E-4</v>
      </c>
      <c r="CD2">
        <v>2.2542115348006669E-4</v>
      </c>
    </row>
    <row r="3" spans="1:86" x14ac:dyDescent="0.2">
      <c r="A3" s="1" t="s">
        <v>79</v>
      </c>
      <c r="C3" t="b">
        <v>1</v>
      </c>
      <c r="D3">
        <v>5.1598698384705897E-5</v>
      </c>
      <c r="E3">
        <v>5.1598698384705897E-5</v>
      </c>
      <c r="H3" s="1" t="s">
        <v>79</v>
      </c>
      <c r="J3" t="b">
        <v>1</v>
      </c>
      <c r="K3">
        <v>3.185214804598545E-7</v>
      </c>
      <c r="L3">
        <v>3.185214804598545E-7</v>
      </c>
      <c r="O3" s="1" t="s">
        <v>79</v>
      </c>
      <c r="Q3" t="b">
        <v>1</v>
      </c>
      <c r="R3">
        <v>9.1710900934721662E-4</v>
      </c>
      <c r="S3">
        <v>9.1710900934721662E-4</v>
      </c>
      <c r="V3" s="1" t="s">
        <v>79</v>
      </c>
      <c r="X3" t="b">
        <v>1</v>
      </c>
      <c r="Y3">
        <v>7.7443207477619243E-5</v>
      </c>
      <c r="Z3">
        <v>7.7443207477619243E-5</v>
      </c>
      <c r="AC3" s="1" t="s">
        <v>79</v>
      </c>
      <c r="AE3" t="b">
        <v>1</v>
      </c>
      <c r="AF3">
        <v>1.008233257452909E-4</v>
      </c>
      <c r="AG3">
        <v>1.008233257452909E-4</v>
      </c>
      <c r="AJ3" s="1" t="s">
        <v>79</v>
      </c>
      <c r="AL3" t="b">
        <v>1</v>
      </c>
      <c r="AM3">
        <v>1.362973119403448E-3</v>
      </c>
      <c r="AN3">
        <v>1.362973119403448E-3</v>
      </c>
      <c r="AQ3" s="1" t="s">
        <v>79</v>
      </c>
      <c r="AS3" t="b">
        <v>1</v>
      </c>
      <c r="AT3">
        <v>1.846789602449972E-4</v>
      </c>
      <c r="AU3">
        <v>1.846789602449972E-4</v>
      </c>
      <c r="AX3" s="1" t="s">
        <v>79</v>
      </c>
      <c r="AZ3" t="b">
        <v>1</v>
      </c>
      <c r="BA3">
        <v>2.6256884475918759E-5</v>
      </c>
      <c r="BB3">
        <v>2.6256884475918759E-5</v>
      </c>
      <c r="BE3" s="1" t="s">
        <v>79</v>
      </c>
      <c r="BG3" t="b">
        <v>1</v>
      </c>
      <c r="BH3">
        <v>4.9919311760034253E-5</v>
      </c>
      <c r="BI3">
        <v>4.9919311760034253E-5</v>
      </c>
      <c r="BL3" s="1" t="s">
        <v>79</v>
      </c>
      <c r="BN3" t="b">
        <v>1</v>
      </c>
      <c r="BO3">
        <v>1.1469839866184951E-3</v>
      </c>
      <c r="BP3">
        <v>1.1469839866184951E-3</v>
      </c>
      <c r="BS3" s="1" t="s">
        <v>79</v>
      </c>
      <c r="BU3" t="b">
        <v>1</v>
      </c>
      <c r="BV3">
        <v>4.7169409945395252E-5</v>
      </c>
      <c r="BW3">
        <v>4.7169409945395252E-5</v>
      </c>
      <c r="BZ3" s="1" t="s">
        <v>79</v>
      </c>
      <c r="CB3" t="b">
        <v>1</v>
      </c>
      <c r="CC3">
        <v>3.205669403382131E-3</v>
      </c>
      <c r="CD3">
        <v>3.205669403382131E-3</v>
      </c>
    </row>
    <row r="4" spans="1:86" x14ac:dyDescent="0.2">
      <c r="A4" s="1" t="s">
        <v>80</v>
      </c>
      <c r="C4" t="b">
        <v>1</v>
      </c>
      <c r="D4">
        <v>4.7720928768925763E-3</v>
      </c>
      <c r="E4">
        <v>4.7720928768925763E-3</v>
      </c>
      <c r="H4" s="1" t="s">
        <v>80</v>
      </c>
      <c r="J4" t="b">
        <v>1</v>
      </c>
      <c r="K4">
        <v>2.0699350675393261E-7</v>
      </c>
      <c r="L4">
        <v>2.0699350675393261E-7</v>
      </c>
      <c r="O4" s="1" t="s">
        <v>80</v>
      </c>
      <c r="Q4" t="b">
        <v>1</v>
      </c>
      <c r="R4">
        <v>2.239109214107327E-4</v>
      </c>
      <c r="S4">
        <v>2.239109214107327E-4</v>
      </c>
      <c r="V4" s="1" t="s">
        <v>80</v>
      </c>
      <c r="X4" t="b">
        <v>1</v>
      </c>
      <c r="Y4">
        <v>1.3639399094739059E-3</v>
      </c>
      <c r="Z4">
        <v>1.3639399094739059E-3</v>
      </c>
      <c r="AC4" s="1" t="s">
        <v>80</v>
      </c>
      <c r="AE4" t="b">
        <v>1</v>
      </c>
      <c r="AF4">
        <v>1.394805551154008E-2</v>
      </c>
      <c r="AG4">
        <v>1.394805551154008E-2</v>
      </c>
      <c r="AJ4" s="1" t="s">
        <v>80</v>
      </c>
      <c r="AL4" t="b">
        <v>1</v>
      </c>
      <c r="AM4">
        <v>3.4260702230625138E-5</v>
      </c>
      <c r="AN4">
        <v>3.4260702230625138E-5</v>
      </c>
      <c r="AQ4" s="1" t="s">
        <v>80</v>
      </c>
      <c r="AS4" t="b">
        <v>1</v>
      </c>
      <c r="AT4">
        <v>2.9929132484446629E-5</v>
      </c>
      <c r="AU4">
        <v>2.9929132484446629E-5</v>
      </c>
      <c r="AX4" s="1" t="s">
        <v>80</v>
      </c>
      <c r="AZ4" t="b">
        <v>1</v>
      </c>
      <c r="BA4">
        <v>1.047003542033471E-6</v>
      </c>
      <c r="BB4">
        <v>1.047003542033471E-6</v>
      </c>
      <c r="BE4" s="1" t="s">
        <v>80</v>
      </c>
      <c r="BG4" t="b">
        <v>1</v>
      </c>
      <c r="BH4">
        <v>2.0609185758025969E-6</v>
      </c>
      <c r="BI4">
        <v>2.0609185758025969E-6</v>
      </c>
      <c r="BL4" s="1" t="s">
        <v>80</v>
      </c>
      <c r="BN4" t="b">
        <v>1</v>
      </c>
      <c r="BO4">
        <v>1.3578042899082259E-3</v>
      </c>
      <c r="BP4">
        <v>1.3578042899082259E-3</v>
      </c>
      <c r="BS4" s="1" t="s">
        <v>80</v>
      </c>
      <c r="BU4" t="b">
        <v>1</v>
      </c>
      <c r="BV4">
        <v>2.6678606238987539E-5</v>
      </c>
      <c r="BW4">
        <v>2.6678606238987539E-5</v>
      </c>
      <c r="BZ4" s="1" t="s">
        <v>80</v>
      </c>
      <c r="CB4" t="b">
        <v>1</v>
      </c>
      <c r="CC4">
        <v>2.0434211346140852E-3</v>
      </c>
      <c r="CD4">
        <v>2.0434211346140852E-3</v>
      </c>
    </row>
    <row r="5" spans="1:86" x14ac:dyDescent="0.2">
      <c r="A5" s="1" t="s">
        <v>81</v>
      </c>
      <c r="C5" t="b">
        <v>1</v>
      </c>
      <c r="D5">
        <v>2.419534844681114E-5</v>
      </c>
      <c r="E5">
        <v>2.419534844681114E-5</v>
      </c>
      <c r="H5" s="1" t="s">
        <v>81</v>
      </c>
      <c r="J5" t="b">
        <v>0</v>
      </c>
      <c r="K5">
        <v>0.99999643006576044</v>
      </c>
      <c r="L5">
        <v>0.99999643006576044</v>
      </c>
      <c r="O5" s="1" t="s">
        <v>81</v>
      </c>
      <c r="Q5" t="b">
        <v>0</v>
      </c>
      <c r="R5">
        <v>0.82947328882458005</v>
      </c>
      <c r="S5">
        <v>0.82947328882458005</v>
      </c>
      <c r="V5" s="1" t="s">
        <v>81</v>
      </c>
      <c r="X5" t="b">
        <v>0</v>
      </c>
      <c r="Y5">
        <v>0.98722247963872356</v>
      </c>
      <c r="Z5">
        <v>0.98722247963872356</v>
      </c>
      <c r="AC5" s="1" t="s">
        <v>81</v>
      </c>
      <c r="AE5" t="b">
        <v>1</v>
      </c>
      <c r="AF5">
        <v>3.8630118160909872E-4</v>
      </c>
      <c r="AG5">
        <v>3.8630118160909872E-4</v>
      </c>
      <c r="AJ5" s="1" t="s">
        <v>81</v>
      </c>
      <c r="AL5" t="b">
        <v>0</v>
      </c>
      <c r="AM5">
        <v>0.99999999998043099</v>
      </c>
      <c r="AN5">
        <v>0.99999999998043099</v>
      </c>
      <c r="AQ5" s="1" t="s">
        <v>81</v>
      </c>
      <c r="AS5" t="b">
        <v>0</v>
      </c>
      <c r="AT5">
        <v>0.99891809522825337</v>
      </c>
      <c r="AU5">
        <v>0.99891809522825337</v>
      </c>
      <c r="AX5" s="1" t="s">
        <v>81</v>
      </c>
      <c r="AZ5" t="b">
        <v>0</v>
      </c>
      <c r="BA5">
        <v>0.99779232308752064</v>
      </c>
      <c r="BB5">
        <v>0.99779232308752064</v>
      </c>
      <c r="BE5" s="1" t="s">
        <v>81</v>
      </c>
      <c r="BG5" t="b">
        <v>0</v>
      </c>
      <c r="BH5">
        <v>0.99994226388422525</v>
      </c>
      <c r="BI5">
        <v>0.99994226388422525</v>
      </c>
      <c r="BL5" s="1" t="s">
        <v>81</v>
      </c>
      <c r="BN5" t="b">
        <v>0</v>
      </c>
      <c r="BO5">
        <v>0.99993018080784224</v>
      </c>
      <c r="BP5">
        <v>0.99993018080784224</v>
      </c>
      <c r="BS5" s="1" t="s">
        <v>81</v>
      </c>
      <c r="BU5" t="b">
        <v>0</v>
      </c>
      <c r="BV5">
        <v>0.51860404965477735</v>
      </c>
      <c r="BW5">
        <v>0.51860404965477735</v>
      </c>
      <c r="BZ5" s="1" t="s">
        <v>81</v>
      </c>
      <c r="CB5" t="b">
        <v>0</v>
      </c>
      <c r="CC5">
        <v>0.9996919295046488</v>
      </c>
      <c r="CD5">
        <v>0.9996919295046488</v>
      </c>
    </row>
    <row r="6" spans="1:86" x14ac:dyDescent="0.2">
      <c r="A6" s="1" t="s">
        <v>5</v>
      </c>
      <c r="C6" t="b">
        <v>0</v>
      </c>
      <c r="D6">
        <v>5.1050464684714129E-2</v>
      </c>
      <c r="E6">
        <v>0.94894953531528592</v>
      </c>
      <c r="H6" s="1" t="s">
        <v>10</v>
      </c>
      <c r="J6" t="b">
        <v>1</v>
      </c>
      <c r="K6">
        <v>0.99999999526115557</v>
      </c>
      <c r="L6">
        <v>4.7388444279761188E-9</v>
      </c>
      <c r="O6" s="1" t="s">
        <v>15</v>
      </c>
      <c r="Q6" t="b">
        <v>1</v>
      </c>
      <c r="R6">
        <v>0.99360277118613927</v>
      </c>
      <c r="S6">
        <v>6.3972288138607336E-3</v>
      </c>
      <c r="V6" s="1" t="s">
        <v>20</v>
      </c>
      <c r="X6" t="b">
        <v>1</v>
      </c>
      <c r="Y6">
        <v>0.99584426167944096</v>
      </c>
      <c r="Z6">
        <v>4.1557383205590437E-3</v>
      </c>
      <c r="AC6" s="1" t="s">
        <v>25</v>
      </c>
      <c r="AE6" t="b">
        <v>1</v>
      </c>
      <c r="AF6">
        <v>0.99954187902041902</v>
      </c>
      <c r="AG6">
        <v>4.5812097958097819E-4</v>
      </c>
      <c r="AJ6" s="1" t="s">
        <v>30</v>
      </c>
      <c r="AL6" t="b">
        <v>1</v>
      </c>
      <c r="AM6">
        <v>0.99999999999996803</v>
      </c>
      <c r="AN6">
        <v>3.1974423109204508E-14</v>
      </c>
      <c r="AQ6" s="1" t="s">
        <v>35</v>
      </c>
      <c r="AS6" t="b">
        <v>1</v>
      </c>
      <c r="AT6">
        <v>0.94986649849631721</v>
      </c>
      <c r="AU6">
        <v>5.0133501503682787E-2</v>
      </c>
      <c r="AX6" s="1" t="s">
        <v>40</v>
      </c>
      <c r="AZ6" t="b">
        <v>0</v>
      </c>
      <c r="BA6">
        <v>1.0244719996186569E-33</v>
      </c>
      <c r="BB6">
        <v>1</v>
      </c>
      <c r="BE6" s="1" t="s">
        <v>45</v>
      </c>
      <c r="BG6" t="b">
        <v>1</v>
      </c>
      <c r="BH6">
        <v>0.99861283728944084</v>
      </c>
      <c r="BI6">
        <v>1.387162710559164E-3</v>
      </c>
      <c r="BL6" s="1" t="s">
        <v>50</v>
      </c>
      <c r="BN6" t="b">
        <v>0</v>
      </c>
      <c r="BO6">
        <v>8.1788739407894669E-3</v>
      </c>
      <c r="BP6">
        <v>0.99182112605921058</v>
      </c>
      <c r="BS6" s="1" t="s">
        <v>55</v>
      </c>
      <c r="BU6" t="b">
        <v>0</v>
      </c>
      <c r="BV6">
        <v>9.8600825745938808E-8</v>
      </c>
      <c r="BW6">
        <v>0.99999990139917427</v>
      </c>
    </row>
    <row r="7" spans="1:86" x14ac:dyDescent="0.2">
      <c r="A7" s="1" t="s">
        <v>6</v>
      </c>
      <c r="C7" t="b">
        <v>0</v>
      </c>
      <c r="D7">
        <v>1.7062756134668469E-7</v>
      </c>
      <c r="E7">
        <v>0.9999998293724387</v>
      </c>
      <c r="H7" s="1" t="s">
        <v>11</v>
      </c>
      <c r="J7" t="b">
        <v>1</v>
      </c>
      <c r="K7">
        <v>0.9999977837276981</v>
      </c>
      <c r="L7">
        <v>2.216272301902578E-6</v>
      </c>
      <c r="O7" s="1" t="s">
        <v>16</v>
      </c>
      <c r="Q7" t="b">
        <v>1</v>
      </c>
      <c r="R7">
        <v>0.99984609434031935</v>
      </c>
      <c r="S7">
        <v>1.539056596806532E-4</v>
      </c>
      <c r="V7" s="1" t="s">
        <v>21</v>
      </c>
      <c r="X7" t="b">
        <v>0</v>
      </c>
      <c r="Y7">
        <v>7.6641990471270897E-31</v>
      </c>
      <c r="Z7">
        <v>1</v>
      </c>
      <c r="AC7" s="1" t="s">
        <v>26</v>
      </c>
      <c r="AE7" t="b">
        <v>0</v>
      </c>
      <c r="AF7">
        <v>4.3267402357321683E-2</v>
      </c>
      <c r="AG7">
        <v>0.95673259764267837</v>
      </c>
      <c r="AJ7" s="1" t="s">
        <v>31</v>
      </c>
      <c r="AL7" t="b">
        <v>0</v>
      </c>
      <c r="AM7">
        <v>2.4036050399151E-45</v>
      </c>
      <c r="AN7">
        <v>1</v>
      </c>
      <c r="AQ7" s="1" t="s">
        <v>36</v>
      </c>
      <c r="AS7" t="b">
        <v>0</v>
      </c>
      <c r="AT7">
        <v>1.6484671444172252E-8</v>
      </c>
      <c r="AU7">
        <v>0.99999998351532859</v>
      </c>
      <c r="AX7" s="1" t="s">
        <v>41</v>
      </c>
      <c r="AZ7" t="b">
        <v>1</v>
      </c>
      <c r="BA7">
        <v>0.99970570638975387</v>
      </c>
      <c r="BB7">
        <v>2.9429361024613238E-4</v>
      </c>
      <c r="BE7" s="1" t="s">
        <v>46</v>
      </c>
      <c r="BG7" t="b">
        <v>1</v>
      </c>
      <c r="BH7">
        <v>0.99998428923411342</v>
      </c>
      <c r="BI7">
        <v>1.5710765886578489E-5</v>
      </c>
      <c r="BL7" s="1" t="s">
        <v>51</v>
      </c>
      <c r="BN7" t="b">
        <v>1</v>
      </c>
      <c r="BO7">
        <v>0.99817965426756095</v>
      </c>
      <c r="BP7">
        <v>1.8203457324390551E-3</v>
      </c>
      <c r="BS7" s="1" t="s">
        <v>56</v>
      </c>
      <c r="BU7" t="b">
        <v>1</v>
      </c>
      <c r="BV7">
        <v>0.99876325527659948</v>
      </c>
      <c r="BW7">
        <v>1.236744723400518E-3</v>
      </c>
    </row>
    <row r="8" spans="1:86" x14ac:dyDescent="0.2">
      <c r="A8" s="1" t="s">
        <v>7</v>
      </c>
      <c r="C8" t="b">
        <v>0</v>
      </c>
      <c r="D8">
        <v>5.4352725747004033E-2</v>
      </c>
      <c r="E8">
        <v>0.945647274252996</v>
      </c>
      <c r="H8" s="1" t="s">
        <v>12</v>
      </c>
      <c r="J8" t="b">
        <v>0</v>
      </c>
      <c r="K8">
        <v>2.3480240517244989E-6</v>
      </c>
      <c r="L8">
        <v>0.99999765197594825</v>
      </c>
      <c r="O8" s="1" t="s">
        <v>17</v>
      </c>
      <c r="Q8" t="b">
        <v>1</v>
      </c>
      <c r="R8">
        <v>0.99483721272277359</v>
      </c>
      <c r="S8">
        <v>5.1627872772264114E-3</v>
      </c>
      <c r="V8" s="1" t="s">
        <v>22</v>
      </c>
      <c r="X8" t="b">
        <v>1</v>
      </c>
      <c r="Y8">
        <v>0.99999992803886528</v>
      </c>
      <c r="Z8">
        <v>7.1961134717746233E-8</v>
      </c>
      <c r="AC8" s="1" t="s">
        <v>27</v>
      </c>
      <c r="AE8" t="b">
        <v>1</v>
      </c>
      <c r="AF8">
        <v>0.99694374678467379</v>
      </c>
      <c r="AG8">
        <v>3.0562532153262101E-3</v>
      </c>
      <c r="AJ8" s="1" t="s">
        <v>32</v>
      </c>
      <c r="AL8" t="b">
        <v>1</v>
      </c>
      <c r="AM8">
        <v>0.99998407446032656</v>
      </c>
      <c r="AN8">
        <v>1.5925539673444788E-5</v>
      </c>
      <c r="AQ8" s="1" t="s">
        <v>37</v>
      </c>
      <c r="AS8" t="b">
        <v>1</v>
      </c>
      <c r="AT8">
        <v>0.99999999999998668</v>
      </c>
      <c r="AU8">
        <v>1.332267629550188E-14</v>
      </c>
      <c r="AX8" s="1" t="s">
        <v>42</v>
      </c>
      <c r="AZ8" t="b">
        <v>0</v>
      </c>
      <c r="BA8">
        <v>2.4138708446360581E-4</v>
      </c>
      <c r="BB8">
        <v>0.99975861291553636</v>
      </c>
      <c r="BE8" s="1" t="s">
        <v>47</v>
      </c>
      <c r="BG8" t="b">
        <v>1</v>
      </c>
      <c r="BH8">
        <v>0.99607802405719548</v>
      </c>
      <c r="BI8">
        <v>3.9219759428045231E-3</v>
      </c>
      <c r="BL8" s="1" t="s">
        <v>52</v>
      </c>
      <c r="BN8" t="b">
        <v>0</v>
      </c>
      <c r="BO8">
        <v>2.7209997606291138E-2</v>
      </c>
      <c r="BP8">
        <v>0.97279000239370883</v>
      </c>
      <c r="BS8" s="1" t="s">
        <v>57</v>
      </c>
      <c r="BU8" t="b">
        <v>1</v>
      </c>
      <c r="BV8">
        <v>0.89791173631202792</v>
      </c>
      <c r="BW8">
        <v>0.10208826368797209</v>
      </c>
    </row>
    <row r="9" spans="1:86" x14ac:dyDescent="0.2">
      <c r="A9" s="1" t="s">
        <v>8</v>
      </c>
      <c r="C9" t="b">
        <v>1</v>
      </c>
      <c r="D9">
        <v>0.9999661022523213</v>
      </c>
      <c r="E9">
        <v>3.3897747678701677E-5</v>
      </c>
      <c r="H9" s="1" t="s">
        <v>13</v>
      </c>
      <c r="J9" t="b">
        <v>0</v>
      </c>
      <c r="K9">
        <v>2.3376928018800421E-2</v>
      </c>
      <c r="L9">
        <v>0.97662307198119958</v>
      </c>
      <c r="O9" s="1" t="s">
        <v>18</v>
      </c>
      <c r="Q9" t="b">
        <v>0</v>
      </c>
      <c r="R9">
        <v>0.43504666612636472</v>
      </c>
      <c r="S9">
        <v>0.56495333387363533</v>
      </c>
      <c r="V9" s="1" t="s">
        <v>23</v>
      </c>
      <c r="X9" t="b">
        <v>0</v>
      </c>
      <c r="Y9">
        <v>2.4881227692018E-49</v>
      </c>
      <c r="Z9">
        <v>1</v>
      </c>
      <c r="AC9" s="1" t="s">
        <v>28</v>
      </c>
      <c r="AE9" t="b">
        <v>1</v>
      </c>
      <c r="AF9">
        <v>0.9849689627939795</v>
      </c>
      <c r="AG9">
        <v>1.50310372060205E-2</v>
      </c>
      <c r="AJ9" s="1" t="s">
        <v>33</v>
      </c>
      <c r="AL9" t="b">
        <v>1</v>
      </c>
      <c r="AM9">
        <v>0.99964277719207395</v>
      </c>
      <c r="AN9">
        <v>3.5722280792604982E-4</v>
      </c>
      <c r="AQ9" s="1" t="s">
        <v>38</v>
      </c>
      <c r="AS9" t="b">
        <v>1</v>
      </c>
      <c r="AT9">
        <v>0.99957195953312106</v>
      </c>
      <c r="AU9">
        <v>4.2804046687894282E-4</v>
      </c>
      <c r="AX9" s="1" t="s">
        <v>43</v>
      </c>
      <c r="AZ9" t="b">
        <v>0</v>
      </c>
      <c r="BA9">
        <v>1.0597417382929301E-21</v>
      </c>
      <c r="BB9">
        <v>1</v>
      </c>
      <c r="BE9" s="1" t="s">
        <v>48</v>
      </c>
      <c r="BG9" t="b">
        <v>1</v>
      </c>
      <c r="BH9">
        <v>0.99999994104742262</v>
      </c>
      <c r="BI9">
        <v>5.8952577375315229E-8</v>
      </c>
      <c r="BL9" s="1" t="s">
        <v>53</v>
      </c>
      <c r="BN9" t="b">
        <v>1</v>
      </c>
      <c r="BO9">
        <v>0.9999632548547287</v>
      </c>
      <c r="BP9">
        <v>3.6745145271299677E-5</v>
      </c>
      <c r="BS9" s="1" t="s">
        <v>58</v>
      </c>
      <c r="BU9" t="b">
        <v>1</v>
      </c>
      <c r="BV9">
        <v>0.99691093126234986</v>
      </c>
      <c r="BW9">
        <v>3.0890687376501358E-3</v>
      </c>
    </row>
    <row r="10" spans="1:86" x14ac:dyDescent="0.2">
      <c r="A10" s="1" t="s">
        <v>9</v>
      </c>
      <c r="C10" t="b">
        <v>0</v>
      </c>
      <c r="D10">
        <v>5.1055849263486469E-4</v>
      </c>
      <c r="E10">
        <v>0.99948944150736518</v>
      </c>
      <c r="F10">
        <v>0.65608732260745284</v>
      </c>
      <c r="G10">
        <v>0.6</v>
      </c>
      <c r="H10" s="1" t="s">
        <v>14</v>
      </c>
      <c r="J10" t="b">
        <v>1</v>
      </c>
      <c r="K10">
        <v>0.99965922575165522</v>
      </c>
      <c r="L10">
        <v>3.4077424834477732E-4</v>
      </c>
      <c r="M10">
        <v>0.64027183474747484</v>
      </c>
      <c r="N10">
        <v>0.7</v>
      </c>
      <c r="O10" s="1" t="s">
        <v>19</v>
      </c>
      <c r="Q10" t="b">
        <v>1</v>
      </c>
      <c r="R10">
        <v>1</v>
      </c>
      <c r="S10">
        <v>0</v>
      </c>
      <c r="T10">
        <v>0.57210783660620712</v>
      </c>
      <c r="U10">
        <v>0.8</v>
      </c>
      <c r="V10" s="1" t="s">
        <v>24</v>
      </c>
      <c r="X10" t="b">
        <v>1</v>
      </c>
      <c r="Y10">
        <v>0.59758428033879463</v>
      </c>
      <c r="Z10">
        <v>0.40241571966120537</v>
      </c>
      <c r="AA10">
        <v>0.65516705255127194</v>
      </c>
      <c r="AB10">
        <v>0.7</v>
      </c>
      <c r="AC10" s="1" t="s">
        <v>29</v>
      </c>
      <c r="AE10" t="b">
        <v>0</v>
      </c>
      <c r="AF10">
        <v>6.0230372505057937E-2</v>
      </c>
      <c r="AG10">
        <v>0.93976962749494208</v>
      </c>
      <c r="AH10">
        <v>0.57745491496571844</v>
      </c>
      <c r="AI10">
        <v>0.8</v>
      </c>
      <c r="AJ10" s="1" t="s">
        <v>34</v>
      </c>
      <c r="AL10" t="b">
        <v>0</v>
      </c>
      <c r="AM10">
        <v>3.4628842196532159E-2</v>
      </c>
      <c r="AN10">
        <v>0.96537115780346783</v>
      </c>
      <c r="AO10">
        <v>0.63963835582439388</v>
      </c>
      <c r="AP10">
        <v>0.7</v>
      </c>
      <c r="AQ10" s="1" t="s">
        <v>39</v>
      </c>
      <c r="AS10" t="b">
        <v>1</v>
      </c>
      <c r="AT10">
        <v>1</v>
      </c>
      <c r="AU10">
        <v>0</v>
      </c>
      <c r="AV10">
        <v>0.61474604957803169</v>
      </c>
      <c r="AW10">
        <v>0.8</v>
      </c>
      <c r="AX10" s="1" t="s">
        <v>44</v>
      </c>
      <c r="AZ10" t="b">
        <v>1</v>
      </c>
      <c r="BA10">
        <v>0.99999290322759526</v>
      </c>
      <c r="BB10">
        <v>7.0967724047354963E-6</v>
      </c>
      <c r="BC10">
        <v>0.67916998631208725</v>
      </c>
      <c r="BD10">
        <v>0.6</v>
      </c>
      <c r="BE10" s="1" t="s">
        <v>49</v>
      </c>
      <c r="BG10" t="b">
        <v>0</v>
      </c>
      <c r="BH10">
        <v>4.8201120246941367E-7</v>
      </c>
      <c r="BI10">
        <v>0.99999951798879749</v>
      </c>
      <c r="BJ10">
        <v>0.60356224769780564</v>
      </c>
      <c r="BK10">
        <v>0.8</v>
      </c>
      <c r="BL10" s="1" t="s">
        <v>54</v>
      </c>
      <c r="BN10" t="b">
        <v>0</v>
      </c>
      <c r="BO10">
        <v>7.05120221123023E-2</v>
      </c>
      <c r="BP10">
        <v>0.92948797788769766</v>
      </c>
      <c r="BQ10">
        <v>0.67439547616551709</v>
      </c>
      <c r="BR10">
        <v>0.6</v>
      </c>
      <c r="BS10" s="1" t="s">
        <v>59</v>
      </c>
      <c r="BU10" t="b">
        <v>1</v>
      </c>
      <c r="BV10">
        <v>0.99999429185487065</v>
      </c>
      <c r="BW10">
        <v>5.7081451293461427E-6</v>
      </c>
      <c r="BX10">
        <v>0.57966703877041947</v>
      </c>
      <c r="BY10">
        <v>0.8</v>
      </c>
      <c r="BZ10" s="1" t="s">
        <v>60</v>
      </c>
      <c r="CB10" t="b">
        <v>1</v>
      </c>
      <c r="CC10">
        <v>0.95389028842667112</v>
      </c>
      <c r="CD10">
        <v>4.6109711573328882E-2</v>
      </c>
      <c r="CE10">
        <v>0.73655693720830406</v>
      </c>
      <c r="CF10">
        <v>0.83333333333333337</v>
      </c>
      <c r="CH10" t="s">
        <v>66</v>
      </c>
    </row>
    <row r="11" spans="1:86" x14ac:dyDescent="0.2">
      <c r="A11" s="1" t="s">
        <v>77</v>
      </c>
      <c r="C11">
        <f>IF(C1,1,0)</f>
        <v>1</v>
      </c>
      <c r="J11">
        <f>IF(J1,1,0)</f>
        <v>1</v>
      </c>
      <c r="Q11">
        <f>IF(Q1,1,0)</f>
        <v>1</v>
      </c>
      <c r="X11">
        <f>IF(X1,1,0)</f>
        <v>1</v>
      </c>
      <c r="AE11">
        <f>IF(AE1,1,0)</f>
        <v>1</v>
      </c>
      <c r="AL11">
        <f>IF(AL1,1,0)</f>
        <v>1</v>
      </c>
      <c r="AS11">
        <f>IF(AS1,1,0)</f>
        <v>1</v>
      </c>
      <c r="AZ11">
        <f>IF(AZ1,1,0)</f>
        <v>1</v>
      </c>
      <c r="BG11">
        <f>IF(BG1,1,0)</f>
        <v>1</v>
      </c>
      <c r="BN11">
        <f>IF(BN1,1,0)</f>
        <v>1</v>
      </c>
      <c r="BU11">
        <f>IF(BU1,1,0)</f>
        <v>1</v>
      </c>
      <c r="CB11">
        <f>IF(CB1,1,0)</f>
        <v>1</v>
      </c>
      <c r="CG11" s="1" t="s">
        <v>77</v>
      </c>
      <c r="CH11">
        <f>SUM(CB11,BU11,BN11,BG11,AZ11,AS11,AL11,AE11,X11,Q11,J11,C11)</f>
        <v>12</v>
      </c>
    </row>
    <row r="12" spans="1:86" x14ac:dyDescent="0.2">
      <c r="A12" s="1" t="s">
        <v>78</v>
      </c>
      <c r="C12">
        <f t="shared" ref="C12:C15" si="0">IF(C2,1,0)</f>
        <v>1</v>
      </c>
      <c r="J12">
        <f t="shared" ref="J12:J15" si="1">IF(J2,1,0)</f>
        <v>1</v>
      </c>
      <c r="Q12">
        <f t="shared" ref="Q12:Q15" si="2">IF(Q2,1,0)</f>
        <v>1</v>
      </c>
      <c r="X12">
        <f t="shared" ref="X12:X15" si="3">IF(X2,1,0)</f>
        <v>1</v>
      </c>
      <c r="AE12">
        <f t="shared" ref="AE12:AE15" si="4">IF(AE2,1,0)</f>
        <v>1</v>
      </c>
      <c r="AL12">
        <f t="shared" ref="AL12:AL15" si="5">IF(AL2,1,0)</f>
        <v>1</v>
      </c>
      <c r="AS12">
        <f>IF(AS2,1,0)</f>
        <v>1</v>
      </c>
      <c r="AZ12">
        <f>IF(AZ2,1,0)</f>
        <v>1</v>
      </c>
      <c r="BG12">
        <f>IF(BG2,1,0)</f>
        <v>1</v>
      </c>
      <c r="BN12">
        <f>IF(BN2,1,0)</f>
        <v>1</v>
      </c>
      <c r="BU12">
        <f>IF(BU2,1,0)</f>
        <v>1</v>
      </c>
      <c r="CB12">
        <f>IF(CB2,1,0)</f>
        <v>1</v>
      </c>
      <c r="CG12" s="1" t="s">
        <v>78</v>
      </c>
      <c r="CH12">
        <f t="shared" ref="CH12:CH15" si="6">SUM(CB12,BU12,BN12,BG12,AZ12,AS12,AL12,AE12,X12,Q12,J12,C12)</f>
        <v>12</v>
      </c>
    </row>
    <row r="13" spans="1:86" x14ac:dyDescent="0.2">
      <c r="A13" s="1" t="s">
        <v>79</v>
      </c>
      <c r="C13">
        <f t="shared" si="0"/>
        <v>1</v>
      </c>
      <c r="J13">
        <f t="shared" si="1"/>
        <v>1</v>
      </c>
      <c r="Q13">
        <f t="shared" si="2"/>
        <v>1</v>
      </c>
      <c r="X13">
        <f t="shared" si="3"/>
        <v>1</v>
      </c>
      <c r="AE13">
        <f t="shared" si="4"/>
        <v>1</v>
      </c>
      <c r="AL13">
        <f t="shared" si="5"/>
        <v>1</v>
      </c>
      <c r="AS13">
        <f>IF(AS3,1,0)</f>
        <v>1</v>
      </c>
      <c r="AZ13">
        <f>IF(AZ3,1,0)</f>
        <v>1</v>
      </c>
      <c r="BG13">
        <f>IF(BG3,1,0)</f>
        <v>1</v>
      </c>
      <c r="BN13">
        <f>IF(BN3,1,0)</f>
        <v>1</v>
      </c>
      <c r="BU13">
        <f>IF(BU3,1,0)</f>
        <v>1</v>
      </c>
      <c r="CB13">
        <f>IF(CB3,1,0)</f>
        <v>1</v>
      </c>
      <c r="CG13" s="1" t="s">
        <v>79</v>
      </c>
      <c r="CH13">
        <f t="shared" si="6"/>
        <v>12</v>
      </c>
    </row>
    <row r="14" spans="1:86" x14ac:dyDescent="0.2">
      <c r="A14" s="1" t="s">
        <v>80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>IF(AS4,1,0)</f>
        <v>1</v>
      </c>
      <c r="AZ14">
        <f>IF(AZ4,1,0)</f>
        <v>1</v>
      </c>
      <c r="BG14">
        <f>IF(BG4,1,0)</f>
        <v>1</v>
      </c>
      <c r="BN14">
        <f>IF(BN4,1,0)</f>
        <v>1</v>
      </c>
      <c r="BU14">
        <f>IF(BU4,1,0)</f>
        <v>1</v>
      </c>
      <c r="CB14">
        <f>IF(CB4,1,0)</f>
        <v>1</v>
      </c>
      <c r="CG14" s="1" t="s">
        <v>80</v>
      </c>
      <c r="CH14">
        <f t="shared" si="6"/>
        <v>12</v>
      </c>
    </row>
    <row r="15" spans="1:86" x14ac:dyDescent="0.2">
      <c r="A15" s="1" t="s">
        <v>81</v>
      </c>
      <c r="C15">
        <f t="shared" si="0"/>
        <v>1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1</v>
      </c>
      <c r="AL15">
        <f t="shared" si="5"/>
        <v>0</v>
      </c>
      <c r="AS15">
        <f>IF(AS5,1,0)</f>
        <v>0</v>
      </c>
      <c r="AZ15">
        <f>IF(AZ5,1,0)</f>
        <v>0</v>
      </c>
      <c r="BG15">
        <f>IF(BG5,1,0)</f>
        <v>0</v>
      </c>
      <c r="BN15">
        <f>IF(BN5,1,0)</f>
        <v>0</v>
      </c>
      <c r="BU15">
        <f>IF(BU5,1,0)</f>
        <v>0</v>
      </c>
      <c r="CB15">
        <f>IF(CB5,1,0)</f>
        <v>0</v>
      </c>
      <c r="CG15" s="1" t="s">
        <v>81</v>
      </c>
      <c r="CH15">
        <f t="shared" si="6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0F0B-618E-184F-95B9-F8E4AAE2006B}">
  <dimension ref="A1:CH15"/>
  <sheetViews>
    <sheetView topLeftCell="BT1" zoomScaleNormal="100" workbookViewId="0">
      <selection activeCell="CG11" sqref="CG11:CH15"/>
    </sheetView>
  </sheetViews>
  <sheetFormatPr baseColWidth="10" defaultRowHeight="16" x14ac:dyDescent="0.2"/>
  <sheetData>
    <row r="1" spans="1:86" x14ac:dyDescent="0.2">
      <c r="A1" s="1" t="s">
        <v>82</v>
      </c>
      <c r="B1">
        <v>200</v>
      </c>
      <c r="C1" t="b">
        <v>1</v>
      </c>
      <c r="D1">
        <v>5.3851577470452098E-7</v>
      </c>
      <c r="E1">
        <v>5.3851577470452098E-7</v>
      </c>
      <c r="H1" s="1" t="s">
        <v>82</v>
      </c>
      <c r="I1">
        <v>200</v>
      </c>
      <c r="J1" t="b">
        <v>1</v>
      </c>
      <c r="K1">
        <v>8.4700657501704736E-12</v>
      </c>
      <c r="L1">
        <v>8.4700657501704736E-12</v>
      </c>
      <c r="O1" s="1" t="s">
        <v>82</v>
      </c>
      <c r="P1">
        <v>200</v>
      </c>
      <c r="Q1" t="b">
        <v>1</v>
      </c>
      <c r="R1">
        <v>4.0191284941819997E-12</v>
      </c>
      <c r="S1">
        <v>4.0191284941819997E-12</v>
      </c>
      <c r="V1" s="1" t="s">
        <v>82</v>
      </c>
      <c r="W1">
        <v>200</v>
      </c>
      <c r="X1" t="b">
        <v>1</v>
      </c>
      <c r="Y1">
        <v>1.5324990714881139E-10</v>
      </c>
      <c r="Z1">
        <v>1.5324990714881139E-10</v>
      </c>
      <c r="AC1" s="1" t="s">
        <v>82</v>
      </c>
      <c r="AD1">
        <v>200</v>
      </c>
      <c r="AE1" t="b">
        <v>1</v>
      </c>
      <c r="AF1">
        <v>2.32229389077104E-6</v>
      </c>
      <c r="AG1">
        <v>2.32229389077104E-6</v>
      </c>
      <c r="AJ1" s="1" t="s">
        <v>82</v>
      </c>
      <c r="AK1">
        <v>200</v>
      </c>
      <c r="AL1" t="b">
        <v>0</v>
      </c>
      <c r="AM1">
        <v>0.55222610459637667</v>
      </c>
      <c r="AN1">
        <v>0.55222610459637667</v>
      </c>
      <c r="AQ1" s="1" t="s">
        <v>82</v>
      </c>
      <c r="AR1">
        <v>200</v>
      </c>
      <c r="AS1" t="b">
        <v>1</v>
      </c>
      <c r="AT1">
        <v>8.9564863577570685E-5</v>
      </c>
      <c r="AU1">
        <v>8.9564863577570685E-5</v>
      </c>
      <c r="AX1" s="1" t="s">
        <v>82</v>
      </c>
      <c r="AY1">
        <v>200</v>
      </c>
      <c r="AZ1" t="b">
        <v>1</v>
      </c>
      <c r="BA1">
        <v>1.0093749433987639E-10</v>
      </c>
      <c r="BB1">
        <v>1.0093749433987639E-10</v>
      </c>
      <c r="BE1" s="1" t="s">
        <v>82</v>
      </c>
      <c r="BF1">
        <v>200</v>
      </c>
      <c r="BG1" t="b">
        <v>1</v>
      </c>
      <c r="BH1">
        <v>8.7292222921251698E-12</v>
      </c>
      <c r="BI1">
        <v>8.7292222921251698E-12</v>
      </c>
      <c r="BL1" s="1" t="s">
        <v>82</v>
      </c>
      <c r="BM1">
        <v>200</v>
      </c>
      <c r="BN1" t="b">
        <v>1</v>
      </c>
      <c r="BO1">
        <v>3.0893909689795623E-11</v>
      </c>
      <c r="BP1">
        <v>3.0893909689795623E-11</v>
      </c>
      <c r="BS1" s="1" t="s">
        <v>82</v>
      </c>
      <c r="BT1">
        <v>200</v>
      </c>
      <c r="BU1" t="b">
        <v>1</v>
      </c>
      <c r="BV1">
        <v>1.087903656916104E-6</v>
      </c>
      <c r="BW1">
        <v>1.087903656916104E-6</v>
      </c>
      <c r="BZ1" s="1" t="s">
        <v>82</v>
      </c>
      <c r="CA1">
        <v>200</v>
      </c>
      <c r="CB1" t="b">
        <v>1</v>
      </c>
      <c r="CC1">
        <v>5.0314406176505365E-4</v>
      </c>
      <c r="CD1">
        <v>5.0314406176505365E-4</v>
      </c>
    </row>
    <row r="2" spans="1:86" x14ac:dyDescent="0.2">
      <c r="A2" s="1" t="s">
        <v>83</v>
      </c>
      <c r="C2" t="b">
        <v>1</v>
      </c>
      <c r="D2">
        <v>6.1829484090893056E-3</v>
      </c>
      <c r="E2">
        <v>6.1829484090893056E-3</v>
      </c>
      <c r="H2" s="1" t="s">
        <v>83</v>
      </c>
      <c r="J2" t="b">
        <v>1</v>
      </c>
      <c r="K2">
        <v>1.5861441983330651E-3</v>
      </c>
      <c r="L2">
        <v>1.5861441983330651E-3</v>
      </c>
      <c r="O2" s="1" t="s">
        <v>83</v>
      </c>
      <c r="Q2" t="b">
        <v>0</v>
      </c>
      <c r="R2">
        <v>0.99975059363982388</v>
      </c>
      <c r="S2">
        <v>0.99975059363982388</v>
      </c>
      <c r="V2" s="1" t="s">
        <v>83</v>
      </c>
      <c r="X2" t="b">
        <v>0</v>
      </c>
      <c r="Y2">
        <v>0.92349781506757456</v>
      </c>
      <c r="Z2">
        <v>0.92349781506757456</v>
      </c>
      <c r="AC2" s="1" t="s">
        <v>83</v>
      </c>
      <c r="AE2" t="b">
        <v>1</v>
      </c>
      <c r="AF2">
        <v>3.0926558897189309E-2</v>
      </c>
      <c r="AG2">
        <v>3.0926558897189309E-2</v>
      </c>
      <c r="AJ2" s="1" t="s">
        <v>83</v>
      </c>
      <c r="AL2" t="b">
        <v>1</v>
      </c>
      <c r="AM2">
        <v>1.738534574428012E-2</v>
      </c>
      <c r="AN2">
        <v>1.738534574428012E-2</v>
      </c>
      <c r="AQ2" s="1" t="s">
        <v>83</v>
      </c>
      <c r="AS2" t="b">
        <v>1</v>
      </c>
      <c r="AT2">
        <v>3.581356982391027E-2</v>
      </c>
      <c r="AU2">
        <v>3.581356982391027E-2</v>
      </c>
      <c r="AX2" s="1" t="s">
        <v>83</v>
      </c>
      <c r="AZ2" t="b">
        <v>1</v>
      </c>
      <c r="BA2">
        <v>3.0887251587996718E-2</v>
      </c>
      <c r="BB2">
        <v>3.0887251587996718E-2</v>
      </c>
      <c r="BE2" s="1" t="s">
        <v>83</v>
      </c>
      <c r="BG2" t="b">
        <v>0</v>
      </c>
      <c r="BH2">
        <v>0.57199620877742119</v>
      </c>
      <c r="BI2">
        <v>0.57199620877742119</v>
      </c>
      <c r="BL2" s="1" t="s">
        <v>83</v>
      </c>
      <c r="BN2" t="b">
        <v>1</v>
      </c>
      <c r="BO2">
        <v>6.4571925439901564E-3</v>
      </c>
      <c r="BP2">
        <v>6.4571925439901564E-3</v>
      </c>
      <c r="BS2" s="1" t="s">
        <v>83</v>
      </c>
      <c r="BU2" t="b">
        <v>1</v>
      </c>
      <c r="BV2">
        <v>6.5094955078736527E-2</v>
      </c>
      <c r="BW2">
        <v>6.5094955078736527E-2</v>
      </c>
      <c r="BZ2" s="1" t="s">
        <v>83</v>
      </c>
      <c r="CB2" t="b">
        <v>1</v>
      </c>
      <c r="CC2">
        <v>8.3808000713543364E-3</v>
      </c>
      <c r="CD2">
        <v>8.3808000713543364E-3</v>
      </c>
    </row>
    <row r="3" spans="1:86" x14ac:dyDescent="0.2">
      <c r="A3" s="1" t="s">
        <v>84</v>
      </c>
      <c r="C3" t="b">
        <v>0</v>
      </c>
      <c r="D3">
        <v>0.71612306562112249</v>
      </c>
      <c r="E3">
        <v>0.71612306562112249</v>
      </c>
      <c r="H3" s="1" t="s">
        <v>84</v>
      </c>
      <c r="J3" t="b">
        <v>1</v>
      </c>
      <c r="K3">
        <v>7.3259939518611561E-5</v>
      </c>
      <c r="L3">
        <v>7.3259939518611561E-5</v>
      </c>
      <c r="O3" s="1" t="s">
        <v>84</v>
      </c>
      <c r="Q3" t="b">
        <v>0</v>
      </c>
      <c r="R3">
        <v>0.70939948002649555</v>
      </c>
      <c r="S3">
        <v>0.70939948002649555</v>
      </c>
      <c r="V3" s="1" t="s">
        <v>84</v>
      </c>
      <c r="X3" t="b">
        <v>0</v>
      </c>
      <c r="Y3">
        <v>0.98319046801037557</v>
      </c>
      <c r="Z3">
        <v>0.98319046801037557</v>
      </c>
      <c r="AC3" s="1" t="s">
        <v>84</v>
      </c>
      <c r="AE3" t="b">
        <v>0</v>
      </c>
      <c r="AF3">
        <v>0.97081141182940278</v>
      </c>
      <c r="AG3">
        <v>0.97081141182940278</v>
      </c>
      <c r="AJ3" s="1" t="s">
        <v>84</v>
      </c>
      <c r="AL3" t="b">
        <v>0</v>
      </c>
      <c r="AM3">
        <v>0.84506460178336451</v>
      </c>
      <c r="AN3">
        <v>0.84506460178336451</v>
      </c>
      <c r="AQ3" s="1" t="s">
        <v>84</v>
      </c>
      <c r="AS3" t="b">
        <v>0</v>
      </c>
      <c r="AT3">
        <v>0.9857008394016693</v>
      </c>
      <c r="AU3">
        <v>0.9857008394016693</v>
      </c>
      <c r="AX3" s="1" t="s">
        <v>84</v>
      </c>
      <c r="AZ3" t="b">
        <v>1</v>
      </c>
      <c r="BA3">
        <v>0.18979047606605301</v>
      </c>
      <c r="BB3">
        <v>0.18979047606605301</v>
      </c>
      <c r="BE3" s="1" t="s">
        <v>84</v>
      </c>
      <c r="BG3" t="b">
        <v>1</v>
      </c>
      <c r="BH3">
        <v>0.43434978133011831</v>
      </c>
      <c r="BI3">
        <v>0.43434978133011831</v>
      </c>
      <c r="BL3" s="1" t="s">
        <v>84</v>
      </c>
      <c r="BN3" t="b">
        <v>0</v>
      </c>
      <c r="BO3">
        <v>0.99059701040050696</v>
      </c>
      <c r="BP3">
        <v>0.99059701040050696</v>
      </c>
      <c r="BS3" s="1" t="s">
        <v>84</v>
      </c>
      <c r="BU3" t="b">
        <v>0</v>
      </c>
      <c r="BV3">
        <v>0.98755093801086513</v>
      </c>
      <c r="BW3">
        <v>0.98755093801086513</v>
      </c>
      <c r="BZ3" s="1" t="s">
        <v>84</v>
      </c>
      <c r="CB3" t="b">
        <v>0</v>
      </c>
      <c r="CC3">
        <v>0.99932589174492548</v>
      </c>
      <c r="CD3">
        <v>0.99932589174492548</v>
      </c>
    </row>
    <row r="4" spans="1:86" x14ac:dyDescent="0.2">
      <c r="A4" s="1" t="s">
        <v>85</v>
      </c>
      <c r="C4" t="b">
        <v>1</v>
      </c>
      <c r="D4">
        <v>2.7254301296663849E-46</v>
      </c>
      <c r="E4">
        <v>2.7254301296663849E-46</v>
      </c>
      <c r="H4" s="1" t="s">
        <v>85</v>
      </c>
      <c r="J4" t="b">
        <v>1</v>
      </c>
      <c r="K4">
        <v>2.90808847241471E-37</v>
      </c>
      <c r="L4">
        <v>2.90808847241471E-37</v>
      </c>
      <c r="O4" s="1" t="s">
        <v>85</v>
      </c>
      <c r="Q4" t="b">
        <v>1</v>
      </c>
      <c r="R4">
        <v>1.5199194430078688E-39</v>
      </c>
      <c r="S4">
        <v>1.5199194430078688E-39</v>
      </c>
      <c r="V4" s="1" t="s">
        <v>85</v>
      </c>
      <c r="X4" t="b">
        <v>1</v>
      </c>
      <c r="Y4">
        <v>4.5126108102294028E-38</v>
      </c>
      <c r="Z4">
        <v>4.5126108102294028E-38</v>
      </c>
      <c r="AC4" s="1" t="s">
        <v>85</v>
      </c>
      <c r="AE4" t="b">
        <v>1</v>
      </c>
      <c r="AF4">
        <v>2.5826089733911E-42</v>
      </c>
      <c r="AG4">
        <v>2.5826089733911E-42</v>
      </c>
      <c r="AJ4" s="1" t="s">
        <v>85</v>
      </c>
      <c r="AL4" t="b">
        <v>1</v>
      </c>
      <c r="AM4">
        <v>2.693845729715425E-31</v>
      </c>
      <c r="AN4">
        <v>2.693845729715425E-31</v>
      </c>
      <c r="AQ4" s="1" t="s">
        <v>85</v>
      </c>
      <c r="AS4" t="b">
        <v>1</v>
      </c>
      <c r="AT4">
        <v>1.4391495229383991E-40</v>
      </c>
      <c r="AU4">
        <v>1.4391495229383991E-40</v>
      </c>
      <c r="AX4" s="1" t="s">
        <v>85</v>
      </c>
      <c r="AZ4" t="b">
        <v>1</v>
      </c>
      <c r="BA4">
        <v>1.207644107112518E-35</v>
      </c>
      <c r="BB4">
        <v>1.207644107112518E-35</v>
      </c>
      <c r="BE4" s="1" t="s">
        <v>85</v>
      </c>
      <c r="BG4" t="b">
        <v>1</v>
      </c>
      <c r="BH4">
        <v>2.2438739450315291E-48</v>
      </c>
      <c r="BI4">
        <v>2.2438739450315291E-48</v>
      </c>
      <c r="BL4" s="1" t="s">
        <v>85</v>
      </c>
      <c r="BN4" t="b">
        <v>1</v>
      </c>
      <c r="BO4">
        <v>1.9473684345718398E-36</v>
      </c>
      <c r="BP4">
        <v>1.9473684345718398E-36</v>
      </c>
      <c r="BS4" s="1" t="s">
        <v>85</v>
      </c>
      <c r="BU4" t="b">
        <v>1</v>
      </c>
      <c r="BV4">
        <v>4.2613797127097317E-42</v>
      </c>
      <c r="BW4">
        <v>4.2613797127097317E-42</v>
      </c>
      <c r="BZ4" s="1" t="s">
        <v>85</v>
      </c>
      <c r="CB4" t="b">
        <v>1</v>
      </c>
      <c r="CC4">
        <v>7.3797687725121835E-46</v>
      </c>
      <c r="CD4">
        <v>7.3797687725121835E-46</v>
      </c>
    </row>
    <row r="5" spans="1:86" x14ac:dyDescent="0.2">
      <c r="A5" s="1" t="s">
        <v>86</v>
      </c>
      <c r="C5" t="b">
        <v>1</v>
      </c>
      <c r="D5">
        <v>8.361284619047542E-11</v>
      </c>
      <c r="E5">
        <v>8.361284619047542E-11</v>
      </c>
      <c r="H5" s="1" t="s">
        <v>86</v>
      </c>
      <c r="J5" t="b">
        <v>1</v>
      </c>
      <c r="K5">
        <v>1.206913900454122E-14</v>
      </c>
      <c r="L5">
        <v>1.206913900454122E-14</v>
      </c>
      <c r="O5" s="1" t="s">
        <v>86</v>
      </c>
      <c r="Q5" t="b">
        <v>1</v>
      </c>
      <c r="R5">
        <v>3.6273545051494483E-8</v>
      </c>
      <c r="S5">
        <v>3.6273545051494483E-8</v>
      </c>
      <c r="V5" s="1" t="s">
        <v>86</v>
      </c>
      <c r="X5" t="b">
        <v>1</v>
      </c>
      <c r="Y5">
        <v>3.6023031565364878E-7</v>
      </c>
      <c r="Z5">
        <v>3.6023031565364878E-7</v>
      </c>
      <c r="AC5" s="1" t="s">
        <v>86</v>
      </c>
      <c r="AE5" t="b">
        <v>1</v>
      </c>
      <c r="AF5">
        <v>1.0583799184271139E-11</v>
      </c>
      <c r="AG5">
        <v>1.0583799184271139E-11</v>
      </c>
      <c r="AJ5" s="1" t="s">
        <v>86</v>
      </c>
      <c r="AL5" t="b">
        <v>1</v>
      </c>
      <c r="AM5">
        <v>3.553540817408211E-7</v>
      </c>
      <c r="AN5">
        <v>3.553540817408211E-7</v>
      </c>
      <c r="AQ5" s="1" t="s">
        <v>86</v>
      </c>
      <c r="AS5" t="b">
        <v>1</v>
      </c>
      <c r="AT5">
        <v>1.6270148566362339E-9</v>
      </c>
      <c r="AU5">
        <v>1.6270148566362339E-9</v>
      </c>
      <c r="AX5" s="1" t="s">
        <v>86</v>
      </c>
      <c r="AZ5" t="b">
        <v>1</v>
      </c>
      <c r="BA5">
        <v>3.2750828831252432E-6</v>
      </c>
      <c r="BB5">
        <v>3.2750828831252432E-6</v>
      </c>
      <c r="BE5" s="1" t="s">
        <v>86</v>
      </c>
      <c r="BG5" t="b">
        <v>1</v>
      </c>
      <c r="BH5">
        <v>4.4090937975124028E-14</v>
      </c>
      <c r="BI5">
        <v>4.4090937975124028E-14</v>
      </c>
      <c r="BL5" s="1" t="s">
        <v>86</v>
      </c>
      <c r="BN5" t="b">
        <v>1</v>
      </c>
      <c r="BO5">
        <v>4.9075795028257968E-7</v>
      </c>
      <c r="BP5">
        <v>4.9075795028257968E-7</v>
      </c>
      <c r="BS5" s="1" t="s">
        <v>86</v>
      </c>
      <c r="BU5" t="b">
        <v>1</v>
      </c>
      <c r="BV5">
        <v>8.0981869898705406E-10</v>
      </c>
      <c r="BW5">
        <v>8.0981869898705406E-10</v>
      </c>
      <c r="BZ5" s="1" t="s">
        <v>86</v>
      </c>
      <c r="CB5" t="b">
        <v>1</v>
      </c>
      <c r="CC5">
        <v>1.407434785572334E-10</v>
      </c>
      <c r="CD5">
        <v>1.407434785572334E-10</v>
      </c>
    </row>
    <row r="6" spans="1:86" x14ac:dyDescent="0.2">
      <c r="A6" s="1" t="s">
        <v>5</v>
      </c>
      <c r="C6" t="b">
        <v>0</v>
      </c>
      <c r="D6">
        <v>3.9673240730280647E-2</v>
      </c>
      <c r="E6">
        <v>0.96032675926971933</v>
      </c>
      <c r="H6" s="1" t="s">
        <v>10</v>
      </c>
      <c r="J6" t="b">
        <v>1</v>
      </c>
      <c r="K6">
        <v>0.99999999999909384</v>
      </c>
      <c r="L6">
        <v>9.0616403269905277E-13</v>
      </c>
      <c r="O6" s="1" t="s">
        <v>15</v>
      </c>
      <c r="Q6" t="b">
        <v>1</v>
      </c>
      <c r="R6">
        <v>0.98219768220425174</v>
      </c>
      <c r="S6">
        <v>1.780231779574826E-2</v>
      </c>
      <c r="V6" s="1" t="s">
        <v>20</v>
      </c>
      <c r="X6" t="b">
        <v>1</v>
      </c>
      <c r="Y6">
        <v>0.99486734065192484</v>
      </c>
      <c r="Z6">
        <v>5.1326593480751637E-3</v>
      </c>
      <c r="AC6" s="1" t="s">
        <v>25</v>
      </c>
      <c r="AE6" t="b">
        <v>1</v>
      </c>
      <c r="AF6">
        <v>0.99962976408046045</v>
      </c>
      <c r="AG6">
        <v>3.702359195395521E-4</v>
      </c>
      <c r="AJ6" s="1" t="s">
        <v>30</v>
      </c>
      <c r="AL6" t="b">
        <v>1</v>
      </c>
      <c r="AM6">
        <v>0.99999049521543859</v>
      </c>
      <c r="AN6">
        <v>9.5047845614093518E-6</v>
      </c>
      <c r="AQ6" s="1" t="s">
        <v>35</v>
      </c>
      <c r="AS6" t="b">
        <v>1</v>
      </c>
      <c r="AT6">
        <v>0.93816398464409845</v>
      </c>
      <c r="AU6">
        <v>6.1836015355901552E-2</v>
      </c>
      <c r="AX6" s="1" t="s">
        <v>40</v>
      </c>
      <c r="AZ6" t="b">
        <v>0</v>
      </c>
      <c r="BA6">
        <v>1.1240941374928641E-43</v>
      </c>
      <c r="BB6">
        <v>1</v>
      </c>
      <c r="BE6" s="1" t="s">
        <v>45</v>
      </c>
      <c r="BG6" t="b">
        <v>1</v>
      </c>
      <c r="BH6">
        <v>0.99972735253705103</v>
      </c>
      <c r="BI6">
        <v>2.7264746294897169E-4</v>
      </c>
      <c r="BL6" s="1" t="s">
        <v>50</v>
      </c>
      <c r="BN6" t="b">
        <v>0</v>
      </c>
      <c r="BO6">
        <v>0.16448221299772131</v>
      </c>
      <c r="BP6">
        <v>0.83551778700227874</v>
      </c>
      <c r="BS6" s="1" t="s">
        <v>55</v>
      </c>
      <c r="BU6" t="b">
        <v>0</v>
      </c>
      <c r="BV6">
        <v>1.6397841723811279E-6</v>
      </c>
      <c r="BW6">
        <v>0.99999836021582766</v>
      </c>
    </row>
    <row r="7" spans="1:86" x14ac:dyDescent="0.2">
      <c r="A7" s="1" t="s">
        <v>6</v>
      </c>
      <c r="C7" t="b">
        <v>0</v>
      </c>
      <c r="D7">
        <v>4.128615271062829E-10</v>
      </c>
      <c r="E7">
        <v>0.99999999958713848</v>
      </c>
      <c r="H7" s="1" t="s">
        <v>11</v>
      </c>
      <c r="J7" t="b">
        <v>1</v>
      </c>
      <c r="K7">
        <v>0.9998660614723992</v>
      </c>
      <c r="L7">
        <v>1.339385276007965E-4</v>
      </c>
      <c r="O7" s="1" t="s">
        <v>16</v>
      </c>
      <c r="Q7" t="b">
        <v>1</v>
      </c>
      <c r="R7">
        <v>0.99838697970715362</v>
      </c>
      <c r="S7">
        <v>1.613020292846379E-3</v>
      </c>
      <c r="V7" s="1" t="s">
        <v>21</v>
      </c>
      <c r="X7" t="b">
        <v>0</v>
      </c>
      <c r="Y7">
        <v>1.2497367877017111E-34</v>
      </c>
      <c r="Z7">
        <v>1</v>
      </c>
      <c r="AC7" s="1" t="s">
        <v>26</v>
      </c>
      <c r="AE7" t="b">
        <v>0</v>
      </c>
      <c r="AF7">
        <v>3.6186312920794078E-2</v>
      </c>
      <c r="AG7">
        <v>0.96381368707920589</v>
      </c>
      <c r="AJ7" s="1" t="s">
        <v>31</v>
      </c>
      <c r="AL7" t="b">
        <v>0</v>
      </c>
      <c r="AM7">
        <v>9.0566903535110025E-29</v>
      </c>
      <c r="AN7">
        <v>1</v>
      </c>
      <c r="AQ7" s="1" t="s">
        <v>36</v>
      </c>
      <c r="AS7" t="b">
        <v>0</v>
      </c>
      <c r="AT7">
        <v>4.2793095431701001E-8</v>
      </c>
      <c r="AU7">
        <v>0.9999999572069046</v>
      </c>
      <c r="AX7" s="1" t="s">
        <v>41</v>
      </c>
      <c r="AZ7" t="b">
        <v>1</v>
      </c>
      <c r="BA7">
        <v>0.99864767070698912</v>
      </c>
      <c r="BB7">
        <v>1.352329293010879E-3</v>
      </c>
      <c r="BE7" s="1" t="s">
        <v>46</v>
      </c>
      <c r="BG7" t="b">
        <v>1</v>
      </c>
      <c r="BH7">
        <v>0.99973005981616425</v>
      </c>
      <c r="BI7">
        <v>2.6994018383574852E-4</v>
      </c>
      <c r="BL7" s="1" t="s">
        <v>51</v>
      </c>
      <c r="BN7" t="b">
        <v>1</v>
      </c>
      <c r="BO7">
        <v>0.90758438514383588</v>
      </c>
      <c r="BP7">
        <v>9.2415614856164119E-2</v>
      </c>
      <c r="BS7" s="1" t="s">
        <v>56</v>
      </c>
      <c r="BU7" t="b">
        <v>0</v>
      </c>
      <c r="BV7">
        <v>4.3220213085348501E-3</v>
      </c>
      <c r="BW7">
        <v>0.99567797869146513</v>
      </c>
    </row>
    <row r="8" spans="1:86" x14ac:dyDescent="0.2">
      <c r="A8" s="1" t="s">
        <v>7</v>
      </c>
      <c r="C8" t="b">
        <v>0</v>
      </c>
      <c r="D8">
        <v>2.4058036901120779E-3</v>
      </c>
      <c r="E8">
        <v>0.99759419630988788</v>
      </c>
      <c r="H8" s="1" t="s">
        <v>12</v>
      </c>
      <c r="J8" t="b">
        <v>0</v>
      </c>
      <c r="K8">
        <v>2.8580624028000451E-6</v>
      </c>
      <c r="L8">
        <v>0.99999714193759714</v>
      </c>
      <c r="O8" s="1" t="s">
        <v>17</v>
      </c>
      <c r="Q8" t="b">
        <v>1</v>
      </c>
      <c r="R8">
        <v>0.99861484647875387</v>
      </c>
      <c r="S8">
        <v>1.3851535212461301E-3</v>
      </c>
      <c r="V8" s="1" t="s">
        <v>22</v>
      </c>
      <c r="X8" t="b">
        <v>0</v>
      </c>
      <c r="Y8">
        <v>1.9386352099163241E-6</v>
      </c>
      <c r="Z8">
        <v>0.99999806136479008</v>
      </c>
      <c r="AC8" s="1" t="s">
        <v>27</v>
      </c>
      <c r="AE8" t="b">
        <v>1</v>
      </c>
      <c r="AF8">
        <v>0.99534512023916888</v>
      </c>
      <c r="AG8">
        <v>4.654879760831121E-3</v>
      </c>
      <c r="AJ8" s="1" t="s">
        <v>32</v>
      </c>
      <c r="AL8" t="b">
        <v>1</v>
      </c>
      <c r="AM8">
        <v>0.99999999999973865</v>
      </c>
      <c r="AN8">
        <v>2.613464999967618E-13</v>
      </c>
      <c r="AQ8" s="1" t="s">
        <v>37</v>
      </c>
      <c r="AS8" t="b">
        <v>1</v>
      </c>
      <c r="AT8">
        <v>0.99999999999045608</v>
      </c>
      <c r="AU8">
        <v>9.5439212088876957E-12</v>
      </c>
      <c r="AX8" s="1" t="s">
        <v>42</v>
      </c>
      <c r="AZ8" t="b">
        <v>1</v>
      </c>
      <c r="BA8">
        <v>0.98124288073247146</v>
      </c>
      <c r="BB8">
        <v>1.875711926752854E-2</v>
      </c>
      <c r="BE8" s="1" t="s">
        <v>47</v>
      </c>
      <c r="BG8" t="b">
        <v>1</v>
      </c>
      <c r="BH8">
        <v>0.99957755575791973</v>
      </c>
      <c r="BI8">
        <v>4.2244424208026649E-4</v>
      </c>
      <c r="BL8" s="1" t="s">
        <v>52</v>
      </c>
      <c r="BN8" t="b">
        <v>0</v>
      </c>
      <c r="BO8">
        <v>5.911586710669171E-3</v>
      </c>
      <c r="BP8">
        <v>0.99408841328933084</v>
      </c>
      <c r="BS8" s="1" t="s">
        <v>57</v>
      </c>
      <c r="BU8" t="b">
        <v>1</v>
      </c>
      <c r="BV8">
        <v>0.94886628021510344</v>
      </c>
      <c r="BW8">
        <v>5.1133719784896559E-2</v>
      </c>
    </row>
    <row r="9" spans="1:86" x14ac:dyDescent="0.2">
      <c r="A9" s="1" t="s">
        <v>8</v>
      </c>
      <c r="C9" t="b">
        <v>1</v>
      </c>
      <c r="D9">
        <v>0.59513033559573647</v>
      </c>
      <c r="E9">
        <v>0.40486966440426347</v>
      </c>
      <c r="H9" s="1" t="s">
        <v>13</v>
      </c>
      <c r="J9" t="b">
        <v>0</v>
      </c>
      <c r="K9">
        <v>1.436673658043581E-2</v>
      </c>
      <c r="L9">
        <v>0.98563326341956414</v>
      </c>
      <c r="O9" s="1" t="s">
        <v>18</v>
      </c>
      <c r="Q9" t="b">
        <v>1</v>
      </c>
      <c r="R9">
        <v>0.99999958646541476</v>
      </c>
      <c r="S9">
        <v>4.1353458524184822E-7</v>
      </c>
      <c r="V9" s="1" t="s">
        <v>23</v>
      </c>
      <c r="X9" t="b">
        <v>0</v>
      </c>
      <c r="Y9">
        <v>4.854742361158447E-52</v>
      </c>
      <c r="Z9">
        <v>1</v>
      </c>
      <c r="AC9" s="1" t="s">
        <v>28</v>
      </c>
      <c r="AE9" t="b">
        <v>1</v>
      </c>
      <c r="AF9">
        <v>0.99966166341833029</v>
      </c>
      <c r="AG9">
        <v>3.3833658166970698E-4</v>
      </c>
      <c r="AJ9" s="1" t="s">
        <v>33</v>
      </c>
      <c r="AL9" t="b">
        <v>1</v>
      </c>
      <c r="AM9">
        <v>0.99999972343635146</v>
      </c>
      <c r="AN9">
        <v>2.7656364853800852E-7</v>
      </c>
      <c r="AQ9" s="1" t="s">
        <v>38</v>
      </c>
      <c r="AS9" t="b">
        <v>1</v>
      </c>
      <c r="AT9">
        <v>0.99931947236950014</v>
      </c>
      <c r="AU9">
        <v>6.8052763049986087E-4</v>
      </c>
      <c r="AX9" s="1" t="s">
        <v>43</v>
      </c>
      <c r="AZ9" t="b">
        <v>0</v>
      </c>
      <c r="BA9">
        <v>5.6004335024108544E-20</v>
      </c>
      <c r="BB9">
        <v>1</v>
      </c>
      <c r="BE9" s="1" t="s">
        <v>48</v>
      </c>
      <c r="BG9" t="b">
        <v>1</v>
      </c>
      <c r="BH9">
        <v>0.99999956070169405</v>
      </c>
      <c r="BI9">
        <v>4.392983059542388E-7</v>
      </c>
      <c r="BL9" s="1" t="s">
        <v>53</v>
      </c>
      <c r="BN9" t="b">
        <v>1</v>
      </c>
      <c r="BO9">
        <v>0.99999989357951669</v>
      </c>
      <c r="BP9">
        <v>1.0642048331455101E-7</v>
      </c>
      <c r="BS9" s="1" t="s">
        <v>58</v>
      </c>
      <c r="BU9" t="b">
        <v>1</v>
      </c>
      <c r="BV9">
        <v>0.96423751971376759</v>
      </c>
      <c r="BW9">
        <v>3.5762480286232412E-2</v>
      </c>
    </row>
    <row r="10" spans="1:86" x14ac:dyDescent="0.2">
      <c r="A10" s="1" t="s">
        <v>9</v>
      </c>
      <c r="C10" t="b">
        <v>0</v>
      </c>
      <c r="D10">
        <v>0.16471203496425191</v>
      </c>
      <c r="E10">
        <v>0.83528796503574809</v>
      </c>
      <c r="F10">
        <v>0.70016675618725177</v>
      </c>
      <c r="G10">
        <v>0.5</v>
      </c>
      <c r="H10" s="1" t="s">
        <v>14</v>
      </c>
      <c r="J10" t="b">
        <v>0</v>
      </c>
      <c r="K10">
        <v>0.25486581210265208</v>
      </c>
      <c r="L10">
        <v>0.74513418789734787</v>
      </c>
      <c r="M10">
        <v>0.60460726485698568</v>
      </c>
      <c r="N10">
        <v>0.7</v>
      </c>
      <c r="O10" s="1" t="s">
        <v>19</v>
      </c>
      <c r="Q10" t="b">
        <v>1</v>
      </c>
      <c r="R10">
        <v>1</v>
      </c>
      <c r="S10">
        <v>0</v>
      </c>
      <c r="T10">
        <v>0.60739317208834964</v>
      </c>
      <c r="U10">
        <v>0.8</v>
      </c>
      <c r="V10" s="1" t="s">
        <v>24</v>
      </c>
      <c r="X10" t="b">
        <v>1</v>
      </c>
      <c r="Y10">
        <v>0.88267646720627779</v>
      </c>
      <c r="Z10">
        <v>0.11732353279372219</v>
      </c>
      <c r="AA10">
        <v>0.73786360834881182</v>
      </c>
      <c r="AB10">
        <v>0.5</v>
      </c>
      <c r="AC10" s="1" t="s">
        <v>29</v>
      </c>
      <c r="AE10" t="b">
        <v>0</v>
      </c>
      <c r="AF10">
        <v>5.9908259387452832E-2</v>
      </c>
      <c r="AG10">
        <v>0.94009174061254719</v>
      </c>
      <c r="AH10">
        <v>0.63602689423327696</v>
      </c>
      <c r="AI10">
        <v>0.7</v>
      </c>
      <c r="AJ10" s="1" t="s">
        <v>34</v>
      </c>
      <c r="AL10" t="b">
        <v>1</v>
      </c>
      <c r="AM10">
        <v>0.59868687017264055</v>
      </c>
      <c r="AN10">
        <v>0.40131312982735939</v>
      </c>
      <c r="AO10">
        <v>0.63683752493044588</v>
      </c>
      <c r="AP10">
        <v>0.7</v>
      </c>
      <c r="AQ10" s="1" t="s">
        <v>39</v>
      </c>
      <c r="AS10" t="b">
        <v>1</v>
      </c>
      <c r="AT10">
        <v>0.9999999999999889</v>
      </c>
      <c r="AU10">
        <v>1.110223024625157E-14</v>
      </c>
      <c r="AV10">
        <v>0.60569156097320653</v>
      </c>
      <c r="AW10">
        <v>0.8</v>
      </c>
      <c r="AX10" s="1" t="s">
        <v>44</v>
      </c>
      <c r="AZ10" t="b">
        <v>1</v>
      </c>
      <c r="BA10">
        <v>0.99999899881557985</v>
      </c>
      <c r="BB10">
        <v>1.0011844201462949E-6</v>
      </c>
      <c r="BC10">
        <v>0.59122142870134209</v>
      </c>
      <c r="BD10">
        <v>0.8</v>
      </c>
      <c r="BE10" s="1" t="s">
        <v>49</v>
      </c>
      <c r="BG10" t="b">
        <v>0</v>
      </c>
      <c r="BH10">
        <v>2.27563507474578E-9</v>
      </c>
      <c r="BI10">
        <v>0.99999999772436488</v>
      </c>
      <c r="BJ10">
        <v>0.59791136928113753</v>
      </c>
      <c r="BK10">
        <v>0.8</v>
      </c>
      <c r="BL10" s="1" t="s">
        <v>54</v>
      </c>
      <c r="BN10" t="b">
        <v>1</v>
      </c>
      <c r="BO10">
        <v>0.99986574435461106</v>
      </c>
      <c r="BP10">
        <v>1.342556453889365E-4</v>
      </c>
      <c r="BQ10">
        <v>0.63522258765706019</v>
      </c>
      <c r="BR10">
        <v>0.7</v>
      </c>
      <c r="BS10" s="1" t="s">
        <v>59</v>
      </c>
      <c r="BU10" t="b">
        <v>1</v>
      </c>
      <c r="BV10">
        <v>0.99999999935805217</v>
      </c>
      <c r="BW10">
        <v>6.4194782822823981E-10</v>
      </c>
      <c r="BX10">
        <v>0.64575176637617626</v>
      </c>
      <c r="BY10">
        <v>0.7</v>
      </c>
      <c r="BZ10" s="1" t="s">
        <v>60</v>
      </c>
      <c r="CB10" t="b">
        <v>1</v>
      </c>
      <c r="CC10">
        <v>0.67501060840042226</v>
      </c>
      <c r="CD10">
        <v>0.32498939159957768</v>
      </c>
      <c r="CE10">
        <v>0.75022594652195485</v>
      </c>
      <c r="CF10">
        <v>0.83333333333333337</v>
      </c>
      <c r="CH10" t="s">
        <v>66</v>
      </c>
    </row>
    <row r="11" spans="1:86" x14ac:dyDescent="0.2">
      <c r="A11" s="1" t="s">
        <v>82</v>
      </c>
      <c r="C11">
        <f>IF(C1,1,0)</f>
        <v>1</v>
      </c>
      <c r="J11">
        <f>IF(J1,1,0)</f>
        <v>1</v>
      </c>
      <c r="Q11">
        <f>IF(Q1,1,0)</f>
        <v>1</v>
      </c>
      <c r="X11">
        <f>IF(X1,1,0)</f>
        <v>1</v>
      </c>
      <c r="AE11">
        <f>IF(AE1,1,0)</f>
        <v>1</v>
      </c>
      <c r="AL11">
        <f>IF(AL1,1,0)</f>
        <v>0</v>
      </c>
      <c r="AS11">
        <f>IF(AS1,1,0)</f>
        <v>1</v>
      </c>
      <c r="AZ11">
        <f>IF(AZ1,1,0)</f>
        <v>1</v>
      </c>
      <c r="BG11">
        <f>IF(BG1,1,0)</f>
        <v>1</v>
      </c>
      <c r="BN11">
        <f>IF(BN1,1,0)</f>
        <v>1</v>
      </c>
      <c r="BU11">
        <f>IF(BU1,1,0)</f>
        <v>1</v>
      </c>
      <c r="CB11">
        <f>IF(CB1,1,0)</f>
        <v>1</v>
      </c>
      <c r="CG11" s="1" t="s">
        <v>82</v>
      </c>
      <c r="CH11">
        <f>SUM(CB11,BU11,BN11,BG11,AZ11,AS11,AL11,AE11,X11,Q11,J11,C11)</f>
        <v>11</v>
      </c>
    </row>
    <row r="12" spans="1:86" x14ac:dyDescent="0.2">
      <c r="A12" s="1" t="s">
        <v>83</v>
      </c>
      <c r="C12">
        <f t="shared" ref="C12:C15" si="0">IF(C2,1,0)</f>
        <v>1</v>
      </c>
      <c r="J12">
        <f t="shared" ref="J12:J15" si="1">IF(J2,1,0)</f>
        <v>1</v>
      </c>
      <c r="Q12">
        <f t="shared" ref="Q12:Q15" si="2">IF(Q2,1,0)</f>
        <v>0</v>
      </c>
      <c r="X12">
        <f t="shared" ref="X12:X15" si="3">IF(X2,1,0)</f>
        <v>0</v>
      </c>
      <c r="AE12">
        <f t="shared" ref="AE12:AE15" si="4">IF(AE2,1,0)</f>
        <v>1</v>
      </c>
      <c r="AL12">
        <f t="shared" ref="AL12:AL15" si="5">IF(AL2,1,0)</f>
        <v>1</v>
      </c>
      <c r="AS12">
        <f t="shared" ref="AS12:AS15" si="6">IF(AS2,1,0)</f>
        <v>1</v>
      </c>
      <c r="AZ12">
        <f t="shared" ref="AZ12:AZ15" si="7">IF(AZ2,1,0)</f>
        <v>1</v>
      </c>
      <c r="BG12">
        <f t="shared" ref="BG12:BG15" si="8">IF(BG2,1,0)</f>
        <v>0</v>
      </c>
      <c r="BN12">
        <f t="shared" ref="BN12:BN15" si="9">IF(BN2,1,0)</f>
        <v>1</v>
      </c>
      <c r="BU12">
        <f t="shared" ref="BU12:BU15" si="10">IF(BU2,1,0)</f>
        <v>1</v>
      </c>
      <c r="CB12">
        <f t="shared" ref="CB12:CB15" si="11">IF(CB2,1,0)</f>
        <v>1</v>
      </c>
      <c r="CG12" s="1" t="s">
        <v>83</v>
      </c>
      <c r="CH12">
        <f t="shared" ref="CH12:CH15" si="12">SUM(CB12,BU12,BN12,BG12,AZ12,AS12,AL12,AE12,X12,Q12,J12,C12)</f>
        <v>9</v>
      </c>
    </row>
    <row r="13" spans="1:86" x14ac:dyDescent="0.2">
      <c r="A13" s="1" t="s">
        <v>84</v>
      </c>
      <c r="C13">
        <f t="shared" si="0"/>
        <v>0</v>
      </c>
      <c r="J13">
        <f t="shared" si="1"/>
        <v>1</v>
      </c>
      <c r="Q13">
        <f t="shared" si="2"/>
        <v>0</v>
      </c>
      <c r="X13">
        <f t="shared" si="3"/>
        <v>0</v>
      </c>
      <c r="AE13">
        <f t="shared" si="4"/>
        <v>0</v>
      </c>
      <c r="AL13">
        <f t="shared" si="5"/>
        <v>0</v>
      </c>
      <c r="AS13">
        <f t="shared" si="6"/>
        <v>0</v>
      </c>
      <c r="AZ13">
        <f t="shared" si="7"/>
        <v>1</v>
      </c>
      <c r="BG13">
        <f t="shared" si="8"/>
        <v>1</v>
      </c>
      <c r="BN13">
        <f t="shared" si="9"/>
        <v>0</v>
      </c>
      <c r="BU13">
        <f t="shared" si="10"/>
        <v>0</v>
      </c>
      <c r="CB13">
        <f t="shared" si="11"/>
        <v>0</v>
      </c>
      <c r="CG13" s="1" t="s">
        <v>84</v>
      </c>
      <c r="CH13">
        <f t="shared" si="12"/>
        <v>3</v>
      </c>
    </row>
    <row r="14" spans="1:86" x14ac:dyDescent="0.2">
      <c r="A14" s="1" t="s">
        <v>85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85</v>
      </c>
      <c r="CH14">
        <f t="shared" si="12"/>
        <v>12</v>
      </c>
    </row>
    <row r="15" spans="1:86" x14ac:dyDescent="0.2">
      <c r="A15" s="1" t="s">
        <v>86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86</v>
      </c>
      <c r="CH15">
        <f t="shared" si="12"/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4E1B-66CE-D040-9022-F5312B40F3A1}">
  <dimension ref="A1:CH15"/>
  <sheetViews>
    <sheetView topLeftCell="BX1" workbookViewId="0">
      <selection activeCell="CG11" sqref="CG11:CH15"/>
    </sheetView>
  </sheetViews>
  <sheetFormatPr baseColWidth="10" defaultRowHeight="16" x14ac:dyDescent="0.2"/>
  <sheetData>
    <row r="1" spans="1:86" x14ac:dyDescent="0.2">
      <c r="A1" s="1" t="s">
        <v>87</v>
      </c>
      <c r="B1">
        <v>200</v>
      </c>
      <c r="C1" t="b">
        <v>1</v>
      </c>
      <c r="D1">
        <v>0.14379964437608431</v>
      </c>
      <c r="E1">
        <v>0.14379964437608431</v>
      </c>
      <c r="H1" s="1" t="s">
        <v>87</v>
      </c>
      <c r="I1">
        <v>200</v>
      </c>
      <c r="J1" t="b">
        <v>1</v>
      </c>
      <c r="K1">
        <v>2.5220801112582261E-2</v>
      </c>
      <c r="L1">
        <v>2.5220801112582261E-2</v>
      </c>
      <c r="O1" s="1" t="s">
        <v>87</v>
      </c>
      <c r="P1">
        <v>200</v>
      </c>
      <c r="Q1" t="b">
        <v>0</v>
      </c>
      <c r="R1">
        <v>0.63037592873415893</v>
      </c>
      <c r="S1">
        <v>0.63037592873415893</v>
      </c>
      <c r="V1" s="1" t="s">
        <v>87</v>
      </c>
      <c r="W1">
        <v>200</v>
      </c>
      <c r="X1" t="b">
        <v>1</v>
      </c>
      <c r="Y1">
        <v>2.8734560121259571E-4</v>
      </c>
      <c r="Z1">
        <v>2.8734560121259571E-4</v>
      </c>
      <c r="AC1" s="1" t="s">
        <v>87</v>
      </c>
      <c r="AD1">
        <v>200</v>
      </c>
      <c r="AE1" t="b">
        <v>0</v>
      </c>
      <c r="AF1">
        <v>0.72070527101239701</v>
      </c>
      <c r="AG1">
        <v>0.72070527101239701</v>
      </c>
      <c r="AJ1" s="1" t="s">
        <v>87</v>
      </c>
      <c r="AK1">
        <v>200</v>
      </c>
      <c r="AL1" t="b">
        <v>0</v>
      </c>
      <c r="AM1">
        <v>0.99428359885457063</v>
      </c>
      <c r="AN1">
        <v>0.99428359885457063</v>
      </c>
      <c r="AQ1" s="1" t="s">
        <v>87</v>
      </c>
      <c r="AR1">
        <v>200</v>
      </c>
      <c r="AS1" t="b">
        <v>1</v>
      </c>
      <c r="AT1">
        <v>3.3312252575287181E-3</v>
      </c>
      <c r="AU1">
        <v>3.3312252575287181E-3</v>
      </c>
      <c r="AX1" s="1" t="s">
        <v>87</v>
      </c>
      <c r="AY1">
        <v>200</v>
      </c>
      <c r="AZ1" t="b">
        <v>0</v>
      </c>
      <c r="BA1">
        <v>0.99472926453895283</v>
      </c>
      <c r="BB1">
        <v>0.99472926453895283</v>
      </c>
      <c r="BE1" s="1" t="s">
        <v>87</v>
      </c>
      <c r="BF1">
        <v>200</v>
      </c>
      <c r="BG1" t="b">
        <v>1</v>
      </c>
      <c r="BH1">
        <v>5.4332022648824886E-4</v>
      </c>
      <c r="BI1">
        <v>5.4332022648824886E-4</v>
      </c>
      <c r="BL1" s="1" t="s">
        <v>87</v>
      </c>
      <c r="BM1">
        <v>200</v>
      </c>
      <c r="BN1" t="b">
        <v>1</v>
      </c>
      <c r="BO1">
        <v>9.9350311834958654E-2</v>
      </c>
      <c r="BP1">
        <v>9.9350311834958654E-2</v>
      </c>
      <c r="BS1" s="1" t="s">
        <v>87</v>
      </c>
      <c r="BT1">
        <v>200</v>
      </c>
      <c r="BU1" t="b">
        <v>1</v>
      </c>
      <c r="BV1">
        <v>0.3021724881379137</v>
      </c>
      <c r="BW1">
        <v>0.3021724881379137</v>
      </c>
      <c r="BZ1" s="1" t="s">
        <v>87</v>
      </c>
      <c r="CA1">
        <v>200</v>
      </c>
      <c r="CB1" t="b">
        <v>1</v>
      </c>
      <c r="CC1">
        <v>2.483933027345498E-4</v>
      </c>
      <c r="CD1">
        <v>2.483933027345498E-4</v>
      </c>
    </row>
    <row r="2" spans="1:86" x14ac:dyDescent="0.2">
      <c r="A2" s="1" t="s">
        <v>88</v>
      </c>
      <c r="C2" t="b">
        <v>0</v>
      </c>
      <c r="D2">
        <v>0.99970505537026177</v>
      </c>
      <c r="E2">
        <v>0.99970505537026177</v>
      </c>
      <c r="H2" s="1" t="s">
        <v>88</v>
      </c>
      <c r="J2" t="b">
        <v>0</v>
      </c>
      <c r="K2">
        <v>0.99971472465891253</v>
      </c>
      <c r="L2">
        <v>0.99971472465891253</v>
      </c>
      <c r="O2" s="1" t="s">
        <v>88</v>
      </c>
      <c r="Q2" t="b">
        <v>0</v>
      </c>
      <c r="R2">
        <v>0.99028917210826439</v>
      </c>
      <c r="S2">
        <v>0.99028917210826439</v>
      </c>
      <c r="V2" s="1" t="s">
        <v>88</v>
      </c>
      <c r="X2" t="b">
        <v>0</v>
      </c>
      <c r="Y2">
        <v>0.99969719343778485</v>
      </c>
      <c r="Z2">
        <v>0.99969719343778485</v>
      </c>
      <c r="AC2" s="1" t="s">
        <v>88</v>
      </c>
      <c r="AE2" t="b">
        <v>0</v>
      </c>
      <c r="AF2">
        <v>0.99970180058270142</v>
      </c>
      <c r="AG2">
        <v>0.99970180058270142</v>
      </c>
      <c r="AJ2" s="1" t="s">
        <v>88</v>
      </c>
      <c r="AL2" t="b">
        <v>0</v>
      </c>
      <c r="AM2">
        <v>0.99914539361798749</v>
      </c>
      <c r="AN2">
        <v>0.99914539361798749</v>
      </c>
      <c r="AQ2" s="1" t="s">
        <v>88</v>
      </c>
      <c r="AS2" t="b">
        <v>0</v>
      </c>
      <c r="AT2">
        <v>0.99874273076212283</v>
      </c>
      <c r="AU2">
        <v>0.99874273076212283</v>
      </c>
      <c r="AX2" s="1" t="s">
        <v>88</v>
      </c>
      <c r="AZ2" t="b">
        <v>0</v>
      </c>
      <c r="BA2">
        <v>0.99877072196527683</v>
      </c>
      <c r="BB2">
        <v>0.99877072196527683</v>
      </c>
      <c r="BE2" s="1" t="s">
        <v>88</v>
      </c>
      <c r="BG2" t="b">
        <v>0</v>
      </c>
      <c r="BH2">
        <v>0.9999113715892749</v>
      </c>
      <c r="BI2">
        <v>0.9999113715892749</v>
      </c>
      <c r="BL2" s="1" t="s">
        <v>88</v>
      </c>
      <c r="BN2" t="b">
        <v>0</v>
      </c>
      <c r="BO2">
        <v>0.99693537721998948</v>
      </c>
      <c r="BP2">
        <v>0.99693537721998948</v>
      </c>
      <c r="BS2" s="1" t="s">
        <v>88</v>
      </c>
      <c r="BU2" t="b">
        <v>0</v>
      </c>
      <c r="BV2">
        <v>0.92437418727913367</v>
      </c>
      <c r="BW2">
        <v>0.92437418727913367</v>
      </c>
      <c r="BZ2" s="1" t="s">
        <v>88</v>
      </c>
      <c r="CB2" t="b">
        <v>0</v>
      </c>
      <c r="CC2">
        <v>0.99977993817616817</v>
      </c>
      <c r="CD2">
        <v>0.99977993817616817</v>
      </c>
    </row>
    <row r="3" spans="1:86" x14ac:dyDescent="0.2">
      <c r="A3" s="1" t="s">
        <v>89</v>
      </c>
      <c r="C3" t="b">
        <v>1</v>
      </c>
      <c r="D3">
        <v>1.06686541359419E-2</v>
      </c>
      <c r="E3">
        <v>1.06686541359419E-2</v>
      </c>
      <c r="H3" s="1" t="s">
        <v>89</v>
      </c>
      <c r="J3" t="b">
        <v>1</v>
      </c>
      <c r="K3">
        <v>6.8266478006316004E-4</v>
      </c>
      <c r="L3">
        <v>6.8266478006316004E-4</v>
      </c>
      <c r="O3" s="1" t="s">
        <v>89</v>
      </c>
      <c r="Q3" t="b">
        <v>1</v>
      </c>
      <c r="R3">
        <v>9.9279543810379921E-3</v>
      </c>
      <c r="S3">
        <v>9.9279543810379921E-3</v>
      </c>
      <c r="V3" s="1" t="s">
        <v>89</v>
      </c>
      <c r="X3" t="b">
        <v>1</v>
      </c>
      <c r="Y3">
        <v>1.3667468980415069E-4</v>
      </c>
      <c r="Z3">
        <v>1.3667468980415069E-4</v>
      </c>
      <c r="AC3" s="1" t="s">
        <v>89</v>
      </c>
      <c r="AE3" t="b">
        <v>1</v>
      </c>
      <c r="AF3">
        <v>9.2135184246758988E-5</v>
      </c>
      <c r="AG3">
        <v>9.2135184246758988E-5</v>
      </c>
      <c r="AJ3" s="1" t="s">
        <v>89</v>
      </c>
      <c r="AL3" t="b">
        <v>1</v>
      </c>
      <c r="AM3">
        <v>1.264220765760944E-2</v>
      </c>
      <c r="AN3">
        <v>1.264220765760944E-2</v>
      </c>
      <c r="AQ3" s="1" t="s">
        <v>89</v>
      </c>
      <c r="AS3" t="b">
        <v>1</v>
      </c>
      <c r="AT3">
        <v>0.1296468491836395</v>
      </c>
      <c r="AU3">
        <v>0.1296468491836395</v>
      </c>
      <c r="AX3" s="1" t="s">
        <v>89</v>
      </c>
      <c r="AZ3" t="b">
        <v>1</v>
      </c>
      <c r="BA3">
        <v>2.9988820541085731E-2</v>
      </c>
      <c r="BB3">
        <v>2.9988820541085731E-2</v>
      </c>
      <c r="BE3" s="1" t="s">
        <v>89</v>
      </c>
      <c r="BG3" t="b">
        <v>1</v>
      </c>
      <c r="BH3">
        <v>4.5117287948865769E-10</v>
      </c>
      <c r="BI3">
        <v>4.5117287948865769E-10</v>
      </c>
      <c r="BL3" s="1" t="s">
        <v>89</v>
      </c>
      <c r="BN3" t="b">
        <v>1</v>
      </c>
      <c r="BO3">
        <v>8.7787240027126354E-4</v>
      </c>
      <c r="BP3">
        <v>8.7787240027126354E-4</v>
      </c>
      <c r="BS3" s="1" t="s">
        <v>89</v>
      </c>
      <c r="BU3" t="b">
        <v>1</v>
      </c>
      <c r="BV3">
        <v>0.24496725490861379</v>
      </c>
      <c r="BW3">
        <v>0.24496725490861379</v>
      </c>
      <c r="BZ3" s="1" t="s">
        <v>89</v>
      </c>
      <c r="CB3" t="b">
        <v>1</v>
      </c>
      <c r="CC3">
        <v>0.40908489016266419</v>
      </c>
      <c r="CD3">
        <v>0.40908489016266419</v>
      </c>
    </row>
    <row r="4" spans="1:86" x14ac:dyDescent="0.2">
      <c r="A4" s="1" t="s">
        <v>90</v>
      </c>
      <c r="C4" t="b">
        <v>0</v>
      </c>
      <c r="D4">
        <v>0.99999999726618038</v>
      </c>
      <c r="E4">
        <v>0.99999999726618038</v>
      </c>
      <c r="H4" s="1" t="s">
        <v>90</v>
      </c>
      <c r="J4" t="b">
        <v>1</v>
      </c>
      <c r="K4">
        <v>3.8412415925161052E-3</v>
      </c>
      <c r="L4">
        <v>3.8412415925161052E-3</v>
      </c>
      <c r="O4" s="1" t="s">
        <v>90</v>
      </c>
      <c r="Q4" t="b">
        <v>0</v>
      </c>
      <c r="R4">
        <v>0.98965953942898588</v>
      </c>
      <c r="S4">
        <v>0.98965953942898588</v>
      </c>
      <c r="V4" s="1" t="s">
        <v>90</v>
      </c>
      <c r="X4" t="b">
        <v>0</v>
      </c>
      <c r="Y4">
        <v>0.99999981512046876</v>
      </c>
      <c r="Z4">
        <v>0.99999981512046876</v>
      </c>
      <c r="AC4" s="1" t="s">
        <v>90</v>
      </c>
      <c r="AE4" t="b">
        <v>0</v>
      </c>
      <c r="AF4">
        <v>0.99999999999967448</v>
      </c>
      <c r="AG4">
        <v>0.99999999999967448</v>
      </c>
      <c r="AJ4" s="1" t="s">
        <v>90</v>
      </c>
      <c r="AL4" t="b">
        <v>1</v>
      </c>
      <c r="AM4">
        <v>1.6205710179385201E-21</v>
      </c>
      <c r="AN4">
        <v>1.6205710179385201E-21</v>
      </c>
      <c r="AQ4" s="1" t="s">
        <v>90</v>
      </c>
      <c r="AS4" t="b">
        <v>1</v>
      </c>
      <c r="AT4">
        <v>2.327877908992362E-22</v>
      </c>
      <c r="AU4">
        <v>2.327877908992362E-22</v>
      </c>
      <c r="AX4" s="1" t="s">
        <v>90</v>
      </c>
      <c r="AZ4" t="b">
        <v>1</v>
      </c>
      <c r="BA4">
        <v>3.9381367887932912E-21</v>
      </c>
      <c r="BB4">
        <v>3.9381367887932912E-21</v>
      </c>
      <c r="BE4" s="1" t="s">
        <v>90</v>
      </c>
      <c r="BG4" t="b">
        <v>0</v>
      </c>
      <c r="BH4">
        <v>0.99999999861625288</v>
      </c>
      <c r="BI4">
        <v>0.99999999861625288</v>
      </c>
      <c r="BL4" s="1" t="s">
        <v>90</v>
      </c>
      <c r="BN4" t="b">
        <v>1</v>
      </c>
      <c r="BO4">
        <v>1.8384947420086559E-19</v>
      </c>
      <c r="BP4">
        <v>1.8384947420086559E-19</v>
      </c>
      <c r="BS4" s="1" t="s">
        <v>90</v>
      </c>
      <c r="BU4" t="b">
        <v>1</v>
      </c>
      <c r="BV4">
        <v>2.2097630685892039E-23</v>
      </c>
      <c r="BW4">
        <v>2.2097630685892039E-23</v>
      </c>
      <c r="BZ4" s="1" t="s">
        <v>90</v>
      </c>
      <c r="CB4" t="b">
        <v>0</v>
      </c>
      <c r="CC4">
        <v>0.99999999999999956</v>
      </c>
      <c r="CD4">
        <v>0.99999999999999956</v>
      </c>
    </row>
    <row r="5" spans="1:86" x14ac:dyDescent="0.2">
      <c r="A5" s="1" t="s">
        <v>91</v>
      </c>
      <c r="C5" t="b">
        <v>1</v>
      </c>
      <c r="D5">
        <v>1.69542897129392E-29</v>
      </c>
      <c r="E5">
        <v>1.69542897129392E-29</v>
      </c>
      <c r="H5" s="1" t="s">
        <v>91</v>
      </c>
      <c r="J5" t="b">
        <v>1</v>
      </c>
      <c r="K5">
        <v>2.0803448620465639E-29</v>
      </c>
      <c r="L5">
        <v>2.0803448620465639E-29</v>
      </c>
      <c r="O5" s="1" t="s">
        <v>91</v>
      </c>
      <c r="Q5" t="b">
        <v>1</v>
      </c>
      <c r="R5">
        <v>1.01118284686429E-2</v>
      </c>
      <c r="S5">
        <v>1.01118284686429E-2</v>
      </c>
      <c r="V5" s="1" t="s">
        <v>91</v>
      </c>
      <c r="X5" t="b">
        <v>1</v>
      </c>
      <c r="Y5">
        <v>9.930293347546156E-27</v>
      </c>
      <c r="Z5">
        <v>9.930293347546156E-27</v>
      </c>
      <c r="AC5" s="1" t="s">
        <v>91</v>
      </c>
      <c r="AE5" t="b">
        <v>1</v>
      </c>
      <c r="AF5">
        <v>3.034521008457484E-28</v>
      </c>
      <c r="AG5">
        <v>3.034521008457484E-28</v>
      </c>
      <c r="AJ5" s="1" t="s">
        <v>91</v>
      </c>
      <c r="AL5" t="b">
        <v>1</v>
      </c>
      <c r="AM5">
        <v>4.3006048999712871E-27</v>
      </c>
      <c r="AN5">
        <v>4.3006048999712871E-27</v>
      </c>
      <c r="AQ5" s="1" t="s">
        <v>91</v>
      </c>
      <c r="AS5" t="b">
        <v>1</v>
      </c>
      <c r="AT5">
        <v>4.1835467429580158E-20</v>
      </c>
      <c r="AU5">
        <v>4.1835467429580158E-20</v>
      </c>
      <c r="AX5" s="1" t="s">
        <v>91</v>
      </c>
      <c r="AZ5" t="b">
        <v>1</v>
      </c>
      <c r="BA5">
        <v>1.6667986417442669E-28</v>
      </c>
      <c r="BB5">
        <v>1.6667986417442669E-28</v>
      </c>
      <c r="BE5" s="1" t="s">
        <v>91</v>
      </c>
      <c r="BG5" t="b">
        <v>1</v>
      </c>
      <c r="BH5">
        <v>1.743518237543185E-19</v>
      </c>
      <c r="BI5">
        <v>1.743518237543185E-19</v>
      </c>
      <c r="BL5" s="1" t="s">
        <v>91</v>
      </c>
      <c r="BN5" t="b">
        <v>1</v>
      </c>
      <c r="BO5">
        <v>1.7354030824423039E-25</v>
      </c>
      <c r="BP5">
        <v>1.7354030824423039E-25</v>
      </c>
      <c r="BS5" s="1" t="s">
        <v>91</v>
      </c>
      <c r="BU5" t="b">
        <v>1</v>
      </c>
      <c r="BV5">
        <v>6.8535028302074595E-21</v>
      </c>
      <c r="BW5">
        <v>6.8535028302074595E-21</v>
      </c>
      <c r="BZ5" s="1" t="s">
        <v>91</v>
      </c>
      <c r="CB5" t="b">
        <v>1</v>
      </c>
      <c r="CC5">
        <v>1.765220072078859E-28</v>
      </c>
      <c r="CD5">
        <v>1.765220072078859E-28</v>
      </c>
    </row>
    <row r="6" spans="1:86" x14ac:dyDescent="0.2">
      <c r="A6" s="1" t="s">
        <v>5</v>
      </c>
      <c r="C6" t="b">
        <v>1</v>
      </c>
      <c r="D6">
        <v>0.96360111080678945</v>
      </c>
      <c r="E6">
        <v>3.6398889193210548E-2</v>
      </c>
      <c r="H6" s="1" t="s">
        <v>10</v>
      </c>
      <c r="J6" t="b">
        <v>1</v>
      </c>
      <c r="K6">
        <v>0.99999999999603717</v>
      </c>
      <c r="L6">
        <v>3.9628300640970338E-12</v>
      </c>
      <c r="O6" s="1" t="s">
        <v>15</v>
      </c>
      <c r="Q6" t="b">
        <v>1</v>
      </c>
      <c r="R6">
        <v>0.97225299664857046</v>
      </c>
      <c r="S6">
        <v>2.7747003351429541E-2</v>
      </c>
      <c r="V6" s="1" t="s">
        <v>20</v>
      </c>
      <c r="X6" t="b">
        <v>1</v>
      </c>
      <c r="Y6">
        <v>0.99846789799378344</v>
      </c>
      <c r="Z6">
        <v>1.532102006216562E-3</v>
      </c>
      <c r="AC6" s="1" t="s">
        <v>25</v>
      </c>
      <c r="AE6" t="b">
        <v>1</v>
      </c>
      <c r="AF6">
        <v>0.99799086760400146</v>
      </c>
      <c r="AG6">
        <v>2.0091323959985359E-3</v>
      </c>
      <c r="AJ6" s="1" t="s">
        <v>30</v>
      </c>
      <c r="AL6" t="b">
        <v>1</v>
      </c>
      <c r="AM6">
        <v>0.99999999999831823</v>
      </c>
      <c r="AN6">
        <v>1.6817658377021869E-12</v>
      </c>
      <c r="AQ6" s="1" t="s">
        <v>35</v>
      </c>
      <c r="AS6" t="b">
        <v>1</v>
      </c>
      <c r="AT6">
        <v>0.8732808736645663</v>
      </c>
      <c r="AU6">
        <v>0.1267191263354337</v>
      </c>
      <c r="AX6" s="1" t="s">
        <v>40</v>
      </c>
      <c r="AZ6" t="b">
        <v>1</v>
      </c>
      <c r="BA6">
        <v>0.99994232065906796</v>
      </c>
      <c r="BB6">
        <v>5.7679340932037533E-5</v>
      </c>
      <c r="BE6" s="1" t="s">
        <v>45</v>
      </c>
      <c r="BG6" t="b">
        <v>1</v>
      </c>
      <c r="BH6">
        <v>0.99998406018969588</v>
      </c>
      <c r="BI6">
        <v>1.5939810304121949E-5</v>
      </c>
      <c r="BL6" s="1" t="s">
        <v>50</v>
      </c>
      <c r="BN6" t="b">
        <v>0</v>
      </c>
      <c r="BO6">
        <v>3.377790219737766E-3</v>
      </c>
      <c r="BP6">
        <v>0.99662220978026228</v>
      </c>
      <c r="BS6" s="1" t="s">
        <v>55</v>
      </c>
      <c r="BU6" t="b">
        <v>0</v>
      </c>
      <c r="BV6">
        <v>5.1166761792738966E-12</v>
      </c>
      <c r="BW6">
        <v>0.99999999999488332</v>
      </c>
    </row>
    <row r="7" spans="1:86" x14ac:dyDescent="0.2">
      <c r="A7" s="1" t="s">
        <v>6</v>
      </c>
      <c r="C7" t="b">
        <v>0</v>
      </c>
      <c r="D7">
        <v>1.696248274469751E-7</v>
      </c>
      <c r="E7">
        <v>0.99999983037517259</v>
      </c>
      <c r="H7" s="1" t="s">
        <v>11</v>
      </c>
      <c r="J7" t="b">
        <v>1</v>
      </c>
      <c r="K7">
        <v>0.99999998692080028</v>
      </c>
      <c r="L7">
        <v>1.307919972326488E-8</v>
      </c>
      <c r="O7" s="1" t="s">
        <v>16</v>
      </c>
      <c r="Q7" t="b">
        <v>1</v>
      </c>
      <c r="R7">
        <v>0.96269246152266108</v>
      </c>
      <c r="S7">
        <v>3.730753847733892E-2</v>
      </c>
      <c r="V7" s="1" t="s">
        <v>21</v>
      </c>
      <c r="X7" t="b">
        <v>0</v>
      </c>
      <c r="Y7">
        <v>8.7062674549331556E-34</v>
      </c>
      <c r="Z7">
        <v>1</v>
      </c>
      <c r="AC7" s="1" t="s">
        <v>26</v>
      </c>
      <c r="AE7" t="b">
        <v>0</v>
      </c>
      <c r="AF7">
        <v>0.45395893906329782</v>
      </c>
      <c r="AG7">
        <v>0.54604106093670213</v>
      </c>
      <c r="AJ7" s="1" t="s">
        <v>31</v>
      </c>
      <c r="AL7" t="b">
        <v>0</v>
      </c>
      <c r="AM7">
        <v>1.9979906076779151E-12</v>
      </c>
      <c r="AN7">
        <v>0.99999999999800204</v>
      </c>
      <c r="AQ7" s="1" t="s">
        <v>36</v>
      </c>
      <c r="AS7" t="b">
        <v>0</v>
      </c>
      <c r="AT7">
        <v>6.2445356168144363E-6</v>
      </c>
      <c r="AU7">
        <v>0.99999375546438318</v>
      </c>
      <c r="AX7" s="1" t="s">
        <v>41</v>
      </c>
      <c r="AZ7" t="b">
        <v>1</v>
      </c>
      <c r="BA7">
        <v>0.9043826647160923</v>
      </c>
      <c r="BB7">
        <v>9.5617335283907701E-2</v>
      </c>
      <c r="BE7" s="1" t="s">
        <v>46</v>
      </c>
      <c r="BG7" t="b">
        <v>1</v>
      </c>
      <c r="BH7">
        <v>0.99959678767782245</v>
      </c>
      <c r="BI7">
        <v>4.0321232217754849E-4</v>
      </c>
      <c r="BL7" s="1" t="s">
        <v>51</v>
      </c>
      <c r="BN7" t="b">
        <v>1</v>
      </c>
      <c r="BO7">
        <v>0.99746394996297649</v>
      </c>
      <c r="BP7">
        <v>2.5360500370235069E-3</v>
      </c>
      <c r="BS7" s="1" t="s">
        <v>56</v>
      </c>
      <c r="BU7" t="b">
        <v>1</v>
      </c>
      <c r="BV7">
        <v>0.99784135872131752</v>
      </c>
      <c r="BW7">
        <v>2.1586412786824831E-3</v>
      </c>
    </row>
    <row r="8" spans="1:86" x14ac:dyDescent="0.2">
      <c r="A8" s="1" t="s">
        <v>7</v>
      </c>
      <c r="C8" t="b">
        <v>0</v>
      </c>
      <c r="D8">
        <v>3.910083341090901E-2</v>
      </c>
      <c r="E8">
        <v>0.96089916658909102</v>
      </c>
      <c r="H8" s="1" t="s">
        <v>12</v>
      </c>
      <c r="J8" t="b">
        <v>0</v>
      </c>
      <c r="K8">
        <v>3.517327239658934E-6</v>
      </c>
      <c r="L8">
        <v>0.99999648267276031</v>
      </c>
      <c r="O8" s="1" t="s">
        <v>17</v>
      </c>
      <c r="Q8" t="b">
        <v>1</v>
      </c>
      <c r="R8">
        <v>0.9866926263817698</v>
      </c>
      <c r="S8">
        <v>1.33073736182302E-2</v>
      </c>
      <c r="V8" s="1" t="s">
        <v>22</v>
      </c>
      <c r="X8" t="b">
        <v>1</v>
      </c>
      <c r="Y8">
        <v>0.99999998625008213</v>
      </c>
      <c r="Z8">
        <v>1.3749917870953249E-8</v>
      </c>
      <c r="AC8" s="1" t="s">
        <v>27</v>
      </c>
      <c r="AE8" t="b">
        <v>1</v>
      </c>
      <c r="AF8">
        <v>0.9966938652151961</v>
      </c>
      <c r="AG8">
        <v>3.3061347848039051E-3</v>
      </c>
      <c r="AJ8" s="1" t="s">
        <v>32</v>
      </c>
      <c r="AL8" t="b">
        <v>1</v>
      </c>
      <c r="AM8">
        <v>0.96092803122910031</v>
      </c>
      <c r="AN8">
        <v>3.907196877089969E-2</v>
      </c>
      <c r="AQ8" s="1" t="s">
        <v>37</v>
      </c>
      <c r="AS8" t="b">
        <v>1</v>
      </c>
      <c r="AT8">
        <v>0.99318558178166894</v>
      </c>
      <c r="AU8">
        <v>6.8144182183310642E-3</v>
      </c>
      <c r="AX8" s="1" t="s">
        <v>42</v>
      </c>
      <c r="AZ8" t="b">
        <v>1</v>
      </c>
      <c r="BA8">
        <v>0.96271631320917395</v>
      </c>
      <c r="BB8">
        <v>3.7283686790826047E-2</v>
      </c>
      <c r="BE8" s="1" t="s">
        <v>47</v>
      </c>
      <c r="BG8" t="b">
        <v>0</v>
      </c>
      <c r="BH8">
        <v>0.2635370025697461</v>
      </c>
      <c r="BI8">
        <v>0.7364629974302539</v>
      </c>
      <c r="BL8" s="1" t="s">
        <v>52</v>
      </c>
      <c r="BN8" t="b">
        <v>0</v>
      </c>
      <c r="BO8">
        <v>1.056235352160143E-3</v>
      </c>
      <c r="BP8">
        <v>0.99894376464783985</v>
      </c>
      <c r="BS8" s="1" t="s">
        <v>57</v>
      </c>
      <c r="BU8" t="b">
        <v>1</v>
      </c>
      <c r="BV8">
        <v>0.9805938924290386</v>
      </c>
      <c r="BW8">
        <v>1.9406107570961399E-2</v>
      </c>
    </row>
    <row r="9" spans="1:86" x14ac:dyDescent="0.2">
      <c r="A9" s="1" t="s">
        <v>8</v>
      </c>
      <c r="C9" t="b">
        <v>0</v>
      </c>
      <c r="D9">
        <v>1.7569200375687668E-5</v>
      </c>
      <c r="E9">
        <v>0.99998243079962434</v>
      </c>
      <c r="H9" s="1" t="s">
        <v>13</v>
      </c>
      <c r="J9" t="b">
        <v>0</v>
      </c>
      <c r="K9">
        <v>2.8153855850901788E-2</v>
      </c>
      <c r="L9">
        <v>0.9718461441490982</v>
      </c>
      <c r="O9" s="1" t="s">
        <v>18</v>
      </c>
      <c r="Q9" t="b">
        <v>1</v>
      </c>
      <c r="R9">
        <v>0.7151028228497327</v>
      </c>
      <c r="S9">
        <v>0.2848971771502673</v>
      </c>
      <c r="V9" s="1" t="s">
        <v>23</v>
      </c>
      <c r="X9" t="b">
        <v>0</v>
      </c>
      <c r="Y9">
        <v>4.8371767717262009E-54</v>
      </c>
      <c r="Z9">
        <v>1</v>
      </c>
      <c r="AC9" s="1" t="s">
        <v>28</v>
      </c>
      <c r="AE9" t="b">
        <v>1</v>
      </c>
      <c r="AF9">
        <v>0.99959096804690895</v>
      </c>
      <c r="AG9">
        <v>4.0903195309105472E-4</v>
      </c>
      <c r="AJ9" s="1" t="s">
        <v>33</v>
      </c>
      <c r="AL9" t="b">
        <v>0</v>
      </c>
      <c r="AM9">
        <v>0.26951290471032291</v>
      </c>
      <c r="AN9">
        <v>0.73048709528967715</v>
      </c>
      <c r="AQ9" s="1" t="s">
        <v>38</v>
      </c>
      <c r="AS9" t="b">
        <v>1</v>
      </c>
      <c r="AT9">
        <v>0.99880664558551824</v>
      </c>
      <c r="AU9">
        <v>1.193354414481762E-3</v>
      </c>
      <c r="AX9" s="1" t="s">
        <v>43</v>
      </c>
      <c r="AZ9" t="b">
        <v>0</v>
      </c>
      <c r="BA9">
        <v>4.4136051146805418E-19</v>
      </c>
      <c r="BB9">
        <v>1</v>
      </c>
      <c r="BE9" s="1" t="s">
        <v>48</v>
      </c>
      <c r="BG9" t="b">
        <v>1</v>
      </c>
      <c r="BH9">
        <v>0.99798744489676827</v>
      </c>
      <c r="BI9">
        <v>2.0125551032317279E-3</v>
      </c>
      <c r="BL9" s="1" t="s">
        <v>53</v>
      </c>
      <c r="BN9" t="b">
        <v>1</v>
      </c>
      <c r="BO9">
        <v>0.99999989835712777</v>
      </c>
      <c r="BP9">
        <v>1.016428722300233E-7</v>
      </c>
      <c r="BS9" s="1" t="s">
        <v>58</v>
      </c>
      <c r="BU9" t="b">
        <v>1</v>
      </c>
      <c r="BV9">
        <v>0.97158467223484524</v>
      </c>
      <c r="BW9">
        <v>2.841532776515476E-2</v>
      </c>
    </row>
    <row r="10" spans="1:86" x14ac:dyDescent="0.2">
      <c r="A10" s="1" t="s">
        <v>9</v>
      </c>
      <c r="C10" t="b">
        <v>0</v>
      </c>
      <c r="D10">
        <v>1.115241363552215E-2</v>
      </c>
      <c r="E10">
        <v>0.98884758636447789</v>
      </c>
      <c r="F10">
        <v>0.78564219475810915</v>
      </c>
      <c r="G10">
        <v>0.4</v>
      </c>
      <c r="H10" s="1" t="s">
        <v>14</v>
      </c>
      <c r="J10" t="b">
        <v>1</v>
      </c>
      <c r="K10">
        <v>0.99995721423580941</v>
      </c>
      <c r="L10">
        <v>4.2785764190589333E-5</v>
      </c>
      <c r="M10">
        <v>0.64127069544822746</v>
      </c>
      <c r="N10">
        <v>0.7</v>
      </c>
      <c r="O10" s="1" t="s">
        <v>19</v>
      </c>
      <c r="Q10" t="b">
        <v>0</v>
      </c>
      <c r="R10">
        <v>0.1383400256147013</v>
      </c>
      <c r="S10">
        <v>0.86165997438529873</v>
      </c>
      <c r="T10">
        <v>0.70510878591737958</v>
      </c>
      <c r="U10">
        <v>0.6</v>
      </c>
      <c r="V10" s="1" t="s">
        <v>24</v>
      </c>
      <c r="X10" t="b">
        <v>1</v>
      </c>
      <c r="Y10">
        <v>0.99846857250890042</v>
      </c>
      <c r="Z10">
        <v>1.53142749109958E-3</v>
      </c>
      <c r="AA10">
        <v>0.70328592428092274</v>
      </c>
      <c r="AB10">
        <v>0.6</v>
      </c>
      <c r="AC10" s="1" t="s">
        <v>29</v>
      </c>
      <c r="AE10" t="b">
        <v>0</v>
      </c>
      <c r="AF10">
        <v>2.9750921115173721E-2</v>
      </c>
      <c r="AG10">
        <v>0.97024907888482625</v>
      </c>
      <c r="AH10">
        <v>0.72411320451737604</v>
      </c>
      <c r="AI10">
        <v>0.5</v>
      </c>
      <c r="AJ10" s="1" t="s">
        <v>34</v>
      </c>
      <c r="AL10" t="b">
        <v>0</v>
      </c>
      <c r="AM10">
        <v>2.4938433713476539E-3</v>
      </c>
      <c r="AN10">
        <v>0.99750615662865239</v>
      </c>
      <c r="AO10">
        <v>0.72971791635693717</v>
      </c>
      <c r="AP10">
        <v>0.5</v>
      </c>
      <c r="AQ10" s="1" t="s">
        <v>39</v>
      </c>
      <c r="AS10" t="b">
        <v>1</v>
      </c>
      <c r="AT10">
        <v>0.99954672347368823</v>
      </c>
      <c r="AU10">
        <v>4.532765263117744E-4</v>
      </c>
      <c r="AV10">
        <v>0.61376814785007516</v>
      </c>
      <c r="AW10">
        <v>0.8</v>
      </c>
      <c r="AX10" s="1" t="s">
        <v>44</v>
      </c>
      <c r="AZ10" t="b">
        <v>0</v>
      </c>
      <c r="BA10">
        <v>0.11270551929738371</v>
      </c>
      <c r="BB10">
        <v>0.88729448070261629</v>
      </c>
      <c r="BC10">
        <v>0.70244437942135785</v>
      </c>
      <c r="BD10">
        <v>0.6</v>
      </c>
      <c r="BE10" s="1" t="s">
        <v>49</v>
      </c>
      <c r="BG10" t="b">
        <v>0</v>
      </c>
      <c r="BH10">
        <v>1.283239865757113E-9</v>
      </c>
      <c r="BI10">
        <v>0.99999999871676015</v>
      </c>
      <c r="BJ10">
        <v>0.69097936060540754</v>
      </c>
      <c r="BK10">
        <v>0.6</v>
      </c>
      <c r="BL10" s="1" t="s">
        <v>54</v>
      </c>
      <c r="BN10" t="b">
        <v>1</v>
      </c>
      <c r="BO10">
        <v>0.98894133345868063</v>
      </c>
      <c r="BP10">
        <v>1.105866654131937E-2</v>
      </c>
      <c r="BQ10">
        <v>0.64624912680784907</v>
      </c>
      <c r="BR10">
        <v>0.7</v>
      </c>
      <c r="BS10" s="1" t="s">
        <v>59</v>
      </c>
      <c r="BU10" t="b">
        <v>1</v>
      </c>
      <c r="BV10">
        <v>0.99999936414781199</v>
      </c>
      <c r="BW10">
        <v>6.3585218801343046E-7</v>
      </c>
      <c r="BX10">
        <v>0.62833080502820216</v>
      </c>
      <c r="BY10">
        <v>0.8</v>
      </c>
      <c r="BZ10" s="1" t="s">
        <v>60</v>
      </c>
      <c r="CB10" t="b">
        <v>1</v>
      </c>
      <c r="CC10">
        <v>0.93860763661315116</v>
      </c>
      <c r="CD10">
        <v>6.1392363386848843E-2</v>
      </c>
      <c r="CE10">
        <v>0.87689864612265644</v>
      </c>
      <c r="CF10">
        <v>0.66666666666666663</v>
      </c>
      <c r="CH10" t="s">
        <v>66</v>
      </c>
    </row>
    <row r="11" spans="1:86" x14ac:dyDescent="0.2">
      <c r="A11" s="1" t="s">
        <v>87</v>
      </c>
      <c r="C11">
        <f>IF(C1,1,0)</f>
        <v>1</v>
      </c>
      <c r="J11">
        <f>IF(J1,1,0)</f>
        <v>1</v>
      </c>
      <c r="Q11">
        <f>IF(Q1,1,0)</f>
        <v>0</v>
      </c>
      <c r="X11">
        <f>IF(X1,1,0)</f>
        <v>1</v>
      </c>
      <c r="AE11">
        <f>IF(AE1,1,0)</f>
        <v>0</v>
      </c>
      <c r="AL11">
        <f>IF(AL1,1,0)</f>
        <v>0</v>
      </c>
      <c r="AS11">
        <f>IF(AS1,1,0)</f>
        <v>1</v>
      </c>
      <c r="AZ11">
        <f>IF(AZ1,1,0)</f>
        <v>0</v>
      </c>
      <c r="BG11">
        <f>IF(BG1,1,0)</f>
        <v>1</v>
      </c>
      <c r="BN11">
        <f>IF(BN1,1,0)</f>
        <v>1</v>
      </c>
      <c r="BU11">
        <f>IF(BU1,1,0)</f>
        <v>1</v>
      </c>
      <c r="CB11">
        <f>IF(CB1,1,0)</f>
        <v>1</v>
      </c>
      <c r="CG11" s="1" t="s">
        <v>87</v>
      </c>
      <c r="CH11">
        <f>SUM(CB11,BU11,BN11,BG11,AZ11,AS11,AL11,AE11,X11,Q11,J11,C11)</f>
        <v>8</v>
      </c>
    </row>
    <row r="12" spans="1:86" x14ac:dyDescent="0.2">
      <c r="A12" s="1" t="s">
        <v>88</v>
      </c>
      <c r="C12">
        <f t="shared" ref="C12:C15" si="0">IF(C2,1,0)</f>
        <v>0</v>
      </c>
      <c r="J12">
        <f t="shared" ref="J12:J15" si="1">IF(J2,1,0)</f>
        <v>0</v>
      </c>
      <c r="Q12">
        <f t="shared" ref="Q12:Q15" si="2">IF(Q2,1,0)</f>
        <v>0</v>
      </c>
      <c r="X12">
        <f t="shared" ref="X12:X15" si="3">IF(X2,1,0)</f>
        <v>0</v>
      </c>
      <c r="AE12">
        <f t="shared" ref="AE12:AE15" si="4">IF(AE2,1,0)</f>
        <v>0</v>
      </c>
      <c r="AL12">
        <f t="shared" ref="AL12:AL15" si="5">IF(AL2,1,0)</f>
        <v>0</v>
      </c>
      <c r="AS12">
        <f t="shared" ref="AS12:AS15" si="6">IF(AS2,1,0)</f>
        <v>0</v>
      </c>
      <c r="AZ12">
        <f t="shared" ref="AZ12:AZ15" si="7">IF(AZ2,1,0)</f>
        <v>0</v>
      </c>
      <c r="BG12">
        <f t="shared" ref="BG12:BG15" si="8">IF(BG2,1,0)</f>
        <v>0</v>
      </c>
      <c r="BN12">
        <f t="shared" ref="BN12:BN15" si="9">IF(BN2,1,0)</f>
        <v>0</v>
      </c>
      <c r="BU12">
        <f t="shared" ref="BU12:BU15" si="10">IF(BU2,1,0)</f>
        <v>0</v>
      </c>
      <c r="CB12">
        <f t="shared" ref="CB12:CB15" si="11">IF(CB2,1,0)</f>
        <v>0</v>
      </c>
      <c r="CG12" s="1" t="s">
        <v>88</v>
      </c>
      <c r="CH12">
        <f t="shared" ref="CH12:CH15" si="12">SUM(CB12,BU12,BN12,BG12,AZ12,AS12,AL12,AE12,X12,Q12,J12,C12)</f>
        <v>0</v>
      </c>
    </row>
    <row r="13" spans="1:86" x14ac:dyDescent="0.2">
      <c r="A13" s="1" t="s">
        <v>89</v>
      </c>
      <c r="C13">
        <f t="shared" si="0"/>
        <v>1</v>
      </c>
      <c r="J13">
        <f t="shared" si="1"/>
        <v>1</v>
      </c>
      <c r="Q13">
        <f t="shared" si="2"/>
        <v>1</v>
      </c>
      <c r="X13">
        <f t="shared" si="3"/>
        <v>1</v>
      </c>
      <c r="AE13">
        <f t="shared" si="4"/>
        <v>1</v>
      </c>
      <c r="AL13">
        <f t="shared" si="5"/>
        <v>1</v>
      </c>
      <c r="AS13">
        <f t="shared" si="6"/>
        <v>1</v>
      </c>
      <c r="AZ13">
        <f t="shared" si="7"/>
        <v>1</v>
      </c>
      <c r="BG13">
        <f t="shared" si="8"/>
        <v>1</v>
      </c>
      <c r="BN13">
        <f t="shared" si="9"/>
        <v>1</v>
      </c>
      <c r="BU13">
        <f t="shared" si="10"/>
        <v>1</v>
      </c>
      <c r="CB13">
        <f t="shared" si="11"/>
        <v>1</v>
      </c>
      <c r="CG13" s="1" t="s">
        <v>89</v>
      </c>
      <c r="CH13">
        <f t="shared" si="12"/>
        <v>12</v>
      </c>
    </row>
    <row r="14" spans="1:86" x14ac:dyDescent="0.2">
      <c r="A14" s="1" t="s">
        <v>90</v>
      </c>
      <c r="C14">
        <f t="shared" si="0"/>
        <v>0</v>
      </c>
      <c r="J14">
        <f t="shared" si="1"/>
        <v>1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0</v>
      </c>
      <c r="BN14">
        <f t="shared" si="9"/>
        <v>1</v>
      </c>
      <c r="BU14">
        <f t="shared" si="10"/>
        <v>1</v>
      </c>
      <c r="CB14">
        <f t="shared" si="11"/>
        <v>0</v>
      </c>
      <c r="CG14" s="1" t="s">
        <v>90</v>
      </c>
      <c r="CH14">
        <f t="shared" si="12"/>
        <v>6</v>
      </c>
    </row>
    <row r="15" spans="1:86" x14ac:dyDescent="0.2">
      <c r="A15" s="1" t="s">
        <v>91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91</v>
      </c>
      <c r="CH15">
        <f t="shared" si="12"/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1B54-F4FE-4D42-B2AA-E624B52CCB78}">
  <dimension ref="A1:CH15"/>
  <sheetViews>
    <sheetView topLeftCell="BZ1" workbookViewId="0">
      <selection activeCell="CG11" sqref="CG11:CH15"/>
    </sheetView>
  </sheetViews>
  <sheetFormatPr baseColWidth="10" defaultRowHeight="16" x14ac:dyDescent="0.2"/>
  <sheetData>
    <row r="1" spans="1:86" x14ac:dyDescent="0.2">
      <c r="A1" s="1" t="s">
        <v>92</v>
      </c>
      <c r="B1">
        <v>200</v>
      </c>
      <c r="C1" t="b">
        <v>0</v>
      </c>
      <c r="D1">
        <v>0.99908326334770714</v>
      </c>
      <c r="E1">
        <v>0.99908326334770714</v>
      </c>
      <c r="H1" s="1" t="s">
        <v>92</v>
      </c>
      <c r="I1">
        <v>200</v>
      </c>
      <c r="J1" t="b">
        <v>0</v>
      </c>
      <c r="K1">
        <v>0.99983865201215538</v>
      </c>
      <c r="L1">
        <v>0.99983865201215538</v>
      </c>
      <c r="O1" s="1" t="s">
        <v>92</v>
      </c>
      <c r="P1">
        <v>200</v>
      </c>
      <c r="Q1" t="b">
        <v>0</v>
      </c>
      <c r="R1">
        <v>0.9999982156730266</v>
      </c>
      <c r="S1">
        <v>0.9999982156730266</v>
      </c>
      <c r="V1" s="1" t="s">
        <v>92</v>
      </c>
      <c r="W1">
        <v>200</v>
      </c>
      <c r="X1" t="b">
        <v>0</v>
      </c>
      <c r="Y1">
        <v>0.99942361713820815</v>
      </c>
      <c r="Z1">
        <v>0.99942361713820815</v>
      </c>
      <c r="AC1" s="1" t="s">
        <v>92</v>
      </c>
      <c r="AD1">
        <v>200</v>
      </c>
      <c r="AE1" t="b">
        <v>0</v>
      </c>
      <c r="AF1">
        <v>0.99999798735661671</v>
      </c>
      <c r="AG1">
        <v>0.99999798735661671</v>
      </c>
      <c r="AJ1" s="1" t="s">
        <v>92</v>
      </c>
      <c r="AK1">
        <v>200</v>
      </c>
      <c r="AL1" t="b">
        <v>0</v>
      </c>
      <c r="AM1">
        <v>0.95601128613304709</v>
      </c>
      <c r="AN1">
        <v>0.95601128613304709</v>
      </c>
      <c r="AQ1" s="1" t="s">
        <v>92</v>
      </c>
      <c r="AR1">
        <v>200</v>
      </c>
      <c r="AS1" t="b">
        <v>0</v>
      </c>
      <c r="AT1">
        <v>0.99999392681461452</v>
      </c>
      <c r="AU1">
        <v>0.99999392681461452</v>
      </c>
      <c r="AX1" s="1" t="s">
        <v>92</v>
      </c>
      <c r="AY1">
        <v>200</v>
      </c>
      <c r="AZ1" t="b">
        <v>0</v>
      </c>
      <c r="BA1">
        <v>0.99992773657604817</v>
      </c>
      <c r="BB1">
        <v>0.99992773657604817</v>
      </c>
      <c r="BE1" s="1" t="s">
        <v>92</v>
      </c>
      <c r="BF1">
        <v>200</v>
      </c>
      <c r="BG1" t="b">
        <v>0</v>
      </c>
      <c r="BH1">
        <v>0.99999444102257273</v>
      </c>
      <c r="BI1">
        <v>0.99999444102257273</v>
      </c>
      <c r="BL1" s="1" t="s">
        <v>92</v>
      </c>
      <c r="BM1">
        <v>200</v>
      </c>
      <c r="BN1" t="b">
        <v>1</v>
      </c>
      <c r="BO1">
        <v>4.0685100564968713E-2</v>
      </c>
      <c r="BP1">
        <v>4.0685100564968713E-2</v>
      </c>
      <c r="BS1" s="1" t="s">
        <v>92</v>
      </c>
      <c r="BT1">
        <v>200</v>
      </c>
      <c r="BU1" t="b">
        <v>0</v>
      </c>
      <c r="BV1">
        <v>0.99935364392143922</v>
      </c>
      <c r="BW1">
        <v>0.99935364392143922</v>
      </c>
      <c r="BZ1" s="1" t="s">
        <v>92</v>
      </c>
      <c r="CA1">
        <v>200</v>
      </c>
      <c r="CB1" t="b">
        <v>0</v>
      </c>
      <c r="CC1">
        <v>0.91007006491432729</v>
      </c>
      <c r="CD1">
        <v>0.91007006491432729</v>
      </c>
    </row>
    <row r="2" spans="1:86" x14ac:dyDescent="0.2">
      <c r="A2" s="1" t="s">
        <v>93</v>
      </c>
      <c r="C2" t="b">
        <v>0</v>
      </c>
      <c r="D2">
        <v>0.99999999995429079</v>
      </c>
      <c r="E2">
        <v>0.99999999995429079</v>
      </c>
      <c r="H2" s="1" t="s">
        <v>93</v>
      </c>
      <c r="J2" t="b">
        <v>0</v>
      </c>
      <c r="K2">
        <v>0.9999999734231122</v>
      </c>
      <c r="L2">
        <v>0.9999999734231122</v>
      </c>
      <c r="O2" s="1" t="s">
        <v>93</v>
      </c>
      <c r="Q2" t="b">
        <v>0</v>
      </c>
      <c r="R2">
        <v>0.99999997319038125</v>
      </c>
      <c r="S2">
        <v>0.99999997319038125</v>
      </c>
      <c r="V2" s="1" t="s">
        <v>93</v>
      </c>
      <c r="X2" t="b">
        <v>0</v>
      </c>
      <c r="Y2">
        <v>0.99996958385544721</v>
      </c>
      <c r="Z2">
        <v>0.99996958385544721</v>
      </c>
      <c r="AC2" s="1" t="s">
        <v>93</v>
      </c>
      <c r="AE2" t="b">
        <v>0</v>
      </c>
      <c r="AF2">
        <v>0.99999999987368438</v>
      </c>
      <c r="AG2">
        <v>0.99999999987368438</v>
      </c>
      <c r="AJ2" s="1" t="s">
        <v>93</v>
      </c>
      <c r="AL2" t="b">
        <v>0</v>
      </c>
      <c r="AM2">
        <v>0.99999999797018768</v>
      </c>
      <c r="AN2">
        <v>0.99999999797018768</v>
      </c>
      <c r="AQ2" s="1" t="s">
        <v>93</v>
      </c>
      <c r="AS2" t="b">
        <v>0</v>
      </c>
      <c r="AT2">
        <v>0.99999999998574074</v>
      </c>
      <c r="AU2">
        <v>0.99999999998574074</v>
      </c>
      <c r="AX2" s="1" t="s">
        <v>93</v>
      </c>
      <c r="AZ2" t="b">
        <v>0</v>
      </c>
      <c r="BA2">
        <v>0.99999815165352834</v>
      </c>
      <c r="BB2">
        <v>0.99999815165352834</v>
      </c>
      <c r="BE2" s="1" t="s">
        <v>93</v>
      </c>
      <c r="BG2" t="b">
        <v>0</v>
      </c>
      <c r="BH2">
        <v>0.99999994293411987</v>
      </c>
      <c r="BI2">
        <v>0.99999994293411987</v>
      </c>
      <c r="BL2" s="1" t="s">
        <v>93</v>
      </c>
      <c r="BN2" t="b">
        <v>0</v>
      </c>
      <c r="BO2">
        <v>0.99999999902830017</v>
      </c>
      <c r="BP2">
        <v>0.99999999902830017</v>
      </c>
      <c r="BS2" s="1" t="s">
        <v>93</v>
      </c>
      <c r="BU2" t="b">
        <v>0</v>
      </c>
      <c r="BV2">
        <v>0.99999999997841527</v>
      </c>
      <c r="BW2">
        <v>0.99999999997841527</v>
      </c>
      <c r="BZ2" s="1" t="s">
        <v>93</v>
      </c>
      <c r="CB2" t="b">
        <v>0</v>
      </c>
      <c r="CC2">
        <v>0.9999998699634487</v>
      </c>
      <c r="CD2">
        <v>0.9999998699634487</v>
      </c>
    </row>
    <row r="3" spans="1:86" x14ac:dyDescent="0.2">
      <c r="A3" s="1" t="s">
        <v>94</v>
      </c>
      <c r="C3" t="b">
        <v>1</v>
      </c>
      <c r="D3">
        <v>1.058908933638231E-14</v>
      </c>
      <c r="E3">
        <v>1.058908933638231E-14</v>
      </c>
      <c r="H3" s="1" t="s">
        <v>94</v>
      </c>
      <c r="J3" t="b">
        <v>1</v>
      </c>
      <c r="K3">
        <v>2.215332242303933E-14</v>
      </c>
      <c r="L3">
        <v>2.215332242303933E-14</v>
      </c>
      <c r="O3" s="1" t="s">
        <v>94</v>
      </c>
      <c r="Q3" t="b">
        <v>1</v>
      </c>
      <c r="R3">
        <v>1.121266267983773E-15</v>
      </c>
      <c r="S3">
        <v>1.121266267983773E-15</v>
      </c>
      <c r="V3" s="1" t="s">
        <v>94</v>
      </c>
      <c r="X3" t="b">
        <v>0</v>
      </c>
      <c r="Y3">
        <v>0.99999999993786504</v>
      </c>
      <c r="Z3">
        <v>0.99999999993786504</v>
      </c>
      <c r="AC3" s="1" t="s">
        <v>94</v>
      </c>
      <c r="AE3" t="b">
        <v>0</v>
      </c>
      <c r="AF3">
        <v>0.50712279304803398</v>
      </c>
      <c r="AG3">
        <v>0.50712279304803398</v>
      </c>
      <c r="AJ3" s="1" t="s">
        <v>94</v>
      </c>
      <c r="AL3" t="b">
        <v>0</v>
      </c>
      <c r="AM3">
        <v>0.9999998392628181</v>
      </c>
      <c r="AN3">
        <v>0.9999998392628181</v>
      </c>
      <c r="AQ3" s="1" t="s">
        <v>94</v>
      </c>
      <c r="AS3" t="b">
        <v>1</v>
      </c>
      <c r="AT3">
        <v>4.3989061746150283E-12</v>
      </c>
      <c r="AU3">
        <v>4.3989061746150283E-12</v>
      </c>
      <c r="AX3" s="1" t="s">
        <v>94</v>
      </c>
      <c r="AZ3" t="b">
        <v>1</v>
      </c>
      <c r="BA3">
        <v>1.9560138570184949E-14</v>
      </c>
      <c r="BB3">
        <v>1.9560138570184949E-14</v>
      </c>
      <c r="BE3" s="1" t="s">
        <v>94</v>
      </c>
      <c r="BG3" t="b">
        <v>1</v>
      </c>
      <c r="BH3">
        <v>5.4727833166651993E-15</v>
      </c>
      <c r="BI3">
        <v>5.4727833166651993E-15</v>
      </c>
      <c r="BL3" s="1" t="s">
        <v>94</v>
      </c>
      <c r="BN3" t="b">
        <v>1</v>
      </c>
      <c r="BO3">
        <v>1.4093607002502879E-13</v>
      </c>
      <c r="BP3">
        <v>1.4093607002502879E-13</v>
      </c>
      <c r="BS3" s="1" t="s">
        <v>94</v>
      </c>
      <c r="BU3" t="b">
        <v>1</v>
      </c>
      <c r="BV3">
        <v>5.7492407586033167E-17</v>
      </c>
      <c r="BW3">
        <v>5.7492407586033167E-17</v>
      </c>
      <c r="BZ3" s="1" t="s">
        <v>94</v>
      </c>
      <c r="CB3" t="b">
        <v>1</v>
      </c>
      <c r="CC3">
        <v>1.015871639466938E-16</v>
      </c>
      <c r="CD3">
        <v>1.015871639466938E-16</v>
      </c>
    </row>
    <row r="4" spans="1:86" x14ac:dyDescent="0.2">
      <c r="A4" s="1" t="s">
        <v>95</v>
      </c>
      <c r="C4" t="b">
        <v>0</v>
      </c>
      <c r="D4">
        <v>0.99999999998928968</v>
      </c>
      <c r="E4">
        <v>0.99999999998928968</v>
      </c>
      <c r="H4" s="1" t="s">
        <v>95</v>
      </c>
      <c r="J4" t="b">
        <v>0</v>
      </c>
      <c r="K4">
        <v>0.99999992830746254</v>
      </c>
      <c r="L4">
        <v>0.99999992830746254</v>
      </c>
      <c r="O4" s="1" t="s">
        <v>95</v>
      </c>
      <c r="Q4" t="b">
        <v>0</v>
      </c>
      <c r="R4">
        <v>0.99999994853369989</v>
      </c>
      <c r="S4">
        <v>0.99999994853369989</v>
      </c>
      <c r="V4" s="1" t="s">
        <v>95</v>
      </c>
      <c r="X4" t="b">
        <v>0</v>
      </c>
      <c r="Y4">
        <v>0.99999953521794516</v>
      </c>
      <c r="Z4">
        <v>0.99999953521794516</v>
      </c>
      <c r="AC4" s="1" t="s">
        <v>95</v>
      </c>
      <c r="AE4" t="b">
        <v>0</v>
      </c>
      <c r="AF4">
        <v>0.99999999999926859</v>
      </c>
      <c r="AG4">
        <v>0.99999999999926859</v>
      </c>
      <c r="AJ4" s="1" t="s">
        <v>95</v>
      </c>
      <c r="AL4" t="b">
        <v>0</v>
      </c>
      <c r="AM4">
        <v>0.99999390884327732</v>
      </c>
      <c r="AN4">
        <v>0.99999390884327732</v>
      </c>
      <c r="AQ4" s="1" t="s">
        <v>95</v>
      </c>
      <c r="AS4" t="b">
        <v>0</v>
      </c>
      <c r="AT4">
        <v>0.99999999999991451</v>
      </c>
      <c r="AU4">
        <v>0.99999999999991451</v>
      </c>
      <c r="AX4" s="1" t="s">
        <v>95</v>
      </c>
      <c r="AZ4" t="b">
        <v>0</v>
      </c>
      <c r="BA4">
        <v>0.9998917284576696</v>
      </c>
      <c r="BB4">
        <v>0.9998917284576696</v>
      </c>
      <c r="BE4" s="1" t="s">
        <v>95</v>
      </c>
      <c r="BG4" t="b">
        <v>0</v>
      </c>
      <c r="BH4">
        <v>0.999999988606186</v>
      </c>
      <c r="BI4">
        <v>0.999999988606186</v>
      </c>
      <c r="BL4" s="1" t="s">
        <v>95</v>
      </c>
      <c r="BN4" t="b">
        <v>0</v>
      </c>
      <c r="BO4">
        <v>0.9999999999757001</v>
      </c>
      <c r="BP4">
        <v>0.9999999999757001</v>
      </c>
      <c r="BS4" s="1" t="s">
        <v>95</v>
      </c>
      <c r="BU4" t="b">
        <v>0</v>
      </c>
      <c r="BV4">
        <v>0.99999959438211738</v>
      </c>
      <c r="BW4">
        <v>0.99999959438211738</v>
      </c>
      <c r="BZ4" s="1" t="s">
        <v>95</v>
      </c>
      <c r="CB4" t="b">
        <v>0</v>
      </c>
      <c r="CC4">
        <v>0.99999997911362715</v>
      </c>
      <c r="CD4">
        <v>0.99999997911362715</v>
      </c>
    </row>
    <row r="5" spans="1:86" x14ac:dyDescent="0.2">
      <c r="A5" s="1" t="s">
        <v>96</v>
      </c>
      <c r="C5" t="b">
        <v>1</v>
      </c>
      <c r="D5">
        <v>1.042022093330972E-2</v>
      </c>
      <c r="E5">
        <v>1.042022093330972E-2</v>
      </c>
      <c r="H5" s="1" t="s">
        <v>96</v>
      </c>
      <c r="J5" t="b">
        <v>1</v>
      </c>
      <c r="K5">
        <v>1.761332631091457E-2</v>
      </c>
      <c r="L5">
        <v>1.761332631091457E-2</v>
      </c>
      <c r="O5" s="1" t="s">
        <v>96</v>
      </c>
      <c r="Q5" t="b">
        <v>1</v>
      </c>
      <c r="R5">
        <v>1.251504212220488E-2</v>
      </c>
      <c r="S5">
        <v>1.251504212220488E-2</v>
      </c>
      <c r="V5" s="1" t="s">
        <v>96</v>
      </c>
      <c r="X5" t="b">
        <v>1</v>
      </c>
      <c r="Y5">
        <v>3.7200305863817749E-2</v>
      </c>
      <c r="Z5">
        <v>3.7200305863817749E-2</v>
      </c>
      <c r="AC5" s="1" t="s">
        <v>96</v>
      </c>
      <c r="AE5" t="b">
        <v>1</v>
      </c>
      <c r="AF5">
        <v>1.8116731647573381E-2</v>
      </c>
      <c r="AG5">
        <v>1.8116731647573381E-2</v>
      </c>
      <c r="AJ5" s="1" t="s">
        <v>96</v>
      </c>
      <c r="AL5" t="b">
        <v>1</v>
      </c>
      <c r="AM5">
        <v>1.3296327860267611E-2</v>
      </c>
      <c r="AN5">
        <v>1.3296327860267611E-2</v>
      </c>
      <c r="AQ5" s="1" t="s">
        <v>96</v>
      </c>
      <c r="AS5" t="b">
        <v>1</v>
      </c>
      <c r="AT5">
        <v>1.411577321062122E-3</v>
      </c>
      <c r="AU5">
        <v>1.411577321062122E-3</v>
      </c>
      <c r="AX5" s="1" t="s">
        <v>96</v>
      </c>
      <c r="AZ5" t="b">
        <v>1</v>
      </c>
      <c r="BA5">
        <v>6.3231119925940882E-2</v>
      </c>
      <c r="BB5">
        <v>6.3231119925940882E-2</v>
      </c>
      <c r="BE5" s="1" t="s">
        <v>96</v>
      </c>
      <c r="BG5" t="b">
        <v>1</v>
      </c>
      <c r="BH5">
        <v>3.1676651382996732E-2</v>
      </c>
      <c r="BI5">
        <v>3.1676651382996732E-2</v>
      </c>
      <c r="BL5" s="1" t="s">
        <v>96</v>
      </c>
      <c r="BN5" t="b">
        <v>1</v>
      </c>
      <c r="BO5">
        <v>4.1282183641593632E-2</v>
      </c>
      <c r="BP5">
        <v>4.1282183641593632E-2</v>
      </c>
      <c r="BS5" s="1" t="s">
        <v>96</v>
      </c>
      <c r="BU5" t="b">
        <v>1</v>
      </c>
      <c r="BV5">
        <v>8.454128129683873E-3</v>
      </c>
      <c r="BW5">
        <v>8.454128129683873E-3</v>
      </c>
      <c r="BZ5" s="1" t="s">
        <v>96</v>
      </c>
      <c r="CB5" t="b">
        <v>1</v>
      </c>
      <c r="CC5">
        <v>1.626422526947078E-3</v>
      </c>
      <c r="CD5">
        <v>1.626422526947078E-3</v>
      </c>
    </row>
    <row r="6" spans="1:86" x14ac:dyDescent="0.2">
      <c r="A6" s="1" t="s">
        <v>5</v>
      </c>
      <c r="C6" t="b">
        <v>0</v>
      </c>
      <c r="D6">
        <v>2.8441398801471979E-2</v>
      </c>
      <c r="E6">
        <v>0.97155860119852799</v>
      </c>
      <c r="H6" s="1" t="s">
        <v>10</v>
      </c>
      <c r="J6" t="b">
        <v>1</v>
      </c>
      <c r="K6">
        <v>0.99999998031636272</v>
      </c>
      <c r="L6">
        <v>1.9683637275669241E-8</v>
      </c>
      <c r="O6" s="1" t="s">
        <v>15</v>
      </c>
      <c r="Q6" t="b">
        <v>1</v>
      </c>
      <c r="R6">
        <v>0.98803214292008057</v>
      </c>
      <c r="S6">
        <v>1.1967857079919431E-2</v>
      </c>
      <c r="V6" s="1" t="s">
        <v>20</v>
      </c>
      <c r="X6" t="b">
        <v>1</v>
      </c>
      <c r="Y6">
        <v>0.99628431684728991</v>
      </c>
      <c r="Z6">
        <v>3.715683152710092E-3</v>
      </c>
      <c r="AC6" s="1" t="s">
        <v>25</v>
      </c>
      <c r="AE6" t="b">
        <v>1</v>
      </c>
      <c r="AF6">
        <v>0.99274457709324659</v>
      </c>
      <c r="AG6">
        <v>7.255422906753406E-3</v>
      </c>
      <c r="AJ6" s="1" t="s">
        <v>30</v>
      </c>
      <c r="AL6" t="b">
        <v>1</v>
      </c>
      <c r="AM6">
        <v>0.99999999913337012</v>
      </c>
      <c r="AN6">
        <v>8.6662987897057064E-10</v>
      </c>
      <c r="AQ6" s="1" t="s">
        <v>35</v>
      </c>
      <c r="AS6" t="b">
        <v>1</v>
      </c>
      <c r="AT6">
        <v>0.90316797742086996</v>
      </c>
      <c r="AU6">
        <v>9.6832022579130039E-2</v>
      </c>
      <c r="AX6" s="1" t="s">
        <v>40</v>
      </c>
      <c r="AZ6" t="b">
        <v>1</v>
      </c>
      <c r="BA6">
        <v>0.99999962068693415</v>
      </c>
      <c r="BB6">
        <v>3.7931306584582098E-7</v>
      </c>
      <c r="BE6" s="1" t="s">
        <v>45</v>
      </c>
      <c r="BG6" t="b">
        <v>1</v>
      </c>
      <c r="BH6">
        <v>0.88621175100661398</v>
      </c>
      <c r="BI6">
        <v>0.11378824899338599</v>
      </c>
      <c r="BL6" s="1" t="s">
        <v>50</v>
      </c>
      <c r="BN6" t="b">
        <v>0</v>
      </c>
      <c r="BO6">
        <v>2.372914383567046E-3</v>
      </c>
      <c r="BP6">
        <v>0.99762708561643298</v>
      </c>
      <c r="BS6" s="1" t="s">
        <v>55</v>
      </c>
      <c r="BU6" t="b">
        <v>0</v>
      </c>
      <c r="BV6">
        <v>3.9868263750461398E-14</v>
      </c>
      <c r="BW6">
        <v>0.99999999999996014</v>
      </c>
    </row>
    <row r="7" spans="1:86" x14ac:dyDescent="0.2">
      <c r="A7" s="1" t="s">
        <v>6</v>
      </c>
      <c r="C7" t="b">
        <v>0</v>
      </c>
      <c r="D7">
        <v>2.6002438832574549E-3</v>
      </c>
      <c r="E7">
        <v>0.99739975611674259</v>
      </c>
      <c r="H7" s="1" t="s">
        <v>11</v>
      </c>
      <c r="J7" t="b">
        <v>1</v>
      </c>
      <c r="K7">
        <v>0.9999616707740191</v>
      </c>
      <c r="L7">
        <v>3.8329225980904269E-5</v>
      </c>
      <c r="O7" s="1" t="s">
        <v>16</v>
      </c>
      <c r="Q7" t="b">
        <v>1</v>
      </c>
      <c r="R7">
        <v>0.99968196855094493</v>
      </c>
      <c r="S7">
        <v>3.1803144905506731E-4</v>
      </c>
      <c r="V7" s="1" t="s">
        <v>21</v>
      </c>
      <c r="X7" t="b">
        <v>0</v>
      </c>
      <c r="Y7">
        <v>1.204332681684078E-30</v>
      </c>
      <c r="Z7">
        <v>1</v>
      </c>
      <c r="AC7" s="1" t="s">
        <v>26</v>
      </c>
      <c r="AE7" t="b">
        <v>1</v>
      </c>
      <c r="AF7">
        <v>0.59125122004797181</v>
      </c>
      <c r="AG7">
        <v>0.40874877995202819</v>
      </c>
      <c r="AJ7" s="1" t="s">
        <v>31</v>
      </c>
      <c r="AL7" t="b">
        <v>0</v>
      </c>
      <c r="AM7">
        <v>5.2336390055624131E-54</v>
      </c>
      <c r="AN7">
        <v>1</v>
      </c>
      <c r="AQ7" s="1" t="s">
        <v>36</v>
      </c>
      <c r="AS7" t="b">
        <v>1</v>
      </c>
      <c r="AT7">
        <v>1</v>
      </c>
      <c r="AU7">
        <v>0</v>
      </c>
      <c r="AX7" s="1" t="s">
        <v>41</v>
      </c>
      <c r="AZ7" t="b">
        <v>1</v>
      </c>
      <c r="BA7">
        <v>0.99782235136535979</v>
      </c>
      <c r="BB7">
        <v>2.1776486346402062E-3</v>
      </c>
      <c r="BE7" s="1" t="s">
        <v>46</v>
      </c>
      <c r="BG7" t="b">
        <v>1</v>
      </c>
      <c r="BH7">
        <v>0.99999249515717448</v>
      </c>
      <c r="BI7">
        <v>7.5048428255231059E-6</v>
      </c>
      <c r="BL7" s="1" t="s">
        <v>51</v>
      </c>
      <c r="BN7" t="b">
        <v>1</v>
      </c>
      <c r="BO7">
        <v>0.99789913571084821</v>
      </c>
      <c r="BP7">
        <v>2.1008642891517941E-3</v>
      </c>
      <c r="BS7" s="1" t="s">
        <v>56</v>
      </c>
      <c r="BU7" t="b">
        <v>1</v>
      </c>
      <c r="BV7">
        <v>0.99999868091639743</v>
      </c>
      <c r="BW7">
        <v>1.3190836025689381E-6</v>
      </c>
    </row>
    <row r="8" spans="1:86" x14ac:dyDescent="0.2">
      <c r="A8" s="1" t="s">
        <v>7</v>
      </c>
      <c r="C8" t="b">
        <v>0</v>
      </c>
      <c r="D8">
        <v>4.491449449612296E-3</v>
      </c>
      <c r="E8">
        <v>0.99550855055038767</v>
      </c>
      <c r="H8" s="1" t="s">
        <v>12</v>
      </c>
      <c r="J8" t="b">
        <v>0</v>
      </c>
      <c r="K8">
        <v>1.953561162262861E-5</v>
      </c>
      <c r="L8">
        <v>0.9999804643883774</v>
      </c>
      <c r="O8" s="1" t="s">
        <v>17</v>
      </c>
      <c r="Q8" t="b">
        <v>1</v>
      </c>
      <c r="R8">
        <v>0.72140942881362968</v>
      </c>
      <c r="S8">
        <v>0.27859057118637032</v>
      </c>
      <c r="V8" s="1" t="s">
        <v>22</v>
      </c>
      <c r="X8" t="b">
        <v>1</v>
      </c>
      <c r="Y8">
        <v>0.9999998659651097</v>
      </c>
      <c r="Z8">
        <v>1.3403489029784049E-7</v>
      </c>
      <c r="AC8" s="1" t="s">
        <v>27</v>
      </c>
      <c r="AE8" t="b">
        <v>1</v>
      </c>
      <c r="AF8">
        <v>0.99527275150703343</v>
      </c>
      <c r="AG8">
        <v>4.7272484929665737E-3</v>
      </c>
      <c r="AJ8" s="1" t="s">
        <v>32</v>
      </c>
      <c r="AL8" t="b">
        <v>1</v>
      </c>
      <c r="AM8">
        <v>0.99965654943694471</v>
      </c>
      <c r="AN8">
        <v>3.4345056305529198E-4</v>
      </c>
      <c r="AQ8" s="1" t="s">
        <v>37</v>
      </c>
      <c r="AS8" t="b">
        <v>0</v>
      </c>
      <c r="AT8">
        <v>0.1187250671535785</v>
      </c>
      <c r="AU8">
        <v>0.88127493284642144</v>
      </c>
      <c r="AX8" s="1" t="s">
        <v>42</v>
      </c>
      <c r="AZ8" t="b">
        <v>0</v>
      </c>
      <c r="BA8">
        <v>7.7864444729649943E-2</v>
      </c>
      <c r="BB8">
        <v>0.92213555527035007</v>
      </c>
      <c r="BE8" s="1" t="s">
        <v>47</v>
      </c>
      <c r="BG8" t="b">
        <v>0</v>
      </c>
      <c r="BH8">
        <v>1.5707544108945839E-2</v>
      </c>
      <c r="BI8">
        <v>0.98429245589105419</v>
      </c>
      <c r="BL8" s="1" t="s">
        <v>52</v>
      </c>
      <c r="BN8" t="b">
        <v>0</v>
      </c>
      <c r="BO8">
        <v>1.6359044010601429E-2</v>
      </c>
      <c r="BP8">
        <v>0.9836409559893986</v>
      </c>
      <c r="BS8" s="1" t="s">
        <v>57</v>
      </c>
      <c r="BU8" t="b">
        <v>1</v>
      </c>
      <c r="BV8">
        <v>0.90484606738710949</v>
      </c>
      <c r="BW8">
        <v>9.5153932612890513E-2</v>
      </c>
    </row>
    <row r="9" spans="1:86" x14ac:dyDescent="0.2">
      <c r="A9" s="1" t="s">
        <v>8</v>
      </c>
      <c r="C9" t="b">
        <v>0</v>
      </c>
      <c r="D9">
        <v>0.41153231788792971</v>
      </c>
      <c r="E9">
        <v>0.58846768211207034</v>
      </c>
      <c r="H9" s="1" t="s">
        <v>13</v>
      </c>
      <c r="J9" t="b">
        <v>0</v>
      </c>
      <c r="K9">
        <v>1.1117279553236631E-2</v>
      </c>
      <c r="L9">
        <v>0.9888827204467634</v>
      </c>
      <c r="O9" s="1" t="s">
        <v>18</v>
      </c>
      <c r="Q9" t="b">
        <v>0</v>
      </c>
      <c r="R9">
        <v>2.7736718011713919E-2</v>
      </c>
      <c r="S9">
        <v>0.97226328198828604</v>
      </c>
      <c r="V9" s="1" t="s">
        <v>23</v>
      </c>
      <c r="X9" t="b">
        <v>0</v>
      </c>
      <c r="Y9">
        <v>1.1830030094951779E-46</v>
      </c>
      <c r="Z9">
        <v>1</v>
      </c>
      <c r="AC9" s="1" t="s">
        <v>28</v>
      </c>
      <c r="AE9" t="b">
        <v>1</v>
      </c>
      <c r="AF9">
        <v>0.9999997611221112</v>
      </c>
      <c r="AG9">
        <v>2.3887788880294641E-7</v>
      </c>
      <c r="AJ9" s="1" t="s">
        <v>33</v>
      </c>
      <c r="AL9" t="b">
        <v>1</v>
      </c>
      <c r="AM9">
        <v>0.99999995742051007</v>
      </c>
      <c r="AN9">
        <v>4.2579489933913812E-8</v>
      </c>
      <c r="AQ9" s="1" t="s">
        <v>38</v>
      </c>
      <c r="AS9" t="b">
        <v>1</v>
      </c>
      <c r="AT9">
        <v>0.99997451773214818</v>
      </c>
      <c r="AU9">
        <v>2.5482267851817401E-5</v>
      </c>
      <c r="AX9" s="1" t="s">
        <v>43</v>
      </c>
      <c r="AZ9" t="b">
        <v>0</v>
      </c>
      <c r="BA9">
        <v>4.3814697338127999E-20</v>
      </c>
      <c r="BB9">
        <v>1</v>
      </c>
      <c r="BE9" s="1" t="s">
        <v>48</v>
      </c>
      <c r="BG9" t="b">
        <v>1</v>
      </c>
      <c r="BH9">
        <v>0.99940861264440928</v>
      </c>
      <c r="BI9">
        <v>5.9138735559072231E-4</v>
      </c>
      <c r="BL9" s="1" t="s">
        <v>53</v>
      </c>
      <c r="BN9" t="b">
        <v>1</v>
      </c>
      <c r="BO9">
        <v>0.99999994573528339</v>
      </c>
      <c r="BP9">
        <v>5.4264716609075947E-8</v>
      </c>
      <c r="BS9" s="1" t="s">
        <v>58</v>
      </c>
      <c r="BU9" t="b">
        <v>1</v>
      </c>
      <c r="BV9">
        <v>0.99996132660327086</v>
      </c>
      <c r="BW9">
        <v>3.8673396729138609E-5</v>
      </c>
    </row>
    <row r="10" spans="1:86" x14ac:dyDescent="0.2">
      <c r="A10" s="1" t="s">
        <v>9</v>
      </c>
      <c r="C10" t="b">
        <v>0</v>
      </c>
      <c r="D10">
        <v>1.6926868255002811E-3</v>
      </c>
      <c r="E10">
        <v>0.99830731317449972</v>
      </c>
      <c r="F10">
        <v>0.85931168249264789</v>
      </c>
      <c r="G10">
        <v>0.2</v>
      </c>
      <c r="H10" s="1" t="s">
        <v>14</v>
      </c>
      <c r="J10" t="b">
        <v>1</v>
      </c>
      <c r="K10">
        <v>0.99999761544180776</v>
      </c>
      <c r="L10">
        <v>2.384558192236597E-6</v>
      </c>
      <c r="M10">
        <v>0.76553442612347322</v>
      </c>
      <c r="N10">
        <v>0.5</v>
      </c>
      <c r="O10" s="1" t="s">
        <v>19</v>
      </c>
      <c r="Q10" t="b">
        <v>1</v>
      </c>
      <c r="R10">
        <v>1</v>
      </c>
      <c r="S10">
        <v>0</v>
      </c>
      <c r="T10">
        <v>0.73509663370176237</v>
      </c>
      <c r="U10">
        <v>0.6</v>
      </c>
      <c r="V10" s="1" t="s">
        <v>24</v>
      </c>
      <c r="X10" t="b">
        <v>0</v>
      </c>
      <c r="Y10">
        <v>0.36741405270111299</v>
      </c>
      <c r="Z10">
        <v>0.63258594729888706</v>
      </c>
      <c r="AA10">
        <v>0.85045617984033117</v>
      </c>
      <c r="AB10">
        <v>0.3</v>
      </c>
      <c r="AC10" s="1" t="s">
        <v>29</v>
      </c>
      <c r="AE10" t="b">
        <v>0</v>
      </c>
      <c r="AF10">
        <v>0.42603798262093318</v>
      </c>
      <c r="AG10">
        <v>0.57396201737906671</v>
      </c>
      <c r="AH10">
        <v>0.75068058789169023</v>
      </c>
      <c r="AI10">
        <v>0.5</v>
      </c>
      <c r="AJ10" s="1" t="s">
        <v>34</v>
      </c>
      <c r="AL10" t="b">
        <v>0</v>
      </c>
      <c r="AM10">
        <v>1.5886686053413202E-2</v>
      </c>
      <c r="AN10">
        <v>0.98411331394658674</v>
      </c>
      <c r="AO10">
        <v>0.8239152820847323</v>
      </c>
      <c r="AP10">
        <v>0.4</v>
      </c>
      <c r="AQ10" s="1" t="s">
        <v>39</v>
      </c>
      <c r="AS10" t="b">
        <v>1</v>
      </c>
      <c r="AT10">
        <v>0.99999020739521571</v>
      </c>
      <c r="AU10">
        <v>9.7926047842866737E-6</v>
      </c>
      <c r="AV10">
        <v>0.72423603394015867</v>
      </c>
      <c r="AW10">
        <v>0.6</v>
      </c>
      <c r="AX10" s="1" t="s">
        <v>44</v>
      </c>
      <c r="AZ10" t="b">
        <v>1</v>
      </c>
      <c r="BA10">
        <v>0.99976186419816482</v>
      </c>
      <c r="BB10">
        <v>2.3813580183518199E-4</v>
      </c>
      <c r="BC10">
        <v>0.76466164883316212</v>
      </c>
      <c r="BD10">
        <v>0.5</v>
      </c>
      <c r="BE10" s="1" t="s">
        <v>49</v>
      </c>
      <c r="BG10" t="b">
        <v>0</v>
      </c>
      <c r="BH10">
        <v>5.6022844678883391E-5</v>
      </c>
      <c r="BI10">
        <v>0.99994397715532113</v>
      </c>
      <c r="BJ10">
        <v>0.76923258985479481</v>
      </c>
      <c r="BK10">
        <v>0.5</v>
      </c>
      <c r="BL10" s="1" t="s">
        <v>54</v>
      </c>
      <c r="BN10" t="b">
        <v>1</v>
      </c>
      <c r="BO10">
        <v>0.99841469603009614</v>
      </c>
      <c r="BP10">
        <v>1.585303969903862E-3</v>
      </c>
      <c r="BQ10">
        <v>0.7065108125017312</v>
      </c>
      <c r="BR10">
        <v>0.6</v>
      </c>
      <c r="BS10" s="1" t="s">
        <v>59</v>
      </c>
      <c r="BU10" t="b">
        <v>1</v>
      </c>
      <c r="BV10">
        <v>0.99999896176535674</v>
      </c>
      <c r="BW10">
        <v>1.038234643258029E-6</v>
      </c>
      <c r="BX10">
        <v>0.73025414481609618</v>
      </c>
      <c r="BY10">
        <v>0.6</v>
      </c>
      <c r="BZ10" s="1" t="s">
        <v>60</v>
      </c>
      <c r="CB10" t="b">
        <v>1</v>
      </c>
      <c r="CC10">
        <v>0.98375062248603118</v>
      </c>
      <c r="CD10">
        <v>1.6249377513968821E-2</v>
      </c>
      <c r="CE10">
        <v>0.92993543247418453</v>
      </c>
      <c r="CF10">
        <v>0.5</v>
      </c>
      <c r="CH10" t="s">
        <v>66</v>
      </c>
    </row>
    <row r="11" spans="1:86" x14ac:dyDescent="0.2">
      <c r="A11" s="1" t="s">
        <v>92</v>
      </c>
      <c r="C11">
        <f>IF(C1,1,0)</f>
        <v>0</v>
      </c>
      <c r="J11">
        <f>IF(J1,1,0)</f>
        <v>0</v>
      </c>
      <c r="Q11">
        <f>IF(Q1,1,0)</f>
        <v>0</v>
      </c>
      <c r="X11">
        <f>IF(X1,1,0)</f>
        <v>0</v>
      </c>
      <c r="AE11">
        <f>IF(AE1,1,0)</f>
        <v>0</v>
      </c>
      <c r="AL11">
        <f>IF(AL1,1,0)</f>
        <v>0</v>
      </c>
      <c r="AS11">
        <f>IF(AS1,1,0)</f>
        <v>0</v>
      </c>
      <c r="AZ11">
        <f>IF(AZ1,1,0)</f>
        <v>0</v>
      </c>
      <c r="BG11">
        <f>IF(BG1,1,0)</f>
        <v>0</v>
      </c>
      <c r="BN11">
        <f>IF(BN1,1,0)</f>
        <v>1</v>
      </c>
      <c r="BU11">
        <f>IF(BU1,1,0)</f>
        <v>0</v>
      </c>
      <c r="CB11">
        <f>IF(CB1,1,0)</f>
        <v>0</v>
      </c>
      <c r="CG11" s="1" t="s">
        <v>92</v>
      </c>
      <c r="CH11">
        <f>SUM(CB11,BU11,BN11,BG11,AZ11,AS11,AL11,AE11,X11,Q11,J11,C11)</f>
        <v>1</v>
      </c>
    </row>
    <row r="12" spans="1:86" x14ac:dyDescent="0.2">
      <c r="A12" s="1" t="s">
        <v>93</v>
      </c>
      <c r="C12">
        <f t="shared" ref="C12:C15" si="0">IF(C2,1,0)</f>
        <v>0</v>
      </c>
      <c r="J12">
        <f t="shared" ref="J12:J15" si="1">IF(J2,1,0)</f>
        <v>0</v>
      </c>
      <c r="Q12">
        <f t="shared" ref="Q12:Q15" si="2">IF(Q2,1,0)</f>
        <v>0</v>
      </c>
      <c r="X12">
        <f t="shared" ref="X12:X15" si="3">IF(X2,1,0)</f>
        <v>0</v>
      </c>
      <c r="AE12">
        <f t="shared" ref="AE12:AE15" si="4">IF(AE2,1,0)</f>
        <v>0</v>
      </c>
      <c r="AL12">
        <f t="shared" ref="AL12:AL15" si="5">IF(AL2,1,0)</f>
        <v>0</v>
      </c>
      <c r="AS12">
        <f t="shared" ref="AS12:AS15" si="6">IF(AS2,1,0)</f>
        <v>0</v>
      </c>
      <c r="AZ12">
        <f t="shared" ref="AZ12:AZ15" si="7">IF(AZ2,1,0)</f>
        <v>0</v>
      </c>
      <c r="BG12">
        <f t="shared" ref="BG12:BG15" si="8">IF(BG2,1,0)</f>
        <v>0</v>
      </c>
      <c r="BN12">
        <f t="shared" ref="BN12:BN15" si="9">IF(BN2,1,0)</f>
        <v>0</v>
      </c>
      <c r="BU12">
        <f t="shared" ref="BU12:BU15" si="10">IF(BU2,1,0)</f>
        <v>0</v>
      </c>
      <c r="CB12">
        <f t="shared" ref="CB12:CB15" si="11">IF(CB2,1,0)</f>
        <v>0</v>
      </c>
      <c r="CG12" s="1" t="s">
        <v>93</v>
      </c>
      <c r="CH12">
        <f t="shared" ref="CH12:CH15" si="12">SUM(CB12,BU12,BN12,BG12,AZ12,AS12,AL12,AE12,X12,Q12,J12,C12)</f>
        <v>0</v>
      </c>
    </row>
    <row r="13" spans="1:86" x14ac:dyDescent="0.2">
      <c r="A13" s="1" t="s">
        <v>94</v>
      </c>
      <c r="C13">
        <f t="shared" si="0"/>
        <v>1</v>
      </c>
      <c r="J13">
        <f t="shared" si="1"/>
        <v>1</v>
      </c>
      <c r="Q13">
        <f t="shared" si="2"/>
        <v>1</v>
      </c>
      <c r="X13">
        <f t="shared" si="3"/>
        <v>0</v>
      </c>
      <c r="AE13">
        <f t="shared" si="4"/>
        <v>0</v>
      </c>
      <c r="AL13">
        <f t="shared" si="5"/>
        <v>0</v>
      </c>
      <c r="AS13">
        <f t="shared" si="6"/>
        <v>1</v>
      </c>
      <c r="AZ13">
        <f t="shared" si="7"/>
        <v>1</v>
      </c>
      <c r="BG13">
        <f t="shared" si="8"/>
        <v>1</v>
      </c>
      <c r="BN13">
        <f t="shared" si="9"/>
        <v>1</v>
      </c>
      <c r="BU13">
        <f t="shared" si="10"/>
        <v>1</v>
      </c>
      <c r="CB13">
        <f t="shared" si="11"/>
        <v>1</v>
      </c>
      <c r="CG13" s="1" t="s">
        <v>94</v>
      </c>
      <c r="CH13">
        <f t="shared" si="12"/>
        <v>9</v>
      </c>
    </row>
    <row r="14" spans="1:86" x14ac:dyDescent="0.2">
      <c r="A14" s="1" t="s">
        <v>95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U14">
        <f t="shared" si="10"/>
        <v>0</v>
      </c>
      <c r="CB14">
        <f t="shared" si="11"/>
        <v>0</v>
      </c>
      <c r="CG14" s="1" t="s">
        <v>95</v>
      </c>
      <c r="CH14">
        <f t="shared" si="12"/>
        <v>0</v>
      </c>
    </row>
    <row r="15" spans="1:86" x14ac:dyDescent="0.2">
      <c r="A15" s="1" t="s">
        <v>96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96</v>
      </c>
      <c r="CH15">
        <f t="shared" si="12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Control 0</vt:lpstr>
      <vt:lpstr>Control 1</vt:lpstr>
      <vt:lpstr>Control 2</vt:lpstr>
      <vt:lpstr>Control 3</vt:lpstr>
      <vt:lpstr>Control 4</vt:lpstr>
      <vt:lpstr>Control 5</vt:lpstr>
      <vt:lpstr>Control 6</vt:lpstr>
      <vt:lpstr>Control 7</vt:lpstr>
      <vt:lpstr>Control 8</vt:lpstr>
      <vt:lpstr>Control 9</vt:lpstr>
      <vt:lpstr>Control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2023-08-16T12:34:27Z</dcterms:created>
  <dcterms:modified xsi:type="dcterms:W3CDTF">2023-08-16T13:47:09Z</dcterms:modified>
</cp:coreProperties>
</file>