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02476326-351A-1F43-A3A5-A5AE255D35AE}" xr6:coauthVersionLast="47" xr6:coauthVersionMax="47" xr10:uidLastSave="{00000000-0000-0000-0000-000000000000}"/>
  <bookViews>
    <workbookView xWindow="0" yWindow="500" windowWidth="38400" windowHeight="20260" xr2:uid="{089E725A-2607-9946-847C-FF69ADE4EDFD}"/>
  </bookViews>
  <sheets>
    <sheet name="Control Summary" sheetId="1" r:id="rId1"/>
    <sheet name="MDD Summary" sheetId="2" r:id="rId2"/>
    <sheet name="Histogram Data" sheetId="3" r:id="rId3"/>
    <sheet name="Graph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1" i="1" l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8" i="2"/>
  <c r="Q60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3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K174" i="2"/>
  <c r="H174" i="2"/>
  <c r="D174" i="2"/>
  <c r="A174" i="2"/>
  <c r="K173" i="2"/>
  <c r="H173" i="2"/>
  <c r="D173" i="2"/>
  <c r="A173" i="2"/>
  <c r="K172" i="2"/>
  <c r="H172" i="2"/>
  <c r="D172" i="2"/>
  <c r="A172" i="2"/>
  <c r="K171" i="2"/>
  <c r="H171" i="2"/>
  <c r="D171" i="2"/>
  <c r="A171" i="2"/>
  <c r="K170" i="2"/>
  <c r="H170" i="2"/>
  <c r="D170" i="2"/>
  <c r="A170" i="2"/>
  <c r="K169" i="2"/>
  <c r="H169" i="2"/>
  <c r="D169" i="2"/>
  <c r="A169" i="2"/>
  <c r="K168" i="2"/>
  <c r="H168" i="2"/>
  <c r="D168" i="2"/>
  <c r="A168" i="2"/>
  <c r="K167" i="2"/>
  <c r="H167" i="2"/>
  <c r="D167" i="2"/>
  <c r="A167" i="2"/>
  <c r="K166" i="2"/>
  <c r="H166" i="2"/>
  <c r="D166" i="2"/>
  <c r="A166" i="2"/>
  <c r="K165" i="2"/>
  <c r="H165" i="2"/>
  <c r="D165" i="2"/>
  <c r="A165" i="2"/>
  <c r="K164" i="2"/>
  <c r="H164" i="2"/>
  <c r="D164" i="2"/>
  <c r="A164" i="2"/>
  <c r="K163" i="2"/>
  <c r="H163" i="2"/>
  <c r="D163" i="2"/>
  <c r="A163" i="2"/>
  <c r="K162" i="2"/>
  <c r="H162" i="2"/>
  <c r="D162" i="2"/>
  <c r="A162" i="2"/>
  <c r="K161" i="2"/>
  <c r="H161" i="2"/>
  <c r="D161" i="2"/>
  <c r="A161" i="2"/>
  <c r="K160" i="2"/>
  <c r="H160" i="2"/>
  <c r="D160" i="2"/>
  <c r="A160" i="2"/>
  <c r="K159" i="2"/>
  <c r="H159" i="2"/>
  <c r="D159" i="2"/>
  <c r="A159" i="2"/>
  <c r="K158" i="2"/>
  <c r="H158" i="2"/>
  <c r="D158" i="2"/>
  <c r="A158" i="2"/>
  <c r="K157" i="2"/>
  <c r="H157" i="2"/>
  <c r="D157" i="2"/>
  <c r="A157" i="2"/>
  <c r="K156" i="2"/>
  <c r="H156" i="2"/>
  <c r="D156" i="2"/>
  <c r="A156" i="2"/>
  <c r="K155" i="2"/>
  <c r="H155" i="2"/>
  <c r="D155" i="2"/>
  <c r="A155" i="2"/>
  <c r="K154" i="2"/>
  <c r="H154" i="2"/>
  <c r="D154" i="2"/>
  <c r="A154" i="2"/>
  <c r="K153" i="2"/>
  <c r="H153" i="2"/>
  <c r="D153" i="2"/>
  <c r="A153" i="2"/>
  <c r="K152" i="2"/>
  <c r="H152" i="2"/>
  <c r="D152" i="2"/>
  <c r="A152" i="2"/>
  <c r="K151" i="2"/>
  <c r="H151" i="2"/>
  <c r="D151" i="2"/>
  <c r="A151" i="2"/>
  <c r="K150" i="2"/>
  <c r="H150" i="2"/>
  <c r="D150" i="2"/>
  <c r="A150" i="2"/>
  <c r="K149" i="2"/>
  <c r="H149" i="2"/>
  <c r="D149" i="2"/>
  <c r="A149" i="2"/>
  <c r="K148" i="2"/>
  <c r="H148" i="2"/>
  <c r="D148" i="2"/>
  <c r="A148" i="2"/>
  <c r="K147" i="2"/>
  <c r="H147" i="2"/>
  <c r="D147" i="2"/>
  <c r="A147" i="2"/>
  <c r="K146" i="2"/>
  <c r="H146" i="2"/>
  <c r="D146" i="2"/>
  <c r="A146" i="2"/>
  <c r="K145" i="2"/>
  <c r="H145" i="2"/>
  <c r="D145" i="2"/>
  <c r="A145" i="2"/>
  <c r="K144" i="2"/>
  <c r="H144" i="2"/>
  <c r="D144" i="2"/>
  <c r="A144" i="2"/>
  <c r="K143" i="2"/>
  <c r="H143" i="2"/>
  <c r="D143" i="2"/>
  <c r="A143" i="2"/>
  <c r="K142" i="2"/>
  <c r="H142" i="2"/>
  <c r="D142" i="2"/>
  <c r="A142" i="2"/>
  <c r="K141" i="2"/>
  <c r="H141" i="2"/>
  <c r="D141" i="2"/>
  <c r="A141" i="2"/>
  <c r="K140" i="2"/>
  <c r="H140" i="2"/>
  <c r="D140" i="2"/>
  <c r="A140" i="2"/>
  <c r="K139" i="2"/>
  <c r="H139" i="2"/>
  <c r="D139" i="2"/>
  <c r="A139" i="2"/>
  <c r="K138" i="2"/>
  <c r="H138" i="2"/>
  <c r="D138" i="2"/>
  <c r="A138" i="2"/>
  <c r="K137" i="2"/>
  <c r="H137" i="2"/>
  <c r="D137" i="2"/>
  <c r="A137" i="2"/>
  <c r="K136" i="2"/>
  <c r="H136" i="2"/>
  <c r="D136" i="2"/>
  <c r="A136" i="2"/>
  <c r="K135" i="2"/>
  <c r="H135" i="2"/>
  <c r="D135" i="2"/>
  <c r="A135" i="2"/>
  <c r="K134" i="2"/>
  <c r="H134" i="2"/>
  <c r="D134" i="2"/>
  <c r="A134" i="2"/>
  <c r="K133" i="2"/>
  <c r="H133" i="2"/>
  <c r="D133" i="2"/>
  <c r="A133" i="2"/>
  <c r="K132" i="2"/>
  <c r="H132" i="2"/>
  <c r="D132" i="2"/>
  <c r="A132" i="2"/>
  <c r="K131" i="2"/>
  <c r="H131" i="2"/>
  <c r="D131" i="2"/>
  <c r="A131" i="2"/>
  <c r="K130" i="2"/>
  <c r="H130" i="2"/>
  <c r="D130" i="2"/>
  <c r="A130" i="2"/>
  <c r="K129" i="2"/>
  <c r="H129" i="2"/>
  <c r="D129" i="2"/>
  <c r="A129" i="2"/>
  <c r="K128" i="2"/>
  <c r="H128" i="2"/>
  <c r="D128" i="2"/>
  <c r="A128" i="2"/>
  <c r="K127" i="2"/>
  <c r="H127" i="2"/>
  <c r="D127" i="2"/>
  <c r="A127" i="2"/>
  <c r="K126" i="2"/>
  <c r="H126" i="2"/>
  <c r="D126" i="2"/>
  <c r="A126" i="2"/>
  <c r="K125" i="2"/>
  <c r="H125" i="2"/>
  <c r="D125" i="2"/>
  <c r="A125" i="2"/>
  <c r="K124" i="2"/>
  <c r="H124" i="2"/>
  <c r="D124" i="2"/>
  <c r="A124" i="2"/>
  <c r="K123" i="2"/>
  <c r="H123" i="2"/>
  <c r="D123" i="2"/>
  <c r="A123" i="2"/>
  <c r="K122" i="2"/>
  <c r="H122" i="2"/>
  <c r="D122" i="2"/>
  <c r="A122" i="2"/>
  <c r="K121" i="2"/>
  <c r="H121" i="2"/>
  <c r="D121" i="2"/>
  <c r="A121" i="2"/>
  <c r="K120" i="2"/>
  <c r="H120" i="2"/>
  <c r="D120" i="2"/>
  <c r="A120" i="2"/>
  <c r="K119" i="2"/>
  <c r="H119" i="2"/>
  <c r="D119" i="2"/>
  <c r="A119" i="2"/>
  <c r="K162" i="1"/>
  <c r="H162" i="1"/>
  <c r="D162" i="1"/>
  <c r="A162" i="1"/>
  <c r="K161" i="1"/>
  <c r="H161" i="1"/>
  <c r="D161" i="1"/>
  <c r="A161" i="1"/>
  <c r="K160" i="1"/>
  <c r="H160" i="1"/>
  <c r="D160" i="1"/>
  <c r="A160" i="1"/>
  <c r="K159" i="1"/>
  <c r="H159" i="1"/>
  <c r="D159" i="1"/>
  <c r="A159" i="1"/>
  <c r="K158" i="1"/>
  <c r="H158" i="1"/>
  <c r="D158" i="1"/>
  <c r="A158" i="1"/>
  <c r="K157" i="1"/>
  <c r="H157" i="1"/>
  <c r="D157" i="1"/>
  <c r="A157" i="1"/>
  <c r="K156" i="1"/>
  <c r="H156" i="1"/>
  <c r="D156" i="1"/>
  <c r="A156" i="1"/>
  <c r="K155" i="1"/>
  <c r="H155" i="1"/>
  <c r="D155" i="1"/>
  <c r="A155" i="1"/>
  <c r="K154" i="1"/>
  <c r="H154" i="1"/>
  <c r="D154" i="1"/>
  <c r="A154" i="1"/>
  <c r="K153" i="1"/>
  <c r="H153" i="1"/>
  <c r="D153" i="1"/>
  <c r="A153" i="1"/>
  <c r="K152" i="1"/>
  <c r="H152" i="1"/>
  <c r="D152" i="1"/>
  <c r="A152" i="1"/>
  <c r="K151" i="1"/>
  <c r="H151" i="1"/>
  <c r="D151" i="1"/>
  <c r="A151" i="1"/>
  <c r="K150" i="1"/>
  <c r="H150" i="1"/>
  <c r="D150" i="1"/>
  <c r="A150" i="1"/>
  <c r="K149" i="1"/>
  <c r="H149" i="1"/>
  <c r="D149" i="1"/>
  <c r="A149" i="1"/>
  <c r="K148" i="1"/>
  <c r="H148" i="1"/>
  <c r="D148" i="1"/>
  <c r="A148" i="1"/>
  <c r="K147" i="1"/>
  <c r="H147" i="1"/>
  <c r="D147" i="1"/>
  <c r="A147" i="1"/>
  <c r="K146" i="1"/>
  <c r="H146" i="1"/>
  <c r="D146" i="1"/>
  <c r="A146" i="1"/>
  <c r="K145" i="1"/>
  <c r="H145" i="1"/>
  <c r="D145" i="1"/>
  <c r="A145" i="1"/>
  <c r="K144" i="1"/>
  <c r="H144" i="1"/>
  <c r="D144" i="1"/>
  <c r="A144" i="1"/>
  <c r="K143" i="1"/>
  <c r="H143" i="1"/>
  <c r="D143" i="1"/>
  <c r="A143" i="1"/>
  <c r="K142" i="1"/>
  <c r="H142" i="1"/>
  <c r="D142" i="1"/>
  <c r="A142" i="1"/>
  <c r="K141" i="1"/>
  <c r="H141" i="1"/>
  <c r="D141" i="1"/>
  <c r="A141" i="1"/>
  <c r="K140" i="1"/>
  <c r="H140" i="1"/>
  <c r="D140" i="1"/>
  <c r="A140" i="1"/>
  <c r="K139" i="1"/>
  <c r="H139" i="1"/>
  <c r="D139" i="1"/>
  <c r="A139" i="1"/>
  <c r="K138" i="1"/>
  <c r="H138" i="1"/>
  <c r="D138" i="1"/>
  <c r="A138" i="1"/>
  <c r="K137" i="1"/>
  <c r="H137" i="1"/>
  <c r="D137" i="1"/>
  <c r="A137" i="1"/>
  <c r="K136" i="1"/>
  <c r="H136" i="1"/>
  <c r="D136" i="1"/>
  <c r="A136" i="1"/>
  <c r="K135" i="1"/>
  <c r="H135" i="1"/>
  <c r="D135" i="1"/>
  <c r="A135" i="1"/>
  <c r="K134" i="1"/>
  <c r="H134" i="1"/>
  <c r="D134" i="1"/>
  <c r="A134" i="1"/>
  <c r="K133" i="1"/>
  <c r="H133" i="1"/>
  <c r="D133" i="1"/>
  <c r="A133" i="1"/>
  <c r="K132" i="1"/>
  <c r="H132" i="1"/>
  <c r="D132" i="1"/>
  <c r="A132" i="1"/>
  <c r="K131" i="1"/>
  <c r="H131" i="1"/>
  <c r="D131" i="1"/>
  <c r="A131" i="1"/>
  <c r="K130" i="1"/>
  <c r="H130" i="1"/>
  <c r="D130" i="1"/>
  <c r="A130" i="1"/>
  <c r="K129" i="1"/>
  <c r="H129" i="1"/>
  <c r="D129" i="1"/>
  <c r="A129" i="1"/>
  <c r="K128" i="1"/>
  <c r="H128" i="1"/>
  <c r="D128" i="1"/>
  <c r="A128" i="1"/>
  <c r="K127" i="1"/>
  <c r="H127" i="1"/>
  <c r="D127" i="1"/>
  <c r="A127" i="1"/>
  <c r="K126" i="1"/>
  <c r="H126" i="1"/>
  <c r="D126" i="1"/>
  <c r="A126" i="1"/>
  <c r="K125" i="1"/>
  <c r="H125" i="1"/>
  <c r="D125" i="1"/>
  <c r="A125" i="1"/>
  <c r="K124" i="1"/>
  <c r="H124" i="1"/>
  <c r="D124" i="1"/>
  <c r="A124" i="1"/>
  <c r="K123" i="1"/>
  <c r="H123" i="1"/>
  <c r="D123" i="1"/>
  <c r="A123" i="1"/>
  <c r="K122" i="1"/>
  <c r="H122" i="1"/>
  <c r="D122" i="1"/>
  <c r="A122" i="1"/>
  <c r="K121" i="1"/>
  <c r="H121" i="1"/>
  <c r="D121" i="1"/>
  <c r="A121" i="1"/>
  <c r="K120" i="1"/>
  <c r="H120" i="1"/>
  <c r="D120" i="1"/>
  <c r="A120" i="1"/>
  <c r="K119" i="1"/>
  <c r="H119" i="1"/>
  <c r="D119" i="1"/>
  <c r="A119" i="1"/>
  <c r="K118" i="1"/>
  <c r="H118" i="1"/>
  <c r="D118" i="1"/>
  <c r="A118" i="1"/>
  <c r="K117" i="1"/>
  <c r="H117" i="1"/>
  <c r="D117" i="1"/>
  <c r="A117" i="1"/>
  <c r="K116" i="1"/>
  <c r="H116" i="1"/>
  <c r="D116" i="1"/>
  <c r="A116" i="1"/>
  <c r="K115" i="1"/>
  <c r="H115" i="1"/>
  <c r="D115" i="1"/>
  <c r="A115" i="1"/>
  <c r="K114" i="1"/>
  <c r="H114" i="1"/>
  <c r="D114" i="1"/>
  <c r="A114" i="1"/>
  <c r="K113" i="1"/>
  <c r="H113" i="1"/>
  <c r="D113" i="1"/>
  <c r="A113" i="1"/>
  <c r="K112" i="1"/>
  <c r="H112" i="1"/>
  <c r="D112" i="1"/>
  <c r="A112" i="1"/>
  <c r="K111" i="1"/>
  <c r="H111" i="1"/>
  <c r="D111" i="1"/>
  <c r="A111" i="1"/>
  <c r="K116" i="2"/>
  <c r="H116" i="2"/>
  <c r="D116" i="2"/>
  <c r="A116" i="2"/>
  <c r="K115" i="2"/>
  <c r="H115" i="2"/>
  <c r="D115" i="2"/>
  <c r="A115" i="2"/>
  <c r="K114" i="2"/>
  <c r="H114" i="2"/>
  <c r="D114" i="2"/>
  <c r="A114" i="2"/>
  <c r="K113" i="2"/>
  <c r="H113" i="2"/>
  <c r="D113" i="2"/>
  <c r="A113" i="2"/>
  <c r="K112" i="2"/>
  <c r="H112" i="2"/>
  <c r="D112" i="2"/>
  <c r="A112" i="2"/>
  <c r="K111" i="2"/>
  <c r="H111" i="2"/>
  <c r="D111" i="2"/>
  <c r="A111" i="2"/>
  <c r="K110" i="2"/>
  <c r="H110" i="2"/>
  <c r="D110" i="2"/>
  <c r="A110" i="2"/>
  <c r="K109" i="2"/>
  <c r="H109" i="2"/>
  <c r="D109" i="2"/>
  <c r="A109" i="2"/>
  <c r="K108" i="2"/>
  <c r="H108" i="2"/>
  <c r="D108" i="2"/>
  <c r="A108" i="2"/>
  <c r="K107" i="2"/>
  <c r="H107" i="2"/>
  <c r="D107" i="2"/>
  <c r="A107" i="2"/>
  <c r="K106" i="2"/>
  <c r="H106" i="2"/>
  <c r="D106" i="2"/>
  <c r="A106" i="2"/>
  <c r="K105" i="2"/>
  <c r="H105" i="2"/>
  <c r="D105" i="2"/>
  <c r="A105" i="2"/>
  <c r="K104" i="2"/>
  <c r="H104" i="2"/>
  <c r="D104" i="2"/>
  <c r="A104" i="2"/>
  <c r="K103" i="2"/>
  <c r="H103" i="2"/>
  <c r="D103" i="2"/>
  <c r="A103" i="2"/>
  <c r="K102" i="2"/>
  <c r="H102" i="2"/>
  <c r="D102" i="2"/>
  <c r="A102" i="2"/>
  <c r="K101" i="2"/>
  <c r="H101" i="2"/>
  <c r="D101" i="2"/>
  <c r="A101" i="2"/>
  <c r="K100" i="2"/>
  <c r="H100" i="2"/>
  <c r="D100" i="2"/>
  <c r="A100" i="2"/>
  <c r="K99" i="2"/>
  <c r="H99" i="2"/>
  <c r="D99" i="2"/>
  <c r="A99" i="2"/>
  <c r="K98" i="2"/>
  <c r="H98" i="2"/>
  <c r="D98" i="2"/>
  <c r="A98" i="2"/>
  <c r="K97" i="2"/>
  <c r="H97" i="2"/>
  <c r="D97" i="2"/>
  <c r="A97" i="2"/>
  <c r="K96" i="2"/>
  <c r="H96" i="2"/>
  <c r="D96" i="2"/>
  <c r="A96" i="2"/>
  <c r="K95" i="2"/>
  <c r="H95" i="2"/>
  <c r="D95" i="2"/>
  <c r="A95" i="2"/>
  <c r="K94" i="2"/>
  <c r="H94" i="2"/>
  <c r="D94" i="2"/>
  <c r="A94" i="2"/>
  <c r="K93" i="2"/>
  <c r="H93" i="2"/>
  <c r="D93" i="2"/>
  <c r="A93" i="2"/>
  <c r="K92" i="2"/>
  <c r="H92" i="2"/>
  <c r="D92" i="2"/>
  <c r="A92" i="2"/>
  <c r="K91" i="2"/>
  <c r="H91" i="2"/>
  <c r="D91" i="2"/>
  <c r="A91" i="2"/>
  <c r="K90" i="2"/>
  <c r="H90" i="2"/>
  <c r="D90" i="2"/>
  <c r="A90" i="2"/>
  <c r="K89" i="2"/>
  <c r="H89" i="2"/>
  <c r="D89" i="2"/>
  <c r="A89" i="2"/>
  <c r="K88" i="2"/>
  <c r="H88" i="2"/>
  <c r="D88" i="2"/>
  <c r="A88" i="2"/>
  <c r="K87" i="2"/>
  <c r="H87" i="2"/>
  <c r="D87" i="2"/>
  <c r="A87" i="2"/>
  <c r="K86" i="2"/>
  <c r="H86" i="2"/>
  <c r="D86" i="2"/>
  <c r="A86" i="2"/>
  <c r="K85" i="2"/>
  <c r="H85" i="2"/>
  <c r="D85" i="2"/>
  <c r="A85" i="2"/>
  <c r="K84" i="2"/>
  <c r="H84" i="2"/>
  <c r="D84" i="2"/>
  <c r="A84" i="2"/>
  <c r="K83" i="2"/>
  <c r="H83" i="2"/>
  <c r="D83" i="2"/>
  <c r="A83" i="2"/>
  <c r="K82" i="2"/>
  <c r="H82" i="2"/>
  <c r="D82" i="2"/>
  <c r="A82" i="2"/>
  <c r="K81" i="2"/>
  <c r="H81" i="2"/>
  <c r="D81" i="2"/>
  <c r="A81" i="2"/>
  <c r="K80" i="2"/>
  <c r="H80" i="2"/>
  <c r="D80" i="2"/>
  <c r="A80" i="2"/>
  <c r="K79" i="2"/>
  <c r="H79" i="2"/>
  <c r="D79" i="2"/>
  <c r="A79" i="2"/>
  <c r="K78" i="2"/>
  <c r="H78" i="2"/>
  <c r="D78" i="2"/>
  <c r="A78" i="2"/>
  <c r="K77" i="2"/>
  <c r="H77" i="2"/>
  <c r="D77" i="2"/>
  <c r="A77" i="2"/>
  <c r="K76" i="2"/>
  <c r="H76" i="2"/>
  <c r="D76" i="2"/>
  <c r="A76" i="2"/>
  <c r="K75" i="2"/>
  <c r="H75" i="2"/>
  <c r="D75" i="2"/>
  <c r="A75" i="2"/>
  <c r="K74" i="2"/>
  <c r="H74" i="2"/>
  <c r="D74" i="2"/>
  <c r="A74" i="2"/>
  <c r="K73" i="2"/>
  <c r="H73" i="2"/>
  <c r="D73" i="2"/>
  <c r="A73" i="2"/>
  <c r="K72" i="2"/>
  <c r="H72" i="2"/>
  <c r="D72" i="2"/>
  <c r="A72" i="2"/>
  <c r="K71" i="2"/>
  <c r="H71" i="2"/>
  <c r="D71" i="2"/>
  <c r="A71" i="2"/>
  <c r="K70" i="2"/>
  <c r="H70" i="2"/>
  <c r="D70" i="2"/>
  <c r="A70" i="2"/>
  <c r="K69" i="2"/>
  <c r="H69" i="2"/>
  <c r="D69" i="2"/>
  <c r="A69" i="2"/>
  <c r="K68" i="2"/>
  <c r="H68" i="2"/>
  <c r="D68" i="2"/>
  <c r="A68" i="2"/>
  <c r="K67" i="2"/>
  <c r="H67" i="2"/>
  <c r="D67" i="2"/>
  <c r="A67" i="2"/>
  <c r="K66" i="2"/>
  <c r="H66" i="2"/>
  <c r="D66" i="2"/>
  <c r="A66" i="2"/>
  <c r="K65" i="2"/>
  <c r="H65" i="2"/>
  <c r="D65" i="2"/>
  <c r="A65" i="2"/>
  <c r="K64" i="2"/>
  <c r="H64" i="2"/>
  <c r="D64" i="2"/>
  <c r="A64" i="2"/>
  <c r="K63" i="2"/>
  <c r="H63" i="2"/>
  <c r="D63" i="2"/>
  <c r="A63" i="2"/>
  <c r="K62" i="2"/>
  <c r="H62" i="2"/>
  <c r="D62" i="2"/>
  <c r="A62" i="2"/>
  <c r="K61" i="2"/>
  <c r="H61" i="2"/>
  <c r="D61" i="2"/>
  <c r="A61" i="2"/>
  <c r="K108" i="1"/>
  <c r="H108" i="1"/>
  <c r="D108" i="1"/>
  <c r="A108" i="1"/>
  <c r="K107" i="1"/>
  <c r="H107" i="1"/>
  <c r="D107" i="1"/>
  <c r="A107" i="1"/>
  <c r="K106" i="1"/>
  <c r="H106" i="1"/>
  <c r="D106" i="1"/>
  <c r="A106" i="1"/>
  <c r="K105" i="1"/>
  <c r="H105" i="1"/>
  <c r="D105" i="1"/>
  <c r="A105" i="1"/>
  <c r="K104" i="1"/>
  <c r="H104" i="1"/>
  <c r="D104" i="1"/>
  <c r="A104" i="1"/>
  <c r="K103" i="1"/>
  <c r="H103" i="1"/>
  <c r="D103" i="1"/>
  <c r="A103" i="1"/>
  <c r="K102" i="1"/>
  <c r="H102" i="1"/>
  <c r="D102" i="1"/>
  <c r="A102" i="1"/>
  <c r="K101" i="1"/>
  <c r="H101" i="1"/>
  <c r="D101" i="1"/>
  <c r="A101" i="1"/>
  <c r="K100" i="1"/>
  <c r="H100" i="1"/>
  <c r="D100" i="1"/>
  <c r="A100" i="1"/>
  <c r="K99" i="1"/>
  <c r="H99" i="1"/>
  <c r="D99" i="1"/>
  <c r="A99" i="1"/>
  <c r="K98" i="1"/>
  <c r="H98" i="1"/>
  <c r="D98" i="1"/>
  <c r="A98" i="1"/>
  <c r="K97" i="1"/>
  <c r="H97" i="1"/>
  <c r="D97" i="1"/>
  <c r="A97" i="1"/>
  <c r="K96" i="1"/>
  <c r="H96" i="1"/>
  <c r="D96" i="1"/>
  <c r="A96" i="1"/>
  <c r="K95" i="1"/>
  <c r="H95" i="1"/>
  <c r="D95" i="1"/>
  <c r="A95" i="1"/>
  <c r="K94" i="1"/>
  <c r="H94" i="1"/>
  <c r="D94" i="1"/>
  <c r="A94" i="1"/>
  <c r="K93" i="1"/>
  <c r="H93" i="1"/>
  <c r="D93" i="1"/>
  <c r="A93" i="1"/>
  <c r="K92" i="1"/>
  <c r="H92" i="1"/>
  <c r="D92" i="1"/>
  <c r="A92" i="1"/>
  <c r="K91" i="1"/>
  <c r="H91" i="1"/>
  <c r="D91" i="1"/>
  <c r="A91" i="1"/>
  <c r="K90" i="1"/>
  <c r="H90" i="1"/>
  <c r="D90" i="1"/>
  <c r="A90" i="1"/>
  <c r="K89" i="1"/>
  <c r="H89" i="1"/>
  <c r="D89" i="1"/>
  <c r="A89" i="1"/>
  <c r="K88" i="1"/>
  <c r="H88" i="1"/>
  <c r="D88" i="1"/>
  <c r="A88" i="1"/>
  <c r="K87" i="1"/>
  <c r="H87" i="1"/>
  <c r="D87" i="1"/>
  <c r="A87" i="1"/>
  <c r="K86" i="1"/>
  <c r="H86" i="1"/>
  <c r="D86" i="1"/>
  <c r="A86" i="1"/>
  <c r="K85" i="1"/>
  <c r="H85" i="1"/>
  <c r="D85" i="1"/>
  <c r="A85" i="1"/>
  <c r="K84" i="1"/>
  <c r="H84" i="1"/>
  <c r="D84" i="1"/>
  <c r="A84" i="1"/>
  <c r="K83" i="1"/>
  <c r="H83" i="1"/>
  <c r="D83" i="1"/>
  <c r="A83" i="1"/>
  <c r="K82" i="1"/>
  <c r="H82" i="1"/>
  <c r="D82" i="1"/>
  <c r="A82" i="1"/>
  <c r="K81" i="1"/>
  <c r="H81" i="1"/>
  <c r="D81" i="1"/>
  <c r="A81" i="1"/>
  <c r="K80" i="1"/>
  <c r="H80" i="1"/>
  <c r="D80" i="1"/>
  <c r="A80" i="1"/>
  <c r="K79" i="1"/>
  <c r="H79" i="1"/>
  <c r="D79" i="1"/>
  <c r="A79" i="1"/>
  <c r="K78" i="1"/>
  <c r="H78" i="1"/>
  <c r="D78" i="1"/>
  <c r="A78" i="1"/>
  <c r="K77" i="1"/>
  <c r="H77" i="1"/>
  <c r="D77" i="1"/>
  <c r="A77" i="1"/>
  <c r="K76" i="1"/>
  <c r="H76" i="1"/>
  <c r="D76" i="1"/>
  <c r="A76" i="1"/>
  <c r="K75" i="1"/>
  <c r="H75" i="1"/>
  <c r="D75" i="1"/>
  <c r="A75" i="1"/>
  <c r="K74" i="1"/>
  <c r="H74" i="1"/>
  <c r="D74" i="1"/>
  <c r="A74" i="1"/>
  <c r="K73" i="1"/>
  <c r="H73" i="1"/>
  <c r="D73" i="1"/>
  <c r="A73" i="1"/>
  <c r="K72" i="1"/>
  <c r="H72" i="1"/>
  <c r="D72" i="1"/>
  <c r="A72" i="1"/>
  <c r="K71" i="1"/>
  <c r="H71" i="1"/>
  <c r="D71" i="1"/>
  <c r="A71" i="1"/>
  <c r="K70" i="1"/>
  <c r="H70" i="1"/>
  <c r="D70" i="1"/>
  <c r="A70" i="1"/>
  <c r="K69" i="1"/>
  <c r="H69" i="1"/>
  <c r="D69" i="1"/>
  <c r="A69" i="1"/>
  <c r="K68" i="1"/>
  <c r="H68" i="1"/>
  <c r="D68" i="1"/>
  <c r="A68" i="1"/>
  <c r="K67" i="1"/>
  <c r="H67" i="1"/>
  <c r="D67" i="1"/>
  <c r="A67" i="1"/>
  <c r="K66" i="1"/>
  <c r="H66" i="1"/>
  <c r="D66" i="1"/>
  <c r="A66" i="1"/>
  <c r="K65" i="1"/>
  <c r="H65" i="1"/>
  <c r="D65" i="1"/>
  <c r="A65" i="1"/>
  <c r="K64" i="1"/>
  <c r="H64" i="1"/>
  <c r="D64" i="1"/>
  <c r="A64" i="1"/>
  <c r="K63" i="1"/>
  <c r="H63" i="1"/>
  <c r="D63" i="1"/>
  <c r="A63" i="1"/>
  <c r="K62" i="1"/>
  <c r="H62" i="1"/>
  <c r="D62" i="1"/>
  <c r="A62" i="1"/>
  <c r="K61" i="1"/>
  <c r="H61" i="1"/>
  <c r="D61" i="1"/>
  <c r="A61" i="1"/>
  <c r="K60" i="1"/>
  <c r="H60" i="1"/>
  <c r="D60" i="1"/>
  <c r="A60" i="1"/>
  <c r="K59" i="1"/>
  <c r="H59" i="1"/>
  <c r="D59" i="1"/>
  <c r="A59" i="1"/>
  <c r="K58" i="1"/>
  <c r="H58" i="1"/>
  <c r="D58" i="1"/>
  <c r="A58" i="1"/>
  <c r="K57" i="1"/>
  <c r="H57" i="1"/>
  <c r="D57" i="1"/>
  <c r="A57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3" i="2"/>
  <c r="H58" i="2"/>
  <c r="D58" i="2"/>
  <c r="A58" i="2"/>
  <c r="H57" i="2"/>
  <c r="D57" i="2"/>
  <c r="A57" i="2"/>
  <c r="H56" i="2"/>
  <c r="D56" i="2"/>
  <c r="A56" i="2"/>
  <c r="H55" i="2"/>
  <c r="D55" i="2"/>
  <c r="A55" i="2"/>
  <c r="H54" i="2"/>
  <c r="D54" i="2"/>
  <c r="A54" i="2"/>
  <c r="H53" i="2"/>
  <c r="D53" i="2"/>
  <c r="A53" i="2"/>
  <c r="H52" i="2"/>
  <c r="D52" i="2"/>
  <c r="A52" i="2"/>
  <c r="H51" i="2"/>
  <c r="D51" i="2"/>
  <c r="A51" i="2"/>
  <c r="H50" i="2"/>
  <c r="D50" i="2"/>
  <c r="A50" i="2"/>
  <c r="H49" i="2"/>
  <c r="D49" i="2"/>
  <c r="A49" i="2"/>
  <c r="H48" i="2"/>
  <c r="D48" i="2"/>
  <c r="A48" i="2"/>
  <c r="H47" i="2"/>
  <c r="D47" i="2"/>
  <c r="A47" i="2"/>
  <c r="H46" i="2"/>
  <c r="D46" i="2"/>
  <c r="A46" i="2"/>
  <c r="H45" i="2"/>
  <c r="D45" i="2"/>
  <c r="A45" i="2"/>
  <c r="H44" i="2"/>
  <c r="D44" i="2"/>
  <c r="A44" i="2"/>
  <c r="H43" i="2"/>
  <c r="D43" i="2"/>
  <c r="A43" i="2"/>
  <c r="H42" i="2"/>
  <c r="D42" i="2"/>
  <c r="A42" i="2"/>
  <c r="H41" i="2"/>
  <c r="D41" i="2"/>
  <c r="A41" i="2"/>
  <c r="H40" i="2"/>
  <c r="D40" i="2"/>
  <c r="A40" i="2"/>
  <c r="H39" i="2"/>
  <c r="D39" i="2"/>
  <c r="A39" i="2"/>
  <c r="H38" i="2"/>
  <c r="D38" i="2"/>
  <c r="A38" i="2"/>
  <c r="H37" i="2"/>
  <c r="D37" i="2"/>
  <c r="A37" i="2"/>
  <c r="H36" i="2"/>
  <c r="D36" i="2"/>
  <c r="A36" i="2"/>
  <c r="H35" i="2"/>
  <c r="D35" i="2"/>
  <c r="A35" i="2"/>
  <c r="H34" i="2"/>
  <c r="D34" i="2"/>
  <c r="A34" i="2"/>
  <c r="H33" i="2"/>
  <c r="D33" i="2"/>
  <c r="A33" i="2"/>
  <c r="H32" i="2"/>
  <c r="D32" i="2"/>
  <c r="A32" i="2"/>
  <c r="H31" i="2"/>
  <c r="D31" i="2"/>
  <c r="A31" i="2"/>
  <c r="H30" i="2"/>
  <c r="D30" i="2"/>
  <c r="A30" i="2"/>
  <c r="H29" i="2"/>
  <c r="D29" i="2"/>
  <c r="A29" i="2"/>
  <c r="H28" i="2"/>
  <c r="D28" i="2"/>
  <c r="A28" i="2"/>
  <c r="H27" i="2"/>
  <c r="D27" i="2"/>
  <c r="A27" i="2"/>
  <c r="H26" i="2"/>
  <c r="D26" i="2"/>
  <c r="A26" i="2"/>
  <c r="H25" i="2"/>
  <c r="D25" i="2"/>
  <c r="A25" i="2"/>
  <c r="H24" i="2"/>
  <c r="D24" i="2"/>
  <c r="A24" i="2"/>
  <c r="H23" i="2"/>
  <c r="D23" i="2"/>
  <c r="A23" i="2"/>
  <c r="H22" i="2"/>
  <c r="D22" i="2"/>
  <c r="A22" i="2"/>
  <c r="H21" i="2"/>
  <c r="D21" i="2"/>
  <c r="A21" i="2"/>
  <c r="H20" i="2"/>
  <c r="D20" i="2"/>
  <c r="A20" i="2"/>
  <c r="H19" i="2"/>
  <c r="D19" i="2"/>
  <c r="A19" i="2"/>
  <c r="H18" i="2"/>
  <c r="D18" i="2"/>
  <c r="A18" i="2"/>
  <c r="H17" i="2"/>
  <c r="D17" i="2"/>
  <c r="A17" i="2"/>
  <c r="H16" i="2"/>
  <c r="D16" i="2"/>
  <c r="A16" i="2"/>
  <c r="H15" i="2"/>
  <c r="D15" i="2"/>
  <c r="A15" i="2"/>
  <c r="H14" i="2"/>
  <c r="D14" i="2"/>
  <c r="A14" i="2"/>
  <c r="H13" i="2"/>
  <c r="D13" i="2"/>
  <c r="A13" i="2"/>
  <c r="H12" i="2"/>
  <c r="D12" i="2"/>
  <c r="A12" i="2"/>
  <c r="H11" i="2"/>
  <c r="D11" i="2"/>
  <c r="A11" i="2"/>
  <c r="H10" i="2"/>
  <c r="D10" i="2"/>
  <c r="A10" i="2"/>
  <c r="H9" i="2"/>
  <c r="D9" i="2"/>
  <c r="A9" i="2"/>
  <c r="H8" i="2"/>
  <c r="D8" i="2"/>
  <c r="A8" i="2"/>
  <c r="H7" i="2"/>
  <c r="D7" i="2"/>
  <c r="A7" i="2"/>
  <c r="H6" i="2"/>
  <c r="D6" i="2"/>
  <c r="A6" i="2"/>
  <c r="H5" i="2"/>
  <c r="D5" i="2"/>
  <c r="A5" i="2"/>
  <c r="H4" i="2"/>
  <c r="D4" i="2"/>
  <c r="A4" i="2"/>
  <c r="H3" i="2"/>
  <c r="D3" i="2"/>
  <c r="A3" i="2"/>
  <c r="K54" i="1"/>
  <c r="H54" i="1"/>
  <c r="D54" i="1"/>
  <c r="A54" i="1"/>
  <c r="K53" i="1"/>
  <c r="H53" i="1"/>
  <c r="D53" i="1"/>
  <c r="A53" i="1"/>
  <c r="K52" i="1"/>
  <c r="H52" i="1"/>
  <c r="D52" i="1"/>
  <c r="A52" i="1"/>
  <c r="K51" i="1"/>
  <c r="H51" i="1"/>
  <c r="D51" i="1"/>
  <c r="A51" i="1"/>
  <c r="K50" i="1"/>
  <c r="H50" i="1"/>
  <c r="D50" i="1"/>
  <c r="A50" i="1"/>
  <c r="K49" i="1"/>
  <c r="H49" i="1"/>
  <c r="D49" i="1"/>
  <c r="A49" i="1"/>
  <c r="K48" i="1"/>
  <c r="H48" i="1"/>
  <c r="D48" i="1"/>
  <c r="A48" i="1"/>
  <c r="K47" i="1"/>
  <c r="H47" i="1"/>
  <c r="D47" i="1"/>
  <c r="A47" i="1"/>
  <c r="K46" i="1"/>
  <c r="H46" i="1"/>
  <c r="D46" i="1"/>
  <c r="A46" i="1"/>
  <c r="K45" i="1"/>
  <c r="H45" i="1"/>
  <c r="D45" i="1"/>
  <c r="A45" i="1"/>
  <c r="K44" i="1"/>
  <c r="H44" i="1"/>
  <c r="D44" i="1"/>
  <c r="A44" i="1"/>
  <c r="K43" i="1"/>
  <c r="H43" i="1"/>
  <c r="D43" i="1"/>
  <c r="A43" i="1"/>
  <c r="K42" i="1"/>
  <c r="H42" i="1"/>
  <c r="D42" i="1"/>
  <c r="A42" i="1"/>
  <c r="K41" i="1"/>
  <c r="H41" i="1"/>
  <c r="D41" i="1"/>
  <c r="A41" i="1"/>
  <c r="K40" i="1"/>
  <c r="H40" i="1"/>
  <c r="D40" i="1"/>
  <c r="A40" i="1"/>
  <c r="K39" i="1"/>
  <c r="H39" i="1"/>
  <c r="D39" i="1"/>
  <c r="A39" i="1"/>
  <c r="K38" i="1"/>
  <c r="H38" i="1"/>
  <c r="D38" i="1"/>
  <c r="A38" i="1"/>
  <c r="K37" i="1"/>
  <c r="H37" i="1"/>
  <c r="D37" i="1"/>
  <c r="A37" i="1"/>
  <c r="K36" i="1"/>
  <c r="H36" i="1"/>
  <c r="D36" i="1"/>
  <c r="A36" i="1"/>
  <c r="K35" i="1"/>
  <c r="H35" i="1"/>
  <c r="D35" i="1"/>
  <c r="A35" i="1"/>
  <c r="K34" i="1"/>
  <c r="H34" i="1"/>
  <c r="D34" i="1"/>
  <c r="A34" i="1"/>
  <c r="K33" i="1"/>
  <c r="H33" i="1"/>
  <c r="D33" i="1"/>
  <c r="A33" i="1"/>
  <c r="K32" i="1"/>
  <c r="H32" i="1"/>
  <c r="D32" i="1"/>
  <c r="A32" i="1"/>
  <c r="K31" i="1"/>
  <c r="H31" i="1"/>
  <c r="D31" i="1"/>
  <c r="A31" i="1"/>
  <c r="K30" i="1"/>
  <c r="H30" i="1"/>
  <c r="D30" i="1"/>
  <c r="A30" i="1"/>
  <c r="K29" i="1"/>
  <c r="H29" i="1"/>
  <c r="D29" i="1"/>
  <c r="A29" i="1"/>
  <c r="K28" i="1"/>
  <c r="H28" i="1"/>
  <c r="D28" i="1"/>
  <c r="A28" i="1"/>
  <c r="K27" i="1"/>
  <c r="H27" i="1"/>
  <c r="D27" i="1"/>
  <c r="A27" i="1"/>
  <c r="K26" i="1"/>
  <c r="H26" i="1"/>
  <c r="D26" i="1"/>
  <c r="A26" i="1"/>
  <c r="K25" i="1"/>
  <c r="H25" i="1"/>
  <c r="D25" i="1"/>
  <c r="A25" i="1"/>
  <c r="K24" i="1"/>
  <c r="H24" i="1"/>
  <c r="D24" i="1"/>
  <c r="A24" i="1"/>
  <c r="K23" i="1"/>
  <c r="H23" i="1"/>
  <c r="D23" i="1"/>
  <c r="A23" i="1"/>
  <c r="K22" i="1"/>
  <c r="H22" i="1"/>
  <c r="D22" i="1"/>
  <c r="A22" i="1"/>
  <c r="K21" i="1"/>
  <c r="H21" i="1"/>
  <c r="D21" i="1"/>
  <c r="A21" i="1"/>
  <c r="K20" i="1"/>
  <c r="H20" i="1"/>
  <c r="D20" i="1"/>
  <c r="A20" i="1"/>
  <c r="K19" i="1"/>
  <c r="H19" i="1"/>
  <c r="D19" i="1"/>
  <c r="A19" i="1"/>
  <c r="K18" i="1"/>
  <c r="H18" i="1"/>
  <c r="D18" i="1"/>
  <c r="A18" i="1"/>
  <c r="K17" i="1"/>
  <c r="H17" i="1"/>
  <c r="D17" i="1"/>
  <c r="A17" i="1"/>
  <c r="K16" i="1"/>
  <c r="H16" i="1"/>
  <c r="D16" i="1"/>
  <c r="A16" i="1"/>
  <c r="K15" i="1"/>
  <c r="H15" i="1"/>
  <c r="D15" i="1"/>
  <c r="A15" i="1"/>
  <c r="K14" i="1"/>
  <c r="H14" i="1"/>
  <c r="D14" i="1"/>
  <c r="A14" i="1"/>
  <c r="K13" i="1"/>
  <c r="H13" i="1"/>
  <c r="D13" i="1"/>
  <c r="A13" i="1"/>
  <c r="K12" i="1"/>
  <c r="H12" i="1"/>
  <c r="D12" i="1"/>
  <c r="A12" i="1"/>
  <c r="K11" i="1"/>
  <c r="H11" i="1"/>
  <c r="D11" i="1"/>
  <c r="A11" i="1"/>
  <c r="K10" i="1"/>
  <c r="H10" i="1"/>
  <c r="D10" i="1"/>
  <c r="A10" i="1"/>
  <c r="K9" i="1"/>
  <c r="H9" i="1"/>
  <c r="D9" i="1"/>
  <c r="A9" i="1"/>
  <c r="K8" i="1"/>
  <c r="H8" i="1"/>
  <c r="D8" i="1"/>
  <c r="A8" i="1"/>
  <c r="K7" i="1"/>
  <c r="H7" i="1"/>
  <c r="D7" i="1"/>
  <c r="A7" i="1"/>
  <c r="K6" i="1"/>
  <c r="H6" i="1"/>
  <c r="D6" i="1"/>
  <c r="A6" i="1"/>
  <c r="K5" i="1"/>
  <c r="H5" i="1"/>
  <c r="D5" i="1"/>
  <c r="A5" i="1"/>
  <c r="K4" i="1"/>
  <c r="H4" i="1"/>
  <c r="D4" i="1"/>
  <c r="A4" i="1"/>
  <c r="K3" i="1"/>
  <c r="H3" i="1"/>
  <c r="D3" i="1"/>
  <c r="A3" i="1"/>
</calcChain>
</file>

<file path=xl/sharedStrings.xml><?xml version="1.0" encoding="utf-8"?>
<sst xmlns="http://schemas.openxmlformats.org/spreadsheetml/2006/main" count="1039" uniqueCount="119">
  <si>
    <t>Helper (for sorting)</t>
  </si>
  <si>
    <t>Successful Classifications</t>
  </si>
  <si>
    <t>Success %</t>
  </si>
  <si>
    <t>Control 0</t>
  </si>
  <si>
    <t>Control 1</t>
  </si>
  <si>
    <t>Control 5</t>
  </si>
  <si>
    <t>Control 2</t>
  </si>
  <si>
    <t>Control 6</t>
  </si>
  <si>
    <t>Control 3</t>
  </si>
  <si>
    <t>Control 7</t>
  </si>
  <si>
    <t>Control 4</t>
  </si>
  <si>
    <t>Control 17</t>
  </si>
  <si>
    <t>Control 19</t>
  </si>
  <si>
    <t>Control 20</t>
  </si>
  <si>
    <t>Control 21</t>
  </si>
  <si>
    <t>Control 8</t>
  </si>
  <si>
    <t>Control 22</t>
  </si>
  <si>
    <t>Control 9</t>
  </si>
  <si>
    <t>Control 24</t>
  </si>
  <si>
    <t>Control 10</t>
  </si>
  <si>
    <t>Control 26</t>
  </si>
  <si>
    <t>Control 11</t>
  </si>
  <si>
    <t>Control 31</t>
  </si>
  <si>
    <t>Control 12</t>
  </si>
  <si>
    <t>Control 33</t>
  </si>
  <si>
    <t>Control 13</t>
  </si>
  <si>
    <t>Control 34</t>
  </si>
  <si>
    <t>Control 14</t>
  </si>
  <si>
    <t>Control 36</t>
  </si>
  <si>
    <t>Control 15</t>
  </si>
  <si>
    <t>Control 48</t>
  </si>
  <si>
    <t>Control 16</t>
  </si>
  <si>
    <t>Control 49</t>
  </si>
  <si>
    <t>Control 51</t>
  </si>
  <si>
    <t>Control 18</t>
  </si>
  <si>
    <t>Control 29</t>
  </si>
  <si>
    <t>Control 37</t>
  </si>
  <si>
    <t>Control 40</t>
  </si>
  <si>
    <t>Control 23</t>
  </si>
  <si>
    <t>Control 25</t>
  </si>
  <si>
    <t>Control 27</t>
  </si>
  <si>
    <t>Control 28</t>
  </si>
  <si>
    <t>Control 38</t>
  </si>
  <si>
    <t>Control 30</t>
  </si>
  <si>
    <t>Control 44</t>
  </si>
  <si>
    <t>Control 42</t>
  </si>
  <si>
    <t>Control 32</t>
  </si>
  <si>
    <t>Control 41</t>
  </si>
  <si>
    <t>Control 35</t>
  </si>
  <si>
    <t>Control 45</t>
  </si>
  <si>
    <t>Control 39</t>
  </si>
  <si>
    <t>Control 46</t>
  </si>
  <si>
    <t>Control 43</t>
  </si>
  <si>
    <t>Control 47</t>
  </si>
  <si>
    <t>Control 50</t>
  </si>
  <si>
    <t>MDD 0</t>
  </si>
  <si>
    <t>MDD 43</t>
  </si>
  <si>
    <t>MDD 1</t>
  </si>
  <si>
    <t>MDD 3</t>
  </si>
  <si>
    <t>MDD 2</t>
  </si>
  <si>
    <t>MDD 11</t>
  </si>
  <si>
    <t>MDD 12</t>
  </si>
  <si>
    <t>MDD 4</t>
  </si>
  <si>
    <t>MDD 53</t>
  </si>
  <si>
    <t>MDD 5</t>
  </si>
  <si>
    <t>MDD 37</t>
  </si>
  <si>
    <t>MDD 6</t>
  </si>
  <si>
    <t>MDD 27</t>
  </si>
  <si>
    <t>MDD 7</t>
  </si>
  <si>
    <t>MDD 13</t>
  </si>
  <si>
    <t>MDD 8</t>
  </si>
  <si>
    <t>MDD 25</t>
  </si>
  <si>
    <t>MDD 9</t>
  </si>
  <si>
    <t>MDD 10</t>
  </si>
  <si>
    <t>MDD 14</t>
  </si>
  <si>
    <t>MDD 22</t>
  </si>
  <si>
    <t>MDD 32</t>
  </si>
  <si>
    <t>MDD 44</t>
  </si>
  <si>
    <t>MDD 51</t>
  </si>
  <si>
    <t>MDD 15</t>
  </si>
  <si>
    <t>MDD 40</t>
  </si>
  <si>
    <t>MDD 16</t>
  </si>
  <si>
    <t>MDD 17</t>
  </si>
  <si>
    <t>MDD 55</t>
  </si>
  <si>
    <t>MDD 18</t>
  </si>
  <si>
    <t>MDD 46</t>
  </si>
  <si>
    <t>MDD 19</t>
  </si>
  <si>
    <t>MDD 36</t>
  </si>
  <si>
    <t>MDD 20</t>
  </si>
  <si>
    <t>MDD 21</t>
  </si>
  <si>
    <t>MDD 26</t>
  </si>
  <si>
    <t>MDD 23</t>
  </si>
  <si>
    <t>MDD 24</t>
  </si>
  <si>
    <t>MDD 35</t>
  </si>
  <si>
    <t>MDD 28</t>
  </si>
  <si>
    <t>MDD 29</t>
  </si>
  <si>
    <t>MDD 38</t>
  </si>
  <si>
    <t>MDD 30</t>
  </si>
  <si>
    <t>MDD 52</t>
  </si>
  <si>
    <t>MDD 31</t>
  </si>
  <si>
    <t>MDD 33</t>
  </si>
  <si>
    <t>MDD 39</t>
  </si>
  <si>
    <t>MDD 34</t>
  </si>
  <si>
    <t>MDD 50</t>
  </si>
  <si>
    <t>MDD 49</t>
  </si>
  <si>
    <t>MDD 41</t>
  </si>
  <si>
    <t>MDD 47</t>
  </si>
  <si>
    <t>MDD 42</t>
  </si>
  <si>
    <t>MDD 45</t>
  </si>
  <si>
    <t>MDD 48</t>
  </si>
  <si>
    <t>MDD 54</t>
  </si>
  <si>
    <t>Bins</t>
  </si>
  <si>
    <t>Bin</t>
  </si>
  <si>
    <t>Frequency</t>
  </si>
  <si>
    <t>MDD</t>
  </si>
  <si>
    <t>Control</t>
  </si>
  <si>
    <t>NCDE Networks</t>
  </si>
  <si>
    <t>ANN Networks</t>
  </si>
  <si>
    <t>RNN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</si>
</sst>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0" fontId="7" fillId="0" borderId="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Individual</a:t>
            </a:r>
            <a:r>
              <a:rPr lang="en-US" sz="2000" baseline="0"/>
              <a:t> Patient Success % Histogram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Data'!$B$4:$B$13</c:f>
              <c:numCache>
                <c:formatCode>General</c:formatCode>
                <c:ptCount val="10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1-554C-BF93-69F0BEE1BFBE}"/>
            </c:ext>
          </c:extLst>
        </c:ser>
        <c:ser>
          <c:idx val="1"/>
          <c:order val="1"/>
          <c:tx>
            <c:v>MDD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13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1-554C-BF93-69F0BEE1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841376"/>
        <c:axId val="642190848"/>
      </c:barChart>
      <c:catAx>
        <c:axId val="6418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90848"/>
        <c:crosses val="autoZero"/>
        <c:auto val="1"/>
        <c:lblAlgn val="ctr"/>
        <c:lblOffset val="100"/>
        <c:noMultiLvlLbl val="0"/>
      </c:catAx>
      <c:valAx>
        <c:axId val="6421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Individual</a:t>
            </a:r>
            <a:r>
              <a:rPr lang="en-US" sz="2000" baseline="0"/>
              <a:t> Patient Success % Histogram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Data'!$B$17:$B$26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F-0C40-BE69-62ECB7E45A7F}"/>
            </c:ext>
          </c:extLst>
        </c:ser>
        <c:ser>
          <c:idx val="1"/>
          <c:order val="1"/>
          <c:tx>
            <c:v>MDD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Data'!$C$17:$C$26</c:f>
              <c:numCache>
                <c:formatCode>General</c:formatCode>
                <c:ptCount val="10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F-0C40-BE69-62ECB7E4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841376"/>
        <c:axId val="642190848"/>
      </c:barChart>
      <c:catAx>
        <c:axId val="6418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90848"/>
        <c:crosses val="autoZero"/>
        <c:auto val="1"/>
        <c:lblAlgn val="ctr"/>
        <c:lblOffset val="100"/>
        <c:noMultiLvlLbl val="0"/>
      </c:catAx>
      <c:valAx>
        <c:axId val="6421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Individual</a:t>
            </a:r>
            <a:r>
              <a:rPr lang="en-US" sz="2000" baseline="0"/>
              <a:t> Patient Success % Histogram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Data'!$B$30:$B$39</c:f>
              <c:numCache>
                <c:formatCode>General</c:formatCode>
                <c:ptCount val="10"/>
                <c:pt idx="0">
                  <c:v>15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2-E841-9BB1-F9B2F84C04C8}"/>
            </c:ext>
          </c:extLst>
        </c:ser>
        <c:ser>
          <c:idx val="1"/>
          <c:order val="1"/>
          <c:tx>
            <c:v>MDD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Data'!$C$30:$C$39</c:f>
              <c:numCache>
                <c:formatCode>General</c:formatCode>
                <c:ptCount val="10"/>
                <c:pt idx="0">
                  <c:v>15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2-E841-9BB1-F9B2F84C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841376"/>
        <c:axId val="642190848"/>
      </c:barChart>
      <c:catAx>
        <c:axId val="6418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90848"/>
        <c:crosses val="autoZero"/>
        <c:auto val="1"/>
        <c:lblAlgn val="ctr"/>
        <c:lblOffset val="100"/>
        <c:noMultiLvlLbl val="0"/>
      </c:catAx>
      <c:valAx>
        <c:axId val="6421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</xdr:row>
      <xdr:rowOff>6350</xdr:rowOff>
    </xdr:from>
    <xdr:to>
      <xdr:col>10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8C258-363F-9573-E374-903FD29F0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35</xdr:row>
      <xdr:rowOff>6350</xdr:rowOff>
    </xdr:from>
    <xdr:to>
      <xdr:col>10</xdr:col>
      <xdr:colOff>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E7E80-1AFC-A544-8146-C9F97797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68</xdr:row>
      <xdr:rowOff>6350</xdr:rowOff>
    </xdr:from>
    <xdr:to>
      <xdr:col>10</xdr:col>
      <xdr:colOff>0</xdr:colOff>
      <xdr:row>97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ACAB4-2688-AB41-B95D-790B5581D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846-DBEA-2642-832F-D7A21AD7752D}">
  <dimension ref="A1:R162"/>
  <sheetViews>
    <sheetView tabSelected="1" topLeftCell="A86" workbookViewId="0">
      <selection activeCell="N112" sqref="N112"/>
    </sheetView>
  </sheetViews>
  <sheetFormatPr baseColWidth="10" defaultRowHeight="16" x14ac:dyDescent="0.2"/>
  <cols>
    <col min="1" max="1" width="16.33203125" customWidth="1"/>
    <col min="3" max="3" width="21.5" customWidth="1"/>
    <col min="8" max="8" width="16.5" customWidth="1"/>
    <col min="10" max="10" width="21.33203125" customWidth="1"/>
  </cols>
  <sheetData>
    <row r="1" spans="1:18" ht="31" x14ac:dyDescent="0.35">
      <c r="A1" s="13" t="s">
        <v>116</v>
      </c>
      <c r="B1" s="13"/>
    </row>
    <row r="2" spans="1:18" x14ac:dyDescent="0.2">
      <c r="A2" t="s">
        <v>0</v>
      </c>
      <c r="C2" t="s">
        <v>1</v>
      </c>
      <c r="D2" t="s">
        <v>2</v>
      </c>
      <c r="H2" t="s">
        <v>0</v>
      </c>
      <c r="J2" t="s">
        <v>1</v>
      </c>
      <c r="K2" t="s">
        <v>2</v>
      </c>
      <c r="M2" t="s">
        <v>111</v>
      </c>
      <c r="R2" t="s">
        <v>2</v>
      </c>
    </row>
    <row r="3" spans="1:18" x14ac:dyDescent="0.2">
      <c r="A3" t="str">
        <f t="shared" ref="A3:A54" si="0">MID(B3, SEARCH(" ", B3) + 1, LEN(B3) - SEARCH(" ", B3))</f>
        <v>0</v>
      </c>
      <c r="B3" s="1" t="s">
        <v>3</v>
      </c>
      <c r="C3">
        <v>12</v>
      </c>
      <c r="D3">
        <f>C3/12*100</f>
        <v>100</v>
      </c>
      <c r="H3" t="str">
        <f t="shared" ref="H3:H54" si="1">MID(I3, SEARCH(" ", I3) + 1, LEN(I3) - SEARCH(" ", I3))</f>
        <v>0</v>
      </c>
      <c r="I3" s="1" t="s">
        <v>3</v>
      </c>
      <c r="J3">
        <v>12</v>
      </c>
      <c r="K3">
        <f t="shared" ref="K3:K54" si="2">J3/12*100</f>
        <v>100</v>
      </c>
      <c r="M3">
        <v>10</v>
      </c>
      <c r="O3" t="str">
        <f t="shared" ref="O3:O54" si="3">MID(P3, SEARCH(" ", P3) + 1, LEN(P3) - SEARCH(" ", P3))</f>
        <v>0</v>
      </c>
      <c r="P3" s="1" t="s">
        <v>3</v>
      </c>
      <c r="Q3" t="str">
        <f>IF(_xlfn.NUMBERVALUE(O3)&lt;15,_xlfn.TEXTJOIN(" ",TRUE,"Nelson",_xlfn.NUMBERVALUE(O3)+1),_xlfn.TEXTJOIN(" ",TRUE,"Ableson",_xlfn.NUMBERVALUE(O3)-15+1))</f>
        <v>Nelson 1</v>
      </c>
      <c r="R3">
        <v>100</v>
      </c>
    </row>
    <row r="4" spans="1:18" x14ac:dyDescent="0.2">
      <c r="A4" t="str">
        <f t="shared" si="0"/>
        <v>1</v>
      </c>
      <c r="B4" s="1" t="s">
        <v>4</v>
      </c>
      <c r="C4">
        <v>9</v>
      </c>
      <c r="D4">
        <f t="shared" ref="D4:D54" si="4">C4/12*100</f>
        <v>75</v>
      </c>
      <c r="H4" t="str">
        <f t="shared" si="1"/>
        <v>5</v>
      </c>
      <c r="I4" s="1" t="s">
        <v>5</v>
      </c>
      <c r="J4">
        <v>12</v>
      </c>
      <c r="K4">
        <f t="shared" si="2"/>
        <v>100</v>
      </c>
      <c r="M4">
        <v>20</v>
      </c>
      <c r="O4" t="str">
        <f t="shared" si="3"/>
        <v>5</v>
      </c>
      <c r="P4" s="1" t="s">
        <v>5</v>
      </c>
      <c r="Q4" t="str">
        <f t="shared" ref="Q4:Q54" si="5">IF(_xlfn.NUMBERVALUE(O4)&lt;15,_xlfn.TEXTJOIN(" ",TRUE,"Nelson",_xlfn.NUMBERVALUE(O4)+1),_xlfn.TEXTJOIN(" ",TRUE,"Ableson",_xlfn.NUMBERVALUE(O4)-15+1))</f>
        <v>Nelson 6</v>
      </c>
      <c r="R4">
        <v>100</v>
      </c>
    </row>
    <row r="5" spans="1:18" x14ac:dyDescent="0.2">
      <c r="A5" t="str">
        <f t="shared" si="0"/>
        <v>2</v>
      </c>
      <c r="B5" s="1" t="s">
        <v>6</v>
      </c>
      <c r="C5">
        <v>2</v>
      </c>
      <c r="D5">
        <f t="shared" si="4"/>
        <v>16.666666666666664</v>
      </c>
      <c r="H5" t="str">
        <f t="shared" si="1"/>
        <v>6</v>
      </c>
      <c r="I5" s="1" t="s">
        <v>7</v>
      </c>
      <c r="J5">
        <v>12</v>
      </c>
      <c r="K5">
        <f t="shared" si="2"/>
        <v>100</v>
      </c>
      <c r="M5">
        <v>30</v>
      </c>
      <c r="O5" t="str">
        <f t="shared" si="3"/>
        <v>6</v>
      </c>
      <c r="P5" s="1" t="s">
        <v>7</v>
      </c>
      <c r="Q5" t="str">
        <f t="shared" si="5"/>
        <v>Nelson 7</v>
      </c>
      <c r="R5">
        <v>100</v>
      </c>
    </row>
    <row r="6" spans="1:18" x14ac:dyDescent="0.2">
      <c r="A6" t="str">
        <f t="shared" si="0"/>
        <v>3</v>
      </c>
      <c r="B6" s="1" t="s">
        <v>8</v>
      </c>
      <c r="C6">
        <v>11</v>
      </c>
      <c r="D6">
        <f t="shared" si="4"/>
        <v>91.666666666666657</v>
      </c>
      <c r="H6" t="str">
        <f t="shared" si="1"/>
        <v>7</v>
      </c>
      <c r="I6" s="1" t="s">
        <v>9</v>
      </c>
      <c r="J6">
        <v>12</v>
      </c>
      <c r="K6">
        <f t="shared" si="2"/>
        <v>100</v>
      </c>
      <c r="M6">
        <v>40</v>
      </c>
      <c r="O6" t="str">
        <f t="shared" si="3"/>
        <v>7</v>
      </c>
      <c r="P6" s="1" t="s">
        <v>9</v>
      </c>
      <c r="Q6" t="str">
        <f t="shared" si="5"/>
        <v>Nelson 8</v>
      </c>
      <c r="R6">
        <v>100</v>
      </c>
    </row>
    <row r="7" spans="1:18" x14ac:dyDescent="0.2">
      <c r="A7" t="str">
        <f t="shared" si="0"/>
        <v>4</v>
      </c>
      <c r="B7" s="1" t="s">
        <v>10</v>
      </c>
      <c r="C7">
        <v>9</v>
      </c>
      <c r="D7">
        <f t="shared" si="4"/>
        <v>75</v>
      </c>
      <c r="H7" t="str">
        <f t="shared" si="1"/>
        <v>17</v>
      </c>
      <c r="I7" s="1" t="s">
        <v>11</v>
      </c>
      <c r="J7">
        <v>12</v>
      </c>
      <c r="K7">
        <f t="shared" si="2"/>
        <v>100</v>
      </c>
      <c r="M7">
        <v>50</v>
      </c>
      <c r="O7" t="str">
        <f t="shared" si="3"/>
        <v>17</v>
      </c>
      <c r="P7" s="1" t="s">
        <v>11</v>
      </c>
      <c r="Q7" t="str">
        <f t="shared" si="5"/>
        <v>Ableson 3</v>
      </c>
      <c r="R7">
        <v>100</v>
      </c>
    </row>
    <row r="8" spans="1:18" x14ac:dyDescent="0.2">
      <c r="A8" t="str">
        <f t="shared" si="0"/>
        <v>5</v>
      </c>
      <c r="B8" s="1" t="s">
        <v>5</v>
      </c>
      <c r="C8">
        <v>12</v>
      </c>
      <c r="D8">
        <f t="shared" si="4"/>
        <v>100</v>
      </c>
      <c r="H8" t="str">
        <f t="shared" si="1"/>
        <v>19</v>
      </c>
      <c r="I8" s="1" t="s">
        <v>12</v>
      </c>
      <c r="J8">
        <v>12</v>
      </c>
      <c r="K8">
        <f t="shared" si="2"/>
        <v>100</v>
      </c>
      <c r="M8">
        <v>60</v>
      </c>
      <c r="O8" t="str">
        <f t="shared" si="3"/>
        <v>19</v>
      </c>
      <c r="P8" s="1" t="s">
        <v>12</v>
      </c>
      <c r="Q8" t="str">
        <f t="shared" si="5"/>
        <v>Ableson 5</v>
      </c>
      <c r="R8">
        <v>100</v>
      </c>
    </row>
    <row r="9" spans="1:18" x14ac:dyDescent="0.2">
      <c r="A9" t="str">
        <f t="shared" si="0"/>
        <v>6</v>
      </c>
      <c r="B9" s="1" t="s">
        <v>7</v>
      </c>
      <c r="C9">
        <v>12</v>
      </c>
      <c r="D9">
        <f t="shared" si="4"/>
        <v>100</v>
      </c>
      <c r="H9" t="str">
        <f t="shared" si="1"/>
        <v>20</v>
      </c>
      <c r="I9" s="1" t="s">
        <v>13</v>
      </c>
      <c r="J9">
        <v>12</v>
      </c>
      <c r="K9">
        <f t="shared" si="2"/>
        <v>100</v>
      </c>
      <c r="M9">
        <v>70</v>
      </c>
      <c r="O9" t="str">
        <f t="shared" si="3"/>
        <v>20</v>
      </c>
      <c r="P9" s="1" t="s">
        <v>13</v>
      </c>
      <c r="Q9" t="str">
        <f t="shared" si="5"/>
        <v>Ableson 6</v>
      </c>
      <c r="R9">
        <v>100</v>
      </c>
    </row>
    <row r="10" spans="1:18" x14ac:dyDescent="0.2">
      <c r="A10" t="str">
        <f t="shared" si="0"/>
        <v>7</v>
      </c>
      <c r="B10" s="1" t="s">
        <v>9</v>
      </c>
      <c r="C10">
        <v>12</v>
      </c>
      <c r="D10">
        <f t="shared" si="4"/>
        <v>100</v>
      </c>
      <c r="H10" t="str">
        <f t="shared" si="1"/>
        <v>21</v>
      </c>
      <c r="I10" s="1" t="s">
        <v>14</v>
      </c>
      <c r="J10">
        <v>12</v>
      </c>
      <c r="K10">
        <f t="shared" si="2"/>
        <v>100</v>
      </c>
      <c r="M10">
        <v>80</v>
      </c>
      <c r="O10" t="str">
        <f t="shared" si="3"/>
        <v>21</v>
      </c>
      <c r="P10" s="1" t="s">
        <v>14</v>
      </c>
      <c r="Q10" t="str">
        <f t="shared" si="5"/>
        <v>Ableson 7</v>
      </c>
      <c r="R10">
        <v>100</v>
      </c>
    </row>
    <row r="11" spans="1:18" x14ac:dyDescent="0.2">
      <c r="A11" t="str">
        <f t="shared" si="0"/>
        <v>8</v>
      </c>
      <c r="B11" s="1" t="s">
        <v>15</v>
      </c>
      <c r="C11">
        <v>1</v>
      </c>
      <c r="D11">
        <f t="shared" si="4"/>
        <v>8.3333333333333321</v>
      </c>
      <c r="H11" t="str">
        <f t="shared" si="1"/>
        <v>22</v>
      </c>
      <c r="I11" s="1" t="s">
        <v>16</v>
      </c>
      <c r="J11">
        <v>12</v>
      </c>
      <c r="K11">
        <f t="shared" si="2"/>
        <v>100</v>
      </c>
      <c r="M11">
        <v>90</v>
      </c>
      <c r="O11" t="str">
        <f t="shared" si="3"/>
        <v>22</v>
      </c>
      <c r="P11" s="1" t="s">
        <v>16</v>
      </c>
      <c r="Q11" t="str">
        <f t="shared" si="5"/>
        <v>Ableson 8</v>
      </c>
      <c r="R11">
        <v>100</v>
      </c>
    </row>
    <row r="12" spans="1:18" x14ac:dyDescent="0.2">
      <c r="A12" t="str">
        <f t="shared" si="0"/>
        <v>9</v>
      </c>
      <c r="B12" s="1" t="s">
        <v>17</v>
      </c>
      <c r="C12">
        <v>9</v>
      </c>
      <c r="D12">
        <f t="shared" si="4"/>
        <v>75</v>
      </c>
      <c r="H12" t="str">
        <f t="shared" si="1"/>
        <v>24</v>
      </c>
      <c r="I12" s="1" t="s">
        <v>18</v>
      </c>
      <c r="J12">
        <v>12</v>
      </c>
      <c r="K12">
        <f t="shared" si="2"/>
        <v>100</v>
      </c>
      <c r="M12">
        <v>100</v>
      </c>
      <c r="O12" t="str">
        <f t="shared" si="3"/>
        <v>24</v>
      </c>
      <c r="P12" s="1" t="s">
        <v>18</v>
      </c>
      <c r="Q12" t="str">
        <f t="shared" si="5"/>
        <v>Ableson 10</v>
      </c>
      <c r="R12">
        <v>100</v>
      </c>
    </row>
    <row r="13" spans="1:18" x14ac:dyDescent="0.2">
      <c r="A13" t="str">
        <f t="shared" si="0"/>
        <v>10</v>
      </c>
      <c r="B13" s="1" t="s">
        <v>19</v>
      </c>
      <c r="C13">
        <v>3</v>
      </c>
      <c r="D13">
        <f t="shared" si="4"/>
        <v>25</v>
      </c>
      <c r="H13" t="str">
        <f t="shared" si="1"/>
        <v>26</v>
      </c>
      <c r="I13" s="1" t="s">
        <v>20</v>
      </c>
      <c r="J13">
        <v>12</v>
      </c>
      <c r="K13">
        <f t="shared" si="2"/>
        <v>100</v>
      </c>
      <c r="O13" t="str">
        <f t="shared" si="3"/>
        <v>26</v>
      </c>
      <c r="P13" s="1" t="s">
        <v>20</v>
      </c>
      <c r="Q13" t="str">
        <f t="shared" si="5"/>
        <v>Ableson 12</v>
      </c>
      <c r="R13">
        <v>100</v>
      </c>
    </row>
    <row r="14" spans="1:18" x14ac:dyDescent="0.2">
      <c r="A14" t="str">
        <f t="shared" si="0"/>
        <v>11</v>
      </c>
      <c r="B14" s="1" t="s">
        <v>21</v>
      </c>
      <c r="C14">
        <v>2</v>
      </c>
      <c r="D14">
        <f t="shared" si="4"/>
        <v>16.666666666666664</v>
      </c>
      <c r="H14" t="str">
        <f t="shared" si="1"/>
        <v>31</v>
      </c>
      <c r="I14" s="1" t="s">
        <v>22</v>
      </c>
      <c r="J14">
        <v>12</v>
      </c>
      <c r="K14">
        <f t="shared" si="2"/>
        <v>100</v>
      </c>
      <c r="O14" t="str">
        <f t="shared" si="3"/>
        <v>31</v>
      </c>
      <c r="P14" s="1" t="s">
        <v>22</v>
      </c>
      <c r="Q14" t="str">
        <f t="shared" si="5"/>
        <v>Ableson 17</v>
      </c>
      <c r="R14">
        <v>100</v>
      </c>
    </row>
    <row r="15" spans="1:18" x14ac:dyDescent="0.2">
      <c r="A15" t="str">
        <f t="shared" si="0"/>
        <v>12</v>
      </c>
      <c r="B15" s="1" t="s">
        <v>23</v>
      </c>
      <c r="C15">
        <v>8</v>
      </c>
      <c r="D15">
        <f t="shared" si="4"/>
        <v>66.666666666666657</v>
      </c>
      <c r="H15" t="str">
        <f t="shared" si="1"/>
        <v>33</v>
      </c>
      <c r="I15" s="1" t="s">
        <v>24</v>
      </c>
      <c r="J15">
        <v>12</v>
      </c>
      <c r="K15">
        <f t="shared" si="2"/>
        <v>100</v>
      </c>
      <c r="O15" t="str">
        <f t="shared" si="3"/>
        <v>33</v>
      </c>
      <c r="P15" s="1" t="s">
        <v>24</v>
      </c>
      <c r="Q15" t="str">
        <f t="shared" si="5"/>
        <v>Ableson 19</v>
      </c>
      <c r="R15">
        <v>100</v>
      </c>
    </row>
    <row r="16" spans="1:18" x14ac:dyDescent="0.2">
      <c r="A16" t="str">
        <f t="shared" si="0"/>
        <v>13</v>
      </c>
      <c r="B16" s="1" t="s">
        <v>25</v>
      </c>
      <c r="C16">
        <v>9</v>
      </c>
      <c r="D16">
        <f t="shared" si="4"/>
        <v>75</v>
      </c>
      <c r="H16" t="str">
        <f t="shared" si="1"/>
        <v>34</v>
      </c>
      <c r="I16" s="1" t="s">
        <v>26</v>
      </c>
      <c r="J16">
        <v>12</v>
      </c>
      <c r="K16">
        <f t="shared" si="2"/>
        <v>100</v>
      </c>
      <c r="O16" t="str">
        <f t="shared" si="3"/>
        <v>34</v>
      </c>
      <c r="P16" s="1" t="s">
        <v>26</v>
      </c>
      <c r="Q16" t="str">
        <f t="shared" si="5"/>
        <v>Ableson 20</v>
      </c>
      <c r="R16">
        <v>100</v>
      </c>
    </row>
    <row r="17" spans="1:18" x14ac:dyDescent="0.2">
      <c r="A17" t="str">
        <f t="shared" si="0"/>
        <v>14</v>
      </c>
      <c r="B17" s="1" t="s">
        <v>27</v>
      </c>
      <c r="C17">
        <v>3</v>
      </c>
      <c r="D17">
        <f t="shared" si="4"/>
        <v>25</v>
      </c>
      <c r="H17" t="str">
        <f t="shared" si="1"/>
        <v>36</v>
      </c>
      <c r="I17" s="1" t="s">
        <v>28</v>
      </c>
      <c r="J17">
        <v>12</v>
      </c>
      <c r="K17">
        <f t="shared" si="2"/>
        <v>100</v>
      </c>
      <c r="O17" t="str">
        <f t="shared" si="3"/>
        <v>36</v>
      </c>
      <c r="P17" s="1" t="s">
        <v>28</v>
      </c>
      <c r="Q17" t="str">
        <f t="shared" si="5"/>
        <v>Ableson 22</v>
      </c>
      <c r="R17">
        <v>100</v>
      </c>
    </row>
    <row r="18" spans="1:18" x14ac:dyDescent="0.2">
      <c r="A18" t="str">
        <f t="shared" si="0"/>
        <v>15</v>
      </c>
      <c r="B18" s="1" t="s">
        <v>29</v>
      </c>
      <c r="C18">
        <v>10</v>
      </c>
      <c r="D18">
        <f t="shared" si="4"/>
        <v>83.333333333333343</v>
      </c>
      <c r="H18" t="str">
        <f t="shared" si="1"/>
        <v>48</v>
      </c>
      <c r="I18" s="1" t="s">
        <v>30</v>
      </c>
      <c r="J18">
        <v>12</v>
      </c>
      <c r="K18">
        <f t="shared" si="2"/>
        <v>100</v>
      </c>
      <c r="O18" t="str">
        <f t="shared" si="3"/>
        <v>48</v>
      </c>
      <c r="P18" s="1" t="s">
        <v>30</v>
      </c>
      <c r="Q18" t="str">
        <f t="shared" si="5"/>
        <v>Ableson 34</v>
      </c>
      <c r="R18">
        <v>100</v>
      </c>
    </row>
    <row r="19" spans="1:18" x14ac:dyDescent="0.2">
      <c r="A19" t="str">
        <f t="shared" si="0"/>
        <v>16</v>
      </c>
      <c r="B19" s="1" t="s">
        <v>31</v>
      </c>
      <c r="C19">
        <v>11</v>
      </c>
      <c r="D19">
        <f t="shared" si="4"/>
        <v>91.666666666666657</v>
      </c>
      <c r="H19" t="str">
        <f t="shared" si="1"/>
        <v>49</v>
      </c>
      <c r="I19" s="1" t="s">
        <v>32</v>
      </c>
      <c r="J19">
        <v>12</v>
      </c>
      <c r="K19">
        <f t="shared" si="2"/>
        <v>100</v>
      </c>
      <c r="O19" t="str">
        <f t="shared" si="3"/>
        <v>49</v>
      </c>
      <c r="P19" s="1" t="s">
        <v>32</v>
      </c>
      <c r="Q19" t="str">
        <f t="shared" si="5"/>
        <v>Ableson 35</v>
      </c>
      <c r="R19">
        <v>100</v>
      </c>
    </row>
    <row r="20" spans="1:18" x14ac:dyDescent="0.2">
      <c r="A20" t="str">
        <f t="shared" si="0"/>
        <v>17</v>
      </c>
      <c r="B20" s="1" t="s">
        <v>11</v>
      </c>
      <c r="C20">
        <v>12</v>
      </c>
      <c r="D20">
        <f t="shared" si="4"/>
        <v>100</v>
      </c>
      <c r="H20" t="str">
        <f t="shared" si="1"/>
        <v>51</v>
      </c>
      <c r="I20" s="1" t="s">
        <v>33</v>
      </c>
      <c r="J20">
        <v>12</v>
      </c>
      <c r="K20">
        <f t="shared" si="2"/>
        <v>100</v>
      </c>
      <c r="O20" t="str">
        <f t="shared" si="3"/>
        <v>51</v>
      </c>
      <c r="P20" s="1" t="s">
        <v>33</v>
      </c>
      <c r="Q20" t="str">
        <f t="shared" si="5"/>
        <v>Ableson 37</v>
      </c>
      <c r="R20">
        <v>100</v>
      </c>
    </row>
    <row r="21" spans="1:18" x14ac:dyDescent="0.2">
      <c r="A21" t="str">
        <f t="shared" si="0"/>
        <v>18</v>
      </c>
      <c r="B21" s="1" t="s">
        <v>34</v>
      </c>
      <c r="C21">
        <v>0</v>
      </c>
      <c r="D21">
        <f t="shared" si="4"/>
        <v>0</v>
      </c>
      <c r="H21" t="str">
        <f t="shared" si="1"/>
        <v>3</v>
      </c>
      <c r="I21" s="1" t="s">
        <v>8</v>
      </c>
      <c r="J21">
        <v>11</v>
      </c>
      <c r="K21">
        <f t="shared" si="2"/>
        <v>91.666666666666657</v>
      </c>
      <c r="O21" t="str">
        <f t="shared" si="3"/>
        <v>3</v>
      </c>
      <c r="P21" s="1" t="s">
        <v>8</v>
      </c>
      <c r="Q21" t="str">
        <f t="shared" si="5"/>
        <v>Nelson 4</v>
      </c>
      <c r="R21">
        <v>91.666666666666657</v>
      </c>
    </row>
    <row r="22" spans="1:18" x14ac:dyDescent="0.2">
      <c r="A22" t="str">
        <f t="shared" si="0"/>
        <v>19</v>
      </c>
      <c r="B22" s="1" t="s">
        <v>12</v>
      </c>
      <c r="C22">
        <v>12</v>
      </c>
      <c r="D22">
        <f t="shared" si="4"/>
        <v>100</v>
      </c>
      <c r="H22" t="str">
        <f t="shared" si="1"/>
        <v>16</v>
      </c>
      <c r="I22" s="1" t="s">
        <v>31</v>
      </c>
      <c r="J22">
        <v>11</v>
      </c>
      <c r="K22">
        <f t="shared" si="2"/>
        <v>91.666666666666657</v>
      </c>
      <c r="O22" t="str">
        <f t="shared" si="3"/>
        <v>16</v>
      </c>
      <c r="P22" s="1" t="s">
        <v>31</v>
      </c>
      <c r="Q22" t="str">
        <f t="shared" si="5"/>
        <v>Ableson 2</v>
      </c>
      <c r="R22">
        <v>91.666666666666657</v>
      </c>
    </row>
    <row r="23" spans="1:18" x14ac:dyDescent="0.2">
      <c r="A23" t="str">
        <f t="shared" si="0"/>
        <v>20</v>
      </c>
      <c r="B23" s="1" t="s">
        <v>13</v>
      </c>
      <c r="C23">
        <v>12</v>
      </c>
      <c r="D23">
        <f t="shared" si="4"/>
        <v>100</v>
      </c>
      <c r="H23" t="str">
        <f t="shared" si="1"/>
        <v>29</v>
      </c>
      <c r="I23" s="1" t="s">
        <v>35</v>
      </c>
      <c r="J23">
        <v>11</v>
      </c>
      <c r="K23">
        <f t="shared" si="2"/>
        <v>91.666666666666657</v>
      </c>
      <c r="O23" t="str">
        <f t="shared" si="3"/>
        <v>29</v>
      </c>
      <c r="P23" s="1" t="s">
        <v>35</v>
      </c>
      <c r="Q23" t="str">
        <f t="shared" si="5"/>
        <v>Ableson 15</v>
      </c>
      <c r="R23">
        <v>91.666666666666657</v>
      </c>
    </row>
    <row r="24" spans="1:18" x14ac:dyDescent="0.2">
      <c r="A24" t="str">
        <f t="shared" si="0"/>
        <v>21</v>
      </c>
      <c r="B24" s="1" t="s">
        <v>14</v>
      </c>
      <c r="C24">
        <v>12</v>
      </c>
      <c r="D24">
        <f t="shared" si="4"/>
        <v>100</v>
      </c>
      <c r="H24" t="str">
        <f t="shared" si="1"/>
        <v>37</v>
      </c>
      <c r="I24" s="1" t="s">
        <v>36</v>
      </c>
      <c r="J24">
        <v>11</v>
      </c>
      <c r="K24">
        <f t="shared" si="2"/>
        <v>91.666666666666657</v>
      </c>
      <c r="O24" t="str">
        <f t="shared" si="3"/>
        <v>37</v>
      </c>
      <c r="P24" s="1" t="s">
        <v>36</v>
      </c>
      <c r="Q24" t="str">
        <f t="shared" si="5"/>
        <v>Ableson 23</v>
      </c>
      <c r="R24">
        <v>91.666666666666657</v>
      </c>
    </row>
    <row r="25" spans="1:18" x14ac:dyDescent="0.2">
      <c r="A25" t="str">
        <f t="shared" si="0"/>
        <v>22</v>
      </c>
      <c r="B25" s="1" t="s">
        <v>16</v>
      </c>
      <c r="C25">
        <v>12</v>
      </c>
      <c r="D25">
        <f t="shared" si="4"/>
        <v>100</v>
      </c>
      <c r="H25" t="str">
        <f t="shared" si="1"/>
        <v>40</v>
      </c>
      <c r="I25" s="1" t="s">
        <v>37</v>
      </c>
      <c r="J25">
        <v>11</v>
      </c>
      <c r="K25">
        <f t="shared" si="2"/>
        <v>91.666666666666657</v>
      </c>
      <c r="O25" t="str">
        <f t="shared" si="3"/>
        <v>40</v>
      </c>
      <c r="P25" s="1" t="s">
        <v>37</v>
      </c>
      <c r="Q25" t="str">
        <f t="shared" si="5"/>
        <v>Ableson 26</v>
      </c>
      <c r="R25">
        <v>91.666666666666657</v>
      </c>
    </row>
    <row r="26" spans="1:18" x14ac:dyDescent="0.2">
      <c r="A26" t="str">
        <f t="shared" si="0"/>
        <v>23</v>
      </c>
      <c r="B26" s="1" t="s">
        <v>38</v>
      </c>
      <c r="C26">
        <v>2</v>
      </c>
      <c r="D26">
        <f t="shared" si="4"/>
        <v>16.666666666666664</v>
      </c>
      <c r="H26" t="str">
        <f t="shared" si="1"/>
        <v>15</v>
      </c>
      <c r="I26" s="1" t="s">
        <v>29</v>
      </c>
      <c r="J26">
        <v>10</v>
      </c>
      <c r="K26">
        <f t="shared" si="2"/>
        <v>83.333333333333343</v>
      </c>
      <c r="O26" t="str">
        <f t="shared" si="3"/>
        <v>15</v>
      </c>
      <c r="P26" s="1" t="s">
        <v>29</v>
      </c>
      <c r="Q26" t="str">
        <f t="shared" si="5"/>
        <v>Ableson 1</v>
      </c>
      <c r="R26">
        <v>83.333333333333343</v>
      </c>
    </row>
    <row r="27" spans="1:18" x14ac:dyDescent="0.2">
      <c r="A27" t="str">
        <f t="shared" si="0"/>
        <v>24</v>
      </c>
      <c r="B27" s="1" t="s">
        <v>18</v>
      </c>
      <c r="C27">
        <v>12</v>
      </c>
      <c r="D27">
        <f t="shared" si="4"/>
        <v>100</v>
      </c>
      <c r="H27" t="str">
        <f t="shared" si="1"/>
        <v>1</v>
      </c>
      <c r="I27" s="1" t="s">
        <v>4</v>
      </c>
      <c r="J27">
        <v>9</v>
      </c>
      <c r="K27">
        <f t="shared" si="2"/>
        <v>75</v>
      </c>
      <c r="O27" t="str">
        <f t="shared" si="3"/>
        <v>1</v>
      </c>
      <c r="P27" s="1" t="s">
        <v>4</v>
      </c>
      <c r="Q27" t="str">
        <f t="shared" si="5"/>
        <v>Nelson 2</v>
      </c>
      <c r="R27">
        <v>75</v>
      </c>
    </row>
    <row r="28" spans="1:18" x14ac:dyDescent="0.2">
      <c r="A28" t="str">
        <f t="shared" si="0"/>
        <v>25</v>
      </c>
      <c r="B28" s="1" t="s">
        <v>39</v>
      </c>
      <c r="C28">
        <v>0</v>
      </c>
      <c r="D28">
        <f t="shared" si="4"/>
        <v>0</v>
      </c>
      <c r="H28" t="str">
        <f t="shared" si="1"/>
        <v>4</v>
      </c>
      <c r="I28" s="1" t="s">
        <v>10</v>
      </c>
      <c r="J28">
        <v>9</v>
      </c>
      <c r="K28">
        <f t="shared" si="2"/>
        <v>75</v>
      </c>
      <c r="O28" t="str">
        <f t="shared" si="3"/>
        <v>4</v>
      </c>
      <c r="P28" s="1" t="s">
        <v>10</v>
      </c>
      <c r="Q28" t="str">
        <f t="shared" si="5"/>
        <v>Nelson 5</v>
      </c>
      <c r="R28">
        <v>75</v>
      </c>
    </row>
    <row r="29" spans="1:18" x14ac:dyDescent="0.2">
      <c r="A29" t="str">
        <f t="shared" si="0"/>
        <v>26</v>
      </c>
      <c r="B29" s="1" t="s">
        <v>20</v>
      </c>
      <c r="C29">
        <v>12</v>
      </c>
      <c r="D29">
        <f t="shared" si="4"/>
        <v>100</v>
      </c>
      <c r="H29" t="str">
        <f t="shared" si="1"/>
        <v>9</v>
      </c>
      <c r="I29" s="1" t="s">
        <v>17</v>
      </c>
      <c r="J29">
        <v>9</v>
      </c>
      <c r="K29">
        <f t="shared" si="2"/>
        <v>75</v>
      </c>
      <c r="O29" t="str">
        <f t="shared" si="3"/>
        <v>9</v>
      </c>
      <c r="P29" s="1" t="s">
        <v>17</v>
      </c>
      <c r="Q29" t="str">
        <f t="shared" si="5"/>
        <v>Nelson 10</v>
      </c>
      <c r="R29">
        <v>75</v>
      </c>
    </row>
    <row r="30" spans="1:18" x14ac:dyDescent="0.2">
      <c r="A30" t="str">
        <f t="shared" si="0"/>
        <v>27</v>
      </c>
      <c r="B30" s="1" t="s">
        <v>40</v>
      </c>
      <c r="C30">
        <v>0</v>
      </c>
      <c r="D30">
        <f t="shared" si="4"/>
        <v>0</v>
      </c>
      <c r="H30" t="str">
        <f t="shared" si="1"/>
        <v>13</v>
      </c>
      <c r="I30" s="1" t="s">
        <v>25</v>
      </c>
      <c r="J30">
        <v>9</v>
      </c>
      <c r="K30">
        <f t="shared" si="2"/>
        <v>75</v>
      </c>
      <c r="O30" t="str">
        <f t="shared" si="3"/>
        <v>13</v>
      </c>
      <c r="P30" s="1" t="s">
        <v>25</v>
      </c>
      <c r="Q30" t="str">
        <f t="shared" si="5"/>
        <v>Nelson 14</v>
      </c>
      <c r="R30">
        <v>75</v>
      </c>
    </row>
    <row r="31" spans="1:18" x14ac:dyDescent="0.2">
      <c r="A31" t="str">
        <f t="shared" si="0"/>
        <v>28</v>
      </c>
      <c r="B31" s="1" t="s">
        <v>41</v>
      </c>
      <c r="C31">
        <v>0</v>
      </c>
      <c r="D31">
        <f t="shared" si="4"/>
        <v>0</v>
      </c>
      <c r="H31" t="str">
        <f t="shared" si="1"/>
        <v>38</v>
      </c>
      <c r="I31" s="1" t="s">
        <v>42</v>
      </c>
      <c r="J31">
        <v>9</v>
      </c>
      <c r="K31">
        <f t="shared" si="2"/>
        <v>75</v>
      </c>
      <c r="O31" t="str">
        <f t="shared" si="3"/>
        <v>38</v>
      </c>
      <c r="P31" s="1" t="s">
        <v>42</v>
      </c>
      <c r="Q31" t="str">
        <f t="shared" si="5"/>
        <v>Ableson 24</v>
      </c>
      <c r="R31">
        <v>75</v>
      </c>
    </row>
    <row r="32" spans="1:18" x14ac:dyDescent="0.2">
      <c r="A32" t="str">
        <f t="shared" si="0"/>
        <v>29</v>
      </c>
      <c r="B32" s="1" t="s">
        <v>35</v>
      </c>
      <c r="C32">
        <v>11</v>
      </c>
      <c r="D32">
        <f t="shared" si="4"/>
        <v>91.666666666666657</v>
      </c>
      <c r="H32" t="str">
        <f t="shared" si="1"/>
        <v>12</v>
      </c>
      <c r="I32" s="1" t="s">
        <v>23</v>
      </c>
      <c r="J32">
        <v>8</v>
      </c>
      <c r="K32">
        <f t="shared" si="2"/>
        <v>66.666666666666657</v>
      </c>
      <c r="O32" t="str">
        <f t="shared" si="3"/>
        <v>12</v>
      </c>
      <c r="P32" s="1" t="s">
        <v>23</v>
      </c>
      <c r="Q32" t="str">
        <f t="shared" si="5"/>
        <v>Nelson 13</v>
      </c>
      <c r="R32">
        <v>66.666666666666657</v>
      </c>
    </row>
    <row r="33" spans="1:18" x14ac:dyDescent="0.2">
      <c r="A33" t="str">
        <f t="shared" si="0"/>
        <v>30</v>
      </c>
      <c r="B33" s="1" t="s">
        <v>43</v>
      </c>
      <c r="C33">
        <v>2</v>
      </c>
      <c r="D33">
        <f t="shared" si="4"/>
        <v>16.666666666666664</v>
      </c>
      <c r="H33" t="str">
        <f t="shared" si="1"/>
        <v>44</v>
      </c>
      <c r="I33" s="1" t="s">
        <v>44</v>
      </c>
      <c r="J33">
        <v>7</v>
      </c>
      <c r="K33">
        <f t="shared" si="2"/>
        <v>58.333333333333336</v>
      </c>
      <c r="O33" t="str">
        <f t="shared" si="3"/>
        <v>44</v>
      </c>
      <c r="P33" s="1" t="s">
        <v>44</v>
      </c>
      <c r="Q33" t="str">
        <f t="shared" si="5"/>
        <v>Ableson 30</v>
      </c>
      <c r="R33">
        <v>58.333333333333336</v>
      </c>
    </row>
    <row r="34" spans="1:18" x14ac:dyDescent="0.2">
      <c r="A34" t="str">
        <f t="shared" si="0"/>
        <v>31</v>
      </c>
      <c r="B34" s="1" t="s">
        <v>22</v>
      </c>
      <c r="C34">
        <v>12</v>
      </c>
      <c r="D34">
        <f t="shared" si="4"/>
        <v>100</v>
      </c>
      <c r="H34" t="str">
        <f t="shared" si="1"/>
        <v>42</v>
      </c>
      <c r="I34" s="1" t="s">
        <v>45</v>
      </c>
      <c r="J34">
        <v>6</v>
      </c>
      <c r="K34">
        <f t="shared" si="2"/>
        <v>50</v>
      </c>
      <c r="O34" t="str">
        <f t="shared" si="3"/>
        <v>42</v>
      </c>
      <c r="P34" s="1" t="s">
        <v>45</v>
      </c>
      <c r="Q34" t="str">
        <f t="shared" si="5"/>
        <v>Ableson 28</v>
      </c>
      <c r="R34">
        <v>50</v>
      </c>
    </row>
    <row r="35" spans="1:18" x14ac:dyDescent="0.2">
      <c r="A35" t="str">
        <f t="shared" si="0"/>
        <v>32</v>
      </c>
      <c r="B35" s="1" t="s">
        <v>46</v>
      </c>
      <c r="C35">
        <v>0</v>
      </c>
      <c r="D35">
        <f t="shared" si="4"/>
        <v>0</v>
      </c>
      <c r="H35" t="str">
        <f t="shared" si="1"/>
        <v>41</v>
      </c>
      <c r="I35" s="1" t="s">
        <v>47</v>
      </c>
      <c r="J35">
        <v>4</v>
      </c>
      <c r="K35">
        <f t="shared" si="2"/>
        <v>33.333333333333329</v>
      </c>
      <c r="O35" t="str">
        <f t="shared" si="3"/>
        <v>41</v>
      </c>
      <c r="P35" s="1" t="s">
        <v>47</v>
      </c>
      <c r="Q35" t="str">
        <f t="shared" si="5"/>
        <v>Ableson 27</v>
      </c>
      <c r="R35">
        <v>33.333333333333329</v>
      </c>
    </row>
    <row r="36" spans="1:18" x14ac:dyDescent="0.2">
      <c r="A36" t="str">
        <f t="shared" si="0"/>
        <v>33</v>
      </c>
      <c r="B36" s="1" t="s">
        <v>24</v>
      </c>
      <c r="C36">
        <v>12</v>
      </c>
      <c r="D36">
        <f t="shared" si="4"/>
        <v>100</v>
      </c>
      <c r="H36" t="str">
        <f t="shared" si="1"/>
        <v>10</v>
      </c>
      <c r="I36" s="1" t="s">
        <v>19</v>
      </c>
      <c r="J36">
        <v>3</v>
      </c>
      <c r="K36">
        <f t="shared" si="2"/>
        <v>25</v>
      </c>
      <c r="O36" t="str">
        <f t="shared" si="3"/>
        <v>10</v>
      </c>
      <c r="P36" s="1" t="s">
        <v>19</v>
      </c>
      <c r="Q36" t="str">
        <f t="shared" si="5"/>
        <v>Nelson 11</v>
      </c>
      <c r="R36">
        <v>25</v>
      </c>
    </row>
    <row r="37" spans="1:18" x14ac:dyDescent="0.2">
      <c r="A37" t="str">
        <f t="shared" si="0"/>
        <v>34</v>
      </c>
      <c r="B37" s="1" t="s">
        <v>26</v>
      </c>
      <c r="C37">
        <v>12</v>
      </c>
      <c r="D37">
        <f t="shared" si="4"/>
        <v>100</v>
      </c>
      <c r="H37" t="str">
        <f t="shared" si="1"/>
        <v>14</v>
      </c>
      <c r="I37" s="1" t="s">
        <v>27</v>
      </c>
      <c r="J37">
        <v>3</v>
      </c>
      <c r="K37">
        <f t="shared" si="2"/>
        <v>25</v>
      </c>
      <c r="O37" t="str">
        <f t="shared" si="3"/>
        <v>14</v>
      </c>
      <c r="P37" s="1" t="s">
        <v>27</v>
      </c>
      <c r="Q37" t="str">
        <f t="shared" si="5"/>
        <v>Nelson 15</v>
      </c>
      <c r="R37">
        <v>25</v>
      </c>
    </row>
    <row r="38" spans="1:18" x14ac:dyDescent="0.2">
      <c r="A38" t="str">
        <f t="shared" si="0"/>
        <v>35</v>
      </c>
      <c r="B38" s="1" t="s">
        <v>48</v>
      </c>
      <c r="C38">
        <v>1</v>
      </c>
      <c r="D38">
        <f t="shared" si="4"/>
        <v>8.3333333333333321</v>
      </c>
      <c r="H38" t="str">
        <f t="shared" si="1"/>
        <v>45</v>
      </c>
      <c r="I38" s="1" t="s">
        <v>49</v>
      </c>
      <c r="J38">
        <v>3</v>
      </c>
      <c r="K38">
        <f t="shared" si="2"/>
        <v>25</v>
      </c>
      <c r="O38" t="str">
        <f t="shared" si="3"/>
        <v>45</v>
      </c>
      <c r="P38" s="1" t="s">
        <v>49</v>
      </c>
      <c r="Q38" t="str">
        <f t="shared" si="5"/>
        <v>Ableson 31</v>
      </c>
      <c r="R38">
        <v>25</v>
      </c>
    </row>
    <row r="39" spans="1:18" x14ac:dyDescent="0.2">
      <c r="A39" t="str">
        <f t="shared" si="0"/>
        <v>36</v>
      </c>
      <c r="B39" s="1" t="s">
        <v>28</v>
      </c>
      <c r="C39">
        <v>12</v>
      </c>
      <c r="D39">
        <f t="shared" si="4"/>
        <v>100</v>
      </c>
      <c r="H39" t="str">
        <f t="shared" si="1"/>
        <v>2</v>
      </c>
      <c r="I39" s="1" t="s">
        <v>6</v>
      </c>
      <c r="J39">
        <v>2</v>
      </c>
      <c r="K39">
        <f t="shared" si="2"/>
        <v>16.666666666666664</v>
      </c>
      <c r="O39" t="str">
        <f t="shared" si="3"/>
        <v>2</v>
      </c>
      <c r="P39" s="1" t="s">
        <v>6</v>
      </c>
      <c r="Q39" t="str">
        <f t="shared" si="5"/>
        <v>Nelson 3</v>
      </c>
      <c r="R39">
        <v>16.666666666666664</v>
      </c>
    </row>
    <row r="40" spans="1:18" x14ac:dyDescent="0.2">
      <c r="A40" t="str">
        <f t="shared" si="0"/>
        <v>37</v>
      </c>
      <c r="B40" s="1" t="s">
        <v>36</v>
      </c>
      <c r="C40">
        <v>11</v>
      </c>
      <c r="D40">
        <f t="shared" si="4"/>
        <v>91.666666666666657</v>
      </c>
      <c r="H40" t="str">
        <f t="shared" si="1"/>
        <v>11</v>
      </c>
      <c r="I40" s="1" t="s">
        <v>21</v>
      </c>
      <c r="J40">
        <v>2</v>
      </c>
      <c r="K40">
        <f t="shared" si="2"/>
        <v>16.666666666666664</v>
      </c>
      <c r="O40" t="str">
        <f t="shared" si="3"/>
        <v>11</v>
      </c>
      <c r="P40" s="1" t="s">
        <v>21</v>
      </c>
      <c r="Q40" t="str">
        <f t="shared" si="5"/>
        <v>Nelson 12</v>
      </c>
      <c r="R40">
        <v>16.666666666666664</v>
      </c>
    </row>
    <row r="41" spans="1:18" x14ac:dyDescent="0.2">
      <c r="A41" t="str">
        <f t="shared" si="0"/>
        <v>38</v>
      </c>
      <c r="B41" s="1" t="s">
        <v>42</v>
      </c>
      <c r="C41">
        <v>9</v>
      </c>
      <c r="D41">
        <f t="shared" si="4"/>
        <v>75</v>
      </c>
      <c r="H41" t="str">
        <f t="shared" si="1"/>
        <v>23</v>
      </c>
      <c r="I41" s="1" t="s">
        <v>38</v>
      </c>
      <c r="J41">
        <v>2</v>
      </c>
      <c r="K41">
        <f t="shared" si="2"/>
        <v>16.666666666666664</v>
      </c>
      <c r="O41" t="str">
        <f t="shared" si="3"/>
        <v>23</v>
      </c>
      <c r="P41" s="1" t="s">
        <v>38</v>
      </c>
      <c r="Q41" t="str">
        <f t="shared" si="5"/>
        <v>Ableson 9</v>
      </c>
      <c r="R41">
        <v>16.666666666666664</v>
      </c>
    </row>
    <row r="42" spans="1:18" x14ac:dyDescent="0.2">
      <c r="A42" t="str">
        <f t="shared" si="0"/>
        <v>39</v>
      </c>
      <c r="B42" s="1" t="s">
        <v>50</v>
      </c>
      <c r="C42">
        <v>0</v>
      </c>
      <c r="D42">
        <f t="shared" si="4"/>
        <v>0</v>
      </c>
      <c r="H42" t="str">
        <f t="shared" si="1"/>
        <v>30</v>
      </c>
      <c r="I42" s="1" t="s">
        <v>43</v>
      </c>
      <c r="J42">
        <v>2</v>
      </c>
      <c r="K42">
        <f t="shared" si="2"/>
        <v>16.666666666666664</v>
      </c>
      <c r="O42" t="str">
        <f t="shared" si="3"/>
        <v>30</v>
      </c>
      <c r="P42" s="1" t="s">
        <v>43</v>
      </c>
      <c r="Q42" t="str">
        <f t="shared" si="5"/>
        <v>Ableson 16</v>
      </c>
      <c r="R42">
        <v>16.666666666666664</v>
      </c>
    </row>
    <row r="43" spans="1:18" x14ac:dyDescent="0.2">
      <c r="A43" t="str">
        <f t="shared" si="0"/>
        <v>40</v>
      </c>
      <c r="B43" s="1" t="s">
        <v>37</v>
      </c>
      <c r="C43">
        <v>11</v>
      </c>
      <c r="D43">
        <f t="shared" si="4"/>
        <v>91.666666666666657</v>
      </c>
      <c r="H43" t="str">
        <f t="shared" si="1"/>
        <v>8</v>
      </c>
      <c r="I43" s="1" t="s">
        <v>15</v>
      </c>
      <c r="J43">
        <v>1</v>
      </c>
      <c r="K43">
        <f t="shared" si="2"/>
        <v>8.3333333333333321</v>
      </c>
      <c r="O43" t="str">
        <f t="shared" si="3"/>
        <v>8</v>
      </c>
      <c r="P43" s="1" t="s">
        <v>15</v>
      </c>
      <c r="Q43" t="str">
        <f t="shared" si="5"/>
        <v>Nelson 9</v>
      </c>
      <c r="R43">
        <v>8.3333333333333321</v>
      </c>
    </row>
    <row r="44" spans="1:18" x14ac:dyDescent="0.2">
      <c r="A44" t="str">
        <f t="shared" si="0"/>
        <v>41</v>
      </c>
      <c r="B44" s="1" t="s">
        <v>47</v>
      </c>
      <c r="C44">
        <v>4</v>
      </c>
      <c r="D44">
        <f t="shared" si="4"/>
        <v>33.333333333333329</v>
      </c>
      <c r="H44" t="str">
        <f t="shared" si="1"/>
        <v>35</v>
      </c>
      <c r="I44" s="1" t="s">
        <v>48</v>
      </c>
      <c r="J44">
        <v>1</v>
      </c>
      <c r="K44">
        <f t="shared" si="2"/>
        <v>8.3333333333333321</v>
      </c>
      <c r="O44" t="str">
        <f t="shared" si="3"/>
        <v>35</v>
      </c>
      <c r="P44" s="1" t="s">
        <v>48</v>
      </c>
      <c r="Q44" t="str">
        <f t="shared" si="5"/>
        <v>Ableson 21</v>
      </c>
      <c r="R44">
        <v>8.3333333333333321</v>
      </c>
    </row>
    <row r="45" spans="1:18" x14ac:dyDescent="0.2">
      <c r="A45" t="str">
        <f t="shared" si="0"/>
        <v>42</v>
      </c>
      <c r="B45" s="1" t="s">
        <v>45</v>
      </c>
      <c r="C45">
        <v>6</v>
      </c>
      <c r="D45">
        <f t="shared" si="4"/>
        <v>50</v>
      </c>
      <c r="H45" t="str">
        <f t="shared" si="1"/>
        <v>46</v>
      </c>
      <c r="I45" s="1" t="s">
        <v>51</v>
      </c>
      <c r="J45">
        <v>1</v>
      </c>
      <c r="K45">
        <f t="shared" si="2"/>
        <v>8.3333333333333321</v>
      </c>
      <c r="O45" t="str">
        <f t="shared" si="3"/>
        <v>46</v>
      </c>
      <c r="P45" s="1" t="s">
        <v>51</v>
      </c>
      <c r="Q45" t="str">
        <f t="shared" si="5"/>
        <v>Ableson 32</v>
      </c>
      <c r="R45">
        <v>8.3333333333333321</v>
      </c>
    </row>
    <row r="46" spans="1:18" x14ac:dyDescent="0.2">
      <c r="A46" t="str">
        <f t="shared" si="0"/>
        <v>43</v>
      </c>
      <c r="B46" s="1" t="s">
        <v>52</v>
      </c>
      <c r="C46">
        <v>0</v>
      </c>
      <c r="D46">
        <f t="shared" si="4"/>
        <v>0</v>
      </c>
      <c r="H46" t="str">
        <f t="shared" si="1"/>
        <v>18</v>
      </c>
      <c r="I46" s="1" t="s">
        <v>34</v>
      </c>
      <c r="J46">
        <v>0</v>
      </c>
      <c r="K46">
        <f t="shared" si="2"/>
        <v>0</v>
      </c>
      <c r="O46" t="str">
        <f t="shared" si="3"/>
        <v>18</v>
      </c>
      <c r="P46" s="1" t="s">
        <v>34</v>
      </c>
      <c r="Q46" t="str">
        <f t="shared" si="5"/>
        <v>Ableson 4</v>
      </c>
      <c r="R46">
        <v>0</v>
      </c>
    </row>
    <row r="47" spans="1:18" x14ac:dyDescent="0.2">
      <c r="A47" t="str">
        <f t="shared" si="0"/>
        <v>44</v>
      </c>
      <c r="B47" s="1" t="s">
        <v>44</v>
      </c>
      <c r="C47">
        <v>7</v>
      </c>
      <c r="D47">
        <f t="shared" si="4"/>
        <v>58.333333333333336</v>
      </c>
      <c r="H47" t="str">
        <f t="shared" si="1"/>
        <v>25</v>
      </c>
      <c r="I47" s="1" t="s">
        <v>39</v>
      </c>
      <c r="J47">
        <v>0</v>
      </c>
      <c r="K47">
        <f t="shared" si="2"/>
        <v>0</v>
      </c>
      <c r="O47" t="str">
        <f t="shared" si="3"/>
        <v>25</v>
      </c>
      <c r="P47" s="1" t="s">
        <v>39</v>
      </c>
      <c r="Q47" t="str">
        <f t="shared" si="5"/>
        <v>Ableson 11</v>
      </c>
      <c r="R47">
        <v>0</v>
      </c>
    </row>
    <row r="48" spans="1:18" x14ac:dyDescent="0.2">
      <c r="A48" t="str">
        <f t="shared" si="0"/>
        <v>45</v>
      </c>
      <c r="B48" s="1" t="s">
        <v>49</v>
      </c>
      <c r="C48">
        <v>3</v>
      </c>
      <c r="D48">
        <f t="shared" si="4"/>
        <v>25</v>
      </c>
      <c r="H48" t="str">
        <f t="shared" si="1"/>
        <v>27</v>
      </c>
      <c r="I48" s="1" t="s">
        <v>40</v>
      </c>
      <c r="J48">
        <v>0</v>
      </c>
      <c r="K48">
        <f t="shared" si="2"/>
        <v>0</v>
      </c>
      <c r="O48" t="str">
        <f t="shared" si="3"/>
        <v>27</v>
      </c>
      <c r="P48" s="1" t="s">
        <v>40</v>
      </c>
      <c r="Q48" t="str">
        <f t="shared" si="5"/>
        <v>Ableson 13</v>
      </c>
      <c r="R48">
        <v>0</v>
      </c>
    </row>
    <row r="49" spans="1:18" x14ac:dyDescent="0.2">
      <c r="A49" t="str">
        <f t="shared" si="0"/>
        <v>46</v>
      </c>
      <c r="B49" s="1" t="s">
        <v>51</v>
      </c>
      <c r="C49">
        <v>1</v>
      </c>
      <c r="D49">
        <f t="shared" si="4"/>
        <v>8.3333333333333321</v>
      </c>
      <c r="H49" t="str">
        <f t="shared" si="1"/>
        <v>28</v>
      </c>
      <c r="I49" s="1" t="s">
        <v>41</v>
      </c>
      <c r="J49">
        <v>0</v>
      </c>
      <c r="K49">
        <f t="shared" si="2"/>
        <v>0</v>
      </c>
      <c r="O49" t="str">
        <f t="shared" si="3"/>
        <v>28</v>
      </c>
      <c r="P49" s="1" t="s">
        <v>41</v>
      </c>
      <c r="Q49" t="str">
        <f t="shared" si="5"/>
        <v>Ableson 14</v>
      </c>
      <c r="R49">
        <v>0</v>
      </c>
    </row>
    <row r="50" spans="1:18" x14ac:dyDescent="0.2">
      <c r="A50" t="str">
        <f t="shared" si="0"/>
        <v>47</v>
      </c>
      <c r="B50" s="1" t="s">
        <v>53</v>
      </c>
      <c r="C50">
        <v>0</v>
      </c>
      <c r="D50">
        <f t="shared" si="4"/>
        <v>0</v>
      </c>
      <c r="H50" t="str">
        <f t="shared" si="1"/>
        <v>32</v>
      </c>
      <c r="I50" s="1" t="s">
        <v>46</v>
      </c>
      <c r="J50">
        <v>0</v>
      </c>
      <c r="K50">
        <f t="shared" si="2"/>
        <v>0</v>
      </c>
      <c r="O50" t="str">
        <f t="shared" si="3"/>
        <v>32</v>
      </c>
      <c r="P50" s="1" t="s">
        <v>46</v>
      </c>
      <c r="Q50" t="str">
        <f t="shared" si="5"/>
        <v>Ableson 18</v>
      </c>
      <c r="R50">
        <v>0</v>
      </c>
    </row>
    <row r="51" spans="1:18" x14ac:dyDescent="0.2">
      <c r="A51" t="str">
        <f t="shared" si="0"/>
        <v>48</v>
      </c>
      <c r="B51" s="1" t="s">
        <v>30</v>
      </c>
      <c r="C51">
        <v>12</v>
      </c>
      <c r="D51">
        <f t="shared" si="4"/>
        <v>100</v>
      </c>
      <c r="H51" t="str">
        <f t="shared" si="1"/>
        <v>39</v>
      </c>
      <c r="I51" s="1" t="s">
        <v>50</v>
      </c>
      <c r="J51">
        <v>0</v>
      </c>
      <c r="K51">
        <f t="shared" si="2"/>
        <v>0</v>
      </c>
      <c r="O51" t="str">
        <f t="shared" si="3"/>
        <v>39</v>
      </c>
      <c r="P51" s="1" t="s">
        <v>50</v>
      </c>
      <c r="Q51" t="str">
        <f t="shared" si="5"/>
        <v>Ableson 25</v>
      </c>
      <c r="R51">
        <v>0</v>
      </c>
    </row>
    <row r="52" spans="1:18" x14ac:dyDescent="0.2">
      <c r="A52" t="str">
        <f t="shared" si="0"/>
        <v>49</v>
      </c>
      <c r="B52" s="1" t="s">
        <v>32</v>
      </c>
      <c r="C52">
        <v>12</v>
      </c>
      <c r="D52">
        <f t="shared" si="4"/>
        <v>100</v>
      </c>
      <c r="H52" t="str">
        <f t="shared" si="1"/>
        <v>43</v>
      </c>
      <c r="I52" s="1" t="s">
        <v>52</v>
      </c>
      <c r="J52">
        <v>0</v>
      </c>
      <c r="K52">
        <f t="shared" si="2"/>
        <v>0</v>
      </c>
      <c r="O52" t="str">
        <f t="shared" si="3"/>
        <v>43</v>
      </c>
      <c r="P52" s="1" t="s">
        <v>52</v>
      </c>
      <c r="Q52" t="str">
        <f t="shared" si="5"/>
        <v>Ableson 29</v>
      </c>
      <c r="R52">
        <v>0</v>
      </c>
    </row>
    <row r="53" spans="1:18" x14ac:dyDescent="0.2">
      <c r="A53" t="str">
        <f t="shared" si="0"/>
        <v>50</v>
      </c>
      <c r="B53" s="1" t="s">
        <v>54</v>
      </c>
      <c r="C53">
        <v>0</v>
      </c>
      <c r="D53">
        <f t="shared" si="4"/>
        <v>0</v>
      </c>
      <c r="H53" t="str">
        <f t="shared" si="1"/>
        <v>47</v>
      </c>
      <c r="I53" s="1" t="s">
        <v>53</v>
      </c>
      <c r="J53">
        <v>0</v>
      </c>
      <c r="K53">
        <f t="shared" si="2"/>
        <v>0</v>
      </c>
      <c r="O53" t="str">
        <f t="shared" si="3"/>
        <v>47</v>
      </c>
      <c r="P53" s="1" t="s">
        <v>53</v>
      </c>
      <c r="Q53" t="str">
        <f t="shared" si="5"/>
        <v>Ableson 33</v>
      </c>
      <c r="R53">
        <v>0</v>
      </c>
    </row>
    <row r="54" spans="1:18" x14ac:dyDescent="0.2">
      <c r="A54" t="str">
        <f t="shared" si="0"/>
        <v>51</v>
      </c>
      <c r="B54" s="1" t="s">
        <v>33</v>
      </c>
      <c r="C54">
        <v>12</v>
      </c>
      <c r="D54">
        <f t="shared" si="4"/>
        <v>100</v>
      </c>
      <c r="H54" t="str">
        <f t="shared" si="1"/>
        <v>50</v>
      </c>
      <c r="I54" s="1" t="s">
        <v>54</v>
      </c>
      <c r="J54">
        <v>0</v>
      </c>
      <c r="K54">
        <f t="shared" si="2"/>
        <v>0</v>
      </c>
      <c r="O54" t="str">
        <f t="shared" si="3"/>
        <v>50</v>
      </c>
      <c r="P54" s="1" t="s">
        <v>54</v>
      </c>
      <c r="Q54" t="str">
        <f t="shared" si="5"/>
        <v>Ableson 36</v>
      </c>
      <c r="R54">
        <v>0</v>
      </c>
    </row>
    <row r="55" spans="1:18" ht="31" x14ac:dyDescent="0.35">
      <c r="A55" s="14" t="s">
        <v>117</v>
      </c>
      <c r="B55" s="14"/>
    </row>
    <row r="56" spans="1:18" x14ac:dyDescent="0.2">
      <c r="A56" t="s">
        <v>0</v>
      </c>
      <c r="C56" t="s">
        <v>1</v>
      </c>
      <c r="D56" t="s">
        <v>2</v>
      </c>
      <c r="H56" t="s">
        <v>0</v>
      </c>
      <c r="J56" t="s">
        <v>1</v>
      </c>
      <c r="K56" t="s">
        <v>2</v>
      </c>
    </row>
    <row r="57" spans="1:18" x14ac:dyDescent="0.2">
      <c r="A57" t="str">
        <f t="shared" ref="A57:A88" si="6">MID(B57, SEARCH(" ", B57) + 1, LEN(B57) - SEARCH(" ", B57))</f>
        <v>0</v>
      </c>
      <c r="B57" s="1" t="s">
        <v>3</v>
      </c>
      <c r="C57">
        <v>7</v>
      </c>
      <c r="D57">
        <f>C57/12*100</f>
        <v>58.333333333333336</v>
      </c>
      <c r="H57" t="str">
        <f t="shared" ref="H57:H88" si="7">MID(I57, SEARCH(" ", I57) + 1, LEN(I57) - SEARCH(" ", I57))</f>
        <v>37</v>
      </c>
      <c r="I57" s="1" t="s">
        <v>36</v>
      </c>
      <c r="J57">
        <v>12</v>
      </c>
      <c r="K57">
        <f>J57/12*100</f>
        <v>100</v>
      </c>
      <c r="O57" t="str">
        <f t="shared" ref="O57:O108" si="8">MID(P57, SEARCH(" ", P57) + 1, LEN(P57) - SEARCH(" ", P57))</f>
        <v>37</v>
      </c>
      <c r="P57" s="1" t="s">
        <v>36</v>
      </c>
      <c r="Q57" t="str">
        <f>IF(_xlfn.NUMBERVALUE(O57)&lt;15,_xlfn.TEXTJOIN(" ",TRUE,"Nelson",_xlfn.NUMBERVALUE(O57)+1),_xlfn.TEXTJOIN(" ",TRUE,"Ableson",_xlfn.NUMBERVALUE(O57)-15+1))</f>
        <v>Ableson 23</v>
      </c>
      <c r="R57">
        <v>100</v>
      </c>
    </row>
    <row r="58" spans="1:18" x14ac:dyDescent="0.2">
      <c r="A58" t="str">
        <f t="shared" si="6"/>
        <v>1</v>
      </c>
      <c r="B58" s="1" t="s">
        <v>4</v>
      </c>
      <c r="C58">
        <v>5</v>
      </c>
      <c r="D58">
        <f t="shared" ref="D58:D108" si="9">C58/12*100</f>
        <v>41.666666666666671</v>
      </c>
      <c r="H58" t="str">
        <f t="shared" si="7"/>
        <v>45</v>
      </c>
      <c r="I58" s="1" t="s">
        <v>49</v>
      </c>
      <c r="J58">
        <v>12</v>
      </c>
      <c r="K58">
        <f t="shared" ref="K58:K108" si="10">J58/12*100</f>
        <v>100</v>
      </c>
      <c r="O58" t="str">
        <f t="shared" si="8"/>
        <v>45</v>
      </c>
      <c r="P58" s="1" t="s">
        <v>49</v>
      </c>
      <c r="Q58" t="str">
        <f t="shared" ref="Q58:Q108" si="11">IF(_xlfn.NUMBERVALUE(O58)&lt;15,_xlfn.TEXTJOIN(" ",TRUE,"Nelson",_xlfn.NUMBERVALUE(O58)+1),_xlfn.TEXTJOIN(" ",TRUE,"Ableson",_xlfn.NUMBERVALUE(O58)-15+1))</f>
        <v>Ableson 31</v>
      </c>
      <c r="R58">
        <v>100</v>
      </c>
    </row>
    <row r="59" spans="1:18" x14ac:dyDescent="0.2">
      <c r="A59" t="str">
        <f t="shared" si="6"/>
        <v>2</v>
      </c>
      <c r="B59" s="1" t="s">
        <v>6</v>
      </c>
      <c r="C59">
        <v>11</v>
      </c>
      <c r="D59">
        <f t="shared" si="9"/>
        <v>91.666666666666657</v>
      </c>
      <c r="H59" t="str">
        <f t="shared" si="7"/>
        <v>48</v>
      </c>
      <c r="I59" s="1" t="s">
        <v>30</v>
      </c>
      <c r="J59">
        <v>12</v>
      </c>
      <c r="K59">
        <f t="shared" si="10"/>
        <v>100</v>
      </c>
      <c r="O59" t="str">
        <f t="shared" si="8"/>
        <v>48</v>
      </c>
      <c r="P59" s="1" t="s">
        <v>30</v>
      </c>
      <c r="Q59" t="str">
        <f t="shared" si="11"/>
        <v>Ableson 34</v>
      </c>
      <c r="R59">
        <v>100</v>
      </c>
    </row>
    <row r="60" spans="1:18" x14ac:dyDescent="0.2">
      <c r="A60" t="str">
        <f t="shared" si="6"/>
        <v>3</v>
      </c>
      <c r="B60" s="1" t="s">
        <v>8</v>
      </c>
      <c r="C60">
        <v>11</v>
      </c>
      <c r="D60">
        <f t="shared" si="9"/>
        <v>91.666666666666657</v>
      </c>
      <c r="H60" t="str">
        <f t="shared" si="7"/>
        <v>34</v>
      </c>
      <c r="I60" s="1" t="s">
        <v>26</v>
      </c>
      <c r="J60">
        <v>12</v>
      </c>
      <c r="K60">
        <f t="shared" si="10"/>
        <v>100</v>
      </c>
      <c r="O60" t="str">
        <f t="shared" si="8"/>
        <v>34</v>
      </c>
      <c r="P60" s="1" t="s">
        <v>26</v>
      </c>
      <c r="Q60" t="str">
        <f t="shared" si="11"/>
        <v>Ableson 20</v>
      </c>
      <c r="R60">
        <v>100</v>
      </c>
    </row>
    <row r="61" spans="1:18" x14ac:dyDescent="0.2">
      <c r="A61" t="str">
        <f t="shared" si="6"/>
        <v>4</v>
      </c>
      <c r="B61" s="1" t="s">
        <v>10</v>
      </c>
      <c r="C61">
        <v>11</v>
      </c>
      <c r="D61">
        <f t="shared" si="9"/>
        <v>91.666666666666657</v>
      </c>
      <c r="H61" t="str">
        <f t="shared" si="7"/>
        <v>42</v>
      </c>
      <c r="I61" s="1" t="s">
        <v>45</v>
      </c>
      <c r="J61">
        <v>12</v>
      </c>
      <c r="K61">
        <f t="shared" si="10"/>
        <v>100</v>
      </c>
      <c r="O61" t="str">
        <f t="shared" si="8"/>
        <v>42</v>
      </c>
      <c r="P61" s="1" t="s">
        <v>45</v>
      </c>
      <c r="Q61" t="str">
        <f t="shared" si="11"/>
        <v>Ableson 28</v>
      </c>
      <c r="R61">
        <v>100</v>
      </c>
    </row>
    <row r="62" spans="1:18" x14ac:dyDescent="0.2">
      <c r="A62" t="str">
        <f t="shared" si="6"/>
        <v>5</v>
      </c>
      <c r="B62" s="1" t="s">
        <v>5</v>
      </c>
      <c r="C62">
        <v>2</v>
      </c>
      <c r="D62">
        <f t="shared" si="9"/>
        <v>16.666666666666664</v>
      </c>
      <c r="H62" t="str">
        <f t="shared" si="7"/>
        <v>50</v>
      </c>
      <c r="I62" s="1" t="s">
        <v>54</v>
      </c>
      <c r="J62">
        <v>12</v>
      </c>
      <c r="K62">
        <f t="shared" si="10"/>
        <v>100</v>
      </c>
      <c r="O62" t="str">
        <f t="shared" si="8"/>
        <v>50</v>
      </c>
      <c r="P62" s="1" t="s">
        <v>54</v>
      </c>
      <c r="Q62" t="str">
        <f t="shared" si="11"/>
        <v>Ableson 36</v>
      </c>
      <c r="R62">
        <v>100</v>
      </c>
    </row>
    <row r="63" spans="1:18" x14ac:dyDescent="0.2">
      <c r="A63" t="str">
        <f t="shared" si="6"/>
        <v>6</v>
      </c>
      <c r="B63" s="1" t="s">
        <v>7</v>
      </c>
      <c r="C63">
        <v>7</v>
      </c>
      <c r="D63">
        <f t="shared" si="9"/>
        <v>58.333333333333336</v>
      </c>
      <c r="H63" t="str">
        <f t="shared" si="7"/>
        <v>25</v>
      </c>
      <c r="I63" s="1" t="s">
        <v>39</v>
      </c>
      <c r="J63">
        <v>12</v>
      </c>
      <c r="K63">
        <f t="shared" si="10"/>
        <v>100</v>
      </c>
      <c r="O63" t="str">
        <f t="shared" si="8"/>
        <v>25</v>
      </c>
      <c r="P63" s="1" t="s">
        <v>39</v>
      </c>
      <c r="Q63" t="str">
        <f t="shared" si="11"/>
        <v>Ableson 11</v>
      </c>
      <c r="R63">
        <v>100</v>
      </c>
    </row>
    <row r="64" spans="1:18" x14ac:dyDescent="0.2">
      <c r="A64" t="str">
        <f t="shared" si="6"/>
        <v>7</v>
      </c>
      <c r="B64" s="1" t="s">
        <v>9</v>
      </c>
      <c r="C64">
        <v>11</v>
      </c>
      <c r="D64">
        <f t="shared" si="9"/>
        <v>91.666666666666657</v>
      </c>
      <c r="H64" t="str">
        <f t="shared" si="7"/>
        <v>44</v>
      </c>
      <c r="I64" s="1" t="s">
        <v>44</v>
      </c>
      <c r="J64">
        <v>12</v>
      </c>
      <c r="K64">
        <f t="shared" si="10"/>
        <v>100</v>
      </c>
      <c r="O64" t="str">
        <f t="shared" si="8"/>
        <v>44</v>
      </c>
      <c r="P64" s="1" t="s">
        <v>44</v>
      </c>
      <c r="Q64" t="str">
        <f t="shared" si="11"/>
        <v>Ableson 30</v>
      </c>
      <c r="R64">
        <v>100</v>
      </c>
    </row>
    <row r="65" spans="1:18" x14ac:dyDescent="0.2">
      <c r="A65" t="str">
        <f t="shared" si="6"/>
        <v>8</v>
      </c>
      <c r="B65" s="1" t="s">
        <v>15</v>
      </c>
      <c r="C65">
        <v>11</v>
      </c>
      <c r="D65">
        <f t="shared" si="9"/>
        <v>91.666666666666657</v>
      </c>
      <c r="H65" t="str">
        <f t="shared" si="7"/>
        <v>3</v>
      </c>
      <c r="I65" s="1" t="s">
        <v>8</v>
      </c>
      <c r="J65">
        <v>11</v>
      </c>
      <c r="K65">
        <f t="shared" si="10"/>
        <v>91.666666666666657</v>
      </c>
      <c r="O65" t="str">
        <f t="shared" si="8"/>
        <v>3</v>
      </c>
      <c r="P65" s="1" t="s">
        <v>8</v>
      </c>
      <c r="Q65" t="str">
        <f t="shared" si="11"/>
        <v>Nelson 4</v>
      </c>
      <c r="R65">
        <v>91.666666666666657</v>
      </c>
    </row>
    <row r="66" spans="1:18" x14ac:dyDescent="0.2">
      <c r="A66" t="str">
        <f t="shared" si="6"/>
        <v>9</v>
      </c>
      <c r="B66" s="1" t="s">
        <v>17</v>
      </c>
      <c r="C66">
        <v>3</v>
      </c>
      <c r="D66">
        <f t="shared" si="9"/>
        <v>25</v>
      </c>
      <c r="H66" t="str">
        <f t="shared" si="7"/>
        <v>14</v>
      </c>
      <c r="I66" s="1" t="s">
        <v>27</v>
      </c>
      <c r="J66">
        <v>11</v>
      </c>
      <c r="K66">
        <f t="shared" si="10"/>
        <v>91.666666666666657</v>
      </c>
      <c r="O66" t="str">
        <f t="shared" si="8"/>
        <v>14</v>
      </c>
      <c r="P66" s="1" t="s">
        <v>27</v>
      </c>
      <c r="Q66" t="str">
        <f t="shared" si="11"/>
        <v>Nelson 15</v>
      </c>
      <c r="R66">
        <v>91.666666666666657</v>
      </c>
    </row>
    <row r="67" spans="1:18" x14ac:dyDescent="0.2">
      <c r="A67" t="str">
        <f t="shared" si="6"/>
        <v>10</v>
      </c>
      <c r="B67" s="1" t="s">
        <v>19</v>
      </c>
      <c r="C67">
        <v>8</v>
      </c>
      <c r="D67">
        <f t="shared" si="9"/>
        <v>66.666666666666657</v>
      </c>
      <c r="H67" t="str">
        <f t="shared" si="7"/>
        <v>17</v>
      </c>
      <c r="I67" s="1" t="s">
        <v>11</v>
      </c>
      <c r="J67">
        <v>11</v>
      </c>
      <c r="K67">
        <f t="shared" si="10"/>
        <v>91.666666666666657</v>
      </c>
      <c r="O67" t="str">
        <f t="shared" si="8"/>
        <v>17</v>
      </c>
      <c r="P67" s="1" t="s">
        <v>11</v>
      </c>
      <c r="Q67" t="str">
        <f t="shared" si="11"/>
        <v>Ableson 3</v>
      </c>
      <c r="R67">
        <v>91.666666666666657</v>
      </c>
    </row>
    <row r="68" spans="1:18" x14ac:dyDescent="0.2">
      <c r="A68" t="str">
        <f t="shared" si="6"/>
        <v>11</v>
      </c>
      <c r="B68" s="1" t="s">
        <v>21</v>
      </c>
      <c r="C68">
        <v>2</v>
      </c>
      <c r="D68">
        <f t="shared" si="9"/>
        <v>16.666666666666664</v>
      </c>
      <c r="H68" t="str">
        <f t="shared" si="7"/>
        <v>23</v>
      </c>
      <c r="I68" s="1" t="s">
        <v>38</v>
      </c>
      <c r="J68">
        <v>11</v>
      </c>
      <c r="K68">
        <f t="shared" si="10"/>
        <v>91.666666666666657</v>
      </c>
      <c r="O68" t="str">
        <f t="shared" si="8"/>
        <v>23</v>
      </c>
      <c r="P68" s="1" t="s">
        <v>38</v>
      </c>
      <c r="Q68" t="str">
        <f t="shared" si="11"/>
        <v>Ableson 9</v>
      </c>
      <c r="R68">
        <v>91.666666666666657</v>
      </c>
    </row>
    <row r="69" spans="1:18" x14ac:dyDescent="0.2">
      <c r="A69" t="str">
        <f t="shared" si="6"/>
        <v>12</v>
      </c>
      <c r="B69" s="1" t="s">
        <v>23</v>
      </c>
      <c r="C69">
        <v>0</v>
      </c>
      <c r="D69">
        <f t="shared" si="9"/>
        <v>0</v>
      </c>
      <c r="H69" t="str">
        <f t="shared" si="7"/>
        <v>27</v>
      </c>
      <c r="I69" s="1" t="s">
        <v>40</v>
      </c>
      <c r="J69">
        <v>11</v>
      </c>
      <c r="K69">
        <f t="shared" si="10"/>
        <v>91.666666666666657</v>
      </c>
      <c r="O69" t="str">
        <f t="shared" si="8"/>
        <v>27</v>
      </c>
      <c r="P69" s="1" t="s">
        <v>40</v>
      </c>
      <c r="Q69" t="str">
        <f t="shared" si="11"/>
        <v>Ableson 13</v>
      </c>
      <c r="R69">
        <v>91.666666666666657</v>
      </c>
    </row>
    <row r="70" spans="1:18" x14ac:dyDescent="0.2">
      <c r="A70" t="str">
        <f t="shared" si="6"/>
        <v>13</v>
      </c>
      <c r="B70" s="1" t="s">
        <v>25</v>
      </c>
      <c r="C70">
        <v>2</v>
      </c>
      <c r="D70">
        <f t="shared" si="9"/>
        <v>16.666666666666664</v>
      </c>
      <c r="H70" t="str">
        <f t="shared" si="7"/>
        <v>8</v>
      </c>
      <c r="I70" s="1" t="s">
        <v>15</v>
      </c>
      <c r="J70">
        <v>11</v>
      </c>
      <c r="K70">
        <f t="shared" si="10"/>
        <v>91.666666666666657</v>
      </c>
      <c r="O70" t="str">
        <f t="shared" si="8"/>
        <v>8</v>
      </c>
      <c r="P70" s="1" t="s">
        <v>15</v>
      </c>
      <c r="Q70" t="str">
        <f t="shared" si="11"/>
        <v>Nelson 9</v>
      </c>
      <c r="R70">
        <v>91.666666666666657</v>
      </c>
    </row>
    <row r="71" spans="1:18" x14ac:dyDescent="0.2">
      <c r="A71" t="str">
        <f t="shared" si="6"/>
        <v>14</v>
      </c>
      <c r="B71" s="1" t="s">
        <v>27</v>
      </c>
      <c r="C71">
        <v>11</v>
      </c>
      <c r="D71">
        <f t="shared" si="9"/>
        <v>91.666666666666657</v>
      </c>
      <c r="H71" t="str">
        <f t="shared" si="7"/>
        <v>7</v>
      </c>
      <c r="I71" s="1" t="s">
        <v>9</v>
      </c>
      <c r="J71">
        <v>11</v>
      </c>
      <c r="K71">
        <f t="shared" si="10"/>
        <v>91.666666666666657</v>
      </c>
      <c r="O71" t="str">
        <f t="shared" si="8"/>
        <v>7</v>
      </c>
      <c r="P71" s="1" t="s">
        <v>9</v>
      </c>
      <c r="Q71" t="str">
        <f t="shared" si="11"/>
        <v>Nelson 8</v>
      </c>
      <c r="R71">
        <v>91.666666666666657</v>
      </c>
    </row>
    <row r="72" spans="1:18" x14ac:dyDescent="0.2">
      <c r="A72" t="str">
        <f t="shared" si="6"/>
        <v>15</v>
      </c>
      <c r="B72" s="1" t="s">
        <v>29</v>
      </c>
      <c r="C72">
        <v>1</v>
      </c>
      <c r="D72">
        <f t="shared" si="9"/>
        <v>8.3333333333333321</v>
      </c>
      <c r="H72" t="str">
        <f t="shared" si="7"/>
        <v>49</v>
      </c>
      <c r="I72" s="1" t="s">
        <v>32</v>
      </c>
      <c r="J72">
        <v>11</v>
      </c>
      <c r="K72">
        <f t="shared" si="10"/>
        <v>91.666666666666657</v>
      </c>
      <c r="O72" t="str">
        <f t="shared" si="8"/>
        <v>49</v>
      </c>
      <c r="P72" s="1" t="s">
        <v>32</v>
      </c>
      <c r="Q72" t="str">
        <f t="shared" si="11"/>
        <v>Ableson 35</v>
      </c>
      <c r="R72">
        <v>91.666666666666657</v>
      </c>
    </row>
    <row r="73" spans="1:18" x14ac:dyDescent="0.2">
      <c r="A73" t="str">
        <f t="shared" si="6"/>
        <v>16</v>
      </c>
      <c r="B73" s="1" t="s">
        <v>31</v>
      </c>
      <c r="C73">
        <v>0</v>
      </c>
      <c r="D73">
        <f t="shared" si="9"/>
        <v>0</v>
      </c>
      <c r="H73" t="str">
        <f t="shared" si="7"/>
        <v>2</v>
      </c>
      <c r="I73" s="1" t="s">
        <v>6</v>
      </c>
      <c r="J73">
        <v>11</v>
      </c>
      <c r="K73">
        <f t="shared" si="10"/>
        <v>91.666666666666657</v>
      </c>
      <c r="O73" t="str">
        <f t="shared" si="8"/>
        <v>2</v>
      </c>
      <c r="P73" s="1" t="s">
        <v>6</v>
      </c>
      <c r="Q73" t="str">
        <f t="shared" si="11"/>
        <v>Nelson 3</v>
      </c>
      <c r="R73">
        <v>91.666666666666657</v>
      </c>
    </row>
    <row r="74" spans="1:18" x14ac:dyDescent="0.2">
      <c r="A74" t="str">
        <f t="shared" si="6"/>
        <v>17</v>
      </c>
      <c r="B74" s="1" t="s">
        <v>11</v>
      </c>
      <c r="C74">
        <v>11</v>
      </c>
      <c r="D74">
        <f t="shared" si="9"/>
        <v>91.666666666666657</v>
      </c>
      <c r="H74" t="str">
        <f t="shared" si="7"/>
        <v>4</v>
      </c>
      <c r="I74" s="1" t="s">
        <v>10</v>
      </c>
      <c r="J74">
        <v>11</v>
      </c>
      <c r="K74">
        <f t="shared" si="10"/>
        <v>91.666666666666657</v>
      </c>
      <c r="O74" t="str">
        <f t="shared" si="8"/>
        <v>4</v>
      </c>
      <c r="P74" s="1" t="s">
        <v>10</v>
      </c>
      <c r="Q74" t="str">
        <f t="shared" si="11"/>
        <v>Nelson 5</v>
      </c>
      <c r="R74">
        <v>91.666666666666657</v>
      </c>
    </row>
    <row r="75" spans="1:18" x14ac:dyDescent="0.2">
      <c r="A75" t="str">
        <f t="shared" si="6"/>
        <v>18</v>
      </c>
      <c r="B75" s="1" t="s">
        <v>34</v>
      </c>
      <c r="C75">
        <v>8</v>
      </c>
      <c r="D75">
        <f t="shared" si="9"/>
        <v>66.666666666666657</v>
      </c>
      <c r="H75" t="str">
        <f t="shared" si="7"/>
        <v>20</v>
      </c>
      <c r="I75" s="1" t="s">
        <v>13</v>
      </c>
      <c r="J75">
        <v>11</v>
      </c>
      <c r="K75">
        <f t="shared" si="10"/>
        <v>91.666666666666657</v>
      </c>
      <c r="O75" t="str">
        <f t="shared" si="8"/>
        <v>20</v>
      </c>
      <c r="P75" s="1" t="s">
        <v>13</v>
      </c>
      <c r="Q75" t="str">
        <f t="shared" si="11"/>
        <v>Ableson 6</v>
      </c>
      <c r="R75">
        <v>91.666666666666657</v>
      </c>
    </row>
    <row r="76" spans="1:18" x14ac:dyDescent="0.2">
      <c r="A76" t="str">
        <f t="shared" si="6"/>
        <v>19</v>
      </c>
      <c r="B76" s="1" t="s">
        <v>12</v>
      </c>
      <c r="C76">
        <v>9</v>
      </c>
      <c r="D76">
        <f t="shared" si="9"/>
        <v>75</v>
      </c>
      <c r="H76" t="str">
        <f t="shared" si="7"/>
        <v>40</v>
      </c>
      <c r="I76" s="1" t="s">
        <v>37</v>
      </c>
      <c r="J76">
        <v>11</v>
      </c>
      <c r="K76">
        <f t="shared" si="10"/>
        <v>91.666666666666657</v>
      </c>
      <c r="O76" t="str">
        <f t="shared" si="8"/>
        <v>40</v>
      </c>
      <c r="P76" s="1" t="s">
        <v>37</v>
      </c>
      <c r="Q76" t="str">
        <f t="shared" si="11"/>
        <v>Ableson 26</v>
      </c>
      <c r="R76">
        <v>91.666666666666657</v>
      </c>
    </row>
    <row r="77" spans="1:18" x14ac:dyDescent="0.2">
      <c r="A77" t="str">
        <f t="shared" si="6"/>
        <v>20</v>
      </c>
      <c r="B77" s="1" t="s">
        <v>13</v>
      </c>
      <c r="C77">
        <v>11</v>
      </c>
      <c r="D77">
        <f t="shared" si="9"/>
        <v>91.666666666666657</v>
      </c>
      <c r="H77" t="str">
        <f t="shared" si="7"/>
        <v>31</v>
      </c>
      <c r="I77" s="1" t="s">
        <v>22</v>
      </c>
      <c r="J77">
        <v>9</v>
      </c>
      <c r="K77">
        <f t="shared" si="10"/>
        <v>75</v>
      </c>
      <c r="O77" t="str">
        <f t="shared" si="8"/>
        <v>31</v>
      </c>
      <c r="P77" s="1" t="s">
        <v>22</v>
      </c>
      <c r="Q77" t="str">
        <f t="shared" si="11"/>
        <v>Ableson 17</v>
      </c>
      <c r="R77">
        <v>75</v>
      </c>
    </row>
    <row r="78" spans="1:18" x14ac:dyDescent="0.2">
      <c r="A78" t="str">
        <f t="shared" si="6"/>
        <v>21</v>
      </c>
      <c r="B78" s="1" t="s">
        <v>14</v>
      </c>
      <c r="C78">
        <v>6</v>
      </c>
      <c r="D78">
        <f t="shared" si="9"/>
        <v>50</v>
      </c>
      <c r="H78" t="str">
        <f t="shared" si="7"/>
        <v>19</v>
      </c>
      <c r="I78" s="1" t="s">
        <v>12</v>
      </c>
      <c r="J78">
        <v>9</v>
      </c>
      <c r="K78">
        <f t="shared" si="10"/>
        <v>75</v>
      </c>
      <c r="O78" t="str">
        <f t="shared" si="8"/>
        <v>19</v>
      </c>
      <c r="P78" s="1" t="s">
        <v>12</v>
      </c>
      <c r="Q78" t="str">
        <f t="shared" si="11"/>
        <v>Ableson 5</v>
      </c>
      <c r="R78">
        <v>75</v>
      </c>
    </row>
    <row r="79" spans="1:18" x14ac:dyDescent="0.2">
      <c r="A79" t="str">
        <f t="shared" si="6"/>
        <v>22</v>
      </c>
      <c r="B79" s="1" t="s">
        <v>16</v>
      </c>
      <c r="C79">
        <v>2</v>
      </c>
      <c r="D79">
        <f t="shared" si="9"/>
        <v>16.666666666666664</v>
      </c>
      <c r="H79" t="str">
        <f t="shared" si="7"/>
        <v>47</v>
      </c>
      <c r="I79" s="1" t="s">
        <v>53</v>
      </c>
      <c r="J79">
        <v>9</v>
      </c>
      <c r="K79">
        <f t="shared" si="10"/>
        <v>75</v>
      </c>
      <c r="O79" t="str">
        <f t="shared" si="8"/>
        <v>47</v>
      </c>
      <c r="P79" s="1" t="s">
        <v>53</v>
      </c>
      <c r="Q79" t="str">
        <f t="shared" si="11"/>
        <v>Ableson 33</v>
      </c>
      <c r="R79">
        <v>75</v>
      </c>
    </row>
    <row r="80" spans="1:18" x14ac:dyDescent="0.2">
      <c r="A80" t="str">
        <f t="shared" si="6"/>
        <v>23</v>
      </c>
      <c r="B80" s="1" t="s">
        <v>38</v>
      </c>
      <c r="C80">
        <v>11</v>
      </c>
      <c r="D80">
        <f t="shared" si="9"/>
        <v>91.666666666666657</v>
      </c>
      <c r="H80" t="str">
        <f t="shared" si="7"/>
        <v>18</v>
      </c>
      <c r="I80" s="1" t="s">
        <v>34</v>
      </c>
      <c r="J80">
        <v>8</v>
      </c>
      <c r="K80">
        <f t="shared" si="10"/>
        <v>66.666666666666657</v>
      </c>
      <c r="O80" t="str">
        <f t="shared" si="8"/>
        <v>18</v>
      </c>
      <c r="P80" s="1" t="s">
        <v>34</v>
      </c>
      <c r="Q80" t="str">
        <f t="shared" si="11"/>
        <v>Ableson 4</v>
      </c>
      <c r="R80">
        <v>66.666666666666657</v>
      </c>
    </row>
    <row r="81" spans="1:18" x14ac:dyDescent="0.2">
      <c r="A81" t="str">
        <f t="shared" si="6"/>
        <v>24</v>
      </c>
      <c r="B81" s="1" t="s">
        <v>18</v>
      </c>
      <c r="C81">
        <v>0</v>
      </c>
      <c r="D81">
        <f t="shared" si="9"/>
        <v>0</v>
      </c>
      <c r="H81" t="str">
        <f t="shared" si="7"/>
        <v>41</v>
      </c>
      <c r="I81" s="1" t="s">
        <v>47</v>
      </c>
      <c r="J81">
        <v>8</v>
      </c>
      <c r="K81">
        <f t="shared" si="10"/>
        <v>66.666666666666657</v>
      </c>
      <c r="O81" t="str">
        <f t="shared" si="8"/>
        <v>41</v>
      </c>
      <c r="P81" s="1" t="s">
        <v>47</v>
      </c>
      <c r="Q81" t="str">
        <f t="shared" si="11"/>
        <v>Ableson 27</v>
      </c>
      <c r="R81">
        <v>66.666666666666657</v>
      </c>
    </row>
    <row r="82" spans="1:18" x14ac:dyDescent="0.2">
      <c r="A82" t="str">
        <f t="shared" si="6"/>
        <v>25</v>
      </c>
      <c r="B82" s="1" t="s">
        <v>39</v>
      </c>
      <c r="C82">
        <v>12</v>
      </c>
      <c r="D82">
        <f t="shared" si="9"/>
        <v>100</v>
      </c>
      <c r="H82" t="str">
        <f t="shared" si="7"/>
        <v>10</v>
      </c>
      <c r="I82" s="1" t="s">
        <v>19</v>
      </c>
      <c r="J82">
        <v>8</v>
      </c>
      <c r="K82">
        <f t="shared" si="10"/>
        <v>66.666666666666657</v>
      </c>
      <c r="O82" t="str">
        <f t="shared" si="8"/>
        <v>10</v>
      </c>
      <c r="P82" s="1" t="s">
        <v>19</v>
      </c>
      <c r="Q82" t="str">
        <f t="shared" si="11"/>
        <v>Nelson 11</v>
      </c>
      <c r="R82">
        <v>66.666666666666657</v>
      </c>
    </row>
    <row r="83" spans="1:18" x14ac:dyDescent="0.2">
      <c r="A83" t="str">
        <f t="shared" si="6"/>
        <v>26</v>
      </c>
      <c r="B83" s="1" t="s">
        <v>20</v>
      </c>
      <c r="C83">
        <v>1</v>
      </c>
      <c r="D83">
        <f t="shared" si="9"/>
        <v>8.3333333333333321</v>
      </c>
      <c r="H83" t="str">
        <f t="shared" si="7"/>
        <v>0</v>
      </c>
      <c r="I83" s="1" t="s">
        <v>3</v>
      </c>
      <c r="J83">
        <v>7</v>
      </c>
      <c r="K83">
        <f t="shared" si="10"/>
        <v>58.333333333333336</v>
      </c>
      <c r="O83" t="str">
        <f t="shared" si="8"/>
        <v>0</v>
      </c>
      <c r="P83" s="1" t="s">
        <v>3</v>
      </c>
      <c r="Q83" t="str">
        <f t="shared" si="11"/>
        <v>Nelson 1</v>
      </c>
      <c r="R83">
        <v>58.333333333333336</v>
      </c>
    </row>
    <row r="84" spans="1:18" x14ac:dyDescent="0.2">
      <c r="A84" t="str">
        <f t="shared" si="6"/>
        <v>27</v>
      </c>
      <c r="B84" s="1" t="s">
        <v>40</v>
      </c>
      <c r="C84">
        <v>11</v>
      </c>
      <c r="D84">
        <f t="shared" si="9"/>
        <v>91.666666666666657</v>
      </c>
      <c r="H84" t="str">
        <f t="shared" si="7"/>
        <v>6</v>
      </c>
      <c r="I84" s="1" t="s">
        <v>7</v>
      </c>
      <c r="J84">
        <v>7</v>
      </c>
      <c r="K84">
        <f t="shared" si="10"/>
        <v>58.333333333333336</v>
      </c>
      <c r="O84" t="str">
        <f t="shared" si="8"/>
        <v>6</v>
      </c>
      <c r="P84" s="1" t="s">
        <v>7</v>
      </c>
      <c r="Q84" t="str">
        <f t="shared" si="11"/>
        <v>Nelson 7</v>
      </c>
      <c r="R84">
        <v>58.333333333333336</v>
      </c>
    </row>
    <row r="85" spans="1:18" x14ac:dyDescent="0.2">
      <c r="A85" t="str">
        <f t="shared" si="6"/>
        <v>28</v>
      </c>
      <c r="B85" s="1" t="s">
        <v>41</v>
      </c>
      <c r="C85">
        <v>0</v>
      </c>
      <c r="D85">
        <f t="shared" si="9"/>
        <v>0</v>
      </c>
      <c r="H85" t="str">
        <f t="shared" si="7"/>
        <v>21</v>
      </c>
      <c r="I85" s="1" t="s">
        <v>14</v>
      </c>
      <c r="J85">
        <v>6</v>
      </c>
      <c r="K85">
        <f t="shared" si="10"/>
        <v>50</v>
      </c>
      <c r="O85" t="str">
        <f t="shared" si="8"/>
        <v>21</v>
      </c>
      <c r="P85" s="1" t="s">
        <v>14</v>
      </c>
      <c r="Q85" t="str">
        <f t="shared" si="11"/>
        <v>Ableson 7</v>
      </c>
      <c r="R85">
        <v>50</v>
      </c>
    </row>
    <row r="86" spans="1:18" x14ac:dyDescent="0.2">
      <c r="A86" t="str">
        <f t="shared" si="6"/>
        <v>29</v>
      </c>
      <c r="B86" s="1" t="s">
        <v>35</v>
      </c>
      <c r="C86">
        <v>2</v>
      </c>
      <c r="D86">
        <f t="shared" si="9"/>
        <v>16.666666666666664</v>
      </c>
      <c r="H86" t="str">
        <f t="shared" si="7"/>
        <v>1</v>
      </c>
      <c r="I86" s="1" t="s">
        <v>4</v>
      </c>
      <c r="J86">
        <v>5</v>
      </c>
      <c r="K86">
        <f t="shared" si="10"/>
        <v>41.666666666666671</v>
      </c>
      <c r="O86" t="str">
        <f t="shared" si="8"/>
        <v>1</v>
      </c>
      <c r="P86" s="1" t="s">
        <v>4</v>
      </c>
      <c r="Q86" t="str">
        <f t="shared" si="11"/>
        <v>Nelson 2</v>
      </c>
      <c r="R86">
        <v>41.666666666666671</v>
      </c>
    </row>
    <row r="87" spans="1:18" x14ac:dyDescent="0.2">
      <c r="A87" t="str">
        <f t="shared" si="6"/>
        <v>30</v>
      </c>
      <c r="B87" s="1" t="s">
        <v>43</v>
      </c>
      <c r="C87">
        <v>0</v>
      </c>
      <c r="D87">
        <f t="shared" si="9"/>
        <v>0</v>
      </c>
      <c r="H87" t="str">
        <f t="shared" si="7"/>
        <v>46</v>
      </c>
      <c r="I87" s="1" t="s">
        <v>51</v>
      </c>
      <c r="J87">
        <v>3</v>
      </c>
      <c r="K87">
        <f t="shared" si="10"/>
        <v>25</v>
      </c>
      <c r="O87" t="str">
        <f t="shared" si="8"/>
        <v>46</v>
      </c>
      <c r="P87" s="1" t="s">
        <v>51</v>
      </c>
      <c r="Q87" t="str">
        <f t="shared" si="11"/>
        <v>Ableson 32</v>
      </c>
      <c r="R87">
        <v>25</v>
      </c>
    </row>
    <row r="88" spans="1:18" x14ac:dyDescent="0.2">
      <c r="A88" t="str">
        <f t="shared" si="6"/>
        <v>31</v>
      </c>
      <c r="B88" s="1" t="s">
        <v>22</v>
      </c>
      <c r="C88">
        <v>9</v>
      </c>
      <c r="D88">
        <f t="shared" si="9"/>
        <v>75</v>
      </c>
      <c r="H88" t="str">
        <f t="shared" si="7"/>
        <v>9</v>
      </c>
      <c r="I88" s="1" t="s">
        <v>17</v>
      </c>
      <c r="J88">
        <v>3</v>
      </c>
      <c r="K88">
        <f t="shared" si="10"/>
        <v>25</v>
      </c>
      <c r="O88" t="str">
        <f t="shared" si="8"/>
        <v>9</v>
      </c>
      <c r="P88" s="1" t="s">
        <v>17</v>
      </c>
      <c r="Q88" t="str">
        <f t="shared" si="11"/>
        <v>Nelson 10</v>
      </c>
      <c r="R88">
        <v>25</v>
      </c>
    </row>
    <row r="89" spans="1:18" x14ac:dyDescent="0.2">
      <c r="A89" t="str">
        <f t="shared" ref="A89:A108" si="12">MID(B89, SEARCH(" ", B89) + 1, LEN(B89) - SEARCH(" ", B89))</f>
        <v>32</v>
      </c>
      <c r="B89" s="1" t="s">
        <v>46</v>
      </c>
      <c r="C89">
        <v>0</v>
      </c>
      <c r="D89">
        <f t="shared" si="9"/>
        <v>0</v>
      </c>
      <c r="H89" t="str">
        <f t="shared" ref="H89:H108" si="13">MID(I89, SEARCH(" ", I89) + 1, LEN(I89) - SEARCH(" ", I89))</f>
        <v>11</v>
      </c>
      <c r="I89" s="1" t="s">
        <v>21</v>
      </c>
      <c r="J89">
        <v>2</v>
      </c>
      <c r="K89">
        <f t="shared" si="10"/>
        <v>16.666666666666664</v>
      </c>
      <c r="O89" t="str">
        <f t="shared" si="8"/>
        <v>11</v>
      </c>
      <c r="P89" s="1" t="s">
        <v>21</v>
      </c>
      <c r="Q89" t="str">
        <f t="shared" si="11"/>
        <v>Nelson 12</v>
      </c>
      <c r="R89">
        <v>16.666666666666664</v>
      </c>
    </row>
    <row r="90" spans="1:18" x14ac:dyDescent="0.2">
      <c r="A90" t="str">
        <f t="shared" si="12"/>
        <v>33</v>
      </c>
      <c r="B90" s="1" t="s">
        <v>24</v>
      </c>
      <c r="C90">
        <v>2</v>
      </c>
      <c r="D90">
        <f t="shared" si="9"/>
        <v>16.666666666666664</v>
      </c>
      <c r="H90" t="str">
        <f t="shared" si="13"/>
        <v>29</v>
      </c>
      <c r="I90" s="1" t="s">
        <v>35</v>
      </c>
      <c r="J90">
        <v>2</v>
      </c>
      <c r="K90">
        <f t="shared" si="10"/>
        <v>16.666666666666664</v>
      </c>
      <c r="O90" t="str">
        <f t="shared" si="8"/>
        <v>29</v>
      </c>
      <c r="P90" s="1" t="s">
        <v>35</v>
      </c>
      <c r="Q90" t="str">
        <f t="shared" si="11"/>
        <v>Ableson 15</v>
      </c>
      <c r="R90">
        <v>16.666666666666664</v>
      </c>
    </row>
    <row r="91" spans="1:18" x14ac:dyDescent="0.2">
      <c r="A91" t="str">
        <f t="shared" si="12"/>
        <v>34</v>
      </c>
      <c r="B91" s="1" t="s">
        <v>26</v>
      </c>
      <c r="C91">
        <v>12</v>
      </c>
      <c r="D91">
        <f t="shared" si="9"/>
        <v>100</v>
      </c>
      <c r="H91" t="str">
        <f t="shared" si="13"/>
        <v>35</v>
      </c>
      <c r="I91" s="1" t="s">
        <v>48</v>
      </c>
      <c r="J91">
        <v>2</v>
      </c>
      <c r="K91">
        <f t="shared" si="10"/>
        <v>16.666666666666664</v>
      </c>
      <c r="O91" t="str">
        <f t="shared" si="8"/>
        <v>35</v>
      </c>
      <c r="P91" s="1" t="s">
        <v>48</v>
      </c>
      <c r="Q91" t="str">
        <f t="shared" si="11"/>
        <v>Ableson 21</v>
      </c>
      <c r="R91">
        <v>16.666666666666664</v>
      </c>
    </row>
    <row r="92" spans="1:18" x14ac:dyDescent="0.2">
      <c r="A92" t="str">
        <f t="shared" si="12"/>
        <v>35</v>
      </c>
      <c r="B92" s="1" t="s">
        <v>48</v>
      </c>
      <c r="C92">
        <v>2</v>
      </c>
      <c r="D92">
        <f t="shared" si="9"/>
        <v>16.666666666666664</v>
      </c>
      <c r="H92" t="str">
        <f t="shared" si="13"/>
        <v>39</v>
      </c>
      <c r="I92" s="1" t="s">
        <v>50</v>
      </c>
      <c r="J92">
        <v>2</v>
      </c>
      <c r="K92">
        <f t="shared" si="10"/>
        <v>16.666666666666664</v>
      </c>
      <c r="O92" t="str">
        <f t="shared" si="8"/>
        <v>39</v>
      </c>
      <c r="P92" s="1" t="s">
        <v>50</v>
      </c>
      <c r="Q92" t="str">
        <f t="shared" si="11"/>
        <v>Ableson 25</v>
      </c>
      <c r="R92">
        <v>16.666666666666664</v>
      </c>
    </row>
    <row r="93" spans="1:18" x14ac:dyDescent="0.2">
      <c r="A93" t="str">
        <f t="shared" si="12"/>
        <v>36</v>
      </c>
      <c r="B93" s="1" t="s">
        <v>28</v>
      </c>
      <c r="C93">
        <v>1</v>
      </c>
      <c r="D93">
        <f t="shared" si="9"/>
        <v>8.3333333333333321</v>
      </c>
      <c r="H93" t="str">
        <f t="shared" si="13"/>
        <v>22</v>
      </c>
      <c r="I93" s="1" t="s">
        <v>16</v>
      </c>
      <c r="J93">
        <v>2</v>
      </c>
      <c r="K93">
        <f t="shared" si="10"/>
        <v>16.666666666666664</v>
      </c>
      <c r="O93" t="str">
        <f t="shared" si="8"/>
        <v>22</v>
      </c>
      <c r="P93" s="1" t="s">
        <v>16</v>
      </c>
      <c r="Q93" t="str">
        <f t="shared" si="11"/>
        <v>Ableson 8</v>
      </c>
      <c r="R93">
        <v>16.666666666666664</v>
      </c>
    </row>
    <row r="94" spans="1:18" x14ac:dyDescent="0.2">
      <c r="A94" t="str">
        <f t="shared" si="12"/>
        <v>37</v>
      </c>
      <c r="B94" s="1" t="s">
        <v>36</v>
      </c>
      <c r="C94">
        <v>12</v>
      </c>
      <c r="D94">
        <f t="shared" si="9"/>
        <v>100</v>
      </c>
      <c r="H94" t="str">
        <f t="shared" si="13"/>
        <v>33</v>
      </c>
      <c r="I94" s="1" t="s">
        <v>24</v>
      </c>
      <c r="J94">
        <v>2</v>
      </c>
      <c r="K94">
        <f t="shared" si="10"/>
        <v>16.666666666666664</v>
      </c>
      <c r="O94" t="str">
        <f t="shared" si="8"/>
        <v>33</v>
      </c>
      <c r="P94" s="1" t="s">
        <v>24</v>
      </c>
      <c r="Q94" t="str">
        <f t="shared" si="11"/>
        <v>Ableson 19</v>
      </c>
      <c r="R94">
        <v>16.666666666666664</v>
      </c>
    </row>
    <row r="95" spans="1:18" x14ac:dyDescent="0.2">
      <c r="A95" t="str">
        <f t="shared" si="12"/>
        <v>38</v>
      </c>
      <c r="B95" s="1" t="s">
        <v>42</v>
      </c>
      <c r="C95">
        <v>1</v>
      </c>
      <c r="D95">
        <f t="shared" si="9"/>
        <v>8.3333333333333321</v>
      </c>
      <c r="H95" t="str">
        <f t="shared" si="13"/>
        <v>13</v>
      </c>
      <c r="I95" s="1" t="s">
        <v>25</v>
      </c>
      <c r="J95">
        <v>2</v>
      </c>
      <c r="K95">
        <f t="shared" si="10"/>
        <v>16.666666666666664</v>
      </c>
      <c r="O95" t="str">
        <f t="shared" si="8"/>
        <v>13</v>
      </c>
      <c r="P95" s="1" t="s">
        <v>25</v>
      </c>
      <c r="Q95" t="str">
        <f t="shared" si="11"/>
        <v>Nelson 14</v>
      </c>
      <c r="R95">
        <v>16.666666666666664</v>
      </c>
    </row>
    <row r="96" spans="1:18" x14ac:dyDescent="0.2">
      <c r="A96" t="str">
        <f t="shared" si="12"/>
        <v>39</v>
      </c>
      <c r="B96" s="1" t="s">
        <v>50</v>
      </c>
      <c r="C96">
        <v>2</v>
      </c>
      <c r="D96">
        <f t="shared" si="9"/>
        <v>16.666666666666664</v>
      </c>
      <c r="H96" t="str">
        <f t="shared" si="13"/>
        <v>51</v>
      </c>
      <c r="I96" s="1" t="s">
        <v>33</v>
      </c>
      <c r="J96">
        <v>2</v>
      </c>
      <c r="K96">
        <f t="shared" si="10"/>
        <v>16.666666666666664</v>
      </c>
      <c r="O96" t="str">
        <f t="shared" si="8"/>
        <v>51</v>
      </c>
      <c r="P96" s="1" t="s">
        <v>33</v>
      </c>
      <c r="Q96" t="str">
        <f t="shared" si="11"/>
        <v>Ableson 37</v>
      </c>
      <c r="R96">
        <v>16.666666666666664</v>
      </c>
    </row>
    <row r="97" spans="1:18" x14ac:dyDescent="0.2">
      <c r="A97" t="str">
        <f t="shared" si="12"/>
        <v>40</v>
      </c>
      <c r="B97" s="1" t="s">
        <v>37</v>
      </c>
      <c r="C97">
        <v>11</v>
      </c>
      <c r="D97">
        <f t="shared" si="9"/>
        <v>91.666666666666657</v>
      </c>
      <c r="H97" t="str">
        <f t="shared" si="13"/>
        <v>5</v>
      </c>
      <c r="I97" s="1" t="s">
        <v>5</v>
      </c>
      <c r="J97">
        <v>2</v>
      </c>
      <c r="K97">
        <f t="shared" si="10"/>
        <v>16.666666666666664</v>
      </c>
      <c r="O97" t="str">
        <f t="shared" si="8"/>
        <v>5</v>
      </c>
      <c r="P97" s="1" t="s">
        <v>5</v>
      </c>
      <c r="Q97" t="str">
        <f t="shared" si="11"/>
        <v>Nelson 6</v>
      </c>
      <c r="R97">
        <v>16.666666666666664</v>
      </c>
    </row>
    <row r="98" spans="1:18" x14ac:dyDescent="0.2">
      <c r="A98" t="str">
        <f t="shared" si="12"/>
        <v>41</v>
      </c>
      <c r="B98" s="1" t="s">
        <v>47</v>
      </c>
      <c r="C98">
        <v>8</v>
      </c>
      <c r="D98">
        <f t="shared" si="9"/>
        <v>66.666666666666657</v>
      </c>
      <c r="H98" t="str">
        <f t="shared" si="13"/>
        <v>38</v>
      </c>
      <c r="I98" s="1" t="s">
        <v>42</v>
      </c>
      <c r="J98">
        <v>1</v>
      </c>
      <c r="K98">
        <f t="shared" si="10"/>
        <v>8.3333333333333321</v>
      </c>
      <c r="O98" t="str">
        <f t="shared" si="8"/>
        <v>38</v>
      </c>
      <c r="P98" s="1" t="s">
        <v>42</v>
      </c>
      <c r="Q98" t="str">
        <f t="shared" si="11"/>
        <v>Ableson 24</v>
      </c>
      <c r="R98">
        <v>8.3333333333333321</v>
      </c>
    </row>
    <row r="99" spans="1:18" x14ac:dyDescent="0.2">
      <c r="A99" t="str">
        <f t="shared" si="12"/>
        <v>42</v>
      </c>
      <c r="B99" s="1" t="s">
        <v>45</v>
      </c>
      <c r="C99">
        <v>12</v>
      </c>
      <c r="D99">
        <f t="shared" si="9"/>
        <v>100</v>
      </c>
      <c r="H99" t="str">
        <f t="shared" si="13"/>
        <v>15</v>
      </c>
      <c r="I99" s="1" t="s">
        <v>29</v>
      </c>
      <c r="J99">
        <v>1</v>
      </c>
      <c r="K99">
        <f t="shared" si="10"/>
        <v>8.3333333333333321</v>
      </c>
      <c r="O99" t="str">
        <f t="shared" si="8"/>
        <v>15</v>
      </c>
      <c r="P99" s="1" t="s">
        <v>29</v>
      </c>
      <c r="Q99" t="str">
        <f t="shared" si="11"/>
        <v>Ableson 1</v>
      </c>
      <c r="R99">
        <v>8.3333333333333321</v>
      </c>
    </row>
    <row r="100" spans="1:18" x14ac:dyDescent="0.2">
      <c r="A100" t="str">
        <f t="shared" si="12"/>
        <v>43</v>
      </c>
      <c r="B100" s="1" t="s">
        <v>52</v>
      </c>
      <c r="C100">
        <v>0</v>
      </c>
      <c r="D100">
        <f t="shared" si="9"/>
        <v>0</v>
      </c>
      <c r="H100" t="str">
        <f t="shared" si="13"/>
        <v>26</v>
      </c>
      <c r="I100" s="1" t="s">
        <v>20</v>
      </c>
      <c r="J100">
        <v>1</v>
      </c>
      <c r="K100">
        <f t="shared" si="10"/>
        <v>8.3333333333333321</v>
      </c>
      <c r="O100" t="str">
        <f t="shared" si="8"/>
        <v>26</v>
      </c>
      <c r="P100" s="1" t="s">
        <v>20</v>
      </c>
      <c r="Q100" t="str">
        <f t="shared" si="11"/>
        <v>Ableson 12</v>
      </c>
      <c r="R100">
        <v>8.3333333333333321</v>
      </c>
    </row>
    <row r="101" spans="1:18" x14ac:dyDescent="0.2">
      <c r="A101" t="str">
        <f t="shared" si="12"/>
        <v>44</v>
      </c>
      <c r="B101" s="1" t="s">
        <v>44</v>
      </c>
      <c r="C101">
        <v>12</v>
      </c>
      <c r="D101">
        <f t="shared" si="9"/>
        <v>100</v>
      </c>
      <c r="H101" t="str">
        <f t="shared" si="13"/>
        <v>36</v>
      </c>
      <c r="I101" s="1" t="s">
        <v>28</v>
      </c>
      <c r="J101">
        <v>1</v>
      </c>
      <c r="K101">
        <f t="shared" si="10"/>
        <v>8.3333333333333321</v>
      </c>
      <c r="O101" t="str">
        <f t="shared" si="8"/>
        <v>36</v>
      </c>
      <c r="P101" s="1" t="s">
        <v>28</v>
      </c>
      <c r="Q101" t="str">
        <f t="shared" si="11"/>
        <v>Ableson 22</v>
      </c>
      <c r="R101">
        <v>8.3333333333333321</v>
      </c>
    </row>
    <row r="102" spans="1:18" x14ac:dyDescent="0.2">
      <c r="A102" t="str">
        <f t="shared" si="12"/>
        <v>45</v>
      </c>
      <c r="B102" s="1" t="s">
        <v>49</v>
      </c>
      <c r="C102">
        <v>12</v>
      </c>
      <c r="D102">
        <f t="shared" si="9"/>
        <v>100</v>
      </c>
      <c r="H102" t="str">
        <f t="shared" si="13"/>
        <v>30</v>
      </c>
      <c r="I102" s="1" t="s">
        <v>43</v>
      </c>
      <c r="J102">
        <v>0</v>
      </c>
      <c r="K102">
        <f t="shared" si="10"/>
        <v>0</v>
      </c>
      <c r="O102" t="str">
        <f t="shared" si="8"/>
        <v>30</v>
      </c>
      <c r="P102" s="1" t="s">
        <v>43</v>
      </c>
      <c r="Q102" t="str">
        <f t="shared" si="11"/>
        <v>Ableson 16</v>
      </c>
      <c r="R102">
        <v>0</v>
      </c>
    </row>
    <row r="103" spans="1:18" x14ac:dyDescent="0.2">
      <c r="A103" t="str">
        <f t="shared" si="12"/>
        <v>46</v>
      </c>
      <c r="B103" s="1" t="s">
        <v>51</v>
      </c>
      <c r="C103">
        <v>3</v>
      </c>
      <c r="D103">
        <f t="shared" si="9"/>
        <v>25</v>
      </c>
      <c r="H103" t="str">
        <f t="shared" si="13"/>
        <v>16</v>
      </c>
      <c r="I103" s="1" t="s">
        <v>31</v>
      </c>
      <c r="J103">
        <v>0</v>
      </c>
      <c r="K103">
        <f t="shared" si="10"/>
        <v>0</v>
      </c>
      <c r="O103" t="str">
        <f t="shared" si="8"/>
        <v>16</v>
      </c>
      <c r="P103" s="1" t="s">
        <v>31</v>
      </c>
      <c r="Q103" t="str">
        <f t="shared" si="11"/>
        <v>Ableson 2</v>
      </c>
      <c r="R103">
        <v>0</v>
      </c>
    </row>
    <row r="104" spans="1:18" x14ac:dyDescent="0.2">
      <c r="A104" t="str">
        <f t="shared" si="12"/>
        <v>47</v>
      </c>
      <c r="B104" s="1" t="s">
        <v>53</v>
      </c>
      <c r="C104">
        <v>9</v>
      </c>
      <c r="D104">
        <f t="shared" si="9"/>
        <v>75</v>
      </c>
      <c r="H104" t="str">
        <f t="shared" si="13"/>
        <v>12</v>
      </c>
      <c r="I104" s="1" t="s">
        <v>23</v>
      </c>
      <c r="J104">
        <v>0</v>
      </c>
      <c r="K104">
        <f t="shared" si="10"/>
        <v>0</v>
      </c>
      <c r="O104" t="str">
        <f t="shared" si="8"/>
        <v>12</v>
      </c>
      <c r="P104" s="1" t="s">
        <v>23</v>
      </c>
      <c r="Q104" t="str">
        <f t="shared" si="11"/>
        <v>Nelson 13</v>
      </c>
      <c r="R104">
        <v>0</v>
      </c>
    </row>
    <row r="105" spans="1:18" x14ac:dyDescent="0.2">
      <c r="A105" t="str">
        <f t="shared" si="12"/>
        <v>48</v>
      </c>
      <c r="B105" s="1" t="s">
        <v>30</v>
      </c>
      <c r="C105">
        <v>12</v>
      </c>
      <c r="D105">
        <f t="shared" si="9"/>
        <v>100</v>
      </c>
      <c r="H105" t="str">
        <f t="shared" si="13"/>
        <v>28</v>
      </c>
      <c r="I105" s="1" t="s">
        <v>41</v>
      </c>
      <c r="J105">
        <v>0</v>
      </c>
      <c r="K105">
        <f t="shared" si="10"/>
        <v>0</v>
      </c>
      <c r="O105" t="str">
        <f t="shared" si="8"/>
        <v>28</v>
      </c>
      <c r="P105" s="1" t="s">
        <v>41</v>
      </c>
      <c r="Q105" t="str">
        <f t="shared" si="11"/>
        <v>Ableson 14</v>
      </c>
      <c r="R105">
        <v>0</v>
      </c>
    </row>
    <row r="106" spans="1:18" x14ac:dyDescent="0.2">
      <c r="A106" t="str">
        <f t="shared" si="12"/>
        <v>49</v>
      </c>
      <c r="B106" s="1" t="s">
        <v>32</v>
      </c>
      <c r="C106">
        <v>11</v>
      </c>
      <c r="D106">
        <f t="shared" si="9"/>
        <v>91.666666666666657</v>
      </c>
      <c r="H106" t="str">
        <f t="shared" si="13"/>
        <v>43</v>
      </c>
      <c r="I106" s="1" t="s">
        <v>52</v>
      </c>
      <c r="J106">
        <v>0</v>
      </c>
      <c r="K106">
        <f t="shared" si="10"/>
        <v>0</v>
      </c>
      <c r="O106" t="str">
        <f t="shared" si="8"/>
        <v>43</v>
      </c>
      <c r="P106" s="1" t="s">
        <v>52</v>
      </c>
      <c r="Q106" t="str">
        <f t="shared" si="11"/>
        <v>Ableson 29</v>
      </c>
      <c r="R106">
        <v>0</v>
      </c>
    </row>
    <row r="107" spans="1:18" x14ac:dyDescent="0.2">
      <c r="A107" t="str">
        <f t="shared" si="12"/>
        <v>50</v>
      </c>
      <c r="B107" s="1" t="s">
        <v>54</v>
      </c>
      <c r="C107">
        <v>12</v>
      </c>
      <c r="D107">
        <f t="shared" si="9"/>
        <v>100</v>
      </c>
      <c r="H107" t="str">
        <f t="shared" si="13"/>
        <v>24</v>
      </c>
      <c r="I107" s="1" t="s">
        <v>18</v>
      </c>
      <c r="J107">
        <v>0</v>
      </c>
      <c r="K107">
        <f t="shared" si="10"/>
        <v>0</v>
      </c>
      <c r="O107" t="str">
        <f t="shared" si="8"/>
        <v>24</v>
      </c>
      <c r="P107" s="1" t="s">
        <v>18</v>
      </c>
      <c r="Q107" t="str">
        <f t="shared" si="11"/>
        <v>Ableson 10</v>
      </c>
      <c r="R107">
        <v>0</v>
      </c>
    </row>
    <row r="108" spans="1:18" x14ac:dyDescent="0.2">
      <c r="A108" t="str">
        <f t="shared" si="12"/>
        <v>51</v>
      </c>
      <c r="B108" s="1" t="s">
        <v>33</v>
      </c>
      <c r="C108">
        <v>2</v>
      </c>
      <c r="D108">
        <f t="shared" si="9"/>
        <v>16.666666666666664</v>
      </c>
      <c r="H108" t="str">
        <f t="shared" si="13"/>
        <v>32</v>
      </c>
      <c r="I108" s="1" t="s">
        <v>46</v>
      </c>
      <c r="J108">
        <v>0</v>
      </c>
      <c r="K108">
        <f t="shared" si="10"/>
        <v>0</v>
      </c>
      <c r="O108" t="str">
        <f t="shared" si="8"/>
        <v>32</v>
      </c>
      <c r="P108" s="1" t="s">
        <v>46</v>
      </c>
      <c r="Q108" t="str">
        <f t="shared" si="11"/>
        <v>Ableson 18</v>
      </c>
      <c r="R108">
        <v>0</v>
      </c>
    </row>
    <row r="109" spans="1:18" ht="31" x14ac:dyDescent="0.35">
      <c r="A109" s="13" t="s">
        <v>118</v>
      </c>
      <c r="B109" s="13"/>
    </row>
    <row r="110" spans="1:18" x14ac:dyDescent="0.2">
      <c r="A110" t="s">
        <v>0</v>
      </c>
      <c r="C110" t="s">
        <v>1</v>
      </c>
      <c r="D110" t="s">
        <v>2</v>
      </c>
      <c r="H110" t="s">
        <v>0</v>
      </c>
      <c r="J110" t="s">
        <v>1</v>
      </c>
      <c r="K110" t="s">
        <v>2</v>
      </c>
      <c r="O110" t="str">
        <f t="shared" ref="O110:O161" si="14">MID(P110, SEARCH(" ", P110) + 1, LEN(P110) - SEARCH(" ", P110))</f>
        <v>4</v>
      </c>
      <c r="P110" s="1" t="s">
        <v>10</v>
      </c>
      <c r="Q110" t="str">
        <f>IF(_xlfn.NUMBERVALUE(O110)&lt;15,_xlfn.TEXTJOIN(" ",TRUE,"Nelson",_xlfn.NUMBERVALUE(O110)+1),_xlfn.TEXTJOIN(" ",TRUE,"Ableson",_xlfn.NUMBERVALUE(O110)-15+1))</f>
        <v>Nelson 5</v>
      </c>
      <c r="R110">
        <v>100</v>
      </c>
    </row>
    <row r="111" spans="1:18" x14ac:dyDescent="0.2">
      <c r="A111" t="str">
        <f t="shared" ref="A111:A142" si="15">MID(B111, SEARCH(" ", B111) + 1, LEN(B111) - SEARCH(" ", B111))</f>
        <v>0</v>
      </c>
      <c r="B111" s="1" t="s">
        <v>3</v>
      </c>
      <c r="C111">
        <v>1</v>
      </c>
      <c r="D111">
        <f t="shared" ref="D111:D142" si="16">C111/12*100</f>
        <v>8.3333333333333321</v>
      </c>
      <c r="H111" t="str">
        <f t="shared" ref="H111:H142" si="17">MID(I111, SEARCH(" ", I111) + 1, LEN(I111) - SEARCH(" ", I111))</f>
        <v>4</v>
      </c>
      <c r="I111" s="1" t="s">
        <v>10</v>
      </c>
      <c r="J111">
        <v>12</v>
      </c>
      <c r="K111">
        <f t="shared" ref="K111:K142" si="18">J111/12*100</f>
        <v>100</v>
      </c>
      <c r="O111" t="str">
        <f t="shared" si="14"/>
        <v>45</v>
      </c>
      <c r="P111" s="1" t="s">
        <v>49</v>
      </c>
      <c r="Q111" t="str">
        <f t="shared" ref="Q111:Q161" si="19">IF(_xlfn.NUMBERVALUE(O111)&lt;15,_xlfn.TEXTJOIN(" ",TRUE,"Nelson",_xlfn.NUMBERVALUE(O111)+1),_xlfn.TEXTJOIN(" ",TRUE,"Ableson",_xlfn.NUMBERVALUE(O111)-15+1))</f>
        <v>Ableson 31</v>
      </c>
      <c r="R111">
        <v>100</v>
      </c>
    </row>
    <row r="112" spans="1:18" x14ac:dyDescent="0.2">
      <c r="A112" t="str">
        <f t="shared" si="15"/>
        <v>1</v>
      </c>
      <c r="B112" s="1" t="s">
        <v>4</v>
      </c>
      <c r="C112">
        <v>6</v>
      </c>
      <c r="D112">
        <f t="shared" si="16"/>
        <v>50</v>
      </c>
      <c r="H112" t="str">
        <f t="shared" si="17"/>
        <v>45</v>
      </c>
      <c r="I112" s="1" t="s">
        <v>49</v>
      </c>
      <c r="J112">
        <v>12</v>
      </c>
      <c r="K112">
        <f t="shared" si="18"/>
        <v>100</v>
      </c>
      <c r="O112" t="str">
        <f t="shared" si="14"/>
        <v>18</v>
      </c>
      <c r="P112" s="1" t="s">
        <v>34</v>
      </c>
      <c r="Q112" t="str">
        <f t="shared" si="19"/>
        <v>Ableson 4</v>
      </c>
      <c r="R112">
        <v>100</v>
      </c>
    </row>
    <row r="113" spans="1:18" x14ac:dyDescent="0.2">
      <c r="A113" t="str">
        <f t="shared" si="15"/>
        <v>2</v>
      </c>
      <c r="B113" s="1" t="s">
        <v>6</v>
      </c>
      <c r="C113">
        <v>11</v>
      </c>
      <c r="D113">
        <f t="shared" si="16"/>
        <v>91.666666666666657</v>
      </c>
      <c r="H113" t="str">
        <f t="shared" si="17"/>
        <v>18</v>
      </c>
      <c r="I113" s="1" t="s">
        <v>34</v>
      </c>
      <c r="J113">
        <v>12</v>
      </c>
      <c r="K113">
        <f t="shared" si="18"/>
        <v>100</v>
      </c>
      <c r="O113" t="str">
        <f t="shared" si="14"/>
        <v>34</v>
      </c>
      <c r="P113" s="1" t="s">
        <v>26</v>
      </c>
      <c r="Q113" t="str">
        <f t="shared" si="19"/>
        <v>Ableson 20</v>
      </c>
      <c r="R113">
        <v>100</v>
      </c>
    </row>
    <row r="114" spans="1:18" x14ac:dyDescent="0.2">
      <c r="A114" t="str">
        <f t="shared" si="15"/>
        <v>3</v>
      </c>
      <c r="B114" s="1" t="s">
        <v>8</v>
      </c>
      <c r="C114">
        <v>11</v>
      </c>
      <c r="D114">
        <f t="shared" si="16"/>
        <v>91.666666666666657</v>
      </c>
      <c r="H114" t="str">
        <f t="shared" si="17"/>
        <v>34</v>
      </c>
      <c r="I114" s="1" t="s">
        <v>26</v>
      </c>
      <c r="J114">
        <v>12</v>
      </c>
      <c r="K114">
        <f t="shared" si="18"/>
        <v>100</v>
      </c>
      <c r="O114" t="str">
        <f t="shared" si="14"/>
        <v>42</v>
      </c>
      <c r="P114" s="1" t="s">
        <v>45</v>
      </c>
      <c r="Q114" t="str">
        <f t="shared" si="19"/>
        <v>Ableson 28</v>
      </c>
      <c r="R114">
        <v>100</v>
      </c>
    </row>
    <row r="115" spans="1:18" x14ac:dyDescent="0.2">
      <c r="A115" t="str">
        <f t="shared" si="15"/>
        <v>4</v>
      </c>
      <c r="B115" s="1" t="s">
        <v>10</v>
      </c>
      <c r="C115">
        <v>12</v>
      </c>
      <c r="D115">
        <f t="shared" si="16"/>
        <v>100</v>
      </c>
      <c r="H115" t="str">
        <f t="shared" si="17"/>
        <v>42</v>
      </c>
      <c r="I115" s="1" t="s">
        <v>45</v>
      </c>
      <c r="J115">
        <v>12</v>
      </c>
      <c r="K115">
        <f t="shared" si="18"/>
        <v>100</v>
      </c>
      <c r="O115" t="str">
        <f t="shared" si="14"/>
        <v>50</v>
      </c>
      <c r="P115" s="1" t="s">
        <v>54</v>
      </c>
      <c r="Q115" t="str">
        <f t="shared" si="19"/>
        <v>Ableson 36</v>
      </c>
      <c r="R115">
        <v>100</v>
      </c>
    </row>
    <row r="116" spans="1:18" x14ac:dyDescent="0.2">
      <c r="A116" t="str">
        <f t="shared" si="15"/>
        <v>5</v>
      </c>
      <c r="B116" s="1" t="s">
        <v>5</v>
      </c>
      <c r="C116">
        <v>4</v>
      </c>
      <c r="D116">
        <f t="shared" si="16"/>
        <v>33.333333333333329</v>
      </c>
      <c r="H116" t="str">
        <f t="shared" si="17"/>
        <v>50</v>
      </c>
      <c r="I116" s="1" t="s">
        <v>54</v>
      </c>
      <c r="J116">
        <v>12</v>
      </c>
      <c r="K116">
        <f t="shared" si="18"/>
        <v>100</v>
      </c>
      <c r="O116" t="str">
        <f t="shared" si="14"/>
        <v>25</v>
      </c>
      <c r="P116" s="1" t="s">
        <v>39</v>
      </c>
      <c r="Q116" t="str">
        <f t="shared" si="19"/>
        <v>Ableson 11</v>
      </c>
      <c r="R116">
        <v>100</v>
      </c>
    </row>
    <row r="117" spans="1:18" x14ac:dyDescent="0.2">
      <c r="A117" t="str">
        <f t="shared" si="15"/>
        <v>6</v>
      </c>
      <c r="B117" s="1" t="s">
        <v>7</v>
      </c>
      <c r="C117">
        <v>2</v>
      </c>
      <c r="D117">
        <f t="shared" si="16"/>
        <v>16.666666666666664</v>
      </c>
      <c r="H117" t="str">
        <f t="shared" si="17"/>
        <v>25</v>
      </c>
      <c r="I117" s="1" t="s">
        <v>39</v>
      </c>
      <c r="J117">
        <v>12</v>
      </c>
      <c r="K117">
        <f t="shared" si="18"/>
        <v>100</v>
      </c>
      <c r="O117" t="str">
        <f t="shared" si="14"/>
        <v>44</v>
      </c>
      <c r="P117" s="1" t="s">
        <v>44</v>
      </c>
      <c r="Q117" t="str">
        <f t="shared" si="19"/>
        <v>Ableson 30</v>
      </c>
      <c r="R117">
        <v>100</v>
      </c>
    </row>
    <row r="118" spans="1:18" x14ac:dyDescent="0.2">
      <c r="A118" t="str">
        <f t="shared" si="15"/>
        <v>7</v>
      </c>
      <c r="B118" s="1" t="s">
        <v>9</v>
      </c>
      <c r="C118">
        <v>11</v>
      </c>
      <c r="D118">
        <f t="shared" si="16"/>
        <v>91.666666666666657</v>
      </c>
      <c r="H118" t="str">
        <f t="shared" si="17"/>
        <v>44</v>
      </c>
      <c r="I118" s="1" t="s">
        <v>44</v>
      </c>
      <c r="J118">
        <v>12</v>
      </c>
      <c r="K118">
        <f t="shared" si="18"/>
        <v>100</v>
      </c>
      <c r="O118" t="str">
        <f t="shared" si="14"/>
        <v>43</v>
      </c>
      <c r="P118" s="1" t="s">
        <v>52</v>
      </c>
      <c r="Q118" t="str">
        <f t="shared" si="19"/>
        <v>Ableson 29</v>
      </c>
      <c r="R118">
        <v>100</v>
      </c>
    </row>
    <row r="119" spans="1:18" x14ac:dyDescent="0.2">
      <c r="A119" t="str">
        <f t="shared" si="15"/>
        <v>8</v>
      </c>
      <c r="B119" s="1" t="s">
        <v>15</v>
      </c>
      <c r="C119">
        <v>11</v>
      </c>
      <c r="D119">
        <f t="shared" si="16"/>
        <v>91.666666666666657</v>
      </c>
      <c r="H119" t="str">
        <f t="shared" si="17"/>
        <v>43</v>
      </c>
      <c r="I119" s="1" t="s">
        <v>52</v>
      </c>
      <c r="J119">
        <v>12</v>
      </c>
      <c r="K119">
        <f t="shared" si="18"/>
        <v>100</v>
      </c>
      <c r="O119" t="str">
        <f t="shared" si="14"/>
        <v>3</v>
      </c>
      <c r="P119" s="1" t="s">
        <v>8</v>
      </c>
      <c r="Q119" t="str">
        <f t="shared" si="19"/>
        <v>Nelson 4</v>
      </c>
      <c r="R119">
        <v>91.666666666666657</v>
      </c>
    </row>
    <row r="120" spans="1:18" x14ac:dyDescent="0.2">
      <c r="A120" t="str">
        <f t="shared" si="15"/>
        <v>9</v>
      </c>
      <c r="B120" s="1" t="s">
        <v>17</v>
      </c>
      <c r="C120">
        <v>1</v>
      </c>
      <c r="D120">
        <f t="shared" si="16"/>
        <v>8.3333333333333321</v>
      </c>
      <c r="H120" t="str">
        <f t="shared" si="17"/>
        <v>3</v>
      </c>
      <c r="I120" s="1" t="s">
        <v>8</v>
      </c>
      <c r="J120">
        <v>11</v>
      </c>
      <c r="K120">
        <f t="shared" si="18"/>
        <v>91.666666666666657</v>
      </c>
      <c r="O120" t="str">
        <f t="shared" si="14"/>
        <v>14</v>
      </c>
      <c r="P120" s="1" t="s">
        <v>27</v>
      </c>
      <c r="Q120" t="str">
        <f t="shared" si="19"/>
        <v>Nelson 15</v>
      </c>
      <c r="R120">
        <v>91.666666666666657</v>
      </c>
    </row>
    <row r="121" spans="1:18" x14ac:dyDescent="0.2">
      <c r="A121" t="str">
        <f t="shared" si="15"/>
        <v>10</v>
      </c>
      <c r="B121" s="1" t="s">
        <v>19</v>
      </c>
      <c r="C121">
        <v>8</v>
      </c>
      <c r="D121">
        <f t="shared" si="16"/>
        <v>66.666666666666657</v>
      </c>
      <c r="H121" t="str">
        <f t="shared" si="17"/>
        <v>14</v>
      </c>
      <c r="I121" s="1" t="s">
        <v>27</v>
      </c>
      <c r="J121">
        <v>11</v>
      </c>
      <c r="K121">
        <f t="shared" si="18"/>
        <v>91.666666666666657</v>
      </c>
      <c r="O121" t="str">
        <f t="shared" si="14"/>
        <v>17</v>
      </c>
      <c r="P121" s="1" t="s">
        <v>11</v>
      </c>
      <c r="Q121" t="str">
        <f t="shared" si="19"/>
        <v>Ableson 3</v>
      </c>
      <c r="R121">
        <v>91.666666666666657</v>
      </c>
    </row>
    <row r="122" spans="1:18" x14ac:dyDescent="0.2">
      <c r="A122" t="str">
        <f t="shared" si="15"/>
        <v>11</v>
      </c>
      <c r="B122" s="1" t="s">
        <v>21</v>
      </c>
      <c r="C122">
        <v>0</v>
      </c>
      <c r="D122">
        <f t="shared" si="16"/>
        <v>0</v>
      </c>
      <c r="H122" t="str">
        <f t="shared" si="17"/>
        <v>17</v>
      </c>
      <c r="I122" s="1" t="s">
        <v>11</v>
      </c>
      <c r="J122">
        <v>11</v>
      </c>
      <c r="K122">
        <f t="shared" si="18"/>
        <v>91.666666666666657</v>
      </c>
      <c r="O122" t="str">
        <f t="shared" si="14"/>
        <v>23</v>
      </c>
      <c r="P122" s="1" t="s">
        <v>38</v>
      </c>
      <c r="Q122" t="str">
        <f t="shared" si="19"/>
        <v>Ableson 9</v>
      </c>
      <c r="R122">
        <v>91.666666666666657</v>
      </c>
    </row>
    <row r="123" spans="1:18" x14ac:dyDescent="0.2">
      <c r="A123" t="str">
        <f t="shared" si="15"/>
        <v>12</v>
      </c>
      <c r="B123" s="1" t="s">
        <v>23</v>
      </c>
      <c r="C123">
        <v>2</v>
      </c>
      <c r="D123">
        <f t="shared" si="16"/>
        <v>16.666666666666664</v>
      </c>
      <c r="H123" t="str">
        <f t="shared" si="17"/>
        <v>23</v>
      </c>
      <c r="I123" s="1" t="s">
        <v>38</v>
      </c>
      <c r="J123">
        <v>11</v>
      </c>
      <c r="K123">
        <f t="shared" si="18"/>
        <v>91.666666666666657</v>
      </c>
      <c r="O123" t="str">
        <f t="shared" si="14"/>
        <v>27</v>
      </c>
      <c r="P123" s="1" t="s">
        <v>40</v>
      </c>
      <c r="Q123" t="str">
        <f t="shared" si="19"/>
        <v>Ableson 13</v>
      </c>
      <c r="R123">
        <v>91.666666666666657</v>
      </c>
    </row>
    <row r="124" spans="1:18" x14ac:dyDescent="0.2">
      <c r="A124" t="str">
        <f t="shared" si="15"/>
        <v>13</v>
      </c>
      <c r="B124" s="1" t="s">
        <v>25</v>
      </c>
      <c r="C124">
        <v>4</v>
      </c>
      <c r="D124">
        <f t="shared" si="16"/>
        <v>33.333333333333329</v>
      </c>
      <c r="H124" t="str">
        <f t="shared" si="17"/>
        <v>27</v>
      </c>
      <c r="I124" s="1" t="s">
        <v>40</v>
      </c>
      <c r="J124">
        <v>11</v>
      </c>
      <c r="K124">
        <f t="shared" si="18"/>
        <v>91.666666666666657</v>
      </c>
      <c r="O124" t="str">
        <f t="shared" si="14"/>
        <v>8</v>
      </c>
      <c r="P124" s="1" t="s">
        <v>15</v>
      </c>
      <c r="Q124" t="str">
        <f t="shared" si="19"/>
        <v>Nelson 9</v>
      </c>
      <c r="R124">
        <v>91.666666666666657</v>
      </c>
    </row>
    <row r="125" spans="1:18" x14ac:dyDescent="0.2">
      <c r="A125" t="str">
        <f t="shared" si="15"/>
        <v>14</v>
      </c>
      <c r="B125" s="1" t="s">
        <v>27</v>
      </c>
      <c r="C125">
        <v>11</v>
      </c>
      <c r="D125">
        <f t="shared" si="16"/>
        <v>91.666666666666657</v>
      </c>
      <c r="H125" t="str">
        <f t="shared" si="17"/>
        <v>8</v>
      </c>
      <c r="I125" s="1" t="s">
        <v>15</v>
      </c>
      <c r="J125">
        <v>11</v>
      </c>
      <c r="K125">
        <f t="shared" si="18"/>
        <v>91.666666666666657</v>
      </c>
      <c r="O125" t="str">
        <f t="shared" si="14"/>
        <v>7</v>
      </c>
      <c r="P125" s="1" t="s">
        <v>9</v>
      </c>
      <c r="Q125" t="str">
        <f t="shared" si="19"/>
        <v>Nelson 8</v>
      </c>
      <c r="R125">
        <v>91.666666666666657</v>
      </c>
    </row>
    <row r="126" spans="1:18" x14ac:dyDescent="0.2">
      <c r="A126" t="str">
        <f t="shared" si="15"/>
        <v>15</v>
      </c>
      <c r="B126" s="1" t="s">
        <v>29</v>
      </c>
      <c r="C126">
        <v>6</v>
      </c>
      <c r="D126">
        <f t="shared" si="16"/>
        <v>50</v>
      </c>
      <c r="H126" t="str">
        <f t="shared" si="17"/>
        <v>7</v>
      </c>
      <c r="I126" s="1" t="s">
        <v>9</v>
      </c>
      <c r="J126">
        <v>11</v>
      </c>
      <c r="K126">
        <f t="shared" si="18"/>
        <v>91.666666666666657</v>
      </c>
      <c r="O126" t="str">
        <f t="shared" si="14"/>
        <v>33</v>
      </c>
      <c r="P126" s="1" t="s">
        <v>24</v>
      </c>
      <c r="Q126" t="str">
        <f t="shared" si="19"/>
        <v>Ableson 19</v>
      </c>
      <c r="R126">
        <v>91.666666666666657</v>
      </c>
    </row>
    <row r="127" spans="1:18" x14ac:dyDescent="0.2">
      <c r="A127" t="str">
        <f t="shared" si="15"/>
        <v>16</v>
      </c>
      <c r="B127" s="1" t="s">
        <v>31</v>
      </c>
      <c r="C127">
        <v>0</v>
      </c>
      <c r="D127">
        <f t="shared" si="16"/>
        <v>0</v>
      </c>
      <c r="H127" t="str">
        <f t="shared" si="17"/>
        <v>33</v>
      </c>
      <c r="I127" s="1" t="s">
        <v>24</v>
      </c>
      <c r="J127">
        <v>11</v>
      </c>
      <c r="K127">
        <f t="shared" si="18"/>
        <v>91.666666666666657</v>
      </c>
      <c r="O127" t="str">
        <f t="shared" si="14"/>
        <v>49</v>
      </c>
      <c r="P127" s="1" t="s">
        <v>32</v>
      </c>
      <c r="Q127" t="str">
        <f t="shared" si="19"/>
        <v>Ableson 35</v>
      </c>
      <c r="R127">
        <v>91.666666666666657</v>
      </c>
    </row>
    <row r="128" spans="1:18" x14ac:dyDescent="0.2">
      <c r="A128" t="str">
        <f t="shared" si="15"/>
        <v>17</v>
      </c>
      <c r="B128" s="1" t="s">
        <v>11</v>
      </c>
      <c r="C128">
        <v>11</v>
      </c>
      <c r="D128">
        <f t="shared" si="16"/>
        <v>91.666666666666657</v>
      </c>
      <c r="H128" t="str">
        <f t="shared" si="17"/>
        <v>49</v>
      </c>
      <c r="I128" s="1" t="s">
        <v>32</v>
      </c>
      <c r="J128">
        <v>11</v>
      </c>
      <c r="K128">
        <f t="shared" si="18"/>
        <v>91.666666666666657</v>
      </c>
      <c r="O128" t="str">
        <f t="shared" si="14"/>
        <v>2</v>
      </c>
      <c r="P128" s="1" t="s">
        <v>6</v>
      </c>
      <c r="Q128" t="str">
        <f t="shared" si="19"/>
        <v>Nelson 3</v>
      </c>
      <c r="R128">
        <v>91.666666666666657</v>
      </c>
    </row>
    <row r="129" spans="1:18" x14ac:dyDescent="0.2">
      <c r="A129" t="str">
        <f t="shared" si="15"/>
        <v>18</v>
      </c>
      <c r="B129" s="1" t="s">
        <v>34</v>
      </c>
      <c r="C129">
        <v>12</v>
      </c>
      <c r="D129">
        <f t="shared" si="16"/>
        <v>100</v>
      </c>
      <c r="H129" t="str">
        <f t="shared" si="17"/>
        <v>2</v>
      </c>
      <c r="I129" s="1" t="s">
        <v>6</v>
      </c>
      <c r="J129">
        <v>11</v>
      </c>
      <c r="K129">
        <f t="shared" si="18"/>
        <v>91.666666666666657</v>
      </c>
      <c r="O129" t="str">
        <f t="shared" si="14"/>
        <v>37</v>
      </c>
      <c r="P129" s="1" t="s">
        <v>36</v>
      </c>
      <c r="Q129" t="str">
        <f t="shared" si="19"/>
        <v>Ableson 23</v>
      </c>
      <c r="R129">
        <v>91.666666666666657</v>
      </c>
    </row>
    <row r="130" spans="1:18" x14ac:dyDescent="0.2">
      <c r="A130" t="str">
        <f t="shared" si="15"/>
        <v>19</v>
      </c>
      <c r="B130" s="1" t="s">
        <v>12</v>
      </c>
      <c r="C130">
        <v>3</v>
      </c>
      <c r="D130">
        <f t="shared" si="16"/>
        <v>25</v>
      </c>
      <c r="H130" t="str">
        <f t="shared" si="17"/>
        <v>37</v>
      </c>
      <c r="I130" s="1" t="s">
        <v>36</v>
      </c>
      <c r="J130">
        <v>11</v>
      </c>
      <c r="K130">
        <f t="shared" si="18"/>
        <v>91.666666666666657</v>
      </c>
      <c r="O130" t="str">
        <f t="shared" si="14"/>
        <v>40</v>
      </c>
      <c r="P130" s="1" t="s">
        <v>37</v>
      </c>
      <c r="Q130" t="str">
        <f t="shared" si="19"/>
        <v>Ableson 26</v>
      </c>
      <c r="R130">
        <v>91.666666666666657</v>
      </c>
    </row>
    <row r="131" spans="1:18" x14ac:dyDescent="0.2">
      <c r="A131" t="str">
        <f t="shared" si="15"/>
        <v>20</v>
      </c>
      <c r="B131" s="1" t="s">
        <v>13</v>
      </c>
      <c r="C131">
        <v>4</v>
      </c>
      <c r="D131">
        <f t="shared" si="16"/>
        <v>33.333333333333329</v>
      </c>
      <c r="H131" t="str">
        <f t="shared" si="17"/>
        <v>40</v>
      </c>
      <c r="I131" s="1" t="s">
        <v>37</v>
      </c>
      <c r="J131">
        <v>11</v>
      </c>
      <c r="K131">
        <f t="shared" si="18"/>
        <v>91.666666666666657</v>
      </c>
      <c r="O131" t="str">
        <f t="shared" si="14"/>
        <v>48</v>
      </c>
      <c r="P131" s="1" t="s">
        <v>30</v>
      </c>
      <c r="Q131" t="str">
        <f t="shared" si="19"/>
        <v>Ableson 34</v>
      </c>
      <c r="R131">
        <v>83.333333333333343</v>
      </c>
    </row>
    <row r="132" spans="1:18" x14ac:dyDescent="0.2">
      <c r="A132" t="str">
        <f t="shared" si="15"/>
        <v>21</v>
      </c>
      <c r="B132" s="1" t="s">
        <v>14</v>
      </c>
      <c r="C132">
        <v>1</v>
      </c>
      <c r="D132">
        <f t="shared" si="16"/>
        <v>8.3333333333333321</v>
      </c>
      <c r="H132" t="str">
        <f t="shared" si="17"/>
        <v>48</v>
      </c>
      <c r="I132" s="1" t="s">
        <v>30</v>
      </c>
      <c r="J132">
        <v>10</v>
      </c>
      <c r="K132">
        <f t="shared" si="18"/>
        <v>83.333333333333343</v>
      </c>
      <c r="O132" t="str">
        <f t="shared" si="14"/>
        <v>10</v>
      </c>
      <c r="P132" s="1" t="s">
        <v>19</v>
      </c>
      <c r="Q132" t="str">
        <f t="shared" si="19"/>
        <v>Nelson 11</v>
      </c>
      <c r="R132">
        <v>66.666666666666657</v>
      </c>
    </row>
    <row r="133" spans="1:18" x14ac:dyDescent="0.2">
      <c r="A133" t="str">
        <f t="shared" si="15"/>
        <v>22</v>
      </c>
      <c r="B133" s="1" t="s">
        <v>16</v>
      </c>
      <c r="C133">
        <v>1</v>
      </c>
      <c r="D133">
        <f t="shared" si="16"/>
        <v>8.3333333333333321</v>
      </c>
      <c r="H133" t="str">
        <f t="shared" si="17"/>
        <v>10</v>
      </c>
      <c r="I133" s="1" t="s">
        <v>19</v>
      </c>
      <c r="J133">
        <v>8</v>
      </c>
      <c r="K133">
        <f t="shared" si="18"/>
        <v>66.666666666666657</v>
      </c>
      <c r="O133" t="str">
        <f t="shared" si="14"/>
        <v>47</v>
      </c>
      <c r="P133" s="1" t="s">
        <v>53</v>
      </c>
      <c r="Q133" t="str">
        <f t="shared" si="19"/>
        <v>Ableson 33</v>
      </c>
      <c r="R133">
        <v>58.333333333333336</v>
      </c>
    </row>
    <row r="134" spans="1:18" x14ac:dyDescent="0.2">
      <c r="A134" t="str">
        <f t="shared" si="15"/>
        <v>23</v>
      </c>
      <c r="B134" s="1" t="s">
        <v>38</v>
      </c>
      <c r="C134">
        <v>11</v>
      </c>
      <c r="D134">
        <f t="shared" si="16"/>
        <v>91.666666666666657</v>
      </c>
      <c r="H134" t="str">
        <f t="shared" si="17"/>
        <v>47</v>
      </c>
      <c r="I134" s="1" t="s">
        <v>53</v>
      </c>
      <c r="J134">
        <v>7</v>
      </c>
      <c r="K134">
        <f t="shared" si="18"/>
        <v>58.333333333333336</v>
      </c>
      <c r="O134" t="str">
        <f t="shared" si="14"/>
        <v>29</v>
      </c>
      <c r="P134" s="1" t="s">
        <v>35</v>
      </c>
      <c r="Q134" t="str">
        <f t="shared" si="19"/>
        <v>Ableson 15</v>
      </c>
      <c r="R134">
        <v>50</v>
      </c>
    </row>
    <row r="135" spans="1:18" x14ac:dyDescent="0.2">
      <c r="A135" t="str">
        <f t="shared" si="15"/>
        <v>24</v>
      </c>
      <c r="B135" s="1" t="s">
        <v>18</v>
      </c>
      <c r="C135">
        <v>0</v>
      </c>
      <c r="D135">
        <f t="shared" si="16"/>
        <v>0</v>
      </c>
      <c r="H135" t="str">
        <f t="shared" si="17"/>
        <v>29</v>
      </c>
      <c r="I135" s="1" t="s">
        <v>35</v>
      </c>
      <c r="J135">
        <v>6</v>
      </c>
      <c r="K135">
        <f t="shared" si="18"/>
        <v>50</v>
      </c>
      <c r="O135" t="str">
        <f t="shared" si="14"/>
        <v>1</v>
      </c>
      <c r="P135" s="1" t="s">
        <v>4</v>
      </c>
      <c r="Q135" t="str">
        <f t="shared" si="19"/>
        <v>Nelson 2</v>
      </c>
      <c r="R135">
        <v>50</v>
      </c>
    </row>
    <row r="136" spans="1:18" x14ac:dyDescent="0.2">
      <c r="A136" t="str">
        <f t="shared" si="15"/>
        <v>25</v>
      </c>
      <c r="B136" s="1" t="s">
        <v>39</v>
      </c>
      <c r="C136">
        <v>12</v>
      </c>
      <c r="D136">
        <f t="shared" si="16"/>
        <v>100</v>
      </c>
      <c r="H136" t="str">
        <f t="shared" si="17"/>
        <v>1</v>
      </c>
      <c r="I136" s="1" t="s">
        <v>4</v>
      </c>
      <c r="J136">
        <v>6</v>
      </c>
      <c r="K136">
        <f t="shared" si="18"/>
        <v>50</v>
      </c>
      <c r="O136" t="str">
        <f t="shared" si="14"/>
        <v>15</v>
      </c>
      <c r="P136" s="1" t="s">
        <v>29</v>
      </c>
      <c r="Q136" t="str">
        <f t="shared" si="19"/>
        <v>Ableson 1</v>
      </c>
      <c r="R136">
        <v>50</v>
      </c>
    </row>
    <row r="137" spans="1:18" x14ac:dyDescent="0.2">
      <c r="A137" t="str">
        <f t="shared" si="15"/>
        <v>26</v>
      </c>
      <c r="B137" s="1" t="s">
        <v>20</v>
      </c>
      <c r="C137">
        <v>0</v>
      </c>
      <c r="D137">
        <f t="shared" si="16"/>
        <v>0</v>
      </c>
      <c r="H137" t="str">
        <f t="shared" si="17"/>
        <v>15</v>
      </c>
      <c r="I137" s="1" t="s">
        <v>29</v>
      </c>
      <c r="J137">
        <v>6</v>
      </c>
      <c r="K137">
        <f t="shared" si="18"/>
        <v>50</v>
      </c>
      <c r="O137" t="str">
        <f t="shared" si="14"/>
        <v>41</v>
      </c>
      <c r="P137" s="1" t="s">
        <v>47</v>
      </c>
      <c r="Q137" t="str">
        <f t="shared" si="19"/>
        <v>Ableson 27</v>
      </c>
      <c r="R137">
        <v>50</v>
      </c>
    </row>
    <row r="138" spans="1:18" x14ac:dyDescent="0.2">
      <c r="A138" t="str">
        <f t="shared" si="15"/>
        <v>27</v>
      </c>
      <c r="B138" s="1" t="s">
        <v>40</v>
      </c>
      <c r="C138">
        <v>11</v>
      </c>
      <c r="D138">
        <f t="shared" si="16"/>
        <v>91.666666666666657</v>
      </c>
      <c r="H138" t="str">
        <f t="shared" si="17"/>
        <v>41</v>
      </c>
      <c r="I138" s="1" t="s">
        <v>47</v>
      </c>
      <c r="J138">
        <v>6</v>
      </c>
      <c r="K138">
        <f t="shared" si="18"/>
        <v>50</v>
      </c>
      <c r="O138" t="str">
        <f t="shared" si="14"/>
        <v>39</v>
      </c>
      <c r="P138" s="1" t="s">
        <v>50</v>
      </c>
      <c r="Q138" t="str">
        <f t="shared" si="19"/>
        <v>Ableson 25</v>
      </c>
      <c r="R138">
        <v>41.666666666666671</v>
      </c>
    </row>
    <row r="139" spans="1:18" x14ac:dyDescent="0.2">
      <c r="A139" t="str">
        <f t="shared" si="15"/>
        <v>28</v>
      </c>
      <c r="B139" s="1" t="s">
        <v>41</v>
      </c>
      <c r="C139">
        <v>0</v>
      </c>
      <c r="D139">
        <f t="shared" si="16"/>
        <v>0</v>
      </c>
      <c r="H139" t="str">
        <f t="shared" si="17"/>
        <v>39</v>
      </c>
      <c r="I139" s="1" t="s">
        <v>50</v>
      </c>
      <c r="J139">
        <v>5</v>
      </c>
      <c r="K139">
        <f t="shared" si="18"/>
        <v>41.666666666666671</v>
      </c>
      <c r="O139" t="str">
        <f t="shared" si="14"/>
        <v>20</v>
      </c>
      <c r="P139" s="1" t="s">
        <v>13</v>
      </c>
      <c r="Q139" t="str">
        <f t="shared" si="19"/>
        <v>Ableson 6</v>
      </c>
      <c r="R139">
        <v>33.333333333333329</v>
      </c>
    </row>
    <row r="140" spans="1:18" x14ac:dyDescent="0.2">
      <c r="A140" t="str">
        <f t="shared" si="15"/>
        <v>29</v>
      </c>
      <c r="B140" s="1" t="s">
        <v>35</v>
      </c>
      <c r="C140">
        <v>6</v>
      </c>
      <c r="D140">
        <f t="shared" si="16"/>
        <v>50</v>
      </c>
      <c r="H140" t="str">
        <f t="shared" si="17"/>
        <v>20</v>
      </c>
      <c r="I140" s="1" t="s">
        <v>13</v>
      </c>
      <c r="J140">
        <v>4</v>
      </c>
      <c r="K140">
        <f t="shared" si="18"/>
        <v>33.333333333333329</v>
      </c>
      <c r="O140" t="str">
        <f t="shared" si="14"/>
        <v>13</v>
      </c>
      <c r="P140" s="1" t="s">
        <v>25</v>
      </c>
      <c r="Q140" t="str">
        <f t="shared" si="19"/>
        <v>Nelson 14</v>
      </c>
      <c r="R140">
        <v>33.333333333333329</v>
      </c>
    </row>
    <row r="141" spans="1:18" x14ac:dyDescent="0.2">
      <c r="A141" t="str">
        <f t="shared" si="15"/>
        <v>30</v>
      </c>
      <c r="B141" s="1" t="s">
        <v>43</v>
      </c>
      <c r="C141">
        <v>0</v>
      </c>
      <c r="D141">
        <f t="shared" si="16"/>
        <v>0</v>
      </c>
      <c r="H141" t="str">
        <f t="shared" si="17"/>
        <v>13</v>
      </c>
      <c r="I141" s="1" t="s">
        <v>25</v>
      </c>
      <c r="J141">
        <v>4</v>
      </c>
      <c r="K141">
        <f t="shared" si="18"/>
        <v>33.333333333333329</v>
      </c>
      <c r="O141" t="str">
        <f t="shared" si="14"/>
        <v>5</v>
      </c>
      <c r="P141" s="1" t="s">
        <v>5</v>
      </c>
      <c r="Q141" t="str">
        <f t="shared" si="19"/>
        <v>Nelson 6</v>
      </c>
      <c r="R141">
        <v>33.333333333333329</v>
      </c>
    </row>
    <row r="142" spans="1:18" x14ac:dyDescent="0.2">
      <c r="A142" t="str">
        <f t="shared" si="15"/>
        <v>31</v>
      </c>
      <c r="B142" s="1" t="s">
        <v>22</v>
      </c>
      <c r="C142">
        <v>0</v>
      </c>
      <c r="D142">
        <f t="shared" si="16"/>
        <v>0</v>
      </c>
      <c r="H142" t="str">
        <f t="shared" si="17"/>
        <v>5</v>
      </c>
      <c r="I142" s="1" t="s">
        <v>5</v>
      </c>
      <c r="J142">
        <v>4</v>
      </c>
      <c r="K142">
        <f t="shared" si="18"/>
        <v>33.333333333333329</v>
      </c>
      <c r="O142" t="str">
        <f t="shared" si="14"/>
        <v>35</v>
      </c>
      <c r="P142" s="1" t="s">
        <v>48</v>
      </c>
      <c r="Q142" t="str">
        <f t="shared" si="19"/>
        <v>Ableson 21</v>
      </c>
      <c r="R142">
        <v>25</v>
      </c>
    </row>
    <row r="143" spans="1:18" x14ac:dyDescent="0.2">
      <c r="A143" t="str">
        <f t="shared" ref="A143:A174" si="20">MID(B143, SEARCH(" ", B143) + 1, LEN(B143) - SEARCH(" ", B143))</f>
        <v>32</v>
      </c>
      <c r="B143" s="1" t="s">
        <v>46</v>
      </c>
      <c r="C143">
        <v>0</v>
      </c>
      <c r="D143">
        <f t="shared" ref="D143:D174" si="21">C143/12*100</f>
        <v>0</v>
      </c>
      <c r="H143" t="str">
        <f t="shared" ref="H143:H174" si="22">MID(I143, SEARCH(" ", I143) + 1, LEN(I143) - SEARCH(" ", I143))</f>
        <v>35</v>
      </c>
      <c r="I143" s="1" t="s">
        <v>48</v>
      </c>
      <c r="J143">
        <v>3</v>
      </c>
      <c r="K143">
        <f t="shared" ref="K143:K174" si="23">J143/12*100</f>
        <v>25</v>
      </c>
      <c r="O143" t="str">
        <f t="shared" si="14"/>
        <v>19</v>
      </c>
      <c r="P143" s="1" t="s">
        <v>12</v>
      </c>
      <c r="Q143" t="str">
        <f t="shared" si="19"/>
        <v>Ableson 5</v>
      </c>
      <c r="R143">
        <v>25</v>
      </c>
    </row>
    <row r="144" spans="1:18" x14ac:dyDescent="0.2">
      <c r="A144" t="str">
        <f t="shared" si="20"/>
        <v>33</v>
      </c>
      <c r="B144" s="1" t="s">
        <v>24</v>
      </c>
      <c r="C144">
        <v>11</v>
      </c>
      <c r="D144">
        <f t="shared" si="21"/>
        <v>91.666666666666657</v>
      </c>
      <c r="H144" t="str">
        <f t="shared" si="22"/>
        <v>19</v>
      </c>
      <c r="I144" s="1" t="s">
        <v>12</v>
      </c>
      <c r="J144">
        <v>3</v>
      </c>
      <c r="K144">
        <f t="shared" si="23"/>
        <v>25</v>
      </c>
      <c r="O144" t="str">
        <f t="shared" si="14"/>
        <v>36</v>
      </c>
      <c r="P144" s="1" t="s">
        <v>28</v>
      </c>
      <c r="Q144" t="str">
        <f t="shared" si="19"/>
        <v>Ableson 22</v>
      </c>
      <c r="R144">
        <v>16.666666666666664</v>
      </c>
    </row>
    <row r="145" spans="1:18" x14ac:dyDescent="0.2">
      <c r="A145" t="str">
        <f t="shared" si="20"/>
        <v>34</v>
      </c>
      <c r="B145" s="1" t="s">
        <v>26</v>
      </c>
      <c r="C145">
        <v>12</v>
      </c>
      <c r="D145">
        <f t="shared" si="21"/>
        <v>100</v>
      </c>
      <c r="H145" t="str">
        <f t="shared" si="22"/>
        <v>36</v>
      </c>
      <c r="I145" s="1" t="s">
        <v>28</v>
      </c>
      <c r="J145">
        <v>2</v>
      </c>
      <c r="K145">
        <f t="shared" si="23"/>
        <v>16.666666666666664</v>
      </c>
      <c r="O145" t="str">
        <f t="shared" si="14"/>
        <v>12</v>
      </c>
      <c r="P145" s="1" t="s">
        <v>23</v>
      </c>
      <c r="Q145" t="str">
        <f t="shared" si="19"/>
        <v>Nelson 13</v>
      </c>
      <c r="R145">
        <v>16.666666666666664</v>
      </c>
    </row>
    <row r="146" spans="1:18" x14ac:dyDescent="0.2">
      <c r="A146" t="str">
        <f t="shared" si="20"/>
        <v>35</v>
      </c>
      <c r="B146" s="1" t="s">
        <v>48</v>
      </c>
      <c r="C146">
        <v>3</v>
      </c>
      <c r="D146">
        <f t="shared" si="21"/>
        <v>25</v>
      </c>
      <c r="H146" t="str">
        <f t="shared" si="22"/>
        <v>12</v>
      </c>
      <c r="I146" s="1" t="s">
        <v>23</v>
      </c>
      <c r="J146">
        <v>2</v>
      </c>
      <c r="K146">
        <f t="shared" si="23"/>
        <v>16.666666666666664</v>
      </c>
      <c r="O146" t="str">
        <f t="shared" si="14"/>
        <v>6</v>
      </c>
      <c r="P146" s="1" t="s">
        <v>7</v>
      </c>
      <c r="Q146" t="str">
        <f t="shared" si="19"/>
        <v>Nelson 7</v>
      </c>
      <c r="R146">
        <v>16.666666666666664</v>
      </c>
    </row>
    <row r="147" spans="1:18" x14ac:dyDescent="0.2">
      <c r="A147" t="str">
        <f t="shared" si="20"/>
        <v>36</v>
      </c>
      <c r="B147" s="1" t="s">
        <v>28</v>
      </c>
      <c r="C147">
        <v>2</v>
      </c>
      <c r="D147">
        <f t="shared" si="21"/>
        <v>16.666666666666664</v>
      </c>
      <c r="H147" t="str">
        <f t="shared" si="22"/>
        <v>6</v>
      </c>
      <c r="I147" s="1" t="s">
        <v>7</v>
      </c>
      <c r="J147">
        <v>2</v>
      </c>
      <c r="K147">
        <f t="shared" si="23"/>
        <v>16.666666666666664</v>
      </c>
      <c r="O147" t="str">
        <f t="shared" si="14"/>
        <v>22</v>
      </c>
      <c r="P147" s="1" t="s">
        <v>16</v>
      </c>
      <c r="Q147" t="str">
        <f t="shared" si="19"/>
        <v>Ableson 8</v>
      </c>
      <c r="R147">
        <v>8.3333333333333321</v>
      </c>
    </row>
    <row r="148" spans="1:18" x14ac:dyDescent="0.2">
      <c r="A148" t="str">
        <f t="shared" si="20"/>
        <v>37</v>
      </c>
      <c r="B148" s="1" t="s">
        <v>36</v>
      </c>
      <c r="C148">
        <v>11</v>
      </c>
      <c r="D148">
        <f t="shared" si="21"/>
        <v>91.666666666666657</v>
      </c>
      <c r="H148" t="str">
        <f t="shared" si="22"/>
        <v>22</v>
      </c>
      <c r="I148" s="1" t="s">
        <v>16</v>
      </c>
      <c r="J148">
        <v>1</v>
      </c>
      <c r="K148">
        <f t="shared" si="23"/>
        <v>8.3333333333333321</v>
      </c>
      <c r="O148" t="str">
        <f t="shared" si="14"/>
        <v>21</v>
      </c>
      <c r="P148" s="1" t="s">
        <v>14</v>
      </c>
      <c r="Q148" t="str">
        <f t="shared" si="19"/>
        <v>Ableson 7</v>
      </c>
      <c r="R148">
        <v>8.3333333333333321</v>
      </c>
    </row>
    <row r="149" spans="1:18" x14ac:dyDescent="0.2">
      <c r="A149" t="str">
        <f t="shared" si="20"/>
        <v>38</v>
      </c>
      <c r="B149" s="1" t="s">
        <v>42</v>
      </c>
      <c r="C149">
        <v>0</v>
      </c>
      <c r="D149">
        <f t="shared" si="21"/>
        <v>0</v>
      </c>
      <c r="H149" t="str">
        <f t="shared" si="22"/>
        <v>21</v>
      </c>
      <c r="I149" s="1" t="s">
        <v>14</v>
      </c>
      <c r="J149">
        <v>1</v>
      </c>
      <c r="K149">
        <f t="shared" si="23"/>
        <v>8.3333333333333321</v>
      </c>
      <c r="O149" t="str">
        <f t="shared" si="14"/>
        <v>46</v>
      </c>
      <c r="P149" s="1" t="s">
        <v>51</v>
      </c>
      <c r="Q149" t="str">
        <f t="shared" si="19"/>
        <v>Ableson 32</v>
      </c>
      <c r="R149">
        <v>8.3333333333333321</v>
      </c>
    </row>
    <row r="150" spans="1:18" x14ac:dyDescent="0.2">
      <c r="A150" t="str">
        <f t="shared" si="20"/>
        <v>39</v>
      </c>
      <c r="B150" s="1" t="s">
        <v>50</v>
      </c>
      <c r="C150">
        <v>5</v>
      </c>
      <c r="D150">
        <f t="shared" si="21"/>
        <v>41.666666666666671</v>
      </c>
      <c r="H150" t="str">
        <f t="shared" si="22"/>
        <v>46</v>
      </c>
      <c r="I150" s="1" t="s">
        <v>51</v>
      </c>
      <c r="J150">
        <v>1</v>
      </c>
      <c r="K150">
        <f t="shared" si="23"/>
        <v>8.3333333333333321</v>
      </c>
      <c r="O150" t="str">
        <f t="shared" si="14"/>
        <v>0</v>
      </c>
      <c r="P150" s="1" t="s">
        <v>3</v>
      </c>
      <c r="Q150" t="str">
        <f t="shared" si="19"/>
        <v>Nelson 1</v>
      </c>
      <c r="R150">
        <v>8.3333333333333321</v>
      </c>
    </row>
    <row r="151" spans="1:18" x14ac:dyDescent="0.2">
      <c r="A151" t="str">
        <f t="shared" si="20"/>
        <v>40</v>
      </c>
      <c r="B151" s="1" t="s">
        <v>37</v>
      </c>
      <c r="C151">
        <v>11</v>
      </c>
      <c r="D151">
        <f t="shared" si="21"/>
        <v>91.666666666666657</v>
      </c>
      <c r="H151" t="str">
        <f t="shared" si="22"/>
        <v>0</v>
      </c>
      <c r="I151" s="1" t="s">
        <v>3</v>
      </c>
      <c r="J151">
        <v>1</v>
      </c>
      <c r="K151">
        <f t="shared" si="23"/>
        <v>8.3333333333333321</v>
      </c>
      <c r="O151" t="str">
        <f t="shared" si="14"/>
        <v>9</v>
      </c>
      <c r="P151" s="1" t="s">
        <v>17</v>
      </c>
      <c r="Q151" t="str">
        <f t="shared" si="19"/>
        <v>Nelson 10</v>
      </c>
      <c r="R151">
        <v>8.3333333333333321</v>
      </c>
    </row>
    <row r="152" spans="1:18" x14ac:dyDescent="0.2">
      <c r="A152" t="str">
        <f t="shared" si="20"/>
        <v>41</v>
      </c>
      <c r="B152" s="1" t="s">
        <v>47</v>
      </c>
      <c r="C152">
        <v>6</v>
      </c>
      <c r="D152">
        <f t="shared" si="21"/>
        <v>50</v>
      </c>
      <c r="H152" t="str">
        <f t="shared" si="22"/>
        <v>9</v>
      </c>
      <c r="I152" s="1" t="s">
        <v>17</v>
      </c>
      <c r="J152">
        <v>1</v>
      </c>
      <c r="K152">
        <f t="shared" si="23"/>
        <v>8.3333333333333321</v>
      </c>
      <c r="O152" t="str">
        <f t="shared" si="14"/>
        <v>30</v>
      </c>
      <c r="P152" s="1" t="s">
        <v>43</v>
      </c>
      <c r="Q152" t="str">
        <f t="shared" si="19"/>
        <v>Ableson 16</v>
      </c>
      <c r="R152">
        <v>0</v>
      </c>
    </row>
    <row r="153" spans="1:18" x14ac:dyDescent="0.2">
      <c r="A153" t="str">
        <f t="shared" si="20"/>
        <v>42</v>
      </c>
      <c r="B153" s="1" t="s">
        <v>45</v>
      </c>
      <c r="C153">
        <v>12</v>
      </c>
      <c r="D153">
        <f t="shared" si="21"/>
        <v>100</v>
      </c>
      <c r="H153" t="str">
        <f t="shared" si="22"/>
        <v>30</v>
      </c>
      <c r="I153" s="1" t="s">
        <v>43</v>
      </c>
      <c r="J153">
        <v>0</v>
      </c>
      <c r="K153">
        <f t="shared" si="23"/>
        <v>0</v>
      </c>
      <c r="O153" t="str">
        <f t="shared" si="14"/>
        <v>11</v>
      </c>
      <c r="P153" s="1" t="s">
        <v>21</v>
      </c>
      <c r="Q153" t="str">
        <f t="shared" si="19"/>
        <v>Nelson 12</v>
      </c>
      <c r="R153">
        <v>0</v>
      </c>
    </row>
    <row r="154" spans="1:18" x14ac:dyDescent="0.2">
      <c r="A154" t="str">
        <f t="shared" si="20"/>
        <v>43</v>
      </c>
      <c r="B154" s="1" t="s">
        <v>52</v>
      </c>
      <c r="C154">
        <v>12</v>
      </c>
      <c r="D154">
        <f t="shared" si="21"/>
        <v>100</v>
      </c>
      <c r="H154" t="str">
        <f t="shared" si="22"/>
        <v>11</v>
      </c>
      <c r="I154" s="1" t="s">
        <v>21</v>
      </c>
      <c r="J154">
        <v>0</v>
      </c>
      <c r="K154">
        <f t="shared" si="23"/>
        <v>0</v>
      </c>
      <c r="O154" t="str">
        <f t="shared" si="14"/>
        <v>38</v>
      </c>
      <c r="P154" s="1" t="s">
        <v>42</v>
      </c>
      <c r="Q154" t="str">
        <f t="shared" si="19"/>
        <v>Ableson 24</v>
      </c>
      <c r="R154">
        <v>0</v>
      </c>
    </row>
    <row r="155" spans="1:18" x14ac:dyDescent="0.2">
      <c r="A155" t="str">
        <f t="shared" si="20"/>
        <v>44</v>
      </c>
      <c r="B155" s="1" t="s">
        <v>44</v>
      </c>
      <c r="C155">
        <v>12</v>
      </c>
      <c r="D155">
        <f t="shared" si="21"/>
        <v>100</v>
      </c>
      <c r="H155" t="str">
        <f t="shared" si="22"/>
        <v>38</v>
      </c>
      <c r="I155" s="1" t="s">
        <v>42</v>
      </c>
      <c r="J155">
        <v>0</v>
      </c>
      <c r="K155">
        <f t="shared" si="23"/>
        <v>0</v>
      </c>
      <c r="O155" t="str">
        <f t="shared" si="14"/>
        <v>31</v>
      </c>
      <c r="P155" s="1" t="s">
        <v>22</v>
      </c>
      <c r="Q155" t="str">
        <f t="shared" si="19"/>
        <v>Ableson 17</v>
      </c>
      <c r="R155">
        <v>0</v>
      </c>
    </row>
    <row r="156" spans="1:18" x14ac:dyDescent="0.2">
      <c r="A156" t="str">
        <f t="shared" si="20"/>
        <v>45</v>
      </c>
      <c r="B156" s="1" t="s">
        <v>49</v>
      </c>
      <c r="C156">
        <v>12</v>
      </c>
      <c r="D156">
        <f t="shared" si="21"/>
        <v>100</v>
      </c>
      <c r="H156" t="str">
        <f t="shared" si="22"/>
        <v>31</v>
      </c>
      <c r="I156" s="1" t="s">
        <v>22</v>
      </c>
      <c r="J156">
        <v>0</v>
      </c>
      <c r="K156">
        <f t="shared" si="23"/>
        <v>0</v>
      </c>
      <c r="O156" t="str">
        <f t="shared" si="14"/>
        <v>16</v>
      </c>
      <c r="P156" s="1" t="s">
        <v>31</v>
      </c>
      <c r="Q156" t="str">
        <f t="shared" si="19"/>
        <v>Ableson 2</v>
      </c>
      <c r="R156">
        <v>0</v>
      </c>
    </row>
    <row r="157" spans="1:18" x14ac:dyDescent="0.2">
      <c r="A157" t="str">
        <f t="shared" si="20"/>
        <v>46</v>
      </c>
      <c r="B157" s="1" t="s">
        <v>51</v>
      </c>
      <c r="C157">
        <v>1</v>
      </c>
      <c r="D157">
        <f t="shared" si="21"/>
        <v>8.3333333333333321</v>
      </c>
      <c r="H157" t="str">
        <f t="shared" si="22"/>
        <v>16</v>
      </c>
      <c r="I157" s="1" t="s">
        <v>31</v>
      </c>
      <c r="J157">
        <v>0</v>
      </c>
      <c r="K157">
        <f t="shared" si="23"/>
        <v>0</v>
      </c>
      <c r="O157" t="str">
        <f t="shared" si="14"/>
        <v>26</v>
      </c>
      <c r="P157" s="1" t="s">
        <v>20</v>
      </c>
      <c r="Q157" t="str">
        <f t="shared" si="19"/>
        <v>Ableson 12</v>
      </c>
      <c r="R157">
        <v>0</v>
      </c>
    </row>
    <row r="158" spans="1:18" x14ac:dyDescent="0.2">
      <c r="A158" t="str">
        <f t="shared" si="20"/>
        <v>47</v>
      </c>
      <c r="B158" s="1" t="s">
        <v>53</v>
      </c>
      <c r="C158">
        <v>7</v>
      </c>
      <c r="D158">
        <f t="shared" si="21"/>
        <v>58.333333333333336</v>
      </c>
      <c r="H158" t="str">
        <f t="shared" si="22"/>
        <v>26</v>
      </c>
      <c r="I158" s="1" t="s">
        <v>20</v>
      </c>
      <c r="J158">
        <v>0</v>
      </c>
      <c r="K158">
        <f t="shared" si="23"/>
        <v>0</v>
      </c>
      <c r="O158" t="str">
        <f t="shared" si="14"/>
        <v>28</v>
      </c>
      <c r="P158" s="1" t="s">
        <v>41</v>
      </c>
      <c r="Q158" t="str">
        <f t="shared" si="19"/>
        <v>Ableson 14</v>
      </c>
      <c r="R158">
        <v>0</v>
      </c>
    </row>
    <row r="159" spans="1:18" x14ac:dyDescent="0.2">
      <c r="A159" t="str">
        <f t="shared" si="20"/>
        <v>48</v>
      </c>
      <c r="B159" s="1" t="s">
        <v>30</v>
      </c>
      <c r="C159">
        <v>10</v>
      </c>
      <c r="D159">
        <f t="shared" si="21"/>
        <v>83.333333333333343</v>
      </c>
      <c r="H159" t="str">
        <f t="shared" si="22"/>
        <v>28</v>
      </c>
      <c r="I159" s="1" t="s">
        <v>41</v>
      </c>
      <c r="J159">
        <v>0</v>
      </c>
      <c r="K159">
        <f t="shared" si="23"/>
        <v>0</v>
      </c>
      <c r="O159" t="str">
        <f t="shared" si="14"/>
        <v>51</v>
      </c>
      <c r="P159" s="1" t="s">
        <v>33</v>
      </c>
      <c r="Q159" t="str">
        <f t="shared" si="19"/>
        <v>Ableson 37</v>
      </c>
      <c r="R159">
        <v>0</v>
      </c>
    </row>
    <row r="160" spans="1:18" x14ac:dyDescent="0.2">
      <c r="A160" t="str">
        <f t="shared" si="20"/>
        <v>49</v>
      </c>
      <c r="B160" s="1" t="s">
        <v>32</v>
      </c>
      <c r="C160">
        <v>11</v>
      </c>
      <c r="D160">
        <f t="shared" si="21"/>
        <v>91.666666666666657</v>
      </c>
      <c r="H160" t="str">
        <f t="shared" si="22"/>
        <v>51</v>
      </c>
      <c r="I160" s="1" t="s">
        <v>33</v>
      </c>
      <c r="J160">
        <v>0</v>
      </c>
      <c r="K160">
        <f t="shared" si="23"/>
        <v>0</v>
      </c>
      <c r="O160" t="str">
        <f t="shared" si="14"/>
        <v>24</v>
      </c>
      <c r="P160" s="1" t="s">
        <v>18</v>
      </c>
      <c r="Q160" t="str">
        <f t="shared" si="19"/>
        <v>Ableson 10</v>
      </c>
      <c r="R160">
        <v>0</v>
      </c>
    </row>
    <row r="161" spans="1:18" x14ac:dyDescent="0.2">
      <c r="A161" t="str">
        <f t="shared" si="20"/>
        <v>50</v>
      </c>
      <c r="B161" s="1" t="s">
        <v>54</v>
      </c>
      <c r="C161">
        <v>12</v>
      </c>
      <c r="D161">
        <f t="shared" si="21"/>
        <v>100</v>
      </c>
      <c r="H161" t="str">
        <f t="shared" si="22"/>
        <v>24</v>
      </c>
      <c r="I161" s="1" t="s">
        <v>18</v>
      </c>
      <c r="J161">
        <v>0</v>
      </c>
      <c r="K161">
        <f t="shared" si="23"/>
        <v>0</v>
      </c>
      <c r="O161" t="str">
        <f t="shared" si="14"/>
        <v>32</v>
      </c>
      <c r="P161" s="1" t="s">
        <v>46</v>
      </c>
      <c r="Q161" t="str">
        <f t="shared" si="19"/>
        <v>Ableson 18</v>
      </c>
      <c r="R161">
        <v>0</v>
      </c>
    </row>
    <row r="162" spans="1:18" x14ac:dyDescent="0.2">
      <c r="A162" t="str">
        <f t="shared" si="20"/>
        <v>51</v>
      </c>
      <c r="B162" s="1" t="s">
        <v>33</v>
      </c>
      <c r="C162">
        <v>0</v>
      </c>
      <c r="D162">
        <f t="shared" si="21"/>
        <v>0</v>
      </c>
      <c r="H162" t="str">
        <f t="shared" si="22"/>
        <v>32</v>
      </c>
      <c r="I162" s="1" t="s">
        <v>46</v>
      </c>
      <c r="J162">
        <v>0</v>
      </c>
      <c r="K162">
        <f t="shared" si="23"/>
        <v>0</v>
      </c>
    </row>
  </sheetData>
  <mergeCells count="3">
    <mergeCell ref="A1:B1"/>
    <mergeCell ref="A55:B55"/>
    <mergeCell ref="A109:B10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6EFC-D75F-1947-8E61-B478ACF4C3A3}">
  <dimension ref="A1:R174"/>
  <sheetViews>
    <sheetView workbookViewId="0">
      <selection activeCell="T67" sqref="T67"/>
    </sheetView>
  </sheetViews>
  <sheetFormatPr baseColWidth="10" defaultRowHeight="16" x14ac:dyDescent="0.2"/>
  <cols>
    <col min="1" max="1" width="16.5" customWidth="1"/>
    <col min="3" max="3" width="21.6640625" customWidth="1"/>
    <col min="8" max="8" width="16.5" customWidth="1"/>
    <col min="10" max="10" width="21.6640625" customWidth="1"/>
    <col min="17" max="17" width="20.5" customWidth="1"/>
  </cols>
  <sheetData>
    <row r="1" spans="1:18" ht="31" x14ac:dyDescent="0.35">
      <c r="A1" s="13" t="s">
        <v>116</v>
      </c>
      <c r="B1" s="13"/>
    </row>
    <row r="2" spans="1:18" x14ac:dyDescent="0.2">
      <c r="A2" t="s">
        <v>0</v>
      </c>
      <c r="C2" t="s">
        <v>1</v>
      </c>
      <c r="D2" t="s">
        <v>2</v>
      </c>
      <c r="H2" t="s">
        <v>0</v>
      </c>
      <c r="J2" t="s">
        <v>1</v>
      </c>
      <c r="K2" t="s">
        <v>2</v>
      </c>
      <c r="M2" t="s">
        <v>111</v>
      </c>
      <c r="R2" t="s">
        <v>2</v>
      </c>
    </row>
    <row r="3" spans="1:18" x14ac:dyDescent="0.2">
      <c r="A3" t="str">
        <f t="shared" ref="A3:A34" si="0">MID(B3, SEARCH(" ", B3) + 1, LEN(B3) - SEARCH(" ", B3))</f>
        <v>0</v>
      </c>
      <c r="B3" s="1" t="s">
        <v>55</v>
      </c>
      <c r="C3">
        <v>11</v>
      </c>
      <c r="D3">
        <f t="shared" ref="D3:D34" si="1">C3/11</f>
        <v>1</v>
      </c>
      <c r="H3" t="str">
        <f t="shared" ref="H3:H34" si="2">MID(I3, SEARCH(" ", I3) + 1, LEN(I3) - SEARCH(" ", I3))</f>
        <v>43</v>
      </c>
      <c r="I3" s="1" t="s">
        <v>56</v>
      </c>
      <c r="J3">
        <v>11</v>
      </c>
      <c r="K3">
        <f>J3/11*100</f>
        <v>100</v>
      </c>
      <c r="M3">
        <v>10</v>
      </c>
      <c r="O3" t="str">
        <f t="shared" ref="O3:O58" si="3">MID(P3, SEARCH(" ", P3) + 1, LEN(P3) - SEARCH(" ", P3))</f>
        <v>43</v>
      </c>
      <c r="P3" s="1" t="s">
        <v>56</v>
      </c>
      <c r="Q3" t="str">
        <f>IF(_xlfn.NUMBERVALUE(O3)&lt;43,IF(_xlfn.NUMBERVALUE(O3)&lt;14, _xlfn.TEXTJOIN(" ", TRUE, "Nelson Atypical", _xlfn.NUMBERVALUE(O3)+1),IF(_xlfn.NUMBERVALUE(O3)&lt;29, _xlfn.TEXTJOIN(" ", TRUE, "Nelson Melancholic", _xlfn.NUMBERVALUE(O3)-14+1), _xlfn.TEXTJOIN(" ", TRUE, "Nelson Neither", _xlfn.NUMBERVALUE(O3)-29+1))),_xlfn.TEXTJOIN(" ",TRUE,"Ableson",_xlfn.NUMBERVALUE(O3)-43+1))</f>
        <v>Ableson 1</v>
      </c>
      <c r="R3">
        <v>100</v>
      </c>
    </row>
    <row r="4" spans="1:18" x14ac:dyDescent="0.2">
      <c r="A4" t="str">
        <f t="shared" si="0"/>
        <v>1</v>
      </c>
      <c r="B4" s="1" t="s">
        <v>57</v>
      </c>
      <c r="C4">
        <v>9</v>
      </c>
      <c r="D4">
        <f t="shared" si="1"/>
        <v>0.81818181818181823</v>
      </c>
      <c r="H4" t="str">
        <f t="shared" si="2"/>
        <v>3</v>
      </c>
      <c r="I4" s="1" t="s">
        <v>58</v>
      </c>
      <c r="J4">
        <v>11</v>
      </c>
      <c r="K4">
        <f t="shared" ref="K4:K58" si="4">J4/11*100</f>
        <v>100</v>
      </c>
      <c r="M4">
        <v>20</v>
      </c>
      <c r="O4" t="str">
        <f t="shared" si="3"/>
        <v>3</v>
      </c>
      <c r="P4" s="1" t="s">
        <v>58</v>
      </c>
      <c r="Q4" t="str">
        <f t="shared" ref="Q4:Q58" si="5">IF(_xlfn.NUMBERVALUE(O4)&lt;43,IF(_xlfn.NUMBERVALUE(O4)&lt;14, _xlfn.TEXTJOIN(" ", TRUE, "Nelson Atypical", _xlfn.NUMBERVALUE(O4)+1),IF(_xlfn.NUMBERVALUE(O4)&lt;29, _xlfn.TEXTJOIN(" ", TRUE, "Nelson Melancholic", _xlfn.NUMBERVALUE(O4)-14+1), _xlfn.TEXTJOIN(" ", TRUE, "Nelson Neither", _xlfn.NUMBERVALUE(O4)-29+1))),_xlfn.TEXTJOIN(" ",TRUE,"Ableson",_xlfn.NUMBERVALUE(O4)-43+1))</f>
        <v>Nelson Atypical 4</v>
      </c>
      <c r="R4">
        <v>100</v>
      </c>
    </row>
    <row r="5" spans="1:18" x14ac:dyDescent="0.2">
      <c r="A5" t="str">
        <f t="shared" si="0"/>
        <v>2</v>
      </c>
      <c r="B5" s="1" t="s">
        <v>59</v>
      </c>
      <c r="C5">
        <v>11</v>
      </c>
      <c r="D5">
        <f t="shared" si="1"/>
        <v>1</v>
      </c>
      <c r="H5" t="str">
        <f t="shared" si="2"/>
        <v>11</v>
      </c>
      <c r="I5" s="1" t="s">
        <v>60</v>
      </c>
      <c r="J5">
        <v>11</v>
      </c>
      <c r="K5">
        <f t="shared" si="4"/>
        <v>100</v>
      </c>
      <c r="M5">
        <v>30</v>
      </c>
      <c r="O5" t="str">
        <f t="shared" si="3"/>
        <v>11</v>
      </c>
      <c r="P5" s="1" t="s">
        <v>60</v>
      </c>
      <c r="Q5" t="str">
        <f t="shared" si="5"/>
        <v>Nelson Atypical 12</v>
      </c>
      <c r="R5">
        <v>100</v>
      </c>
    </row>
    <row r="6" spans="1:18" x14ac:dyDescent="0.2">
      <c r="A6" t="str">
        <f t="shared" si="0"/>
        <v>3</v>
      </c>
      <c r="B6" s="1" t="s">
        <v>58</v>
      </c>
      <c r="C6">
        <v>11</v>
      </c>
      <c r="D6">
        <f t="shared" si="1"/>
        <v>1</v>
      </c>
      <c r="H6" t="str">
        <f t="shared" si="2"/>
        <v>12</v>
      </c>
      <c r="I6" s="1" t="s">
        <v>61</v>
      </c>
      <c r="J6">
        <v>11</v>
      </c>
      <c r="K6">
        <f t="shared" si="4"/>
        <v>100</v>
      </c>
      <c r="M6">
        <v>40</v>
      </c>
      <c r="O6" t="str">
        <f t="shared" si="3"/>
        <v>12</v>
      </c>
      <c r="P6" s="1" t="s">
        <v>61</v>
      </c>
      <c r="Q6" t="str">
        <f t="shared" si="5"/>
        <v>Nelson Atypical 13</v>
      </c>
      <c r="R6">
        <v>100</v>
      </c>
    </row>
    <row r="7" spans="1:18" x14ac:dyDescent="0.2">
      <c r="A7" t="str">
        <f t="shared" si="0"/>
        <v>4</v>
      </c>
      <c r="B7" s="1" t="s">
        <v>62</v>
      </c>
      <c r="C7">
        <v>0</v>
      </c>
      <c r="D7">
        <f t="shared" si="1"/>
        <v>0</v>
      </c>
      <c r="H7" t="str">
        <f t="shared" si="2"/>
        <v>53</v>
      </c>
      <c r="I7" s="1" t="s">
        <v>63</v>
      </c>
      <c r="J7">
        <v>11</v>
      </c>
      <c r="K7">
        <f t="shared" si="4"/>
        <v>100</v>
      </c>
      <c r="M7">
        <v>50</v>
      </c>
      <c r="O7" t="str">
        <f t="shared" si="3"/>
        <v>53</v>
      </c>
      <c r="P7" s="1" t="s">
        <v>63</v>
      </c>
      <c r="Q7" t="str">
        <f t="shared" si="5"/>
        <v>Ableson 11</v>
      </c>
      <c r="R7">
        <v>100</v>
      </c>
    </row>
    <row r="8" spans="1:18" x14ac:dyDescent="0.2">
      <c r="A8" t="str">
        <f t="shared" si="0"/>
        <v>5</v>
      </c>
      <c r="B8" s="1" t="s">
        <v>64</v>
      </c>
      <c r="C8">
        <v>2</v>
      </c>
      <c r="D8">
        <f t="shared" si="1"/>
        <v>0.18181818181818182</v>
      </c>
      <c r="H8" t="str">
        <f t="shared" si="2"/>
        <v>37</v>
      </c>
      <c r="I8" s="1" t="s">
        <v>65</v>
      </c>
      <c r="J8">
        <v>11</v>
      </c>
      <c r="K8">
        <f t="shared" si="4"/>
        <v>100</v>
      </c>
      <c r="M8">
        <v>60</v>
      </c>
      <c r="O8" t="str">
        <f t="shared" si="3"/>
        <v>37</v>
      </c>
      <c r="P8" s="1" t="s">
        <v>65</v>
      </c>
      <c r="Q8" t="str">
        <f t="shared" si="5"/>
        <v>Nelson Neither 9</v>
      </c>
      <c r="R8">
        <v>100</v>
      </c>
    </row>
    <row r="9" spans="1:18" x14ac:dyDescent="0.2">
      <c r="A9" t="str">
        <f t="shared" si="0"/>
        <v>6</v>
      </c>
      <c r="B9" s="1" t="s">
        <v>66</v>
      </c>
      <c r="C9">
        <v>7</v>
      </c>
      <c r="D9">
        <f t="shared" si="1"/>
        <v>0.63636363636363635</v>
      </c>
      <c r="H9" t="str">
        <f t="shared" si="2"/>
        <v>27</v>
      </c>
      <c r="I9" s="1" t="s">
        <v>67</v>
      </c>
      <c r="J9">
        <v>11</v>
      </c>
      <c r="K9">
        <f t="shared" si="4"/>
        <v>100</v>
      </c>
      <c r="M9">
        <v>70</v>
      </c>
      <c r="O9" t="str">
        <f t="shared" si="3"/>
        <v>27</v>
      </c>
      <c r="P9" s="1" t="s">
        <v>67</v>
      </c>
      <c r="Q9" t="str">
        <f t="shared" si="5"/>
        <v>Nelson Melancholic 14</v>
      </c>
      <c r="R9">
        <v>100</v>
      </c>
    </row>
    <row r="10" spans="1:18" x14ac:dyDescent="0.2">
      <c r="A10" t="str">
        <f t="shared" si="0"/>
        <v>7</v>
      </c>
      <c r="B10" s="1" t="s">
        <v>68</v>
      </c>
      <c r="C10">
        <v>0</v>
      </c>
      <c r="D10">
        <f t="shared" si="1"/>
        <v>0</v>
      </c>
      <c r="H10" t="str">
        <f t="shared" si="2"/>
        <v>13</v>
      </c>
      <c r="I10" s="1" t="s">
        <v>69</v>
      </c>
      <c r="J10">
        <v>11</v>
      </c>
      <c r="K10">
        <f t="shared" si="4"/>
        <v>100</v>
      </c>
      <c r="M10">
        <v>80</v>
      </c>
      <c r="O10" t="str">
        <f t="shared" si="3"/>
        <v>13</v>
      </c>
      <c r="P10" s="1" t="s">
        <v>69</v>
      </c>
      <c r="Q10" t="str">
        <f t="shared" si="5"/>
        <v>Nelson Atypical 14</v>
      </c>
      <c r="R10">
        <v>100</v>
      </c>
    </row>
    <row r="11" spans="1:18" x14ac:dyDescent="0.2">
      <c r="A11" t="str">
        <f t="shared" si="0"/>
        <v>8</v>
      </c>
      <c r="B11" s="1" t="s">
        <v>70</v>
      </c>
      <c r="C11">
        <v>1</v>
      </c>
      <c r="D11">
        <f t="shared" si="1"/>
        <v>9.0909090909090912E-2</v>
      </c>
      <c r="H11" t="str">
        <f t="shared" si="2"/>
        <v>25</v>
      </c>
      <c r="I11" s="1" t="s">
        <v>71</v>
      </c>
      <c r="J11">
        <v>11</v>
      </c>
      <c r="K11">
        <f t="shared" si="4"/>
        <v>100</v>
      </c>
      <c r="M11">
        <v>90</v>
      </c>
      <c r="O11" t="str">
        <f t="shared" si="3"/>
        <v>25</v>
      </c>
      <c r="P11" s="1" t="s">
        <v>71</v>
      </c>
      <c r="Q11" t="str">
        <f t="shared" si="5"/>
        <v>Nelson Melancholic 12</v>
      </c>
      <c r="R11">
        <v>100</v>
      </c>
    </row>
    <row r="12" spans="1:18" x14ac:dyDescent="0.2">
      <c r="A12" t="str">
        <f t="shared" si="0"/>
        <v>9</v>
      </c>
      <c r="B12" s="1" t="s">
        <v>72</v>
      </c>
      <c r="C12">
        <v>10</v>
      </c>
      <c r="D12">
        <f t="shared" si="1"/>
        <v>0.90909090909090906</v>
      </c>
      <c r="H12" t="str">
        <f t="shared" si="2"/>
        <v>0</v>
      </c>
      <c r="I12" s="1" t="s">
        <v>55</v>
      </c>
      <c r="J12">
        <v>11</v>
      </c>
      <c r="K12">
        <f t="shared" si="4"/>
        <v>100</v>
      </c>
      <c r="M12">
        <v>100</v>
      </c>
      <c r="O12" t="str">
        <f t="shared" si="3"/>
        <v>0</v>
      </c>
      <c r="P12" s="1" t="s">
        <v>55</v>
      </c>
      <c r="Q12" t="str">
        <f t="shared" si="5"/>
        <v>Nelson Atypical 1</v>
      </c>
      <c r="R12">
        <v>100</v>
      </c>
    </row>
    <row r="13" spans="1:18" x14ac:dyDescent="0.2">
      <c r="A13" t="str">
        <f t="shared" si="0"/>
        <v>10</v>
      </c>
      <c r="B13" s="1" t="s">
        <v>73</v>
      </c>
      <c r="C13">
        <v>1</v>
      </c>
      <c r="D13">
        <f t="shared" si="1"/>
        <v>9.0909090909090912E-2</v>
      </c>
      <c r="H13" t="str">
        <f t="shared" si="2"/>
        <v>14</v>
      </c>
      <c r="I13" s="1" t="s">
        <v>74</v>
      </c>
      <c r="J13">
        <v>11</v>
      </c>
      <c r="K13">
        <f t="shared" si="4"/>
        <v>100</v>
      </c>
      <c r="O13" t="str">
        <f t="shared" si="3"/>
        <v>14</v>
      </c>
      <c r="P13" s="1" t="s">
        <v>74</v>
      </c>
      <c r="Q13" t="str">
        <f t="shared" si="5"/>
        <v>Nelson Melancholic 1</v>
      </c>
      <c r="R13">
        <v>100</v>
      </c>
    </row>
    <row r="14" spans="1:18" x14ac:dyDescent="0.2">
      <c r="A14" t="str">
        <f t="shared" si="0"/>
        <v>11</v>
      </c>
      <c r="B14" s="1" t="s">
        <v>60</v>
      </c>
      <c r="C14">
        <v>11</v>
      </c>
      <c r="D14">
        <f t="shared" si="1"/>
        <v>1</v>
      </c>
      <c r="H14" t="str">
        <f t="shared" si="2"/>
        <v>22</v>
      </c>
      <c r="I14" s="1" t="s">
        <v>75</v>
      </c>
      <c r="J14">
        <v>11</v>
      </c>
      <c r="K14">
        <f t="shared" si="4"/>
        <v>100</v>
      </c>
      <c r="O14" t="str">
        <f t="shared" si="3"/>
        <v>22</v>
      </c>
      <c r="P14" s="1" t="s">
        <v>75</v>
      </c>
      <c r="Q14" t="str">
        <f t="shared" si="5"/>
        <v>Nelson Melancholic 9</v>
      </c>
      <c r="R14">
        <v>100</v>
      </c>
    </row>
    <row r="15" spans="1:18" x14ac:dyDescent="0.2">
      <c r="A15" t="str">
        <f t="shared" si="0"/>
        <v>12</v>
      </c>
      <c r="B15" s="1" t="s">
        <v>61</v>
      </c>
      <c r="C15">
        <v>11</v>
      </c>
      <c r="D15">
        <f t="shared" si="1"/>
        <v>1</v>
      </c>
      <c r="H15" t="str">
        <f t="shared" si="2"/>
        <v>32</v>
      </c>
      <c r="I15" s="1" t="s">
        <v>76</v>
      </c>
      <c r="J15">
        <v>11</v>
      </c>
      <c r="K15">
        <f t="shared" si="4"/>
        <v>100</v>
      </c>
      <c r="O15" t="str">
        <f t="shared" si="3"/>
        <v>32</v>
      </c>
      <c r="P15" s="1" t="s">
        <v>76</v>
      </c>
      <c r="Q15" t="str">
        <f t="shared" si="5"/>
        <v>Nelson Neither 4</v>
      </c>
      <c r="R15">
        <v>100</v>
      </c>
    </row>
    <row r="16" spans="1:18" x14ac:dyDescent="0.2">
      <c r="A16" t="str">
        <f t="shared" si="0"/>
        <v>13</v>
      </c>
      <c r="B16" s="1" t="s">
        <v>69</v>
      </c>
      <c r="C16">
        <v>11</v>
      </c>
      <c r="D16">
        <f t="shared" si="1"/>
        <v>1</v>
      </c>
      <c r="H16" t="str">
        <f t="shared" si="2"/>
        <v>44</v>
      </c>
      <c r="I16" s="1" t="s">
        <v>77</v>
      </c>
      <c r="J16">
        <v>11</v>
      </c>
      <c r="K16">
        <f t="shared" si="4"/>
        <v>100</v>
      </c>
      <c r="O16" t="str">
        <f t="shared" si="3"/>
        <v>44</v>
      </c>
      <c r="P16" s="1" t="s">
        <v>77</v>
      </c>
      <c r="Q16" t="str">
        <f t="shared" si="5"/>
        <v>Ableson 2</v>
      </c>
      <c r="R16">
        <v>100</v>
      </c>
    </row>
    <row r="17" spans="1:18" x14ac:dyDescent="0.2">
      <c r="A17" t="str">
        <f t="shared" si="0"/>
        <v>14</v>
      </c>
      <c r="B17" s="1" t="s">
        <v>74</v>
      </c>
      <c r="C17">
        <v>11</v>
      </c>
      <c r="D17">
        <f t="shared" si="1"/>
        <v>1</v>
      </c>
      <c r="H17" t="str">
        <f t="shared" si="2"/>
        <v>51</v>
      </c>
      <c r="I17" s="1" t="s">
        <v>78</v>
      </c>
      <c r="J17">
        <v>11</v>
      </c>
      <c r="K17">
        <f t="shared" si="4"/>
        <v>100</v>
      </c>
      <c r="O17" t="str">
        <f t="shared" si="3"/>
        <v>51</v>
      </c>
      <c r="P17" s="1" t="s">
        <v>78</v>
      </c>
      <c r="Q17" t="str">
        <f t="shared" si="5"/>
        <v>Ableson 9</v>
      </c>
      <c r="R17">
        <v>100</v>
      </c>
    </row>
    <row r="18" spans="1:18" x14ac:dyDescent="0.2">
      <c r="A18" t="str">
        <f t="shared" si="0"/>
        <v>15</v>
      </c>
      <c r="B18" s="1" t="s">
        <v>79</v>
      </c>
      <c r="C18">
        <v>1</v>
      </c>
      <c r="D18">
        <f t="shared" si="1"/>
        <v>9.0909090909090912E-2</v>
      </c>
      <c r="H18" t="str">
        <f t="shared" si="2"/>
        <v>40</v>
      </c>
      <c r="I18" s="1" t="s">
        <v>80</v>
      </c>
      <c r="J18">
        <v>11</v>
      </c>
      <c r="K18">
        <f t="shared" si="4"/>
        <v>100</v>
      </c>
      <c r="O18" t="str">
        <f t="shared" si="3"/>
        <v>40</v>
      </c>
      <c r="P18" s="1" t="s">
        <v>80</v>
      </c>
      <c r="Q18" t="str">
        <f t="shared" si="5"/>
        <v>Nelson Neither 12</v>
      </c>
      <c r="R18">
        <v>100</v>
      </c>
    </row>
    <row r="19" spans="1:18" x14ac:dyDescent="0.2">
      <c r="A19" t="str">
        <f t="shared" si="0"/>
        <v>16</v>
      </c>
      <c r="B19" s="1" t="s">
        <v>81</v>
      </c>
      <c r="C19">
        <v>8</v>
      </c>
      <c r="D19">
        <f t="shared" si="1"/>
        <v>0.72727272727272729</v>
      </c>
      <c r="H19" t="str">
        <f t="shared" si="2"/>
        <v>2</v>
      </c>
      <c r="I19" s="1" t="s">
        <v>59</v>
      </c>
      <c r="J19">
        <v>11</v>
      </c>
      <c r="K19">
        <f t="shared" si="4"/>
        <v>100</v>
      </c>
      <c r="O19" t="str">
        <f t="shared" si="3"/>
        <v>2</v>
      </c>
      <c r="P19" s="1" t="s">
        <v>59</v>
      </c>
      <c r="Q19" t="str">
        <f t="shared" si="5"/>
        <v>Nelson Atypical 3</v>
      </c>
      <c r="R19">
        <v>100</v>
      </c>
    </row>
    <row r="20" spans="1:18" x14ac:dyDescent="0.2">
      <c r="A20" t="str">
        <f t="shared" si="0"/>
        <v>17</v>
      </c>
      <c r="B20" s="1" t="s">
        <v>82</v>
      </c>
      <c r="C20">
        <v>9</v>
      </c>
      <c r="D20">
        <f t="shared" si="1"/>
        <v>0.81818181818181823</v>
      </c>
      <c r="H20" t="str">
        <f t="shared" si="2"/>
        <v>55</v>
      </c>
      <c r="I20" s="1" t="s">
        <v>83</v>
      </c>
      <c r="J20">
        <v>10</v>
      </c>
      <c r="K20">
        <f t="shared" si="4"/>
        <v>90.909090909090907</v>
      </c>
      <c r="O20" t="str">
        <f t="shared" si="3"/>
        <v>55</v>
      </c>
      <c r="P20" s="1" t="s">
        <v>83</v>
      </c>
      <c r="Q20" t="str">
        <f t="shared" si="5"/>
        <v>Ableson 13</v>
      </c>
      <c r="R20">
        <v>90.909090909090907</v>
      </c>
    </row>
    <row r="21" spans="1:18" x14ac:dyDescent="0.2">
      <c r="A21" t="str">
        <f t="shared" si="0"/>
        <v>18</v>
      </c>
      <c r="B21" s="1" t="s">
        <v>84</v>
      </c>
      <c r="C21">
        <v>9</v>
      </c>
      <c r="D21">
        <f t="shared" si="1"/>
        <v>0.81818181818181823</v>
      </c>
      <c r="H21" t="str">
        <f t="shared" si="2"/>
        <v>46</v>
      </c>
      <c r="I21" s="1" t="s">
        <v>85</v>
      </c>
      <c r="J21">
        <v>10</v>
      </c>
      <c r="K21">
        <f t="shared" si="4"/>
        <v>90.909090909090907</v>
      </c>
      <c r="O21" t="str">
        <f t="shared" si="3"/>
        <v>46</v>
      </c>
      <c r="P21" s="1" t="s">
        <v>85</v>
      </c>
      <c r="Q21" t="str">
        <f t="shared" si="5"/>
        <v>Ableson 4</v>
      </c>
      <c r="R21">
        <v>90.909090909090907</v>
      </c>
    </row>
    <row r="22" spans="1:18" x14ac:dyDescent="0.2">
      <c r="A22" t="str">
        <f t="shared" si="0"/>
        <v>19</v>
      </c>
      <c r="B22" s="1" t="s">
        <v>86</v>
      </c>
      <c r="C22">
        <v>0</v>
      </c>
      <c r="D22">
        <f t="shared" si="1"/>
        <v>0</v>
      </c>
      <c r="H22" t="str">
        <f t="shared" si="2"/>
        <v>36</v>
      </c>
      <c r="I22" s="1" t="s">
        <v>87</v>
      </c>
      <c r="J22">
        <v>10</v>
      </c>
      <c r="K22">
        <f t="shared" si="4"/>
        <v>90.909090909090907</v>
      </c>
      <c r="O22" t="str">
        <f t="shared" si="3"/>
        <v>36</v>
      </c>
      <c r="P22" s="1" t="s">
        <v>87</v>
      </c>
      <c r="Q22" t="str">
        <f t="shared" si="5"/>
        <v>Nelson Neither 8</v>
      </c>
      <c r="R22">
        <v>90.909090909090907</v>
      </c>
    </row>
    <row r="23" spans="1:18" x14ac:dyDescent="0.2">
      <c r="A23" t="str">
        <f t="shared" si="0"/>
        <v>20</v>
      </c>
      <c r="B23" s="1" t="s">
        <v>88</v>
      </c>
      <c r="C23">
        <v>10</v>
      </c>
      <c r="D23">
        <f t="shared" si="1"/>
        <v>0.90909090909090906</v>
      </c>
      <c r="H23" t="str">
        <f t="shared" si="2"/>
        <v>9</v>
      </c>
      <c r="I23" s="1" t="s">
        <v>72</v>
      </c>
      <c r="J23">
        <v>10</v>
      </c>
      <c r="K23">
        <f t="shared" si="4"/>
        <v>90.909090909090907</v>
      </c>
      <c r="O23" t="str">
        <f t="shared" si="3"/>
        <v>9</v>
      </c>
      <c r="P23" s="1" t="s">
        <v>72</v>
      </c>
      <c r="Q23" t="str">
        <f t="shared" si="5"/>
        <v>Nelson Atypical 10</v>
      </c>
      <c r="R23">
        <v>90.909090909090907</v>
      </c>
    </row>
    <row r="24" spans="1:18" x14ac:dyDescent="0.2">
      <c r="A24" t="str">
        <f t="shared" si="0"/>
        <v>21</v>
      </c>
      <c r="B24" s="1" t="s">
        <v>89</v>
      </c>
      <c r="C24">
        <v>9</v>
      </c>
      <c r="D24">
        <f t="shared" si="1"/>
        <v>0.81818181818181823</v>
      </c>
      <c r="H24" t="str">
        <f t="shared" si="2"/>
        <v>26</v>
      </c>
      <c r="I24" s="1" t="s">
        <v>90</v>
      </c>
      <c r="J24">
        <v>10</v>
      </c>
      <c r="K24">
        <f t="shared" si="4"/>
        <v>90.909090909090907</v>
      </c>
      <c r="O24" t="str">
        <f t="shared" si="3"/>
        <v>26</v>
      </c>
      <c r="P24" s="1" t="s">
        <v>90</v>
      </c>
      <c r="Q24" t="str">
        <f t="shared" si="5"/>
        <v>Nelson Melancholic 13</v>
      </c>
      <c r="R24">
        <v>90.909090909090907</v>
      </c>
    </row>
    <row r="25" spans="1:18" x14ac:dyDescent="0.2">
      <c r="A25" t="str">
        <f t="shared" si="0"/>
        <v>22</v>
      </c>
      <c r="B25" s="1" t="s">
        <v>75</v>
      </c>
      <c r="C25">
        <v>11</v>
      </c>
      <c r="D25">
        <f t="shared" si="1"/>
        <v>1</v>
      </c>
      <c r="H25" t="str">
        <f t="shared" si="2"/>
        <v>20</v>
      </c>
      <c r="I25" s="1" t="s">
        <v>88</v>
      </c>
      <c r="J25">
        <v>10</v>
      </c>
      <c r="K25">
        <f t="shared" si="4"/>
        <v>90.909090909090907</v>
      </c>
      <c r="O25" t="str">
        <f t="shared" si="3"/>
        <v>20</v>
      </c>
      <c r="P25" s="1" t="s">
        <v>88</v>
      </c>
      <c r="Q25" t="str">
        <f t="shared" si="5"/>
        <v>Nelson Melancholic 7</v>
      </c>
      <c r="R25">
        <v>90.909090909090907</v>
      </c>
    </row>
    <row r="26" spans="1:18" x14ac:dyDescent="0.2">
      <c r="A26" t="str">
        <f t="shared" si="0"/>
        <v>23</v>
      </c>
      <c r="B26" s="1" t="s">
        <v>91</v>
      </c>
      <c r="C26">
        <v>3</v>
      </c>
      <c r="D26">
        <f t="shared" si="1"/>
        <v>0.27272727272727271</v>
      </c>
      <c r="H26" t="str">
        <f t="shared" si="2"/>
        <v>1</v>
      </c>
      <c r="I26" s="1" t="s">
        <v>57</v>
      </c>
      <c r="J26">
        <v>9</v>
      </c>
      <c r="K26">
        <f t="shared" si="4"/>
        <v>81.818181818181827</v>
      </c>
      <c r="O26" t="str">
        <f t="shared" si="3"/>
        <v>1</v>
      </c>
      <c r="P26" s="1" t="s">
        <v>57</v>
      </c>
      <c r="Q26" t="str">
        <f t="shared" si="5"/>
        <v>Nelson Atypical 2</v>
      </c>
      <c r="R26">
        <v>81.818181818181827</v>
      </c>
    </row>
    <row r="27" spans="1:18" x14ac:dyDescent="0.2">
      <c r="A27" t="str">
        <f t="shared" si="0"/>
        <v>24</v>
      </c>
      <c r="B27" s="1" t="s">
        <v>92</v>
      </c>
      <c r="C27">
        <v>0</v>
      </c>
      <c r="D27">
        <f t="shared" si="1"/>
        <v>0</v>
      </c>
      <c r="H27" t="str">
        <f t="shared" si="2"/>
        <v>21</v>
      </c>
      <c r="I27" s="1" t="s">
        <v>89</v>
      </c>
      <c r="J27">
        <v>9</v>
      </c>
      <c r="K27">
        <f t="shared" si="4"/>
        <v>81.818181818181827</v>
      </c>
      <c r="O27" t="str">
        <f t="shared" si="3"/>
        <v>21</v>
      </c>
      <c r="P27" s="1" t="s">
        <v>89</v>
      </c>
      <c r="Q27" t="str">
        <f t="shared" si="5"/>
        <v>Nelson Melancholic 8</v>
      </c>
      <c r="R27">
        <v>81.818181818181827</v>
      </c>
    </row>
    <row r="28" spans="1:18" x14ac:dyDescent="0.2">
      <c r="A28" t="str">
        <f t="shared" si="0"/>
        <v>25</v>
      </c>
      <c r="B28" s="1" t="s">
        <v>71</v>
      </c>
      <c r="C28">
        <v>11</v>
      </c>
      <c r="D28">
        <f t="shared" si="1"/>
        <v>1</v>
      </c>
      <c r="H28" t="str">
        <f t="shared" si="2"/>
        <v>17</v>
      </c>
      <c r="I28" s="1" t="s">
        <v>82</v>
      </c>
      <c r="J28">
        <v>9</v>
      </c>
      <c r="K28">
        <f t="shared" si="4"/>
        <v>81.818181818181827</v>
      </c>
      <c r="O28" t="str">
        <f t="shared" si="3"/>
        <v>17</v>
      </c>
      <c r="P28" s="1" t="s">
        <v>82</v>
      </c>
      <c r="Q28" t="str">
        <f t="shared" si="5"/>
        <v>Nelson Melancholic 4</v>
      </c>
      <c r="R28">
        <v>81.818181818181827</v>
      </c>
    </row>
    <row r="29" spans="1:18" x14ac:dyDescent="0.2">
      <c r="A29" t="str">
        <f t="shared" si="0"/>
        <v>26</v>
      </c>
      <c r="B29" s="1" t="s">
        <v>90</v>
      </c>
      <c r="C29">
        <v>10</v>
      </c>
      <c r="D29">
        <f t="shared" si="1"/>
        <v>0.90909090909090906</v>
      </c>
      <c r="H29" t="str">
        <f t="shared" si="2"/>
        <v>18</v>
      </c>
      <c r="I29" s="1" t="s">
        <v>84</v>
      </c>
      <c r="J29">
        <v>9</v>
      </c>
      <c r="K29">
        <f t="shared" si="4"/>
        <v>81.818181818181827</v>
      </c>
      <c r="O29" t="str">
        <f t="shared" si="3"/>
        <v>18</v>
      </c>
      <c r="P29" s="1" t="s">
        <v>84</v>
      </c>
      <c r="Q29" t="str">
        <f t="shared" si="5"/>
        <v>Nelson Melancholic 5</v>
      </c>
      <c r="R29">
        <v>81.818181818181827</v>
      </c>
    </row>
    <row r="30" spans="1:18" x14ac:dyDescent="0.2">
      <c r="A30" t="str">
        <f t="shared" si="0"/>
        <v>27</v>
      </c>
      <c r="B30" s="1" t="s">
        <v>67</v>
      </c>
      <c r="C30">
        <v>11</v>
      </c>
      <c r="D30">
        <f t="shared" si="1"/>
        <v>1</v>
      </c>
      <c r="H30" t="str">
        <f t="shared" si="2"/>
        <v>35</v>
      </c>
      <c r="I30" s="1" t="s">
        <v>93</v>
      </c>
      <c r="J30">
        <v>9</v>
      </c>
      <c r="K30">
        <f t="shared" si="4"/>
        <v>81.818181818181827</v>
      </c>
      <c r="O30" t="str">
        <f t="shared" si="3"/>
        <v>35</v>
      </c>
      <c r="P30" s="1" t="s">
        <v>93</v>
      </c>
      <c r="Q30" t="str">
        <f t="shared" si="5"/>
        <v>Nelson Neither 7</v>
      </c>
      <c r="R30">
        <v>81.818181818181827</v>
      </c>
    </row>
    <row r="31" spans="1:18" x14ac:dyDescent="0.2">
      <c r="A31" t="str">
        <f t="shared" si="0"/>
        <v>28</v>
      </c>
      <c r="B31" s="1" t="s">
        <v>94</v>
      </c>
      <c r="C31">
        <v>9</v>
      </c>
      <c r="D31">
        <f t="shared" si="1"/>
        <v>0.81818181818181823</v>
      </c>
      <c r="H31" t="str">
        <f t="shared" si="2"/>
        <v>28</v>
      </c>
      <c r="I31" s="1" t="s">
        <v>94</v>
      </c>
      <c r="J31">
        <v>9</v>
      </c>
      <c r="K31">
        <f t="shared" si="4"/>
        <v>81.818181818181827</v>
      </c>
      <c r="O31" t="str">
        <f t="shared" si="3"/>
        <v>28</v>
      </c>
      <c r="P31" s="1" t="s">
        <v>94</v>
      </c>
      <c r="Q31" t="str">
        <f t="shared" si="5"/>
        <v>Nelson Melancholic 15</v>
      </c>
      <c r="R31">
        <v>81.818181818181827</v>
      </c>
    </row>
    <row r="32" spans="1:18" x14ac:dyDescent="0.2">
      <c r="A32" t="str">
        <f t="shared" si="0"/>
        <v>29</v>
      </c>
      <c r="B32" s="1" t="s">
        <v>95</v>
      </c>
      <c r="C32">
        <v>5</v>
      </c>
      <c r="D32">
        <f t="shared" si="1"/>
        <v>0.45454545454545453</v>
      </c>
      <c r="H32" t="str">
        <f t="shared" si="2"/>
        <v>38</v>
      </c>
      <c r="I32" s="1" t="s">
        <v>96</v>
      </c>
      <c r="J32">
        <v>9</v>
      </c>
      <c r="K32">
        <f t="shared" si="4"/>
        <v>81.818181818181827</v>
      </c>
      <c r="O32" t="str">
        <f t="shared" si="3"/>
        <v>38</v>
      </c>
      <c r="P32" s="1" t="s">
        <v>96</v>
      </c>
      <c r="Q32" t="str">
        <f t="shared" si="5"/>
        <v>Nelson Neither 10</v>
      </c>
      <c r="R32">
        <v>81.818181818181827</v>
      </c>
    </row>
    <row r="33" spans="1:18" x14ac:dyDescent="0.2">
      <c r="A33" t="str">
        <f t="shared" si="0"/>
        <v>30</v>
      </c>
      <c r="B33" s="1" t="s">
        <v>97</v>
      </c>
      <c r="C33">
        <v>3</v>
      </c>
      <c r="D33">
        <f t="shared" si="1"/>
        <v>0.27272727272727271</v>
      </c>
      <c r="H33" t="str">
        <f t="shared" si="2"/>
        <v>52</v>
      </c>
      <c r="I33" s="1" t="s">
        <v>98</v>
      </c>
      <c r="J33">
        <v>9</v>
      </c>
      <c r="K33">
        <f t="shared" si="4"/>
        <v>81.818181818181827</v>
      </c>
      <c r="O33" t="str">
        <f t="shared" si="3"/>
        <v>52</v>
      </c>
      <c r="P33" s="1" t="s">
        <v>98</v>
      </c>
      <c r="Q33" t="str">
        <f t="shared" si="5"/>
        <v>Ableson 10</v>
      </c>
      <c r="R33">
        <v>81.818181818181827</v>
      </c>
    </row>
    <row r="34" spans="1:18" x14ac:dyDescent="0.2">
      <c r="A34" t="str">
        <f t="shared" si="0"/>
        <v>31</v>
      </c>
      <c r="B34" s="1" t="s">
        <v>99</v>
      </c>
      <c r="C34">
        <v>4</v>
      </c>
      <c r="D34">
        <f t="shared" si="1"/>
        <v>0.36363636363636365</v>
      </c>
      <c r="H34" t="str">
        <f t="shared" si="2"/>
        <v>16</v>
      </c>
      <c r="I34" s="1" t="s">
        <v>81</v>
      </c>
      <c r="J34">
        <v>8</v>
      </c>
      <c r="K34">
        <f t="shared" si="4"/>
        <v>72.727272727272734</v>
      </c>
      <c r="O34" t="str">
        <f t="shared" si="3"/>
        <v>16</v>
      </c>
      <c r="P34" s="1" t="s">
        <v>81</v>
      </c>
      <c r="Q34" t="str">
        <f t="shared" si="5"/>
        <v>Nelson Melancholic 3</v>
      </c>
      <c r="R34">
        <v>72.727272727272734</v>
      </c>
    </row>
    <row r="35" spans="1:18" x14ac:dyDescent="0.2">
      <c r="A35" t="str">
        <f t="shared" ref="A35:A58" si="6">MID(B35, SEARCH(" ", B35) + 1, LEN(B35) - SEARCH(" ", B35))</f>
        <v>32</v>
      </c>
      <c r="B35" s="1" t="s">
        <v>76</v>
      </c>
      <c r="C35">
        <v>11</v>
      </c>
      <c r="D35">
        <f t="shared" ref="D35:D58" si="7">C35/11</f>
        <v>1</v>
      </c>
      <c r="H35" t="str">
        <f t="shared" ref="H35:H58" si="8">MID(I35, SEARCH(" ", I35) + 1, LEN(I35) - SEARCH(" ", I35))</f>
        <v>6</v>
      </c>
      <c r="I35" s="1" t="s">
        <v>66</v>
      </c>
      <c r="J35">
        <v>7</v>
      </c>
      <c r="K35">
        <f t="shared" si="4"/>
        <v>63.636363636363633</v>
      </c>
      <c r="O35" t="str">
        <f t="shared" si="3"/>
        <v>6</v>
      </c>
      <c r="P35" s="1" t="s">
        <v>66</v>
      </c>
      <c r="Q35" t="str">
        <f t="shared" si="5"/>
        <v>Nelson Atypical 7</v>
      </c>
      <c r="R35">
        <v>63.636363636363633</v>
      </c>
    </row>
    <row r="36" spans="1:18" x14ac:dyDescent="0.2">
      <c r="A36" t="str">
        <f t="shared" si="6"/>
        <v>33</v>
      </c>
      <c r="B36" s="1" t="s">
        <v>100</v>
      </c>
      <c r="C36">
        <v>0</v>
      </c>
      <c r="D36">
        <f t="shared" si="7"/>
        <v>0</v>
      </c>
      <c r="H36" t="str">
        <f t="shared" si="8"/>
        <v>39</v>
      </c>
      <c r="I36" s="1" t="s">
        <v>101</v>
      </c>
      <c r="J36">
        <v>7</v>
      </c>
      <c r="K36">
        <f t="shared" si="4"/>
        <v>63.636363636363633</v>
      </c>
      <c r="O36" t="str">
        <f t="shared" si="3"/>
        <v>39</v>
      </c>
      <c r="P36" s="1" t="s">
        <v>101</v>
      </c>
      <c r="Q36" t="str">
        <f t="shared" si="5"/>
        <v>Nelson Neither 11</v>
      </c>
      <c r="R36">
        <v>63.636363636363633</v>
      </c>
    </row>
    <row r="37" spans="1:18" x14ac:dyDescent="0.2">
      <c r="A37" t="str">
        <f t="shared" si="6"/>
        <v>34</v>
      </c>
      <c r="B37" s="1" t="s">
        <v>102</v>
      </c>
      <c r="C37">
        <v>0</v>
      </c>
      <c r="D37">
        <f t="shared" si="7"/>
        <v>0</v>
      </c>
      <c r="H37" t="str">
        <f t="shared" si="8"/>
        <v>50</v>
      </c>
      <c r="I37" s="1" t="s">
        <v>103</v>
      </c>
      <c r="J37">
        <v>7</v>
      </c>
      <c r="K37">
        <f t="shared" si="4"/>
        <v>63.636363636363633</v>
      </c>
      <c r="O37" t="str">
        <f t="shared" si="3"/>
        <v>50</v>
      </c>
      <c r="P37" s="1" t="s">
        <v>103</v>
      </c>
      <c r="Q37" t="str">
        <f t="shared" si="5"/>
        <v>Ableson 8</v>
      </c>
      <c r="R37">
        <v>63.636363636363633</v>
      </c>
    </row>
    <row r="38" spans="1:18" x14ac:dyDescent="0.2">
      <c r="A38" t="str">
        <f t="shared" si="6"/>
        <v>35</v>
      </c>
      <c r="B38" s="1" t="s">
        <v>93</v>
      </c>
      <c r="C38">
        <v>9</v>
      </c>
      <c r="D38">
        <f t="shared" si="7"/>
        <v>0.81818181818181823</v>
      </c>
      <c r="H38" t="str">
        <f t="shared" si="8"/>
        <v>49</v>
      </c>
      <c r="I38" s="1" t="s">
        <v>104</v>
      </c>
      <c r="J38">
        <v>7</v>
      </c>
      <c r="K38">
        <f t="shared" si="4"/>
        <v>63.636363636363633</v>
      </c>
      <c r="O38" t="str">
        <f t="shared" si="3"/>
        <v>49</v>
      </c>
      <c r="P38" s="1" t="s">
        <v>104</v>
      </c>
      <c r="Q38" t="str">
        <f t="shared" si="5"/>
        <v>Ableson 7</v>
      </c>
      <c r="R38">
        <v>63.636363636363633</v>
      </c>
    </row>
    <row r="39" spans="1:18" x14ac:dyDescent="0.2">
      <c r="A39" t="str">
        <f t="shared" si="6"/>
        <v>36</v>
      </c>
      <c r="B39" s="1" t="s">
        <v>87</v>
      </c>
      <c r="C39">
        <v>10</v>
      </c>
      <c r="D39">
        <f t="shared" si="7"/>
        <v>0.90909090909090906</v>
      </c>
      <c r="H39" t="str">
        <f t="shared" si="8"/>
        <v>29</v>
      </c>
      <c r="I39" s="1" t="s">
        <v>95</v>
      </c>
      <c r="J39">
        <v>5</v>
      </c>
      <c r="K39">
        <f t="shared" si="4"/>
        <v>45.454545454545453</v>
      </c>
      <c r="O39" t="str">
        <f t="shared" si="3"/>
        <v>29</v>
      </c>
      <c r="P39" s="1" t="s">
        <v>95</v>
      </c>
      <c r="Q39" t="str">
        <f t="shared" si="5"/>
        <v>Nelson Neither 1</v>
      </c>
      <c r="R39">
        <v>45.454545454545453</v>
      </c>
    </row>
    <row r="40" spans="1:18" x14ac:dyDescent="0.2">
      <c r="A40" t="str">
        <f t="shared" si="6"/>
        <v>37</v>
      </c>
      <c r="B40" s="1" t="s">
        <v>65</v>
      </c>
      <c r="C40">
        <v>11</v>
      </c>
      <c r="D40">
        <f t="shared" si="7"/>
        <v>1</v>
      </c>
      <c r="H40" t="str">
        <f t="shared" si="8"/>
        <v>31</v>
      </c>
      <c r="I40" s="1" t="s">
        <v>99</v>
      </c>
      <c r="J40">
        <v>4</v>
      </c>
      <c r="K40">
        <f t="shared" si="4"/>
        <v>36.363636363636367</v>
      </c>
      <c r="O40" t="str">
        <f t="shared" si="3"/>
        <v>31</v>
      </c>
      <c r="P40" s="1" t="s">
        <v>99</v>
      </c>
      <c r="Q40" t="str">
        <f t="shared" si="5"/>
        <v>Nelson Neither 3</v>
      </c>
      <c r="R40">
        <v>36.363636363636367</v>
      </c>
    </row>
    <row r="41" spans="1:18" x14ac:dyDescent="0.2">
      <c r="A41" t="str">
        <f t="shared" si="6"/>
        <v>38</v>
      </c>
      <c r="B41" s="1" t="s">
        <v>96</v>
      </c>
      <c r="C41">
        <v>9</v>
      </c>
      <c r="D41">
        <f t="shared" si="7"/>
        <v>0.81818181818181823</v>
      </c>
      <c r="H41" t="str">
        <f t="shared" si="8"/>
        <v>30</v>
      </c>
      <c r="I41" s="1" t="s">
        <v>97</v>
      </c>
      <c r="J41">
        <v>3</v>
      </c>
      <c r="K41">
        <f t="shared" si="4"/>
        <v>27.27272727272727</v>
      </c>
      <c r="O41" t="str">
        <f t="shared" si="3"/>
        <v>30</v>
      </c>
      <c r="P41" s="1" t="s">
        <v>97</v>
      </c>
      <c r="Q41" t="str">
        <f t="shared" si="5"/>
        <v>Nelson Neither 2</v>
      </c>
      <c r="R41">
        <v>27.27272727272727</v>
      </c>
    </row>
    <row r="42" spans="1:18" x14ac:dyDescent="0.2">
      <c r="A42" t="str">
        <f t="shared" si="6"/>
        <v>39</v>
      </c>
      <c r="B42" s="1" t="s">
        <v>101</v>
      </c>
      <c r="C42">
        <v>7</v>
      </c>
      <c r="D42">
        <f t="shared" si="7"/>
        <v>0.63636363636363635</v>
      </c>
      <c r="H42" t="str">
        <f t="shared" si="8"/>
        <v>23</v>
      </c>
      <c r="I42" s="1" t="s">
        <v>91</v>
      </c>
      <c r="J42">
        <v>3</v>
      </c>
      <c r="K42">
        <f t="shared" si="4"/>
        <v>27.27272727272727</v>
      </c>
      <c r="O42" t="str">
        <f t="shared" si="3"/>
        <v>23</v>
      </c>
      <c r="P42" s="1" t="s">
        <v>91</v>
      </c>
      <c r="Q42" t="str">
        <f t="shared" si="5"/>
        <v>Nelson Melancholic 10</v>
      </c>
      <c r="R42">
        <v>27.27272727272727</v>
      </c>
    </row>
    <row r="43" spans="1:18" x14ac:dyDescent="0.2">
      <c r="A43" t="str">
        <f t="shared" si="6"/>
        <v>40</v>
      </c>
      <c r="B43" s="1" t="s">
        <v>80</v>
      </c>
      <c r="C43">
        <v>11</v>
      </c>
      <c r="D43">
        <f t="shared" si="7"/>
        <v>1</v>
      </c>
      <c r="H43" t="str">
        <f t="shared" si="8"/>
        <v>41</v>
      </c>
      <c r="I43" s="1" t="s">
        <v>105</v>
      </c>
      <c r="J43">
        <v>2</v>
      </c>
      <c r="K43">
        <f t="shared" si="4"/>
        <v>18.181818181818183</v>
      </c>
      <c r="O43" t="str">
        <f t="shared" si="3"/>
        <v>41</v>
      </c>
      <c r="P43" s="1" t="s">
        <v>105</v>
      </c>
      <c r="Q43" t="str">
        <f t="shared" si="5"/>
        <v>Nelson Neither 13</v>
      </c>
      <c r="R43">
        <v>18.181818181818183</v>
      </c>
    </row>
    <row r="44" spans="1:18" x14ac:dyDescent="0.2">
      <c r="A44" t="str">
        <f t="shared" si="6"/>
        <v>41</v>
      </c>
      <c r="B44" s="1" t="s">
        <v>105</v>
      </c>
      <c r="C44">
        <v>2</v>
      </c>
      <c r="D44">
        <f t="shared" si="7"/>
        <v>0.18181818181818182</v>
      </c>
      <c r="H44" t="str">
        <f t="shared" si="8"/>
        <v>47</v>
      </c>
      <c r="I44" s="1" t="s">
        <v>106</v>
      </c>
      <c r="J44">
        <v>2</v>
      </c>
      <c r="K44">
        <f t="shared" si="4"/>
        <v>18.181818181818183</v>
      </c>
      <c r="O44" t="str">
        <f t="shared" si="3"/>
        <v>47</v>
      </c>
      <c r="P44" s="1" t="s">
        <v>106</v>
      </c>
      <c r="Q44" t="str">
        <f t="shared" si="5"/>
        <v>Ableson 5</v>
      </c>
      <c r="R44">
        <v>18.181818181818183</v>
      </c>
    </row>
    <row r="45" spans="1:18" x14ac:dyDescent="0.2">
      <c r="A45" t="str">
        <f t="shared" si="6"/>
        <v>42</v>
      </c>
      <c r="B45" s="1" t="s">
        <v>107</v>
      </c>
      <c r="C45">
        <v>1</v>
      </c>
      <c r="D45">
        <f t="shared" si="7"/>
        <v>9.0909090909090912E-2</v>
      </c>
      <c r="H45" t="str">
        <f t="shared" si="8"/>
        <v>5</v>
      </c>
      <c r="I45" s="1" t="s">
        <v>64</v>
      </c>
      <c r="J45">
        <v>2</v>
      </c>
      <c r="K45">
        <f t="shared" si="4"/>
        <v>18.181818181818183</v>
      </c>
      <c r="O45" t="str">
        <f t="shared" si="3"/>
        <v>5</v>
      </c>
      <c r="P45" s="1" t="s">
        <v>64</v>
      </c>
      <c r="Q45" t="str">
        <f t="shared" si="5"/>
        <v>Nelson Atypical 6</v>
      </c>
      <c r="R45">
        <v>18.181818181818183</v>
      </c>
    </row>
    <row r="46" spans="1:18" x14ac:dyDescent="0.2">
      <c r="A46" t="str">
        <f t="shared" si="6"/>
        <v>43</v>
      </c>
      <c r="B46" s="1" t="s">
        <v>56</v>
      </c>
      <c r="C46">
        <v>11</v>
      </c>
      <c r="D46">
        <f t="shared" si="7"/>
        <v>1</v>
      </c>
      <c r="H46" t="str">
        <f t="shared" si="8"/>
        <v>8</v>
      </c>
      <c r="I46" s="1" t="s">
        <v>70</v>
      </c>
      <c r="J46">
        <v>1</v>
      </c>
      <c r="K46">
        <f t="shared" si="4"/>
        <v>9.0909090909090917</v>
      </c>
      <c r="O46" t="str">
        <f t="shared" si="3"/>
        <v>8</v>
      </c>
      <c r="P46" s="1" t="s">
        <v>70</v>
      </c>
      <c r="Q46" t="str">
        <f t="shared" si="5"/>
        <v>Nelson Atypical 9</v>
      </c>
      <c r="R46">
        <v>9.0909090909090917</v>
      </c>
    </row>
    <row r="47" spans="1:18" x14ac:dyDescent="0.2">
      <c r="A47" t="str">
        <f t="shared" si="6"/>
        <v>44</v>
      </c>
      <c r="B47" s="1" t="s">
        <v>77</v>
      </c>
      <c r="C47">
        <v>11</v>
      </c>
      <c r="D47">
        <f t="shared" si="7"/>
        <v>1</v>
      </c>
      <c r="H47" t="str">
        <f t="shared" si="8"/>
        <v>15</v>
      </c>
      <c r="I47" s="1" t="s">
        <v>79</v>
      </c>
      <c r="J47">
        <v>1</v>
      </c>
      <c r="K47">
        <f t="shared" si="4"/>
        <v>9.0909090909090917</v>
      </c>
      <c r="O47" t="str">
        <f t="shared" si="3"/>
        <v>15</v>
      </c>
      <c r="P47" s="1" t="s">
        <v>79</v>
      </c>
      <c r="Q47" t="str">
        <f t="shared" si="5"/>
        <v>Nelson Melancholic 2</v>
      </c>
      <c r="R47">
        <v>9.0909090909090917</v>
      </c>
    </row>
    <row r="48" spans="1:18" x14ac:dyDescent="0.2">
      <c r="A48" t="str">
        <f t="shared" si="6"/>
        <v>45</v>
      </c>
      <c r="B48" s="1" t="s">
        <v>108</v>
      </c>
      <c r="C48">
        <v>1</v>
      </c>
      <c r="D48">
        <f t="shared" si="7"/>
        <v>9.0909090909090912E-2</v>
      </c>
      <c r="H48" t="str">
        <f t="shared" si="8"/>
        <v>10</v>
      </c>
      <c r="I48" s="1" t="s">
        <v>73</v>
      </c>
      <c r="J48">
        <v>1</v>
      </c>
      <c r="K48">
        <f t="shared" si="4"/>
        <v>9.0909090909090917</v>
      </c>
      <c r="O48" t="str">
        <f t="shared" si="3"/>
        <v>10</v>
      </c>
      <c r="P48" s="1" t="s">
        <v>73</v>
      </c>
      <c r="Q48" t="str">
        <f t="shared" si="5"/>
        <v>Nelson Atypical 11</v>
      </c>
      <c r="R48">
        <v>9.0909090909090917</v>
      </c>
    </row>
    <row r="49" spans="1:18" x14ac:dyDescent="0.2">
      <c r="A49" t="str">
        <f t="shared" si="6"/>
        <v>46</v>
      </c>
      <c r="B49" s="1" t="s">
        <v>85</v>
      </c>
      <c r="C49">
        <v>10</v>
      </c>
      <c r="D49">
        <f t="shared" si="7"/>
        <v>0.90909090909090906</v>
      </c>
      <c r="H49" t="str">
        <f t="shared" si="8"/>
        <v>45</v>
      </c>
      <c r="I49" s="1" t="s">
        <v>108</v>
      </c>
      <c r="J49">
        <v>1</v>
      </c>
      <c r="K49">
        <f t="shared" si="4"/>
        <v>9.0909090909090917</v>
      </c>
      <c r="O49" t="str">
        <f t="shared" si="3"/>
        <v>45</v>
      </c>
      <c r="P49" s="1" t="s">
        <v>108</v>
      </c>
      <c r="Q49" t="str">
        <f t="shared" si="5"/>
        <v>Ableson 3</v>
      </c>
      <c r="R49">
        <v>9.0909090909090917</v>
      </c>
    </row>
    <row r="50" spans="1:18" x14ac:dyDescent="0.2">
      <c r="A50" t="str">
        <f t="shared" si="6"/>
        <v>47</v>
      </c>
      <c r="B50" s="1" t="s">
        <v>106</v>
      </c>
      <c r="C50">
        <v>2</v>
      </c>
      <c r="D50">
        <f t="shared" si="7"/>
        <v>0.18181818181818182</v>
      </c>
      <c r="H50" t="str">
        <f t="shared" si="8"/>
        <v>42</v>
      </c>
      <c r="I50" s="1" t="s">
        <v>107</v>
      </c>
      <c r="J50">
        <v>1</v>
      </c>
      <c r="K50">
        <f t="shared" si="4"/>
        <v>9.0909090909090917</v>
      </c>
      <c r="O50" t="str">
        <f t="shared" si="3"/>
        <v>42</v>
      </c>
      <c r="P50" s="1" t="s">
        <v>107</v>
      </c>
      <c r="Q50" t="str">
        <f t="shared" si="5"/>
        <v>Nelson Neither 14</v>
      </c>
      <c r="R50">
        <v>9.0909090909090917</v>
      </c>
    </row>
    <row r="51" spans="1:18" x14ac:dyDescent="0.2">
      <c r="A51" t="str">
        <f t="shared" si="6"/>
        <v>48</v>
      </c>
      <c r="B51" s="1" t="s">
        <v>109</v>
      </c>
      <c r="C51">
        <v>0</v>
      </c>
      <c r="D51">
        <f t="shared" si="7"/>
        <v>0</v>
      </c>
      <c r="H51" t="str">
        <f t="shared" si="8"/>
        <v>33</v>
      </c>
      <c r="I51" s="1" t="s">
        <v>100</v>
      </c>
      <c r="J51">
        <v>0</v>
      </c>
      <c r="K51">
        <f t="shared" si="4"/>
        <v>0</v>
      </c>
      <c r="O51" t="str">
        <f t="shared" si="3"/>
        <v>33</v>
      </c>
      <c r="P51" s="1" t="s">
        <v>100</v>
      </c>
      <c r="Q51" t="str">
        <f t="shared" si="5"/>
        <v>Nelson Neither 5</v>
      </c>
      <c r="R51">
        <v>0</v>
      </c>
    </row>
    <row r="52" spans="1:18" x14ac:dyDescent="0.2">
      <c r="A52" t="str">
        <f t="shared" si="6"/>
        <v>49</v>
      </c>
      <c r="B52" s="1" t="s">
        <v>104</v>
      </c>
      <c r="C52">
        <v>7</v>
      </c>
      <c r="D52">
        <f t="shared" si="7"/>
        <v>0.63636363636363635</v>
      </c>
      <c r="H52" t="str">
        <f t="shared" si="8"/>
        <v>19</v>
      </c>
      <c r="I52" s="1" t="s">
        <v>86</v>
      </c>
      <c r="J52">
        <v>0</v>
      </c>
      <c r="K52">
        <f t="shared" si="4"/>
        <v>0</v>
      </c>
      <c r="O52" t="str">
        <f t="shared" si="3"/>
        <v>19</v>
      </c>
      <c r="P52" s="1" t="s">
        <v>86</v>
      </c>
      <c r="Q52" t="str">
        <f t="shared" si="5"/>
        <v>Nelson Melancholic 6</v>
      </c>
      <c r="R52">
        <v>0</v>
      </c>
    </row>
    <row r="53" spans="1:18" x14ac:dyDescent="0.2">
      <c r="A53" t="str">
        <f t="shared" si="6"/>
        <v>50</v>
      </c>
      <c r="B53" s="1" t="s">
        <v>103</v>
      </c>
      <c r="C53">
        <v>7</v>
      </c>
      <c r="D53">
        <f t="shared" si="7"/>
        <v>0.63636363636363635</v>
      </c>
      <c r="H53" t="str">
        <f t="shared" si="8"/>
        <v>7</v>
      </c>
      <c r="I53" s="1" t="s">
        <v>68</v>
      </c>
      <c r="J53">
        <v>0</v>
      </c>
      <c r="K53">
        <f t="shared" si="4"/>
        <v>0</v>
      </c>
      <c r="O53" t="str">
        <f t="shared" si="3"/>
        <v>7</v>
      </c>
      <c r="P53" s="1" t="s">
        <v>68</v>
      </c>
      <c r="Q53" t="str">
        <f t="shared" si="5"/>
        <v>Nelson Atypical 8</v>
      </c>
      <c r="R53">
        <v>0</v>
      </c>
    </row>
    <row r="54" spans="1:18" x14ac:dyDescent="0.2">
      <c r="A54" t="str">
        <f t="shared" si="6"/>
        <v>51</v>
      </c>
      <c r="B54" s="1" t="s">
        <v>78</v>
      </c>
      <c r="C54">
        <v>11</v>
      </c>
      <c r="D54">
        <f t="shared" si="7"/>
        <v>1</v>
      </c>
      <c r="H54" t="str">
        <f t="shared" si="8"/>
        <v>24</v>
      </c>
      <c r="I54" s="1" t="s">
        <v>92</v>
      </c>
      <c r="J54">
        <v>0</v>
      </c>
      <c r="K54">
        <f t="shared" si="4"/>
        <v>0</v>
      </c>
      <c r="O54" t="str">
        <f t="shared" si="3"/>
        <v>24</v>
      </c>
      <c r="P54" s="1" t="s">
        <v>92</v>
      </c>
      <c r="Q54" t="str">
        <f t="shared" si="5"/>
        <v>Nelson Melancholic 11</v>
      </c>
      <c r="R54">
        <v>0</v>
      </c>
    </row>
    <row r="55" spans="1:18" x14ac:dyDescent="0.2">
      <c r="A55" t="str">
        <f t="shared" si="6"/>
        <v>52</v>
      </c>
      <c r="B55" s="1" t="s">
        <v>98</v>
      </c>
      <c r="C55">
        <v>9</v>
      </c>
      <c r="D55">
        <f t="shared" si="7"/>
        <v>0.81818181818181823</v>
      </c>
      <c r="H55" t="str">
        <f t="shared" si="8"/>
        <v>54</v>
      </c>
      <c r="I55" s="1" t="s">
        <v>110</v>
      </c>
      <c r="J55">
        <v>0</v>
      </c>
      <c r="K55">
        <f t="shared" si="4"/>
        <v>0</v>
      </c>
      <c r="O55" t="str">
        <f t="shared" si="3"/>
        <v>54</v>
      </c>
      <c r="P55" s="1" t="s">
        <v>110</v>
      </c>
      <c r="Q55" t="str">
        <f t="shared" si="5"/>
        <v>Ableson 12</v>
      </c>
      <c r="R55">
        <v>0</v>
      </c>
    </row>
    <row r="56" spans="1:18" x14ac:dyDescent="0.2">
      <c r="A56" t="str">
        <f t="shared" si="6"/>
        <v>53</v>
      </c>
      <c r="B56" s="1" t="s">
        <v>63</v>
      </c>
      <c r="C56">
        <v>11</v>
      </c>
      <c r="D56">
        <f t="shared" si="7"/>
        <v>1</v>
      </c>
      <c r="H56" t="str">
        <f t="shared" si="8"/>
        <v>34</v>
      </c>
      <c r="I56" s="1" t="s">
        <v>102</v>
      </c>
      <c r="J56">
        <v>0</v>
      </c>
      <c r="K56">
        <f t="shared" si="4"/>
        <v>0</v>
      </c>
      <c r="O56" t="str">
        <f t="shared" si="3"/>
        <v>34</v>
      </c>
      <c r="P56" s="1" t="s">
        <v>102</v>
      </c>
      <c r="Q56" t="str">
        <f t="shared" si="5"/>
        <v>Nelson Neither 6</v>
      </c>
      <c r="R56">
        <v>0</v>
      </c>
    </row>
    <row r="57" spans="1:18" x14ac:dyDescent="0.2">
      <c r="A57" t="str">
        <f t="shared" si="6"/>
        <v>54</v>
      </c>
      <c r="B57" s="1" t="s">
        <v>110</v>
      </c>
      <c r="C57">
        <v>0</v>
      </c>
      <c r="D57">
        <f t="shared" si="7"/>
        <v>0</v>
      </c>
      <c r="H57" t="str">
        <f t="shared" si="8"/>
        <v>4</v>
      </c>
      <c r="I57" s="1" t="s">
        <v>62</v>
      </c>
      <c r="J57">
        <v>0</v>
      </c>
      <c r="K57">
        <f t="shared" si="4"/>
        <v>0</v>
      </c>
      <c r="O57" t="str">
        <f t="shared" si="3"/>
        <v>4</v>
      </c>
      <c r="P57" s="1" t="s">
        <v>62</v>
      </c>
      <c r="Q57" t="str">
        <f t="shared" si="5"/>
        <v>Nelson Atypical 5</v>
      </c>
      <c r="R57">
        <v>0</v>
      </c>
    </row>
    <row r="58" spans="1:18" x14ac:dyDescent="0.2">
      <c r="A58" t="str">
        <f t="shared" si="6"/>
        <v>55</v>
      </c>
      <c r="B58" s="1" t="s">
        <v>83</v>
      </c>
      <c r="C58">
        <v>10</v>
      </c>
      <c r="D58">
        <f t="shared" si="7"/>
        <v>0.90909090909090906</v>
      </c>
      <c r="H58" t="str">
        <f t="shared" si="8"/>
        <v>48</v>
      </c>
      <c r="I58" s="1" t="s">
        <v>109</v>
      </c>
      <c r="J58">
        <v>0</v>
      </c>
      <c r="K58">
        <f t="shared" si="4"/>
        <v>0</v>
      </c>
      <c r="O58" t="str">
        <f t="shared" si="3"/>
        <v>48</v>
      </c>
      <c r="P58" s="1" t="s">
        <v>109</v>
      </c>
      <c r="Q58" t="str">
        <f t="shared" si="5"/>
        <v>Ableson 6</v>
      </c>
      <c r="R58">
        <v>0</v>
      </c>
    </row>
    <row r="59" spans="1:18" ht="31" x14ac:dyDescent="0.35">
      <c r="A59" s="13" t="s">
        <v>117</v>
      </c>
      <c r="B59" s="13"/>
    </row>
    <row r="60" spans="1:18" x14ac:dyDescent="0.2">
      <c r="A60" t="s">
        <v>0</v>
      </c>
      <c r="C60" t="s">
        <v>1</v>
      </c>
      <c r="D60" t="s">
        <v>2</v>
      </c>
      <c r="H60" t="s">
        <v>0</v>
      </c>
      <c r="J60" t="s">
        <v>1</v>
      </c>
      <c r="K60" t="s">
        <v>2</v>
      </c>
      <c r="O60" t="str">
        <f t="shared" ref="O60:O115" si="9">MID(P60, SEARCH(" ", P60) + 1, LEN(P60) - SEARCH(" ", P60))</f>
        <v>15</v>
      </c>
      <c r="P60" s="1" t="s">
        <v>79</v>
      </c>
      <c r="Q60" t="str">
        <f>IF(_xlfn.NUMBERVALUE(O60)&lt;43,IF(_xlfn.NUMBERVALUE(O60)&lt;14, _xlfn.TEXTJOIN(" ", TRUE, "Nelson Atypical", _xlfn.NUMBERVALUE(O60)+1),IF(_xlfn.NUMBERVALUE(O60)&lt;29, _xlfn.TEXTJOIN(" ", TRUE, "Nelson Melancholic", _xlfn.NUMBERVALUE(O60)-14+1), _xlfn.TEXTJOIN(" ", TRUE, "Nelson Neither", _xlfn.NUMBERVALUE(O60)-29+1))),_xlfn.TEXTJOIN(" ",TRUE,"Ableson",_xlfn.NUMBERVALUE(O60)-43+1))</f>
        <v>Nelson Melancholic 2</v>
      </c>
      <c r="R60">
        <v>100</v>
      </c>
    </row>
    <row r="61" spans="1:18" x14ac:dyDescent="0.2">
      <c r="A61" t="str">
        <f t="shared" ref="A61:A92" si="10">MID(B61, SEARCH(" ", B61) + 1, LEN(B61) - SEARCH(" ", B61))</f>
        <v>0</v>
      </c>
      <c r="B61" s="1" t="s">
        <v>55</v>
      </c>
      <c r="C61">
        <v>11</v>
      </c>
      <c r="D61">
        <f>C61/11*100</f>
        <v>100</v>
      </c>
      <c r="H61" t="str">
        <f t="shared" ref="H61:H92" si="11">MID(I61, SEARCH(" ", I61) + 1, LEN(I61) - SEARCH(" ", I61))</f>
        <v>15</v>
      </c>
      <c r="I61" s="1" t="s">
        <v>79</v>
      </c>
      <c r="J61">
        <v>11</v>
      </c>
      <c r="K61">
        <f>J61/11*100</f>
        <v>100</v>
      </c>
      <c r="O61" t="str">
        <f t="shared" si="9"/>
        <v>16</v>
      </c>
      <c r="P61" s="1" t="s">
        <v>81</v>
      </c>
      <c r="Q61" t="str">
        <f t="shared" ref="Q61:Q115" si="12">IF(_xlfn.NUMBERVALUE(O61)&lt;43,IF(_xlfn.NUMBERVALUE(O61)&lt;14, _xlfn.TEXTJOIN(" ", TRUE, "Nelson Atypical", _xlfn.NUMBERVALUE(O61)+1),IF(_xlfn.NUMBERVALUE(O61)&lt;29, _xlfn.TEXTJOIN(" ", TRUE, "Nelson Melancholic", _xlfn.NUMBERVALUE(O61)-14+1), _xlfn.TEXTJOIN(" ", TRUE, "Nelson Neither", _xlfn.NUMBERVALUE(O61)-29+1))),_xlfn.TEXTJOIN(" ",TRUE,"Ableson",_xlfn.NUMBERVALUE(O61)-43+1))</f>
        <v>Nelson Melancholic 3</v>
      </c>
      <c r="R61">
        <v>100</v>
      </c>
    </row>
    <row r="62" spans="1:18" x14ac:dyDescent="0.2">
      <c r="A62" t="str">
        <f t="shared" si="10"/>
        <v>1</v>
      </c>
      <c r="B62" s="7" t="s">
        <v>57</v>
      </c>
      <c r="C62">
        <v>10</v>
      </c>
      <c r="D62">
        <f t="shared" ref="D62:D116" si="13">C62/11*100</f>
        <v>90.909090909090907</v>
      </c>
      <c r="H62" t="str">
        <f t="shared" si="11"/>
        <v>16</v>
      </c>
      <c r="I62" s="1" t="s">
        <v>81</v>
      </c>
      <c r="J62">
        <v>11</v>
      </c>
      <c r="K62">
        <f t="shared" ref="K62:K116" si="14">J62/11*100</f>
        <v>100</v>
      </c>
      <c r="O62" t="str">
        <f t="shared" si="9"/>
        <v>33</v>
      </c>
      <c r="P62" s="1" t="s">
        <v>100</v>
      </c>
      <c r="Q62" t="str">
        <f t="shared" si="12"/>
        <v>Nelson Neither 5</v>
      </c>
      <c r="R62">
        <v>100</v>
      </c>
    </row>
    <row r="63" spans="1:18" x14ac:dyDescent="0.2">
      <c r="A63" t="str">
        <f t="shared" si="10"/>
        <v>2</v>
      </c>
      <c r="B63" s="1" t="s">
        <v>59</v>
      </c>
      <c r="C63">
        <v>11</v>
      </c>
      <c r="D63">
        <f t="shared" si="13"/>
        <v>100</v>
      </c>
      <c r="H63" t="str">
        <f t="shared" si="11"/>
        <v>33</v>
      </c>
      <c r="I63" s="1" t="s">
        <v>100</v>
      </c>
      <c r="J63">
        <v>11</v>
      </c>
      <c r="K63">
        <f t="shared" si="14"/>
        <v>100</v>
      </c>
      <c r="O63" t="str">
        <f t="shared" si="9"/>
        <v>43</v>
      </c>
      <c r="P63" s="7" t="s">
        <v>56</v>
      </c>
      <c r="Q63" t="str">
        <f t="shared" si="12"/>
        <v>Ableson 1</v>
      </c>
      <c r="R63">
        <v>100</v>
      </c>
    </row>
    <row r="64" spans="1:18" x14ac:dyDescent="0.2">
      <c r="A64" t="str">
        <f t="shared" si="10"/>
        <v>3</v>
      </c>
      <c r="B64" s="7" t="s">
        <v>58</v>
      </c>
      <c r="C64">
        <v>7</v>
      </c>
      <c r="D64">
        <f t="shared" si="13"/>
        <v>63.636363636363633</v>
      </c>
      <c r="H64" t="str">
        <f t="shared" si="11"/>
        <v>43</v>
      </c>
      <c r="I64" s="7" t="s">
        <v>56</v>
      </c>
      <c r="J64">
        <v>11</v>
      </c>
      <c r="K64">
        <f t="shared" si="14"/>
        <v>100</v>
      </c>
      <c r="O64" t="str">
        <f t="shared" si="9"/>
        <v>19</v>
      </c>
      <c r="P64" s="7" t="s">
        <v>86</v>
      </c>
      <c r="Q64" t="str">
        <f t="shared" si="12"/>
        <v>Nelson Melancholic 6</v>
      </c>
      <c r="R64">
        <v>100</v>
      </c>
    </row>
    <row r="65" spans="1:18" x14ac:dyDescent="0.2">
      <c r="A65" t="str">
        <f t="shared" si="10"/>
        <v>4</v>
      </c>
      <c r="B65" s="1" t="s">
        <v>62</v>
      </c>
      <c r="C65">
        <v>1</v>
      </c>
      <c r="D65">
        <f t="shared" si="13"/>
        <v>9.0909090909090917</v>
      </c>
      <c r="H65" t="str">
        <f t="shared" si="11"/>
        <v>19</v>
      </c>
      <c r="I65" s="7" t="s">
        <v>86</v>
      </c>
      <c r="J65">
        <v>11</v>
      </c>
      <c r="K65">
        <f t="shared" si="14"/>
        <v>100</v>
      </c>
      <c r="O65" t="str">
        <f t="shared" si="9"/>
        <v>7</v>
      </c>
      <c r="P65" s="9" t="s">
        <v>68</v>
      </c>
      <c r="Q65" t="str">
        <f t="shared" si="12"/>
        <v>Nelson Atypical 8</v>
      </c>
      <c r="R65">
        <v>100</v>
      </c>
    </row>
    <row r="66" spans="1:18" x14ac:dyDescent="0.2">
      <c r="A66" t="str">
        <f t="shared" si="10"/>
        <v>5</v>
      </c>
      <c r="B66" s="8" t="s">
        <v>64</v>
      </c>
      <c r="C66">
        <v>7</v>
      </c>
      <c r="D66">
        <f t="shared" si="13"/>
        <v>63.636363636363633</v>
      </c>
      <c r="H66" t="str">
        <f t="shared" si="11"/>
        <v>7</v>
      </c>
      <c r="I66" s="9" t="s">
        <v>68</v>
      </c>
      <c r="J66">
        <v>11</v>
      </c>
      <c r="K66">
        <f t="shared" si="14"/>
        <v>100</v>
      </c>
      <c r="O66" t="str">
        <f t="shared" si="9"/>
        <v>11</v>
      </c>
      <c r="P66" s="8" t="s">
        <v>60</v>
      </c>
      <c r="Q66" t="str">
        <f t="shared" si="12"/>
        <v>Nelson Atypical 12</v>
      </c>
      <c r="R66">
        <v>100</v>
      </c>
    </row>
    <row r="67" spans="1:18" x14ac:dyDescent="0.2">
      <c r="A67" t="str">
        <f t="shared" si="10"/>
        <v>6</v>
      </c>
      <c r="B67" s="8" t="s">
        <v>66</v>
      </c>
      <c r="C67">
        <v>0</v>
      </c>
      <c r="D67">
        <f t="shared" si="13"/>
        <v>0</v>
      </c>
      <c r="H67" t="str">
        <f t="shared" si="11"/>
        <v>11</v>
      </c>
      <c r="I67" s="8" t="s">
        <v>60</v>
      </c>
      <c r="J67">
        <v>11</v>
      </c>
      <c r="K67">
        <f t="shared" si="14"/>
        <v>100</v>
      </c>
      <c r="O67" t="str">
        <f t="shared" si="9"/>
        <v>53</v>
      </c>
      <c r="P67" s="8" t="s">
        <v>63</v>
      </c>
      <c r="Q67" t="str">
        <f t="shared" si="12"/>
        <v>Ableson 11</v>
      </c>
      <c r="R67">
        <v>100</v>
      </c>
    </row>
    <row r="68" spans="1:18" x14ac:dyDescent="0.2">
      <c r="A68" t="str">
        <f t="shared" si="10"/>
        <v>7</v>
      </c>
      <c r="B68" s="9" t="s">
        <v>68</v>
      </c>
      <c r="C68">
        <v>11</v>
      </c>
      <c r="D68">
        <f t="shared" si="13"/>
        <v>100</v>
      </c>
      <c r="H68" t="str">
        <f t="shared" si="11"/>
        <v>53</v>
      </c>
      <c r="I68" s="8" t="s">
        <v>63</v>
      </c>
      <c r="J68">
        <v>11</v>
      </c>
      <c r="K68">
        <f t="shared" si="14"/>
        <v>100</v>
      </c>
      <c r="O68" t="str">
        <f t="shared" si="9"/>
        <v>37</v>
      </c>
      <c r="P68" s="8" t="s">
        <v>65</v>
      </c>
      <c r="Q68" t="str">
        <f t="shared" si="12"/>
        <v>Nelson Neither 9</v>
      </c>
      <c r="R68">
        <v>100</v>
      </c>
    </row>
    <row r="69" spans="1:18" x14ac:dyDescent="0.2">
      <c r="A69" t="str">
        <f t="shared" si="10"/>
        <v>8</v>
      </c>
      <c r="B69" s="8" t="s">
        <v>70</v>
      </c>
      <c r="C69">
        <v>10</v>
      </c>
      <c r="D69">
        <f t="shared" si="13"/>
        <v>90.909090909090907</v>
      </c>
      <c r="H69" t="str">
        <f t="shared" si="11"/>
        <v>37</v>
      </c>
      <c r="I69" s="8" t="s">
        <v>65</v>
      </c>
      <c r="J69">
        <v>11</v>
      </c>
      <c r="K69">
        <f t="shared" si="14"/>
        <v>100</v>
      </c>
      <c r="O69" t="str">
        <f t="shared" si="9"/>
        <v>25</v>
      </c>
      <c r="P69" s="8" t="s">
        <v>71</v>
      </c>
      <c r="Q69" t="str">
        <f t="shared" si="12"/>
        <v>Nelson Melancholic 12</v>
      </c>
      <c r="R69">
        <v>100</v>
      </c>
    </row>
    <row r="70" spans="1:18" x14ac:dyDescent="0.2">
      <c r="A70" t="str">
        <f t="shared" si="10"/>
        <v>9</v>
      </c>
      <c r="B70" s="8" t="s">
        <v>72</v>
      </c>
      <c r="C70">
        <v>11</v>
      </c>
      <c r="D70">
        <f t="shared" si="13"/>
        <v>100</v>
      </c>
      <c r="H70" t="str">
        <f t="shared" si="11"/>
        <v>25</v>
      </c>
      <c r="I70" s="8" t="s">
        <v>71</v>
      </c>
      <c r="J70">
        <v>11</v>
      </c>
      <c r="K70">
        <f t="shared" si="14"/>
        <v>100</v>
      </c>
      <c r="O70" t="str">
        <f t="shared" si="9"/>
        <v>0</v>
      </c>
      <c r="P70" s="1" t="s">
        <v>55</v>
      </c>
      <c r="Q70" t="str">
        <f t="shared" si="12"/>
        <v>Nelson Atypical 1</v>
      </c>
      <c r="R70">
        <v>100</v>
      </c>
    </row>
    <row r="71" spans="1:18" x14ac:dyDescent="0.2">
      <c r="A71" t="str">
        <f t="shared" si="10"/>
        <v>10</v>
      </c>
      <c r="B71" s="1" t="s">
        <v>73</v>
      </c>
      <c r="C71">
        <v>10</v>
      </c>
      <c r="D71">
        <f t="shared" si="13"/>
        <v>90.909090909090907</v>
      </c>
      <c r="H71" t="str">
        <f t="shared" si="11"/>
        <v>0</v>
      </c>
      <c r="I71" s="1" t="s">
        <v>55</v>
      </c>
      <c r="J71">
        <v>11</v>
      </c>
      <c r="K71">
        <f t="shared" si="14"/>
        <v>100</v>
      </c>
      <c r="O71" t="str">
        <f t="shared" si="9"/>
        <v>30</v>
      </c>
      <c r="P71" s="1" t="s">
        <v>97</v>
      </c>
      <c r="Q71" t="str">
        <f t="shared" si="12"/>
        <v>Nelson Neither 2</v>
      </c>
      <c r="R71">
        <v>100</v>
      </c>
    </row>
    <row r="72" spans="1:18" x14ac:dyDescent="0.2">
      <c r="A72" t="str">
        <f t="shared" si="10"/>
        <v>11</v>
      </c>
      <c r="B72" s="1" t="s">
        <v>60</v>
      </c>
      <c r="C72">
        <v>11</v>
      </c>
      <c r="D72">
        <f t="shared" si="13"/>
        <v>100</v>
      </c>
      <c r="H72" t="str">
        <f t="shared" si="11"/>
        <v>30</v>
      </c>
      <c r="I72" s="1" t="s">
        <v>97</v>
      </c>
      <c r="J72">
        <v>11</v>
      </c>
      <c r="K72">
        <f t="shared" si="14"/>
        <v>100</v>
      </c>
      <c r="O72" t="str">
        <f t="shared" si="9"/>
        <v>36</v>
      </c>
      <c r="P72" s="1" t="s">
        <v>87</v>
      </c>
      <c r="Q72" t="str">
        <f t="shared" si="12"/>
        <v>Nelson Neither 8</v>
      </c>
      <c r="R72">
        <v>100</v>
      </c>
    </row>
    <row r="73" spans="1:18" x14ac:dyDescent="0.2">
      <c r="A73" t="str">
        <f t="shared" si="10"/>
        <v>12</v>
      </c>
      <c r="B73" s="1" t="s">
        <v>61</v>
      </c>
      <c r="C73">
        <v>8</v>
      </c>
      <c r="D73">
        <f t="shared" si="13"/>
        <v>72.727272727272734</v>
      </c>
      <c r="H73" t="str">
        <f t="shared" si="11"/>
        <v>36</v>
      </c>
      <c r="I73" s="1" t="s">
        <v>87</v>
      </c>
      <c r="J73">
        <v>11</v>
      </c>
      <c r="K73">
        <f t="shared" si="14"/>
        <v>100</v>
      </c>
      <c r="O73" t="str">
        <f t="shared" si="9"/>
        <v>39</v>
      </c>
      <c r="P73" s="1" t="s">
        <v>101</v>
      </c>
      <c r="Q73" t="str">
        <f t="shared" si="12"/>
        <v>Nelson Neither 11</v>
      </c>
      <c r="R73">
        <v>100</v>
      </c>
    </row>
    <row r="74" spans="1:18" x14ac:dyDescent="0.2">
      <c r="A74" t="str">
        <f t="shared" si="10"/>
        <v>13</v>
      </c>
      <c r="B74" s="1" t="s">
        <v>69</v>
      </c>
      <c r="C74">
        <v>5</v>
      </c>
      <c r="D74">
        <f t="shared" si="13"/>
        <v>45.454545454545453</v>
      </c>
      <c r="H74" t="str">
        <f t="shared" si="11"/>
        <v>39</v>
      </c>
      <c r="I74" s="1" t="s">
        <v>101</v>
      </c>
      <c r="J74">
        <v>11</v>
      </c>
      <c r="K74">
        <f t="shared" si="14"/>
        <v>100</v>
      </c>
      <c r="O74" t="str">
        <f t="shared" si="9"/>
        <v>18</v>
      </c>
      <c r="P74" s="1" t="s">
        <v>84</v>
      </c>
      <c r="Q74" t="str">
        <f t="shared" si="12"/>
        <v>Nelson Melancholic 5</v>
      </c>
      <c r="R74">
        <v>100</v>
      </c>
    </row>
    <row r="75" spans="1:18" x14ac:dyDescent="0.2">
      <c r="A75" t="str">
        <f t="shared" si="10"/>
        <v>14</v>
      </c>
      <c r="B75" s="1" t="s">
        <v>74</v>
      </c>
      <c r="C75">
        <v>9</v>
      </c>
      <c r="D75">
        <f t="shared" si="13"/>
        <v>81.818181818181827</v>
      </c>
      <c r="H75" t="str">
        <f t="shared" si="11"/>
        <v>18</v>
      </c>
      <c r="I75" s="1" t="s">
        <v>84</v>
      </c>
      <c r="J75">
        <v>11</v>
      </c>
      <c r="K75">
        <f t="shared" si="14"/>
        <v>100</v>
      </c>
      <c r="O75" t="str">
        <f t="shared" si="9"/>
        <v>9</v>
      </c>
      <c r="P75" s="1" t="s">
        <v>72</v>
      </c>
      <c r="Q75" t="str">
        <f t="shared" si="12"/>
        <v>Nelson Atypical 10</v>
      </c>
      <c r="R75">
        <v>100</v>
      </c>
    </row>
    <row r="76" spans="1:18" x14ac:dyDescent="0.2">
      <c r="A76" t="str">
        <f t="shared" si="10"/>
        <v>15</v>
      </c>
      <c r="B76" s="1" t="s">
        <v>79</v>
      </c>
      <c r="C76">
        <v>11</v>
      </c>
      <c r="D76">
        <f t="shared" si="13"/>
        <v>100</v>
      </c>
      <c r="H76" t="str">
        <f t="shared" si="11"/>
        <v>9</v>
      </c>
      <c r="I76" s="1" t="s">
        <v>72</v>
      </c>
      <c r="J76">
        <v>11</v>
      </c>
      <c r="K76">
        <f t="shared" si="14"/>
        <v>100</v>
      </c>
      <c r="O76" t="str">
        <f t="shared" si="9"/>
        <v>26</v>
      </c>
      <c r="P76" s="1" t="s">
        <v>90</v>
      </c>
      <c r="Q76" t="str">
        <f t="shared" si="12"/>
        <v>Nelson Melancholic 13</v>
      </c>
      <c r="R76">
        <v>100</v>
      </c>
    </row>
    <row r="77" spans="1:18" x14ac:dyDescent="0.2">
      <c r="A77" t="str">
        <f t="shared" si="10"/>
        <v>16</v>
      </c>
      <c r="B77" s="1" t="s">
        <v>81</v>
      </c>
      <c r="C77">
        <v>11</v>
      </c>
      <c r="D77">
        <f t="shared" si="13"/>
        <v>100</v>
      </c>
      <c r="H77" t="str">
        <f t="shared" si="11"/>
        <v>26</v>
      </c>
      <c r="I77" s="1" t="s">
        <v>90</v>
      </c>
      <c r="J77">
        <v>11</v>
      </c>
      <c r="K77">
        <f t="shared" si="14"/>
        <v>100</v>
      </c>
      <c r="O77" t="str">
        <f t="shared" si="9"/>
        <v>48</v>
      </c>
      <c r="P77" s="1" t="s">
        <v>109</v>
      </c>
      <c r="Q77" t="str">
        <f t="shared" si="12"/>
        <v>Ableson 6</v>
      </c>
      <c r="R77">
        <v>100</v>
      </c>
    </row>
    <row r="78" spans="1:18" x14ac:dyDescent="0.2">
      <c r="A78" t="str">
        <f t="shared" si="10"/>
        <v>17</v>
      </c>
      <c r="B78" s="1" t="s">
        <v>82</v>
      </c>
      <c r="C78">
        <v>3</v>
      </c>
      <c r="D78">
        <f t="shared" si="13"/>
        <v>27.27272727272727</v>
      </c>
      <c r="H78" t="str">
        <f t="shared" si="11"/>
        <v>48</v>
      </c>
      <c r="I78" s="1" t="s">
        <v>109</v>
      </c>
      <c r="J78">
        <v>11</v>
      </c>
      <c r="K78">
        <f t="shared" si="14"/>
        <v>100</v>
      </c>
      <c r="O78" t="str">
        <f t="shared" si="9"/>
        <v>52</v>
      </c>
      <c r="P78" s="1" t="s">
        <v>98</v>
      </c>
      <c r="Q78" t="str">
        <f t="shared" si="12"/>
        <v>Ableson 10</v>
      </c>
      <c r="R78">
        <v>100</v>
      </c>
    </row>
    <row r="79" spans="1:18" x14ac:dyDescent="0.2">
      <c r="A79" t="str">
        <f t="shared" si="10"/>
        <v>18</v>
      </c>
      <c r="B79" s="1" t="s">
        <v>84</v>
      </c>
      <c r="C79">
        <v>11</v>
      </c>
      <c r="D79">
        <f t="shared" si="13"/>
        <v>100</v>
      </c>
      <c r="H79" t="str">
        <f t="shared" si="11"/>
        <v>52</v>
      </c>
      <c r="I79" s="1" t="s">
        <v>98</v>
      </c>
      <c r="J79">
        <v>11</v>
      </c>
      <c r="K79">
        <f t="shared" si="14"/>
        <v>100</v>
      </c>
      <c r="O79" t="str">
        <f t="shared" si="9"/>
        <v>20</v>
      </c>
      <c r="P79" s="1" t="s">
        <v>88</v>
      </c>
      <c r="Q79" t="str">
        <f t="shared" si="12"/>
        <v>Nelson Melancholic 7</v>
      </c>
      <c r="R79">
        <v>100</v>
      </c>
    </row>
    <row r="80" spans="1:18" x14ac:dyDescent="0.2">
      <c r="A80" t="str">
        <f t="shared" si="10"/>
        <v>19</v>
      </c>
      <c r="B80" s="7" t="s">
        <v>86</v>
      </c>
      <c r="C80">
        <v>11</v>
      </c>
      <c r="D80">
        <f t="shared" si="13"/>
        <v>100</v>
      </c>
      <c r="H80" t="str">
        <f t="shared" si="11"/>
        <v>20</v>
      </c>
      <c r="I80" s="1" t="s">
        <v>88</v>
      </c>
      <c r="J80">
        <v>11</v>
      </c>
      <c r="K80">
        <f t="shared" si="14"/>
        <v>100</v>
      </c>
      <c r="O80" t="str">
        <f t="shared" si="9"/>
        <v>2</v>
      </c>
      <c r="P80" s="1" t="s">
        <v>59</v>
      </c>
      <c r="Q80" t="str">
        <f t="shared" si="12"/>
        <v>Nelson Atypical 3</v>
      </c>
      <c r="R80">
        <v>100</v>
      </c>
    </row>
    <row r="81" spans="1:18" x14ac:dyDescent="0.2">
      <c r="A81" t="str">
        <f t="shared" si="10"/>
        <v>20</v>
      </c>
      <c r="B81" s="1" t="s">
        <v>88</v>
      </c>
      <c r="C81">
        <v>11</v>
      </c>
      <c r="D81">
        <f t="shared" si="13"/>
        <v>100</v>
      </c>
      <c r="H81" t="str">
        <f t="shared" si="11"/>
        <v>2</v>
      </c>
      <c r="I81" s="1" t="s">
        <v>59</v>
      </c>
      <c r="J81">
        <v>11</v>
      </c>
      <c r="K81">
        <f t="shared" si="14"/>
        <v>100</v>
      </c>
      <c r="O81" t="str">
        <f t="shared" si="9"/>
        <v>8</v>
      </c>
      <c r="P81" s="1" t="s">
        <v>70</v>
      </c>
      <c r="Q81" t="str">
        <f t="shared" si="12"/>
        <v>Nelson Atypical 9</v>
      </c>
      <c r="R81">
        <v>90.909090909090907</v>
      </c>
    </row>
    <row r="82" spans="1:18" x14ac:dyDescent="0.2">
      <c r="A82" t="str">
        <f t="shared" si="10"/>
        <v>21</v>
      </c>
      <c r="B82" s="1" t="s">
        <v>89</v>
      </c>
      <c r="C82">
        <v>3</v>
      </c>
      <c r="D82">
        <f t="shared" si="13"/>
        <v>27.27272727272727</v>
      </c>
      <c r="H82" t="str">
        <f t="shared" si="11"/>
        <v>8</v>
      </c>
      <c r="I82" s="1" t="s">
        <v>70</v>
      </c>
      <c r="J82">
        <v>10</v>
      </c>
      <c r="K82">
        <f t="shared" si="14"/>
        <v>90.909090909090907</v>
      </c>
      <c r="O82" t="str">
        <f t="shared" si="9"/>
        <v>1</v>
      </c>
      <c r="P82" s="7" t="s">
        <v>57</v>
      </c>
      <c r="Q82" t="str">
        <f t="shared" si="12"/>
        <v>Nelson Atypical 2</v>
      </c>
      <c r="R82">
        <v>90.909090909090907</v>
      </c>
    </row>
    <row r="83" spans="1:18" x14ac:dyDescent="0.2">
      <c r="A83" t="str">
        <f t="shared" si="10"/>
        <v>22</v>
      </c>
      <c r="B83" s="1" t="s">
        <v>75</v>
      </c>
      <c r="C83">
        <v>10</v>
      </c>
      <c r="D83">
        <f t="shared" si="13"/>
        <v>90.909090909090907</v>
      </c>
      <c r="H83" t="str">
        <f t="shared" si="11"/>
        <v>1</v>
      </c>
      <c r="I83" s="7" t="s">
        <v>57</v>
      </c>
      <c r="J83">
        <v>10</v>
      </c>
      <c r="K83">
        <f t="shared" si="14"/>
        <v>90.909090909090907</v>
      </c>
      <c r="O83" t="str">
        <f t="shared" si="9"/>
        <v>10</v>
      </c>
      <c r="P83" s="1" t="s">
        <v>73</v>
      </c>
      <c r="Q83" t="str">
        <f t="shared" si="12"/>
        <v>Nelson Atypical 11</v>
      </c>
      <c r="R83">
        <v>90.909090909090907</v>
      </c>
    </row>
    <row r="84" spans="1:18" x14ac:dyDescent="0.2">
      <c r="A84" t="str">
        <f t="shared" si="10"/>
        <v>23</v>
      </c>
      <c r="B84" s="1" t="s">
        <v>91</v>
      </c>
      <c r="C84">
        <v>2</v>
      </c>
      <c r="D84">
        <f t="shared" si="13"/>
        <v>18.181818181818183</v>
      </c>
      <c r="H84" t="str">
        <f t="shared" si="11"/>
        <v>10</v>
      </c>
      <c r="I84" s="1" t="s">
        <v>73</v>
      </c>
      <c r="J84">
        <v>10</v>
      </c>
      <c r="K84">
        <f t="shared" si="14"/>
        <v>90.909090909090907</v>
      </c>
      <c r="O84" t="str">
        <f t="shared" si="9"/>
        <v>22</v>
      </c>
      <c r="P84" s="1" t="s">
        <v>75</v>
      </c>
      <c r="Q84" t="str">
        <f t="shared" si="12"/>
        <v>Nelson Melancholic 9</v>
      </c>
      <c r="R84">
        <v>90.909090909090907</v>
      </c>
    </row>
    <row r="85" spans="1:18" x14ac:dyDescent="0.2">
      <c r="A85" t="str">
        <f t="shared" si="10"/>
        <v>24</v>
      </c>
      <c r="B85" s="1" t="s">
        <v>92</v>
      </c>
      <c r="C85">
        <v>0</v>
      </c>
      <c r="D85">
        <f t="shared" si="13"/>
        <v>0</v>
      </c>
      <c r="H85" t="str">
        <f t="shared" si="11"/>
        <v>22</v>
      </c>
      <c r="I85" s="1" t="s">
        <v>75</v>
      </c>
      <c r="J85">
        <v>10</v>
      </c>
      <c r="K85">
        <f t="shared" si="14"/>
        <v>90.909090909090907</v>
      </c>
      <c r="O85" t="str">
        <f t="shared" si="9"/>
        <v>50</v>
      </c>
      <c r="P85" s="1" t="s">
        <v>103</v>
      </c>
      <c r="Q85" t="str">
        <f t="shared" si="12"/>
        <v>Ableson 8</v>
      </c>
      <c r="R85">
        <v>90.909090909090907</v>
      </c>
    </row>
    <row r="86" spans="1:18" x14ac:dyDescent="0.2">
      <c r="A86" t="str">
        <f t="shared" si="10"/>
        <v>25</v>
      </c>
      <c r="B86" s="1" t="s">
        <v>71</v>
      </c>
      <c r="C86">
        <v>11</v>
      </c>
      <c r="D86">
        <f t="shared" si="13"/>
        <v>100</v>
      </c>
      <c r="H86" t="str">
        <f t="shared" si="11"/>
        <v>50</v>
      </c>
      <c r="I86" s="1" t="s">
        <v>103</v>
      </c>
      <c r="J86">
        <v>10</v>
      </c>
      <c r="K86">
        <f t="shared" si="14"/>
        <v>90.909090909090907</v>
      </c>
      <c r="O86" t="str">
        <f t="shared" si="9"/>
        <v>38</v>
      </c>
      <c r="P86" s="1" t="s">
        <v>96</v>
      </c>
      <c r="Q86" t="str">
        <f t="shared" si="12"/>
        <v>Nelson Neither 10</v>
      </c>
      <c r="R86">
        <v>90.909090909090907</v>
      </c>
    </row>
    <row r="87" spans="1:18" x14ac:dyDescent="0.2">
      <c r="A87" t="str">
        <f t="shared" si="10"/>
        <v>26</v>
      </c>
      <c r="B87" s="1" t="s">
        <v>90</v>
      </c>
      <c r="C87">
        <v>11</v>
      </c>
      <c r="D87">
        <f t="shared" si="13"/>
        <v>100</v>
      </c>
      <c r="H87" t="str">
        <f t="shared" si="11"/>
        <v>38</v>
      </c>
      <c r="I87" s="1" t="s">
        <v>96</v>
      </c>
      <c r="J87">
        <v>10</v>
      </c>
      <c r="K87">
        <f t="shared" si="14"/>
        <v>90.909090909090907</v>
      </c>
      <c r="O87" t="str">
        <f t="shared" si="9"/>
        <v>14</v>
      </c>
      <c r="P87" s="1" t="s">
        <v>74</v>
      </c>
      <c r="Q87" t="str">
        <f t="shared" si="12"/>
        <v>Nelson Melancholic 1</v>
      </c>
      <c r="R87">
        <v>81.818181818181827</v>
      </c>
    </row>
    <row r="88" spans="1:18" x14ac:dyDescent="0.2">
      <c r="A88" t="str">
        <f t="shared" si="10"/>
        <v>27</v>
      </c>
      <c r="B88" s="1" t="s">
        <v>67</v>
      </c>
      <c r="C88">
        <v>5</v>
      </c>
      <c r="D88">
        <f t="shared" si="13"/>
        <v>45.454545454545453</v>
      </c>
      <c r="H88" t="str">
        <f t="shared" si="11"/>
        <v>14</v>
      </c>
      <c r="I88" s="1" t="s">
        <v>74</v>
      </c>
      <c r="J88">
        <v>9</v>
      </c>
      <c r="K88">
        <f t="shared" si="14"/>
        <v>81.818181818181827</v>
      </c>
      <c r="O88" t="str">
        <f t="shared" si="9"/>
        <v>12</v>
      </c>
      <c r="P88" s="1" t="s">
        <v>61</v>
      </c>
      <c r="Q88" t="str">
        <f t="shared" si="12"/>
        <v>Nelson Atypical 13</v>
      </c>
      <c r="R88">
        <v>72.727272727272734</v>
      </c>
    </row>
    <row r="89" spans="1:18" x14ac:dyDescent="0.2">
      <c r="A89" t="str">
        <f t="shared" si="10"/>
        <v>28</v>
      </c>
      <c r="B89" s="1" t="s">
        <v>94</v>
      </c>
      <c r="C89">
        <v>6</v>
      </c>
      <c r="D89">
        <f t="shared" si="13"/>
        <v>54.54545454545454</v>
      </c>
      <c r="H89" t="str">
        <f t="shared" si="11"/>
        <v>12</v>
      </c>
      <c r="I89" s="1" t="s">
        <v>61</v>
      </c>
      <c r="J89">
        <v>8</v>
      </c>
      <c r="K89">
        <f t="shared" si="14"/>
        <v>72.727272727272734</v>
      </c>
      <c r="O89" t="str">
        <f t="shared" si="9"/>
        <v>54</v>
      </c>
      <c r="P89" s="1" t="s">
        <v>110</v>
      </c>
      <c r="Q89" t="str">
        <f t="shared" si="12"/>
        <v>Ableson 12</v>
      </c>
      <c r="R89">
        <v>72.727272727272734</v>
      </c>
    </row>
    <row r="90" spans="1:18" x14ac:dyDescent="0.2">
      <c r="A90" t="str">
        <f t="shared" si="10"/>
        <v>29</v>
      </c>
      <c r="B90" s="1" t="s">
        <v>95</v>
      </c>
      <c r="C90">
        <v>0</v>
      </c>
      <c r="D90">
        <f t="shared" si="13"/>
        <v>0</v>
      </c>
      <c r="H90" t="str">
        <f t="shared" si="11"/>
        <v>54</v>
      </c>
      <c r="I90" s="1" t="s">
        <v>110</v>
      </c>
      <c r="J90">
        <v>8</v>
      </c>
      <c r="K90">
        <f t="shared" si="14"/>
        <v>72.727272727272734</v>
      </c>
      <c r="O90" t="str">
        <f t="shared" si="9"/>
        <v>3</v>
      </c>
      <c r="P90" s="7" t="s">
        <v>58</v>
      </c>
      <c r="Q90" t="str">
        <f t="shared" si="12"/>
        <v>Nelson Atypical 4</v>
      </c>
      <c r="R90">
        <v>63.636363636363633</v>
      </c>
    </row>
    <row r="91" spans="1:18" x14ac:dyDescent="0.2">
      <c r="A91" t="str">
        <f t="shared" si="10"/>
        <v>30</v>
      </c>
      <c r="B91" s="1" t="s">
        <v>97</v>
      </c>
      <c r="C91">
        <v>11</v>
      </c>
      <c r="D91">
        <f t="shared" si="13"/>
        <v>100</v>
      </c>
      <c r="H91" t="str">
        <f t="shared" si="11"/>
        <v>3</v>
      </c>
      <c r="I91" s="7" t="s">
        <v>58</v>
      </c>
      <c r="J91">
        <v>7</v>
      </c>
      <c r="K91">
        <f t="shared" si="14"/>
        <v>63.636363636363633</v>
      </c>
      <c r="O91" t="str">
        <f t="shared" si="9"/>
        <v>5</v>
      </c>
      <c r="P91" s="1" t="s">
        <v>64</v>
      </c>
      <c r="Q91" t="str">
        <f t="shared" si="12"/>
        <v>Nelson Atypical 6</v>
      </c>
      <c r="R91">
        <v>63.636363636363633</v>
      </c>
    </row>
    <row r="92" spans="1:18" x14ac:dyDescent="0.2">
      <c r="A92" t="str">
        <f t="shared" si="10"/>
        <v>31</v>
      </c>
      <c r="B92" s="1" t="s">
        <v>99</v>
      </c>
      <c r="C92">
        <v>7</v>
      </c>
      <c r="D92">
        <f t="shared" si="13"/>
        <v>63.636363636363633</v>
      </c>
      <c r="H92" t="str">
        <f t="shared" si="11"/>
        <v>5</v>
      </c>
      <c r="I92" s="1" t="s">
        <v>64</v>
      </c>
      <c r="J92">
        <v>7</v>
      </c>
      <c r="K92">
        <f t="shared" si="14"/>
        <v>63.636363636363633</v>
      </c>
      <c r="O92" t="str">
        <f t="shared" si="9"/>
        <v>31</v>
      </c>
      <c r="P92" s="1" t="s">
        <v>99</v>
      </c>
      <c r="Q92" t="str">
        <f t="shared" si="12"/>
        <v>Nelson Neither 3</v>
      </c>
      <c r="R92">
        <v>63.636363636363633</v>
      </c>
    </row>
    <row r="93" spans="1:18" x14ac:dyDescent="0.2">
      <c r="A93" t="str">
        <f t="shared" ref="A93:A116" si="15">MID(B93, SEARCH(" ", B93) + 1, LEN(B93) - SEARCH(" ", B93))</f>
        <v>32</v>
      </c>
      <c r="B93" s="1" t="s">
        <v>76</v>
      </c>
      <c r="C93">
        <v>5</v>
      </c>
      <c r="D93">
        <f t="shared" si="13"/>
        <v>45.454545454545453</v>
      </c>
      <c r="H93" t="str">
        <f t="shared" ref="H93:H116" si="16">MID(I93, SEARCH(" ", I93) + 1, LEN(I93) - SEARCH(" ", I93))</f>
        <v>31</v>
      </c>
      <c r="I93" s="1" t="s">
        <v>99</v>
      </c>
      <c r="J93">
        <v>7</v>
      </c>
      <c r="K93">
        <f t="shared" si="14"/>
        <v>63.636363636363633</v>
      </c>
      <c r="O93" t="str">
        <f t="shared" si="9"/>
        <v>28</v>
      </c>
      <c r="P93" s="1" t="s">
        <v>94</v>
      </c>
      <c r="Q93" t="str">
        <f t="shared" si="12"/>
        <v>Nelson Melancholic 15</v>
      </c>
      <c r="R93">
        <v>54.54545454545454</v>
      </c>
    </row>
    <row r="94" spans="1:18" x14ac:dyDescent="0.2">
      <c r="A94" t="str">
        <f t="shared" si="15"/>
        <v>33</v>
      </c>
      <c r="B94" s="1" t="s">
        <v>100</v>
      </c>
      <c r="C94">
        <v>11</v>
      </c>
      <c r="D94">
        <f t="shared" si="13"/>
        <v>100</v>
      </c>
      <c r="H94" t="str">
        <f t="shared" si="16"/>
        <v>28</v>
      </c>
      <c r="I94" s="1" t="s">
        <v>94</v>
      </c>
      <c r="J94">
        <v>6</v>
      </c>
      <c r="K94">
        <f t="shared" si="14"/>
        <v>54.54545454545454</v>
      </c>
      <c r="O94" t="str">
        <f t="shared" si="9"/>
        <v>27</v>
      </c>
      <c r="P94" s="1" t="s">
        <v>67</v>
      </c>
      <c r="Q94" t="str">
        <f t="shared" si="12"/>
        <v>Nelson Melancholic 14</v>
      </c>
      <c r="R94">
        <v>45.454545454545453</v>
      </c>
    </row>
    <row r="95" spans="1:18" x14ac:dyDescent="0.2">
      <c r="A95" t="str">
        <f t="shared" si="15"/>
        <v>34</v>
      </c>
      <c r="B95" s="1" t="s">
        <v>102</v>
      </c>
      <c r="C95">
        <v>0</v>
      </c>
      <c r="D95">
        <f t="shared" si="13"/>
        <v>0</v>
      </c>
      <c r="H95" t="str">
        <f t="shared" si="16"/>
        <v>27</v>
      </c>
      <c r="I95" s="1" t="s">
        <v>67</v>
      </c>
      <c r="J95">
        <v>5</v>
      </c>
      <c r="K95">
        <f t="shared" si="14"/>
        <v>45.454545454545453</v>
      </c>
      <c r="O95" t="str">
        <f t="shared" si="9"/>
        <v>13</v>
      </c>
      <c r="P95" s="1" t="s">
        <v>69</v>
      </c>
      <c r="Q95" t="str">
        <f t="shared" si="12"/>
        <v>Nelson Atypical 14</v>
      </c>
      <c r="R95">
        <v>45.454545454545453</v>
      </c>
    </row>
    <row r="96" spans="1:18" x14ac:dyDescent="0.2">
      <c r="A96" t="str">
        <f t="shared" si="15"/>
        <v>35</v>
      </c>
      <c r="B96" s="1" t="s">
        <v>93</v>
      </c>
      <c r="C96">
        <v>4</v>
      </c>
      <c r="D96">
        <f t="shared" si="13"/>
        <v>36.363636363636367</v>
      </c>
      <c r="H96" t="str">
        <f t="shared" si="16"/>
        <v>13</v>
      </c>
      <c r="I96" s="1" t="s">
        <v>69</v>
      </c>
      <c r="J96">
        <v>5</v>
      </c>
      <c r="K96">
        <f t="shared" si="14"/>
        <v>45.454545454545453</v>
      </c>
      <c r="O96" t="str">
        <f t="shared" si="9"/>
        <v>49</v>
      </c>
      <c r="P96" s="1" t="s">
        <v>104</v>
      </c>
      <c r="Q96" t="str">
        <f t="shared" si="12"/>
        <v>Ableson 7</v>
      </c>
      <c r="R96">
        <v>45.454545454545453</v>
      </c>
    </row>
    <row r="97" spans="1:18" x14ac:dyDescent="0.2">
      <c r="A97" t="str">
        <f t="shared" si="15"/>
        <v>36</v>
      </c>
      <c r="B97" s="1" t="s">
        <v>87</v>
      </c>
      <c r="C97">
        <v>11</v>
      </c>
      <c r="D97">
        <f t="shared" si="13"/>
        <v>100</v>
      </c>
      <c r="H97" t="str">
        <f t="shared" si="16"/>
        <v>49</v>
      </c>
      <c r="I97" s="1" t="s">
        <v>104</v>
      </c>
      <c r="J97">
        <v>5</v>
      </c>
      <c r="K97">
        <f t="shared" si="14"/>
        <v>45.454545454545453</v>
      </c>
      <c r="O97" t="str">
        <f t="shared" si="9"/>
        <v>32</v>
      </c>
      <c r="P97" s="1" t="s">
        <v>76</v>
      </c>
      <c r="Q97" t="str">
        <f t="shared" si="12"/>
        <v>Nelson Neither 4</v>
      </c>
      <c r="R97">
        <v>45.454545454545453</v>
      </c>
    </row>
    <row r="98" spans="1:18" x14ac:dyDescent="0.2">
      <c r="A98" t="str">
        <f t="shared" si="15"/>
        <v>37</v>
      </c>
      <c r="B98" s="1" t="s">
        <v>65</v>
      </c>
      <c r="C98">
        <v>11</v>
      </c>
      <c r="D98">
        <f t="shared" si="13"/>
        <v>100</v>
      </c>
      <c r="H98" t="str">
        <f t="shared" si="16"/>
        <v>32</v>
      </c>
      <c r="I98" s="1" t="s">
        <v>76</v>
      </c>
      <c r="J98">
        <v>5</v>
      </c>
      <c r="K98">
        <f t="shared" si="14"/>
        <v>45.454545454545453</v>
      </c>
      <c r="O98" t="str">
        <f t="shared" si="9"/>
        <v>35</v>
      </c>
      <c r="P98" s="1" t="s">
        <v>93</v>
      </c>
      <c r="Q98" t="str">
        <f t="shared" si="12"/>
        <v>Nelson Neither 7</v>
      </c>
      <c r="R98">
        <v>36.363636363636367</v>
      </c>
    </row>
    <row r="99" spans="1:18" x14ac:dyDescent="0.2">
      <c r="A99" t="str">
        <f t="shared" si="15"/>
        <v>38</v>
      </c>
      <c r="B99" s="1" t="s">
        <v>96</v>
      </c>
      <c r="C99">
        <v>10</v>
      </c>
      <c r="D99">
        <f t="shared" si="13"/>
        <v>90.909090909090907</v>
      </c>
      <c r="H99" t="str">
        <f t="shared" si="16"/>
        <v>35</v>
      </c>
      <c r="I99" s="1" t="s">
        <v>93</v>
      </c>
      <c r="J99">
        <v>4</v>
      </c>
      <c r="K99">
        <f t="shared" si="14"/>
        <v>36.363636363636367</v>
      </c>
      <c r="O99" t="str">
        <f t="shared" si="9"/>
        <v>21</v>
      </c>
      <c r="P99" s="1" t="s">
        <v>89</v>
      </c>
      <c r="Q99" t="str">
        <f t="shared" si="12"/>
        <v>Nelson Melancholic 8</v>
      </c>
      <c r="R99">
        <v>27.27272727272727</v>
      </c>
    </row>
    <row r="100" spans="1:18" x14ac:dyDescent="0.2">
      <c r="A100" t="str">
        <f t="shared" si="15"/>
        <v>39</v>
      </c>
      <c r="B100" s="1" t="s">
        <v>101</v>
      </c>
      <c r="C100">
        <v>11</v>
      </c>
      <c r="D100">
        <f t="shared" si="13"/>
        <v>100</v>
      </c>
      <c r="H100" t="str">
        <f t="shared" si="16"/>
        <v>21</v>
      </c>
      <c r="I100" s="1" t="s">
        <v>89</v>
      </c>
      <c r="J100">
        <v>3</v>
      </c>
      <c r="K100">
        <f t="shared" si="14"/>
        <v>27.27272727272727</v>
      </c>
      <c r="O100" t="str">
        <f t="shared" si="9"/>
        <v>47</v>
      </c>
      <c r="P100" s="1" t="s">
        <v>106</v>
      </c>
      <c r="Q100" t="str">
        <f t="shared" si="12"/>
        <v>Ableson 5</v>
      </c>
      <c r="R100">
        <v>27.27272727272727</v>
      </c>
    </row>
    <row r="101" spans="1:18" x14ac:dyDescent="0.2">
      <c r="A101" t="str">
        <f t="shared" si="15"/>
        <v>40</v>
      </c>
      <c r="B101" s="1" t="s">
        <v>80</v>
      </c>
      <c r="C101">
        <v>0</v>
      </c>
      <c r="D101">
        <f t="shared" si="13"/>
        <v>0</v>
      </c>
      <c r="H101" t="str">
        <f t="shared" si="16"/>
        <v>47</v>
      </c>
      <c r="I101" s="1" t="s">
        <v>106</v>
      </c>
      <c r="J101">
        <v>3</v>
      </c>
      <c r="K101">
        <f t="shared" si="14"/>
        <v>27.27272727272727</v>
      </c>
      <c r="O101" t="str">
        <f t="shared" si="9"/>
        <v>17</v>
      </c>
      <c r="P101" s="1" t="s">
        <v>82</v>
      </c>
      <c r="Q101" t="str">
        <f t="shared" si="12"/>
        <v>Nelson Melancholic 4</v>
      </c>
      <c r="R101">
        <v>27.27272727272727</v>
      </c>
    </row>
    <row r="102" spans="1:18" x14ac:dyDescent="0.2">
      <c r="A102" t="str">
        <f t="shared" si="15"/>
        <v>41</v>
      </c>
      <c r="B102" s="1" t="s">
        <v>105</v>
      </c>
      <c r="C102">
        <v>0</v>
      </c>
      <c r="D102">
        <f t="shared" si="13"/>
        <v>0</v>
      </c>
      <c r="H102" t="str">
        <f t="shared" si="16"/>
        <v>17</v>
      </c>
      <c r="I102" s="1" t="s">
        <v>82</v>
      </c>
      <c r="J102">
        <v>3</v>
      </c>
      <c r="K102">
        <f t="shared" si="14"/>
        <v>27.27272727272727</v>
      </c>
      <c r="O102" t="str">
        <f t="shared" si="9"/>
        <v>23</v>
      </c>
      <c r="P102" s="1" t="s">
        <v>91</v>
      </c>
      <c r="Q102" t="str">
        <f t="shared" si="12"/>
        <v>Nelson Melancholic 10</v>
      </c>
      <c r="R102">
        <v>18.181818181818183</v>
      </c>
    </row>
    <row r="103" spans="1:18" x14ac:dyDescent="0.2">
      <c r="A103" t="str">
        <f t="shared" si="15"/>
        <v>42</v>
      </c>
      <c r="B103" s="1" t="s">
        <v>107</v>
      </c>
      <c r="C103">
        <v>0</v>
      </c>
      <c r="D103">
        <f t="shared" si="13"/>
        <v>0</v>
      </c>
      <c r="H103" t="str">
        <f t="shared" si="16"/>
        <v>23</v>
      </c>
      <c r="I103" s="1" t="s">
        <v>91</v>
      </c>
      <c r="J103">
        <v>2</v>
      </c>
      <c r="K103">
        <f t="shared" si="14"/>
        <v>18.181818181818183</v>
      </c>
      <c r="O103" t="str">
        <f t="shared" si="9"/>
        <v>45</v>
      </c>
      <c r="P103" s="1" t="s">
        <v>108</v>
      </c>
      <c r="Q103" t="str">
        <f t="shared" si="12"/>
        <v>Ableson 3</v>
      </c>
      <c r="R103">
        <v>9.0909090909090917</v>
      </c>
    </row>
    <row r="104" spans="1:18" x14ac:dyDescent="0.2">
      <c r="A104" t="str">
        <f t="shared" si="15"/>
        <v>43</v>
      </c>
      <c r="B104" s="7" t="s">
        <v>56</v>
      </c>
      <c r="C104">
        <v>11</v>
      </c>
      <c r="D104">
        <f t="shared" si="13"/>
        <v>100</v>
      </c>
      <c r="H104" t="str">
        <f t="shared" si="16"/>
        <v>45</v>
      </c>
      <c r="I104" s="1" t="s">
        <v>108</v>
      </c>
      <c r="J104">
        <v>1</v>
      </c>
      <c r="K104">
        <f t="shared" si="14"/>
        <v>9.0909090909090917</v>
      </c>
      <c r="O104" t="str">
        <f t="shared" si="9"/>
        <v>4</v>
      </c>
      <c r="P104" s="1" t="s">
        <v>62</v>
      </c>
      <c r="Q104" t="str">
        <f t="shared" si="12"/>
        <v>Nelson Atypical 5</v>
      </c>
      <c r="R104">
        <v>9.0909090909090917</v>
      </c>
    </row>
    <row r="105" spans="1:18" x14ac:dyDescent="0.2">
      <c r="A105" t="str">
        <f t="shared" si="15"/>
        <v>44</v>
      </c>
      <c r="B105" s="1" t="s">
        <v>77</v>
      </c>
      <c r="C105">
        <v>0</v>
      </c>
      <c r="D105">
        <f t="shared" si="13"/>
        <v>0</v>
      </c>
      <c r="H105" t="str">
        <f t="shared" si="16"/>
        <v>4</v>
      </c>
      <c r="I105" s="1" t="s">
        <v>62</v>
      </c>
      <c r="J105">
        <v>1</v>
      </c>
      <c r="K105">
        <f t="shared" si="14"/>
        <v>9.0909090909090917</v>
      </c>
      <c r="O105" t="str">
        <f t="shared" si="9"/>
        <v>41</v>
      </c>
      <c r="P105" s="1" t="s">
        <v>105</v>
      </c>
      <c r="Q105" t="str">
        <f t="shared" si="12"/>
        <v>Nelson Neither 13</v>
      </c>
      <c r="R105">
        <v>0</v>
      </c>
    </row>
    <row r="106" spans="1:18" x14ac:dyDescent="0.2">
      <c r="A106" t="str">
        <f t="shared" si="15"/>
        <v>45</v>
      </c>
      <c r="B106" s="1" t="s">
        <v>108</v>
      </c>
      <c r="C106">
        <v>1</v>
      </c>
      <c r="D106">
        <f t="shared" si="13"/>
        <v>9.0909090909090917</v>
      </c>
      <c r="H106" t="str">
        <f t="shared" si="16"/>
        <v>41</v>
      </c>
      <c r="I106" s="1" t="s">
        <v>105</v>
      </c>
      <c r="J106">
        <v>0</v>
      </c>
      <c r="K106">
        <f t="shared" si="14"/>
        <v>0</v>
      </c>
      <c r="O106" t="str">
        <f t="shared" si="9"/>
        <v>29</v>
      </c>
      <c r="P106" s="1" t="s">
        <v>95</v>
      </c>
      <c r="Q106" t="str">
        <f t="shared" si="12"/>
        <v>Nelson Neither 1</v>
      </c>
      <c r="R106">
        <v>0</v>
      </c>
    </row>
    <row r="107" spans="1:18" x14ac:dyDescent="0.2">
      <c r="A107" t="str">
        <f t="shared" si="15"/>
        <v>46</v>
      </c>
      <c r="B107" s="1" t="s">
        <v>85</v>
      </c>
      <c r="C107">
        <v>0</v>
      </c>
      <c r="D107">
        <f t="shared" si="13"/>
        <v>0</v>
      </c>
      <c r="H107" t="str">
        <f t="shared" si="16"/>
        <v>29</v>
      </c>
      <c r="I107" s="1" t="s">
        <v>95</v>
      </c>
      <c r="J107">
        <v>0</v>
      </c>
      <c r="K107">
        <f t="shared" si="14"/>
        <v>0</v>
      </c>
      <c r="O107" t="str">
        <f t="shared" si="9"/>
        <v>55</v>
      </c>
      <c r="P107" s="1" t="s">
        <v>83</v>
      </c>
      <c r="Q107" t="str">
        <f t="shared" si="12"/>
        <v>Ableson 13</v>
      </c>
      <c r="R107">
        <v>0</v>
      </c>
    </row>
    <row r="108" spans="1:18" x14ac:dyDescent="0.2">
      <c r="A108" t="str">
        <f t="shared" si="15"/>
        <v>47</v>
      </c>
      <c r="B108" s="1" t="s">
        <v>106</v>
      </c>
      <c r="C108">
        <v>3</v>
      </c>
      <c r="D108">
        <f t="shared" si="13"/>
        <v>27.27272727272727</v>
      </c>
      <c r="H108" t="str">
        <f t="shared" si="16"/>
        <v>55</v>
      </c>
      <c r="I108" s="1" t="s">
        <v>83</v>
      </c>
      <c r="J108">
        <v>0</v>
      </c>
      <c r="K108">
        <f t="shared" si="14"/>
        <v>0</v>
      </c>
      <c r="O108" t="str">
        <f t="shared" si="9"/>
        <v>24</v>
      </c>
      <c r="P108" s="1" t="s">
        <v>92</v>
      </c>
      <c r="Q108" t="str">
        <f t="shared" si="12"/>
        <v>Nelson Melancholic 11</v>
      </c>
      <c r="R108">
        <v>0</v>
      </c>
    </row>
    <row r="109" spans="1:18" x14ac:dyDescent="0.2">
      <c r="A109" t="str">
        <f t="shared" si="15"/>
        <v>48</v>
      </c>
      <c r="B109" s="1" t="s">
        <v>109</v>
      </c>
      <c r="C109">
        <v>11</v>
      </c>
      <c r="D109">
        <f t="shared" si="13"/>
        <v>100</v>
      </c>
      <c r="H109" t="str">
        <f t="shared" si="16"/>
        <v>24</v>
      </c>
      <c r="I109" s="1" t="s">
        <v>92</v>
      </c>
      <c r="J109">
        <v>0</v>
      </c>
      <c r="K109">
        <f t="shared" si="14"/>
        <v>0</v>
      </c>
      <c r="O109" t="str">
        <f t="shared" si="9"/>
        <v>6</v>
      </c>
      <c r="P109" s="1" t="s">
        <v>66</v>
      </c>
      <c r="Q109" t="str">
        <f t="shared" si="12"/>
        <v>Nelson Atypical 7</v>
      </c>
      <c r="R109">
        <v>0</v>
      </c>
    </row>
    <row r="110" spans="1:18" x14ac:dyDescent="0.2">
      <c r="A110" t="str">
        <f t="shared" si="15"/>
        <v>49</v>
      </c>
      <c r="B110" s="1" t="s">
        <v>104</v>
      </c>
      <c r="C110">
        <v>5</v>
      </c>
      <c r="D110">
        <f t="shared" si="13"/>
        <v>45.454545454545453</v>
      </c>
      <c r="H110" t="str">
        <f t="shared" si="16"/>
        <v>6</v>
      </c>
      <c r="I110" s="1" t="s">
        <v>66</v>
      </c>
      <c r="J110">
        <v>0</v>
      </c>
      <c r="K110">
        <f t="shared" si="14"/>
        <v>0</v>
      </c>
      <c r="O110" t="str">
        <f t="shared" si="9"/>
        <v>46</v>
      </c>
      <c r="P110" s="1" t="s">
        <v>85</v>
      </c>
      <c r="Q110" t="str">
        <f t="shared" si="12"/>
        <v>Ableson 4</v>
      </c>
      <c r="R110">
        <v>0</v>
      </c>
    </row>
    <row r="111" spans="1:18" x14ac:dyDescent="0.2">
      <c r="A111" t="str">
        <f t="shared" si="15"/>
        <v>50</v>
      </c>
      <c r="B111" s="1" t="s">
        <v>103</v>
      </c>
      <c r="C111">
        <v>10</v>
      </c>
      <c r="D111">
        <f t="shared" si="13"/>
        <v>90.909090909090907</v>
      </c>
      <c r="H111" t="str">
        <f t="shared" si="16"/>
        <v>46</v>
      </c>
      <c r="I111" s="1" t="s">
        <v>85</v>
      </c>
      <c r="J111">
        <v>0</v>
      </c>
      <c r="K111">
        <f t="shared" si="14"/>
        <v>0</v>
      </c>
      <c r="O111" t="str">
        <f t="shared" si="9"/>
        <v>34</v>
      </c>
      <c r="P111" s="1" t="s">
        <v>102</v>
      </c>
      <c r="Q111" t="str">
        <f t="shared" si="12"/>
        <v>Nelson Neither 6</v>
      </c>
      <c r="R111">
        <v>0</v>
      </c>
    </row>
    <row r="112" spans="1:18" x14ac:dyDescent="0.2">
      <c r="A112" t="str">
        <f t="shared" si="15"/>
        <v>51</v>
      </c>
      <c r="B112" s="1" t="s">
        <v>78</v>
      </c>
      <c r="C112">
        <v>0</v>
      </c>
      <c r="D112">
        <f t="shared" si="13"/>
        <v>0</v>
      </c>
      <c r="H112" t="str">
        <f t="shared" si="16"/>
        <v>34</v>
      </c>
      <c r="I112" s="1" t="s">
        <v>102</v>
      </c>
      <c r="J112">
        <v>0</v>
      </c>
      <c r="K112">
        <f t="shared" si="14"/>
        <v>0</v>
      </c>
      <c r="O112" t="str">
        <f t="shared" si="9"/>
        <v>44</v>
      </c>
      <c r="P112" s="1" t="s">
        <v>77</v>
      </c>
      <c r="Q112" t="str">
        <f t="shared" si="12"/>
        <v>Ableson 2</v>
      </c>
      <c r="R112">
        <v>0</v>
      </c>
    </row>
    <row r="113" spans="1:18" x14ac:dyDescent="0.2">
      <c r="A113" t="str">
        <f t="shared" si="15"/>
        <v>52</v>
      </c>
      <c r="B113" s="1" t="s">
        <v>98</v>
      </c>
      <c r="C113">
        <v>11</v>
      </c>
      <c r="D113">
        <f t="shared" si="13"/>
        <v>100</v>
      </c>
      <c r="H113" t="str">
        <f t="shared" si="16"/>
        <v>44</v>
      </c>
      <c r="I113" s="1" t="s">
        <v>77</v>
      </c>
      <c r="J113">
        <v>0</v>
      </c>
      <c r="K113">
        <f t="shared" si="14"/>
        <v>0</v>
      </c>
      <c r="O113" t="str">
        <f t="shared" si="9"/>
        <v>42</v>
      </c>
      <c r="P113" s="1" t="s">
        <v>107</v>
      </c>
      <c r="Q113" t="str">
        <f t="shared" si="12"/>
        <v>Nelson Neither 14</v>
      </c>
      <c r="R113">
        <v>0</v>
      </c>
    </row>
    <row r="114" spans="1:18" x14ac:dyDescent="0.2">
      <c r="A114" t="str">
        <f t="shared" si="15"/>
        <v>53</v>
      </c>
      <c r="B114" s="1" t="s">
        <v>63</v>
      </c>
      <c r="C114">
        <v>11</v>
      </c>
      <c r="D114">
        <f t="shared" si="13"/>
        <v>100</v>
      </c>
      <c r="H114" t="str">
        <f t="shared" si="16"/>
        <v>42</v>
      </c>
      <c r="I114" s="1" t="s">
        <v>107</v>
      </c>
      <c r="J114">
        <v>0</v>
      </c>
      <c r="K114">
        <f t="shared" si="14"/>
        <v>0</v>
      </c>
      <c r="O114" t="str">
        <f t="shared" si="9"/>
        <v>51</v>
      </c>
      <c r="P114" s="1" t="s">
        <v>78</v>
      </c>
      <c r="Q114" t="str">
        <f t="shared" si="12"/>
        <v>Ableson 9</v>
      </c>
      <c r="R114">
        <v>0</v>
      </c>
    </row>
    <row r="115" spans="1:18" x14ac:dyDescent="0.2">
      <c r="A115" t="str">
        <f t="shared" si="15"/>
        <v>54</v>
      </c>
      <c r="B115" s="1" t="s">
        <v>110</v>
      </c>
      <c r="C115">
        <v>8</v>
      </c>
      <c r="D115">
        <f t="shared" si="13"/>
        <v>72.727272727272734</v>
      </c>
      <c r="H115" t="str">
        <f t="shared" si="16"/>
        <v>51</v>
      </c>
      <c r="I115" s="1" t="s">
        <v>78</v>
      </c>
      <c r="J115">
        <v>0</v>
      </c>
      <c r="K115">
        <f t="shared" si="14"/>
        <v>0</v>
      </c>
      <c r="O115" t="str">
        <f t="shared" si="9"/>
        <v>40</v>
      </c>
      <c r="P115" s="1" t="s">
        <v>80</v>
      </c>
      <c r="Q115" t="str">
        <f t="shared" si="12"/>
        <v>Nelson Neither 12</v>
      </c>
      <c r="R115">
        <v>0</v>
      </c>
    </row>
    <row r="116" spans="1:18" x14ac:dyDescent="0.2">
      <c r="A116" t="str">
        <f t="shared" si="15"/>
        <v>55</v>
      </c>
      <c r="B116" s="1" t="s">
        <v>83</v>
      </c>
      <c r="C116">
        <v>0</v>
      </c>
      <c r="D116">
        <f t="shared" si="13"/>
        <v>0</v>
      </c>
      <c r="H116" t="str">
        <f t="shared" si="16"/>
        <v>40</v>
      </c>
      <c r="I116" s="1" t="s">
        <v>80</v>
      </c>
      <c r="J116">
        <v>0</v>
      </c>
      <c r="K116">
        <f t="shared" si="14"/>
        <v>0</v>
      </c>
    </row>
    <row r="117" spans="1:18" ht="31" x14ac:dyDescent="0.35">
      <c r="A117" s="13" t="s">
        <v>118</v>
      </c>
      <c r="B117" s="13"/>
    </row>
    <row r="118" spans="1:18" x14ac:dyDescent="0.2">
      <c r="A118" t="s">
        <v>0</v>
      </c>
      <c r="C118" t="s">
        <v>1</v>
      </c>
      <c r="D118" t="s">
        <v>2</v>
      </c>
      <c r="H118" t="s">
        <v>0</v>
      </c>
      <c r="J118" t="s">
        <v>1</v>
      </c>
      <c r="K118" t="s">
        <v>2</v>
      </c>
      <c r="O118" t="str">
        <f t="shared" ref="O118:O173" si="17">MID(P118, SEARCH(" ", P118) + 1, LEN(P118) - SEARCH(" ", P118))</f>
        <v>16</v>
      </c>
      <c r="P118" s="1" t="s">
        <v>81</v>
      </c>
      <c r="Q118" t="str">
        <f>IF(_xlfn.NUMBERVALUE(O118)&lt;43,IF(_xlfn.NUMBERVALUE(O118)&lt;14, _xlfn.TEXTJOIN(" ", TRUE, "Nelson Atypical", _xlfn.NUMBERVALUE(O118)+1),IF(_xlfn.NUMBERVALUE(O118)&lt;29, _xlfn.TEXTJOIN(" ", TRUE, "Nelson Melancholic", _xlfn.NUMBERVALUE(O118)-14+1), _xlfn.TEXTJOIN(" ", TRUE, "Nelson Neither", _xlfn.NUMBERVALUE(O118)-29+1))),_xlfn.TEXTJOIN(" ",TRUE,"Ableson",_xlfn.NUMBERVALUE(O118)-43+1))</f>
        <v>Nelson Melancholic 3</v>
      </c>
      <c r="R118">
        <v>100</v>
      </c>
    </row>
    <row r="119" spans="1:18" x14ac:dyDescent="0.2">
      <c r="A119" t="str">
        <f t="shared" ref="A119:A150" si="18">MID(B119, SEARCH(" ", B119) + 1, LEN(B119) - SEARCH(" ", B119))</f>
        <v>0</v>
      </c>
      <c r="B119" s="1" t="s">
        <v>55</v>
      </c>
      <c r="C119">
        <v>11</v>
      </c>
      <c r="D119">
        <f t="shared" ref="D119:D150" si="19">C119/11*100</f>
        <v>100</v>
      </c>
      <c r="H119" t="str">
        <f t="shared" ref="H119:H150" si="20">MID(I119, SEARCH(" ", I119) + 1, LEN(I119) - SEARCH(" ", I119))</f>
        <v>16</v>
      </c>
      <c r="I119" s="1" t="s">
        <v>81</v>
      </c>
      <c r="J119">
        <v>11</v>
      </c>
      <c r="K119">
        <f t="shared" ref="K119:K150" si="21">J119/11*100</f>
        <v>100</v>
      </c>
      <c r="O119" t="str">
        <f t="shared" si="17"/>
        <v>33</v>
      </c>
      <c r="P119" s="1" t="s">
        <v>100</v>
      </c>
      <c r="Q119" t="str">
        <f t="shared" ref="Q119:Q173" si="22">IF(_xlfn.NUMBERVALUE(O119)&lt;43,IF(_xlfn.NUMBERVALUE(O119)&lt;14, _xlfn.TEXTJOIN(" ", TRUE, "Nelson Atypical", _xlfn.NUMBERVALUE(O119)+1),IF(_xlfn.NUMBERVALUE(O119)&lt;29, _xlfn.TEXTJOIN(" ", TRUE, "Nelson Melancholic", _xlfn.NUMBERVALUE(O119)-14+1), _xlfn.TEXTJOIN(" ", TRUE, "Nelson Neither", _xlfn.NUMBERVALUE(O119)-29+1))),_xlfn.TEXTJOIN(" ",TRUE,"Ableson",_xlfn.NUMBERVALUE(O119)-43+1))</f>
        <v>Nelson Neither 5</v>
      </c>
      <c r="R119">
        <v>100</v>
      </c>
    </row>
    <row r="120" spans="1:18" x14ac:dyDescent="0.2">
      <c r="A120" t="str">
        <f t="shared" si="18"/>
        <v>1</v>
      </c>
      <c r="B120" s="7" t="s">
        <v>57</v>
      </c>
      <c r="C120">
        <v>3</v>
      </c>
      <c r="D120">
        <f t="shared" si="19"/>
        <v>27.27272727272727</v>
      </c>
      <c r="H120" t="str">
        <f t="shared" si="20"/>
        <v>33</v>
      </c>
      <c r="I120" s="1" t="s">
        <v>100</v>
      </c>
      <c r="J120">
        <v>11</v>
      </c>
      <c r="K120">
        <f t="shared" si="21"/>
        <v>100</v>
      </c>
      <c r="O120" t="str">
        <f t="shared" si="17"/>
        <v>3</v>
      </c>
      <c r="P120" s="7" t="s">
        <v>58</v>
      </c>
      <c r="Q120" t="str">
        <f t="shared" si="22"/>
        <v>Nelson Atypical 4</v>
      </c>
      <c r="R120">
        <v>100</v>
      </c>
    </row>
    <row r="121" spans="1:18" x14ac:dyDescent="0.2">
      <c r="A121" t="str">
        <f t="shared" si="18"/>
        <v>2</v>
      </c>
      <c r="B121" s="1" t="s">
        <v>59</v>
      </c>
      <c r="C121">
        <v>11</v>
      </c>
      <c r="D121">
        <f t="shared" si="19"/>
        <v>100</v>
      </c>
      <c r="H121" t="str">
        <f t="shared" si="20"/>
        <v>3</v>
      </c>
      <c r="I121" s="7" t="s">
        <v>58</v>
      </c>
      <c r="J121">
        <v>11</v>
      </c>
      <c r="K121">
        <f t="shared" si="21"/>
        <v>100</v>
      </c>
      <c r="O121" t="str">
        <f t="shared" si="17"/>
        <v>19</v>
      </c>
      <c r="P121" s="7" t="s">
        <v>86</v>
      </c>
      <c r="Q121" t="str">
        <f t="shared" si="22"/>
        <v>Nelson Melancholic 6</v>
      </c>
      <c r="R121">
        <v>100</v>
      </c>
    </row>
    <row r="122" spans="1:18" x14ac:dyDescent="0.2">
      <c r="A122" t="str">
        <f t="shared" si="18"/>
        <v>3</v>
      </c>
      <c r="B122" s="7" t="s">
        <v>58</v>
      </c>
      <c r="C122">
        <v>11</v>
      </c>
      <c r="D122">
        <f t="shared" si="19"/>
        <v>100</v>
      </c>
      <c r="H122" t="str">
        <f t="shared" si="20"/>
        <v>19</v>
      </c>
      <c r="I122" s="7" t="s">
        <v>86</v>
      </c>
      <c r="J122">
        <v>11</v>
      </c>
      <c r="K122">
        <f t="shared" si="21"/>
        <v>100</v>
      </c>
      <c r="O122" t="str">
        <f t="shared" si="17"/>
        <v>7</v>
      </c>
      <c r="P122" s="7" t="s">
        <v>68</v>
      </c>
      <c r="Q122" t="str">
        <f t="shared" si="22"/>
        <v>Nelson Atypical 8</v>
      </c>
      <c r="R122">
        <v>100</v>
      </c>
    </row>
    <row r="123" spans="1:18" x14ac:dyDescent="0.2">
      <c r="A123" t="str">
        <f t="shared" si="18"/>
        <v>4</v>
      </c>
      <c r="B123" s="1" t="s">
        <v>62</v>
      </c>
      <c r="C123">
        <v>7</v>
      </c>
      <c r="D123">
        <f t="shared" si="19"/>
        <v>63.636363636363633</v>
      </c>
      <c r="H123" t="str">
        <f t="shared" si="20"/>
        <v>7</v>
      </c>
      <c r="I123" s="7" t="s">
        <v>68</v>
      </c>
      <c r="J123">
        <v>11</v>
      </c>
      <c r="K123">
        <f t="shared" si="21"/>
        <v>100</v>
      </c>
      <c r="O123" t="str">
        <f t="shared" si="17"/>
        <v>11</v>
      </c>
      <c r="P123" s="8" t="s">
        <v>60</v>
      </c>
      <c r="Q123" t="str">
        <f t="shared" si="22"/>
        <v>Nelson Atypical 12</v>
      </c>
      <c r="R123">
        <v>100</v>
      </c>
    </row>
    <row r="124" spans="1:18" x14ac:dyDescent="0.2">
      <c r="A124" t="str">
        <f t="shared" si="18"/>
        <v>5</v>
      </c>
      <c r="B124" s="8" t="s">
        <v>64</v>
      </c>
      <c r="C124">
        <v>8</v>
      </c>
      <c r="D124">
        <f t="shared" si="19"/>
        <v>72.727272727272734</v>
      </c>
      <c r="H124" t="str">
        <f t="shared" si="20"/>
        <v>11</v>
      </c>
      <c r="I124" s="8" t="s">
        <v>60</v>
      </c>
      <c r="J124">
        <v>11</v>
      </c>
      <c r="K124">
        <f t="shared" si="21"/>
        <v>100</v>
      </c>
      <c r="O124" t="str">
        <f t="shared" si="17"/>
        <v>37</v>
      </c>
      <c r="P124" s="8" t="s">
        <v>65</v>
      </c>
      <c r="Q124" t="str">
        <f t="shared" si="22"/>
        <v>Nelson Neither 9</v>
      </c>
      <c r="R124">
        <v>100</v>
      </c>
    </row>
    <row r="125" spans="1:18" x14ac:dyDescent="0.2">
      <c r="A125" t="str">
        <f t="shared" si="18"/>
        <v>6</v>
      </c>
      <c r="B125" s="8" t="s">
        <v>66</v>
      </c>
      <c r="C125">
        <v>0</v>
      </c>
      <c r="D125">
        <f t="shared" si="19"/>
        <v>0</v>
      </c>
      <c r="H125" t="str">
        <f t="shared" si="20"/>
        <v>37</v>
      </c>
      <c r="I125" s="8" t="s">
        <v>65</v>
      </c>
      <c r="J125">
        <v>11</v>
      </c>
      <c r="K125">
        <f t="shared" si="21"/>
        <v>100</v>
      </c>
      <c r="O125" t="str">
        <f t="shared" si="17"/>
        <v>25</v>
      </c>
      <c r="P125" s="8" t="s">
        <v>71</v>
      </c>
      <c r="Q125" t="str">
        <f t="shared" si="22"/>
        <v>Nelson Melancholic 12</v>
      </c>
      <c r="R125">
        <v>100</v>
      </c>
    </row>
    <row r="126" spans="1:18" x14ac:dyDescent="0.2">
      <c r="A126" t="str">
        <f t="shared" si="18"/>
        <v>7</v>
      </c>
      <c r="B126" s="9" t="s">
        <v>68</v>
      </c>
      <c r="C126">
        <v>11</v>
      </c>
      <c r="D126">
        <f t="shared" si="19"/>
        <v>100</v>
      </c>
      <c r="H126" t="str">
        <f t="shared" si="20"/>
        <v>25</v>
      </c>
      <c r="I126" s="8" t="s">
        <v>71</v>
      </c>
      <c r="J126">
        <v>11</v>
      </c>
      <c r="K126">
        <f t="shared" si="21"/>
        <v>100</v>
      </c>
      <c r="O126" t="str">
        <f t="shared" si="17"/>
        <v>0</v>
      </c>
      <c r="P126" s="8" t="s">
        <v>55</v>
      </c>
      <c r="Q126" t="str">
        <f t="shared" si="22"/>
        <v>Nelson Atypical 1</v>
      </c>
      <c r="R126">
        <v>100</v>
      </c>
    </row>
    <row r="127" spans="1:18" x14ac:dyDescent="0.2">
      <c r="A127" t="str">
        <f t="shared" si="18"/>
        <v>8</v>
      </c>
      <c r="B127" s="8" t="s">
        <v>70</v>
      </c>
      <c r="C127">
        <v>5</v>
      </c>
      <c r="D127">
        <f t="shared" si="19"/>
        <v>45.454545454545453</v>
      </c>
      <c r="H127" t="str">
        <f t="shared" si="20"/>
        <v>0</v>
      </c>
      <c r="I127" s="8" t="s">
        <v>55</v>
      </c>
      <c r="J127">
        <v>11</v>
      </c>
      <c r="K127">
        <f t="shared" si="21"/>
        <v>100</v>
      </c>
      <c r="O127" t="str">
        <f t="shared" si="17"/>
        <v>30</v>
      </c>
      <c r="P127" s="8" t="s">
        <v>97</v>
      </c>
      <c r="Q127" t="str">
        <f t="shared" si="22"/>
        <v>Nelson Neither 2</v>
      </c>
      <c r="R127">
        <v>100</v>
      </c>
    </row>
    <row r="128" spans="1:18" x14ac:dyDescent="0.2">
      <c r="A128" t="str">
        <f t="shared" si="18"/>
        <v>9</v>
      </c>
      <c r="B128" s="8" t="s">
        <v>72</v>
      </c>
      <c r="C128">
        <v>10</v>
      </c>
      <c r="D128">
        <f t="shared" si="19"/>
        <v>90.909090909090907</v>
      </c>
      <c r="H128" t="str">
        <f t="shared" si="20"/>
        <v>30</v>
      </c>
      <c r="I128" s="8" t="s">
        <v>97</v>
      </c>
      <c r="J128">
        <v>11</v>
      </c>
      <c r="K128">
        <f t="shared" si="21"/>
        <v>100</v>
      </c>
      <c r="O128" t="str">
        <f t="shared" si="17"/>
        <v>36</v>
      </c>
      <c r="P128" s="1" t="s">
        <v>87</v>
      </c>
      <c r="Q128" t="str">
        <f t="shared" si="22"/>
        <v>Nelson Neither 8</v>
      </c>
      <c r="R128">
        <v>100</v>
      </c>
    </row>
    <row r="129" spans="1:18" x14ac:dyDescent="0.2">
      <c r="A129" t="str">
        <f t="shared" si="18"/>
        <v>10</v>
      </c>
      <c r="B129" s="1" t="s">
        <v>73</v>
      </c>
      <c r="C129">
        <v>11</v>
      </c>
      <c r="D129">
        <f t="shared" si="19"/>
        <v>100</v>
      </c>
      <c r="H129" t="str">
        <f t="shared" si="20"/>
        <v>36</v>
      </c>
      <c r="I129" s="1" t="s">
        <v>87</v>
      </c>
      <c r="J129">
        <v>11</v>
      </c>
      <c r="K129">
        <f t="shared" si="21"/>
        <v>100</v>
      </c>
      <c r="O129" t="str">
        <f t="shared" si="17"/>
        <v>10</v>
      </c>
      <c r="P129" s="1" t="s">
        <v>73</v>
      </c>
      <c r="Q129" t="str">
        <f t="shared" si="22"/>
        <v>Nelson Atypical 11</v>
      </c>
      <c r="R129">
        <v>100</v>
      </c>
    </row>
    <row r="130" spans="1:18" x14ac:dyDescent="0.2">
      <c r="A130" t="str">
        <f t="shared" si="18"/>
        <v>11</v>
      </c>
      <c r="B130" s="1" t="s">
        <v>60</v>
      </c>
      <c r="C130">
        <v>11</v>
      </c>
      <c r="D130">
        <f t="shared" si="19"/>
        <v>100</v>
      </c>
      <c r="H130" t="str">
        <f t="shared" si="20"/>
        <v>10</v>
      </c>
      <c r="I130" s="1" t="s">
        <v>73</v>
      </c>
      <c r="J130">
        <v>11</v>
      </c>
      <c r="K130">
        <f t="shared" si="21"/>
        <v>100</v>
      </c>
      <c r="O130" t="str">
        <f t="shared" si="17"/>
        <v>39</v>
      </c>
      <c r="P130" s="1" t="s">
        <v>101</v>
      </c>
      <c r="Q130" t="str">
        <f t="shared" si="22"/>
        <v>Nelson Neither 11</v>
      </c>
      <c r="R130">
        <v>100</v>
      </c>
    </row>
    <row r="131" spans="1:18" x14ac:dyDescent="0.2">
      <c r="A131" t="str">
        <f t="shared" si="18"/>
        <v>12</v>
      </c>
      <c r="B131" s="1" t="s">
        <v>61</v>
      </c>
      <c r="C131">
        <v>5</v>
      </c>
      <c r="D131">
        <f t="shared" si="19"/>
        <v>45.454545454545453</v>
      </c>
      <c r="H131" t="str">
        <f t="shared" si="20"/>
        <v>39</v>
      </c>
      <c r="I131" s="1" t="s">
        <v>101</v>
      </c>
      <c r="J131">
        <v>11</v>
      </c>
      <c r="K131">
        <f t="shared" si="21"/>
        <v>100</v>
      </c>
      <c r="O131" t="str">
        <f t="shared" si="17"/>
        <v>14</v>
      </c>
      <c r="P131" s="1" t="s">
        <v>74</v>
      </c>
      <c r="Q131" t="str">
        <f t="shared" si="22"/>
        <v>Nelson Melancholic 1</v>
      </c>
      <c r="R131">
        <v>100</v>
      </c>
    </row>
    <row r="132" spans="1:18" x14ac:dyDescent="0.2">
      <c r="A132" t="str">
        <f t="shared" si="18"/>
        <v>13</v>
      </c>
      <c r="B132" s="1" t="s">
        <v>69</v>
      </c>
      <c r="C132">
        <v>0</v>
      </c>
      <c r="D132">
        <f t="shared" si="19"/>
        <v>0</v>
      </c>
      <c r="H132" t="str">
        <f t="shared" si="20"/>
        <v>14</v>
      </c>
      <c r="I132" s="1" t="s">
        <v>74</v>
      </c>
      <c r="J132">
        <v>11</v>
      </c>
      <c r="K132">
        <f t="shared" si="21"/>
        <v>100</v>
      </c>
      <c r="O132" t="str">
        <f t="shared" si="17"/>
        <v>26</v>
      </c>
      <c r="P132" s="1" t="s">
        <v>90</v>
      </c>
      <c r="Q132" t="str">
        <f t="shared" si="22"/>
        <v>Nelson Melancholic 13</v>
      </c>
      <c r="R132">
        <v>100</v>
      </c>
    </row>
    <row r="133" spans="1:18" x14ac:dyDescent="0.2">
      <c r="A133" t="str">
        <f t="shared" si="18"/>
        <v>14</v>
      </c>
      <c r="B133" s="1" t="s">
        <v>74</v>
      </c>
      <c r="C133">
        <v>11</v>
      </c>
      <c r="D133">
        <f t="shared" si="19"/>
        <v>100</v>
      </c>
      <c r="H133" t="str">
        <f t="shared" si="20"/>
        <v>26</v>
      </c>
      <c r="I133" s="1" t="s">
        <v>90</v>
      </c>
      <c r="J133">
        <v>11</v>
      </c>
      <c r="K133">
        <f t="shared" si="21"/>
        <v>100</v>
      </c>
      <c r="O133" t="str">
        <f t="shared" si="17"/>
        <v>32</v>
      </c>
      <c r="P133" s="1" t="s">
        <v>76</v>
      </c>
      <c r="Q133" t="str">
        <f t="shared" si="22"/>
        <v>Nelson Neither 4</v>
      </c>
      <c r="R133">
        <v>100</v>
      </c>
    </row>
    <row r="134" spans="1:18" x14ac:dyDescent="0.2">
      <c r="A134" t="str">
        <f t="shared" si="18"/>
        <v>15</v>
      </c>
      <c r="B134" s="1" t="s">
        <v>79</v>
      </c>
      <c r="C134">
        <v>10</v>
      </c>
      <c r="D134">
        <f t="shared" si="19"/>
        <v>90.909090909090907</v>
      </c>
      <c r="H134" t="str">
        <f t="shared" si="20"/>
        <v>32</v>
      </c>
      <c r="I134" s="1" t="s">
        <v>76</v>
      </c>
      <c r="J134">
        <v>11</v>
      </c>
      <c r="K134">
        <f t="shared" si="21"/>
        <v>100</v>
      </c>
      <c r="O134" t="str">
        <f t="shared" si="17"/>
        <v>48</v>
      </c>
      <c r="P134" s="1" t="s">
        <v>109</v>
      </c>
      <c r="Q134" t="str">
        <f t="shared" si="22"/>
        <v>Ableson 6</v>
      </c>
      <c r="R134">
        <v>100</v>
      </c>
    </row>
    <row r="135" spans="1:18" x14ac:dyDescent="0.2">
      <c r="A135" t="str">
        <f t="shared" si="18"/>
        <v>16</v>
      </c>
      <c r="B135" s="1" t="s">
        <v>81</v>
      </c>
      <c r="C135">
        <v>11</v>
      </c>
      <c r="D135">
        <f t="shared" si="19"/>
        <v>100</v>
      </c>
      <c r="H135" t="str">
        <f t="shared" si="20"/>
        <v>48</v>
      </c>
      <c r="I135" s="1" t="s">
        <v>109</v>
      </c>
      <c r="J135">
        <v>11</v>
      </c>
      <c r="K135">
        <f t="shared" si="21"/>
        <v>100</v>
      </c>
      <c r="O135" t="str">
        <f t="shared" si="17"/>
        <v>52</v>
      </c>
      <c r="P135" s="1" t="s">
        <v>98</v>
      </c>
      <c r="Q135" t="str">
        <f t="shared" si="22"/>
        <v>Ableson 10</v>
      </c>
      <c r="R135">
        <v>100</v>
      </c>
    </row>
    <row r="136" spans="1:18" x14ac:dyDescent="0.2">
      <c r="A136" t="str">
        <f t="shared" si="18"/>
        <v>17</v>
      </c>
      <c r="B136" s="1" t="s">
        <v>82</v>
      </c>
      <c r="C136">
        <v>10</v>
      </c>
      <c r="D136">
        <f t="shared" si="19"/>
        <v>90.909090909090907</v>
      </c>
      <c r="H136" t="str">
        <f t="shared" si="20"/>
        <v>52</v>
      </c>
      <c r="I136" s="1" t="s">
        <v>98</v>
      </c>
      <c r="J136">
        <v>11</v>
      </c>
      <c r="K136">
        <f t="shared" si="21"/>
        <v>100</v>
      </c>
      <c r="O136" t="str">
        <f t="shared" si="17"/>
        <v>2</v>
      </c>
      <c r="P136" s="1" t="s">
        <v>59</v>
      </c>
      <c r="Q136" t="str">
        <f t="shared" si="22"/>
        <v>Nelson Atypical 3</v>
      </c>
      <c r="R136">
        <v>100</v>
      </c>
    </row>
    <row r="137" spans="1:18" x14ac:dyDescent="0.2">
      <c r="A137" t="str">
        <f t="shared" si="18"/>
        <v>18</v>
      </c>
      <c r="B137" s="1" t="s">
        <v>84</v>
      </c>
      <c r="C137">
        <v>10</v>
      </c>
      <c r="D137">
        <f t="shared" si="19"/>
        <v>90.909090909090907</v>
      </c>
      <c r="H137" t="str">
        <f t="shared" si="20"/>
        <v>2</v>
      </c>
      <c r="I137" s="1" t="s">
        <v>59</v>
      </c>
      <c r="J137">
        <v>11</v>
      </c>
      <c r="K137">
        <f t="shared" si="21"/>
        <v>100</v>
      </c>
      <c r="O137" t="str">
        <f t="shared" si="17"/>
        <v>15</v>
      </c>
      <c r="P137" s="1" t="s">
        <v>79</v>
      </c>
      <c r="Q137" t="str">
        <f t="shared" si="22"/>
        <v>Nelson Melancholic 2</v>
      </c>
      <c r="R137">
        <v>90.909090909090907</v>
      </c>
    </row>
    <row r="138" spans="1:18" x14ac:dyDescent="0.2">
      <c r="A138" t="str">
        <f t="shared" si="18"/>
        <v>19</v>
      </c>
      <c r="B138" s="7" t="s">
        <v>86</v>
      </c>
      <c r="C138">
        <v>11</v>
      </c>
      <c r="D138">
        <f t="shared" si="19"/>
        <v>100</v>
      </c>
      <c r="H138" t="str">
        <f t="shared" si="20"/>
        <v>15</v>
      </c>
      <c r="I138" s="1" t="s">
        <v>79</v>
      </c>
      <c r="J138">
        <v>10</v>
      </c>
      <c r="K138">
        <f t="shared" si="21"/>
        <v>90.909090909090907</v>
      </c>
      <c r="O138" t="str">
        <f t="shared" si="17"/>
        <v>43</v>
      </c>
      <c r="P138" s="7" t="s">
        <v>56</v>
      </c>
      <c r="Q138" t="str">
        <f t="shared" si="22"/>
        <v>Ableson 1</v>
      </c>
      <c r="R138">
        <v>90.909090909090907</v>
      </c>
    </row>
    <row r="139" spans="1:18" x14ac:dyDescent="0.2">
      <c r="A139" t="str">
        <f t="shared" si="18"/>
        <v>20</v>
      </c>
      <c r="B139" s="1" t="s">
        <v>88</v>
      </c>
      <c r="C139">
        <v>10</v>
      </c>
      <c r="D139">
        <f t="shared" si="19"/>
        <v>90.909090909090907</v>
      </c>
      <c r="H139" t="str">
        <f t="shared" si="20"/>
        <v>43</v>
      </c>
      <c r="I139" s="7" t="s">
        <v>56</v>
      </c>
      <c r="J139">
        <v>10</v>
      </c>
      <c r="K139">
        <f t="shared" si="21"/>
        <v>90.909090909090907</v>
      </c>
      <c r="O139" t="str">
        <f t="shared" si="17"/>
        <v>17</v>
      </c>
      <c r="P139" s="1" t="s">
        <v>82</v>
      </c>
      <c r="Q139" t="str">
        <f t="shared" si="22"/>
        <v>Nelson Melancholic 4</v>
      </c>
      <c r="R139">
        <v>90.909090909090907</v>
      </c>
    </row>
    <row r="140" spans="1:18" x14ac:dyDescent="0.2">
      <c r="A140" t="str">
        <f t="shared" si="18"/>
        <v>21</v>
      </c>
      <c r="B140" s="1" t="s">
        <v>89</v>
      </c>
      <c r="C140">
        <v>0</v>
      </c>
      <c r="D140">
        <f t="shared" si="19"/>
        <v>0</v>
      </c>
      <c r="H140" t="str">
        <f t="shared" si="20"/>
        <v>17</v>
      </c>
      <c r="I140" s="1" t="s">
        <v>82</v>
      </c>
      <c r="J140">
        <v>10</v>
      </c>
      <c r="K140">
        <f t="shared" si="21"/>
        <v>90.909090909090907</v>
      </c>
      <c r="O140" t="str">
        <f t="shared" si="17"/>
        <v>18</v>
      </c>
      <c r="P140" s="1" t="s">
        <v>84</v>
      </c>
      <c r="Q140" t="str">
        <f t="shared" si="22"/>
        <v>Nelson Melancholic 5</v>
      </c>
      <c r="R140">
        <v>90.909090909090907</v>
      </c>
    </row>
    <row r="141" spans="1:18" x14ac:dyDescent="0.2">
      <c r="A141" t="str">
        <f t="shared" si="18"/>
        <v>22</v>
      </c>
      <c r="B141" s="1" t="s">
        <v>75</v>
      </c>
      <c r="C141">
        <v>2</v>
      </c>
      <c r="D141">
        <f t="shared" si="19"/>
        <v>18.181818181818183</v>
      </c>
      <c r="H141" t="str">
        <f t="shared" si="20"/>
        <v>18</v>
      </c>
      <c r="I141" s="1" t="s">
        <v>84</v>
      </c>
      <c r="J141">
        <v>10</v>
      </c>
      <c r="K141">
        <f t="shared" si="21"/>
        <v>90.909090909090907</v>
      </c>
      <c r="O141" t="str">
        <f t="shared" si="17"/>
        <v>50</v>
      </c>
      <c r="P141" s="1" t="s">
        <v>103</v>
      </c>
      <c r="Q141" t="str">
        <f t="shared" si="22"/>
        <v>Ableson 8</v>
      </c>
      <c r="R141">
        <v>90.909090909090907</v>
      </c>
    </row>
    <row r="142" spans="1:18" x14ac:dyDescent="0.2">
      <c r="A142" t="str">
        <f t="shared" si="18"/>
        <v>23</v>
      </c>
      <c r="B142" s="1" t="s">
        <v>91</v>
      </c>
      <c r="C142">
        <v>0</v>
      </c>
      <c r="D142">
        <f t="shared" si="19"/>
        <v>0</v>
      </c>
      <c r="H142" t="str">
        <f t="shared" si="20"/>
        <v>50</v>
      </c>
      <c r="I142" s="1" t="s">
        <v>103</v>
      </c>
      <c r="J142">
        <v>10</v>
      </c>
      <c r="K142">
        <f t="shared" si="21"/>
        <v>90.909090909090907</v>
      </c>
      <c r="O142" t="str">
        <f t="shared" si="17"/>
        <v>9</v>
      </c>
      <c r="P142" s="1" t="s">
        <v>72</v>
      </c>
      <c r="Q142" t="str">
        <f t="shared" si="22"/>
        <v>Nelson Atypical 10</v>
      </c>
      <c r="R142">
        <v>90.909090909090907</v>
      </c>
    </row>
    <row r="143" spans="1:18" x14ac:dyDescent="0.2">
      <c r="A143" t="str">
        <f t="shared" si="18"/>
        <v>24</v>
      </c>
      <c r="B143" s="1" t="s">
        <v>92</v>
      </c>
      <c r="C143">
        <v>1</v>
      </c>
      <c r="D143">
        <f t="shared" si="19"/>
        <v>9.0909090909090917</v>
      </c>
      <c r="H143" t="str">
        <f t="shared" si="20"/>
        <v>9</v>
      </c>
      <c r="I143" s="1" t="s">
        <v>72</v>
      </c>
      <c r="J143">
        <v>10</v>
      </c>
      <c r="K143">
        <f t="shared" si="21"/>
        <v>90.909090909090907</v>
      </c>
      <c r="O143" t="str">
        <f t="shared" si="17"/>
        <v>20</v>
      </c>
      <c r="P143" s="1" t="s">
        <v>88</v>
      </c>
      <c r="Q143" t="str">
        <f t="shared" si="22"/>
        <v>Nelson Melancholic 7</v>
      </c>
      <c r="R143">
        <v>90.909090909090907</v>
      </c>
    </row>
    <row r="144" spans="1:18" x14ac:dyDescent="0.2">
      <c r="A144" t="str">
        <f t="shared" si="18"/>
        <v>25</v>
      </c>
      <c r="B144" s="1" t="s">
        <v>71</v>
      </c>
      <c r="C144">
        <v>11</v>
      </c>
      <c r="D144">
        <f t="shared" si="19"/>
        <v>100</v>
      </c>
      <c r="H144" t="str">
        <f t="shared" si="20"/>
        <v>20</v>
      </c>
      <c r="I144" s="1" t="s">
        <v>88</v>
      </c>
      <c r="J144">
        <v>10</v>
      </c>
      <c r="K144">
        <f t="shared" si="21"/>
        <v>90.909090909090907</v>
      </c>
      <c r="O144" t="str">
        <f t="shared" si="17"/>
        <v>53</v>
      </c>
      <c r="P144" s="1" t="s">
        <v>63</v>
      </c>
      <c r="Q144" t="str">
        <f t="shared" si="22"/>
        <v>Ableson 11</v>
      </c>
      <c r="R144">
        <v>81.818181818181827</v>
      </c>
    </row>
    <row r="145" spans="1:18" x14ac:dyDescent="0.2">
      <c r="A145" t="str">
        <f t="shared" si="18"/>
        <v>26</v>
      </c>
      <c r="B145" s="1" t="s">
        <v>90</v>
      </c>
      <c r="C145">
        <v>11</v>
      </c>
      <c r="D145">
        <f t="shared" si="19"/>
        <v>100</v>
      </c>
      <c r="H145" t="str">
        <f t="shared" si="20"/>
        <v>53</v>
      </c>
      <c r="I145" s="1" t="s">
        <v>63</v>
      </c>
      <c r="J145">
        <v>9</v>
      </c>
      <c r="K145">
        <f t="shared" si="21"/>
        <v>81.818181818181827</v>
      </c>
      <c r="O145" t="str">
        <f t="shared" si="17"/>
        <v>27</v>
      </c>
      <c r="P145" s="1" t="s">
        <v>67</v>
      </c>
      <c r="Q145" t="str">
        <f t="shared" si="22"/>
        <v>Nelson Melancholic 14</v>
      </c>
      <c r="R145">
        <v>81.818181818181827</v>
      </c>
    </row>
    <row r="146" spans="1:18" x14ac:dyDescent="0.2">
      <c r="A146" t="str">
        <f t="shared" si="18"/>
        <v>27</v>
      </c>
      <c r="B146" s="1" t="s">
        <v>67</v>
      </c>
      <c r="C146">
        <v>9</v>
      </c>
      <c r="D146">
        <f t="shared" si="19"/>
        <v>81.818181818181827</v>
      </c>
      <c r="H146" t="str">
        <f t="shared" si="20"/>
        <v>27</v>
      </c>
      <c r="I146" s="1" t="s">
        <v>67</v>
      </c>
      <c r="J146">
        <v>9</v>
      </c>
      <c r="K146">
        <f t="shared" si="21"/>
        <v>81.818181818181827</v>
      </c>
      <c r="O146" t="str">
        <f t="shared" si="17"/>
        <v>5</v>
      </c>
      <c r="P146" s="1" t="s">
        <v>64</v>
      </c>
      <c r="Q146" t="str">
        <f t="shared" si="22"/>
        <v>Nelson Atypical 6</v>
      </c>
      <c r="R146">
        <v>72.727272727272734</v>
      </c>
    </row>
    <row r="147" spans="1:18" x14ac:dyDescent="0.2">
      <c r="A147" t="str">
        <f t="shared" si="18"/>
        <v>28</v>
      </c>
      <c r="B147" s="1" t="s">
        <v>94</v>
      </c>
      <c r="C147">
        <v>1</v>
      </c>
      <c r="D147">
        <f t="shared" si="19"/>
        <v>9.0909090909090917</v>
      </c>
      <c r="H147" t="str">
        <f t="shared" si="20"/>
        <v>5</v>
      </c>
      <c r="I147" s="1" t="s">
        <v>64</v>
      </c>
      <c r="J147">
        <v>8</v>
      </c>
      <c r="K147">
        <f t="shared" si="21"/>
        <v>72.727272727272734</v>
      </c>
      <c r="O147" t="str">
        <f t="shared" si="17"/>
        <v>35</v>
      </c>
      <c r="P147" s="1" t="s">
        <v>93</v>
      </c>
      <c r="Q147" t="str">
        <f t="shared" si="22"/>
        <v>Nelson Neither 7</v>
      </c>
      <c r="R147">
        <v>72.727272727272734</v>
      </c>
    </row>
    <row r="148" spans="1:18" x14ac:dyDescent="0.2">
      <c r="A148" t="str">
        <f t="shared" si="18"/>
        <v>29</v>
      </c>
      <c r="B148" s="1" t="s">
        <v>95</v>
      </c>
      <c r="C148">
        <v>0</v>
      </c>
      <c r="D148">
        <f t="shared" si="19"/>
        <v>0</v>
      </c>
      <c r="H148" t="str">
        <f t="shared" si="20"/>
        <v>35</v>
      </c>
      <c r="I148" s="1" t="s">
        <v>93</v>
      </c>
      <c r="J148">
        <v>8</v>
      </c>
      <c r="K148">
        <f t="shared" si="21"/>
        <v>72.727272727272734</v>
      </c>
      <c r="O148" t="str">
        <f t="shared" si="17"/>
        <v>49</v>
      </c>
      <c r="P148" s="1" t="s">
        <v>104</v>
      </c>
      <c r="Q148" t="str">
        <f t="shared" si="22"/>
        <v>Ableson 7</v>
      </c>
      <c r="R148">
        <v>72.727272727272734</v>
      </c>
    </row>
    <row r="149" spans="1:18" x14ac:dyDescent="0.2">
      <c r="A149" t="str">
        <f t="shared" si="18"/>
        <v>30</v>
      </c>
      <c r="B149" s="1" t="s">
        <v>97</v>
      </c>
      <c r="C149">
        <v>11</v>
      </c>
      <c r="D149">
        <f t="shared" si="19"/>
        <v>100</v>
      </c>
      <c r="H149" t="str">
        <f t="shared" si="20"/>
        <v>49</v>
      </c>
      <c r="I149" s="1" t="s">
        <v>104</v>
      </c>
      <c r="J149">
        <v>8</v>
      </c>
      <c r="K149">
        <f t="shared" si="21"/>
        <v>72.727272727272734</v>
      </c>
      <c r="O149" t="str">
        <f t="shared" si="17"/>
        <v>38</v>
      </c>
      <c r="P149" s="1" t="s">
        <v>96</v>
      </c>
      <c r="Q149" t="str">
        <f t="shared" si="22"/>
        <v>Nelson Neither 10</v>
      </c>
      <c r="R149">
        <v>63.636363636363633</v>
      </c>
    </row>
    <row r="150" spans="1:18" x14ac:dyDescent="0.2">
      <c r="A150" t="str">
        <f t="shared" si="18"/>
        <v>31</v>
      </c>
      <c r="B150" s="1" t="s">
        <v>99</v>
      </c>
      <c r="C150">
        <v>1</v>
      </c>
      <c r="D150">
        <f t="shared" si="19"/>
        <v>9.0909090909090917</v>
      </c>
      <c r="H150" t="str">
        <f t="shared" si="20"/>
        <v>38</v>
      </c>
      <c r="I150" s="1" t="s">
        <v>96</v>
      </c>
      <c r="J150">
        <v>7</v>
      </c>
      <c r="K150">
        <f t="shared" si="21"/>
        <v>63.636363636363633</v>
      </c>
      <c r="O150" t="str">
        <f t="shared" si="17"/>
        <v>4</v>
      </c>
      <c r="P150" s="1" t="s">
        <v>62</v>
      </c>
      <c r="Q150" t="str">
        <f t="shared" si="22"/>
        <v>Nelson Atypical 5</v>
      </c>
      <c r="R150">
        <v>63.636363636363633</v>
      </c>
    </row>
    <row r="151" spans="1:18" x14ac:dyDescent="0.2">
      <c r="A151" t="str">
        <f t="shared" ref="A151:A182" si="23">MID(B151, SEARCH(" ", B151) + 1, LEN(B151) - SEARCH(" ", B151))</f>
        <v>32</v>
      </c>
      <c r="B151" s="1" t="s">
        <v>76</v>
      </c>
      <c r="C151">
        <v>11</v>
      </c>
      <c r="D151">
        <f t="shared" ref="D151:D182" si="24">C151/11*100</f>
        <v>100</v>
      </c>
      <c r="H151" t="str">
        <f t="shared" ref="H151:H182" si="25">MID(I151, SEARCH(" ", I151) + 1, LEN(I151) - SEARCH(" ", I151))</f>
        <v>4</v>
      </c>
      <c r="I151" s="1" t="s">
        <v>62</v>
      </c>
      <c r="J151">
        <v>7</v>
      </c>
      <c r="K151">
        <f t="shared" ref="K151:K182" si="26">J151/11*100</f>
        <v>63.636363636363633</v>
      </c>
      <c r="O151" t="str">
        <f t="shared" si="17"/>
        <v>44</v>
      </c>
      <c r="P151" s="1" t="s">
        <v>77</v>
      </c>
      <c r="Q151" t="str">
        <f t="shared" si="22"/>
        <v>Ableson 2</v>
      </c>
      <c r="R151">
        <v>63.636363636363633</v>
      </c>
    </row>
    <row r="152" spans="1:18" x14ac:dyDescent="0.2">
      <c r="A152" t="str">
        <f t="shared" si="23"/>
        <v>33</v>
      </c>
      <c r="B152" s="1" t="s">
        <v>100</v>
      </c>
      <c r="C152">
        <v>11</v>
      </c>
      <c r="D152">
        <f t="shared" si="24"/>
        <v>100</v>
      </c>
      <c r="H152" t="str">
        <f t="shared" si="25"/>
        <v>44</v>
      </c>
      <c r="I152" s="1" t="s">
        <v>77</v>
      </c>
      <c r="J152">
        <v>7</v>
      </c>
      <c r="K152">
        <f t="shared" si="26"/>
        <v>63.636363636363633</v>
      </c>
      <c r="O152" t="str">
        <f t="shared" si="17"/>
        <v>54</v>
      </c>
      <c r="P152" s="1" t="s">
        <v>110</v>
      </c>
      <c r="Q152" t="str">
        <f t="shared" si="22"/>
        <v>Ableson 12</v>
      </c>
      <c r="R152">
        <v>54.54545454545454</v>
      </c>
    </row>
    <row r="153" spans="1:18" x14ac:dyDescent="0.2">
      <c r="A153" t="str">
        <f t="shared" si="23"/>
        <v>34</v>
      </c>
      <c r="B153" s="1" t="s">
        <v>102</v>
      </c>
      <c r="C153">
        <v>0</v>
      </c>
      <c r="D153">
        <f t="shared" si="24"/>
        <v>0</v>
      </c>
      <c r="H153" t="str">
        <f t="shared" si="25"/>
        <v>54</v>
      </c>
      <c r="I153" s="1" t="s">
        <v>110</v>
      </c>
      <c r="J153">
        <v>6</v>
      </c>
      <c r="K153">
        <f t="shared" si="26"/>
        <v>54.54545454545454</v>
      </c>
      <c r="O153" t="str">
        <f t="shared" si="17"/>
        <v>8</v>
      </c>
      <c r="P153" s="1" t="s">
        <v>70</v>
      </c>
      <c r="Q153" t="str">
        <f t="shared" si="22"/>
        <v>Nelson Atypical 9</v>
      </c>
      <c r="R153">
        <v>45.454545454545453</v>
      </c>
    </row>
    <row r="154" spans="1:18" x14ac:dyDescent="0.2">
      <c r="A154" t="str">
        <f t="shared" si="23"/>
        <v>35</v>
      </c>
      <c r="B154" s="1" t="s">
        <v>93</v>
      </c>
      <c r="C154">
        <v>8</v>
      </c>
      <c r="D154">
        <f t="shared" si="24"/>
        <v>72.727272727272734</v>
      </c>
      <c r="H154" t="str">
        <f t="shared" si="25"/>
        <v>8</v>
      </c>
      <c r="I154" s="1" t="s">
        <v>70</v>
      </c>
      <c r="J154">
        <v>5</v>
      </c>
      <c r="K154">
        <f t="shared" si="26"/>
        <v>45.454545454545453</v>
      </c>
      <c r="O154" t="str">
        <f t="shared" si="17"/>
        <v>12</v>
      </c>
      <c r="P154" s="1" t="s">
        <v>61</v>
      </c>
      <c r="Q154" t="str">
        <f t="shared" si="22"/>
        <v>Nelson Atypical 13</v>
      </c>
      <c r="R154">
        <v>45.454545454545453</v>
      </c>
    </row>
    <row r="155" spans="1:18" x14ac:dyDescent="0.2">
      <c r="A155" t="str">
        <f t="shared" si="23"/>
        <v>36</v>
      </c>
      <c r="B155" s="1" t="s">
        <v>87</v>
      </c>
      <c r="C155">
        <v>11</v>
      </c>
      <c r="D155">
        <f t="shared" si="24"/>
        <v>100</v>
      </c>
      <c r="H155" t="str">
        <f t="shared" si="25"/>
        <v>12</v>
      </c>
      <c r="I155" s="1" t="s">
        <v>61</v>
      </c>
      <c r="J155">
        <v>5</v>
      </c>
      <c r="K155">
        <f t="shared" si="26"/>
        <v>45.454545454545453</v>
      </c>
      <c r="O155" t="str">
        <f t="shared" si="17"/>
        <v>1</v>
      </c>
      <c r="P155" s="7" t="s">
        <v>57</v>
      </c>
      <c r="Q155" t="str">
        <f t="shared" si="22"/>
        <v>Nelson Atypical 2</v>
      </c>
      <c r="R155">
        <v>27.27272727272727</v>
      </c>
    </row>
    <row r="156" spans="1:18" x14ac:dyDescent="0.2">
      <c r="A156" t="str">
        <f t="shared" si="23"/>
        <v>37</v>
      </c>
      <c r="B156" s="1" t="s">
        <v>65</v>
      </c>
      <c r="C156">
        <v>11</v>
      </c>
      <c r="D156">
        <f t="shared" si="24"/>
        <v>100</v>
      </c>
      <c r="H156" t="str">
        <f t="shared" si="25"/>
        <v>1</v>
      </c>
      <c r="I156" s="7" t="s">
        <v>57</v>
      </c>
      <c r="J156">
        <v>3</v>
      </c>
      <c r="K156">
        <f t="shared" si="26"/>
        <v>27.27272727272727</v>
      </c>
      <c r="O156" t="str">
        <f t="shared" si="17"/>
        <v>55</v>
      </c>
      <c r="P156" s="1" t="s">
        <v>83</v>
      </c>
      <c r="Q156" t="str">
        <f t="shared" si="22"/>
        <v>Ableson 13</v>
      </c>
      <c r="R156">
        <v>18.181818181818183</v>
      </c>
    </row>
    <row r="157" spans="1:18" x14ac:dyDescent="0.2">
      <c r="A157" t="str">
        <f t="shared" si="23"/>
        <v>38</v>
      </c>
      <c r="B157" s="1" t="s">
        <v>96</v>
      </c>
      <c r="C157">
        <v>7</v>
      </c>
      <c r="D157">
        <f t="shared" si="24"/>
        <v>63.636363636363633</v>
      </c>
      <c r="H157" t="str">
        <f t="shared" si="25"/>
        <v>55</v>
      </c>
      <c r="I157" s="1" t="s">
        <v>83</v>
      </c>
      <c r="J157">
        <v>2</v>
      </c>
      <c r="K157">
        <f t="shared" si="26"/>
        <v>18.181818181818183</v>
      </c>
      <c r="O157" t="str">
        <f t="shared" si="17"/>
        <v>22</v>
      </c>
      <c r="P157" s="1" t="s">
        <v>75</v>
      </c>
      <c r="Q157" t="str">
        <f t="shared" si="22"/>
        <v>Nelson Melancholic 9</v>
      </c>
      <c r="R157">
        <v>18.181818181818183</v>
      </c>
    </row>
    <row r="158" spans="1:18" x14ac:dyDescent="0.2">
      <c r="A158" t="str">
        <f t="shared" si="23"/>
        <v>39</v>
      </c>
      <c r="B158" s="1" t="s">
        <v>101</v>
      </c>
      <c r="C158">
        <v>11</v>
      </c>
      <c r="D158">
        <f t="shared" si="24"/>
        <v>100</v>
      </c>
      <c r="H158" t="str">
        <f t="shared" si="25"/>
        <v>22</v>
      </c>
      <c r="I158" s="1" t="s">
        <v>75</v>
      </c>
      <c r="J158">
        <v>2</v>
      </c>
      <c r="K158">
        <f t="shared" si="26"/>
        <v>18.181818181818183</v>
      </c>
      <c r="O158" t="str">
        <f t="shared" si="17"/>
        <v>45</v>
      </c>
      <c r="P158" s="1" t="s">
        <v>108</v>
      </c>
      <c r="Q158" t="str">
        <f t="shared" si="22"/>
        <v>Ableson 3</v>
      </c>
      <c r="R158">
        <v>18.181818181818183</v>
      </c>
    </row>
    <row r="159" spans="1:18" x14ac:dyDescent="0.2">
      <c r="A159" t="str">
        <f t="shared" si="23"/>
        <v>40</v>
      </c>
      <c r="B159" s="1" t="s">
        <v>80</v>
      </c>
      <c r="C159">
        <v>0</v>
      </c>
      <c r="D159">
        <f t="shared" si="24"/>
        <v>0</v>
      </c>
      <c r="H159" t="str">
        <f t="shared" si="25"/>
        <v>45</v>
      </c>
      <c r="I159" s="1" t="s">
        <v>108</v>
      </c>
      <c r="J159">
        <v>2</v>
      </c>
      <c r="K159">
        <f t="shared" si="26"/>
        <v>18.181818181818183</v>
      </c>
      <c r="O159" t="str">
        <f t="shared" si="17"/>
        <v>41</v>
      </c>
      <c r="P159" s="1" t="s">
        <v>105</v>
      </c>
      <c r="Q159" t="str">
        <f t="shared" si="22"/>
        <v>Nelson Neither 13</v>
      </c>
      <c r="R159">
        <v>9.0909090909090917</v>
      </c>
    </row>
    <row r="160" spans="1:18" x14ac:dyDescent="0.2">
      <c r="A160" t="str">
        <f t="shared" si="23"/>
        <v>41</v>
      </c>
      <c r="B160" s="1" t="s">
        <v>105</v>
      </c>
      <c r="C160">
        <v>1</v>
      </c>
      <c r="D160">
        <f t="shared" si="24"/>
        <v>9.0909090909090917</v>
      </c>
      <c r="H160" t="str">
        <f t="shared" si="25"/>
        <v>41</v>
      </c>
      <c r="I160" s="1" t="s">
        <v>105</v>
      </c>
      <c r="J160">
        <v>1</v>
      </c>
      <c r="K160">
        <f t="shared" si="26"/>
        <v>9.0909090909090917</v>
      </c>
      <c r="O160" t="str">
        <f t="shared" si="17"/>
        <v>24</v>
      </c>
      <c r="P160" s="1" t="s">
        <v>92</v>
      </c>
      <c r="Q160" t="str">
        <f t="shared" si="22"/>
        <v>Nelson Melancholic 11</v>
      </c>
      <c r="R160">
        <v>9.0909090909090917</v>
      </c>
    </row>
    <row r="161" spans="1:18" x14ac:dyDescent="0.2">
      <c r="A161" t="str">
        <f t="shared" si="23"/>
        <v>42</v>
      </c>
      <c r="B161" s="1" t="s">
        <v>107</v>
      </c>
      <c r="C161">
        <v>1</v>
      </c>
      <c r="D161">
        <f t="shared" si="24"/>
        <v>9.0909090909090917</v>
      </c>
      <c r="H161" t="str">
        <f t="shared" si="25"/>
        <v>24</v>
      </c>
      <c r="I161" s="1" t="s">
        <v>92</v>
      </c>
      <c r="J161">
        <v>1</v>
      </c>
      <c r="K161">
        <f t="shared" si="26"/>
        <v>9.0909090909090917</v>
      </c>
      <c r="O161" t="str">
        <f t="shared" si="17"/>
        <v>46</v>
      </c>
      <c r="P161" s="1" t="s">
        <v>85</v>
      </c>
      <c r="Q161" t="str">
        <f t="shared" si="22"/>
        <v>Ableson 4</v>
      </c>
      <c r="R161">
        <v>9.0909090909090917</v>
      </c>
    </row>
    <row r="162" spans="1:18" x14ac:dyDescent="0.2">
      <c r="A162" t="str">
        <f t="shared" si="23"/>
        <v>43</v>
      </c>
      <c r="B162" s="7" t="s">
        <v>56</v>
      </c>
      <c r="C162">
        <v>10</v>
      </c>
      <c r="D162">
        <f t="shared" si="24"/>
        <v>90.909090909090907</v>
      </c>
      <c r="H162" t="str">
        <f t="shared" si="25"/>
        <v>46</v>
      </c>
      <c r="I162" s="1" t="s">
        <v>85</v>
      </c>
      <c r="J162">
        <v>1</v>
      </c>
      <c r="K162">
        <f t="shared" si="26"/>
        <v>9.0909090909090917</v>
      </c>
      <c r="O162" t="str">
        <f t="shared" si="17"/>
        <v>28</v>
      </c>
      <c r="P162" s="1" t="s">
        <v>94</v>
      </c>
      <c r="Q162" t="str">
        <f t="shared" si="22"/>
        <v>Nelson Melancholic 15</v>
      </c>
      <c r="R162">
        <v>9.0909090909090917</v>
      </c>
    </row>
    <row r="163" spans="1:18" x14ac:dyDescent="0.2">
      <c r="A163" t="str">
        <f t="shared" si="23"/>
        <v>44</v>
      </c>
      <c r="B163" s="1" t="s">
        <v>77</v>
      </c>
      <c r="C163">
        <v>7</v>
      </c>
      <c r="D163">
        <f t="shared" si="24"/>
        <v>63.636363636363633</v>
      </c>
      <c r="H163" t="str">
        <f t="shared" si="25"/>
        <v>28</v>
      </c>
      <c r="I163" s="1" t="s">
        <v>94</v>
      </c>
      <c r="J163">
        <v>1</v>
      </c>
      <c r="K163">
        <f t="shared" si="26"/>
        <v>9.0909090909090917</v>
      </c>
      <c r="O163" t="str">
        <f t="shared" si="17"/>
        <v>31</v>
      </c>
      <c r="P163" s="1" t="s">
        <v>99</v>
      </c>
      <c r="Q163" t="str">
        <f t="shared" si="22"/>
        <v>Nelson Neither 3</v>
      </c>
      <c r="R163">
        <v>9.0909090909090917</v>
      </c>
    </row>
    <row r="164" spans="1:18" x14ac:dyDescent="0.2">
      <c r="A164" t="str">
        <f t="shared" si="23"/>
        <v>45</v>
      </c>
      <c r="B164" s="1" t="s">
        <v>108</v>
      </c>
      <c r="C164">
        <v>2</v>
      </c>
      <c r="D164">
        <f t="shared" si="24"/>
        <v>18.181818181818183</v>
      </c>
      <c r="H164" t="str">
        <f t="shared" si="25"/>
        <v>31</v>
      </c>
      <c r="I164" s="1" t="s">
        <v>99</v>
      </c>
      <c r="J164">
        <v>1</v>
      </c>
      <c r="K164">
        <f t="shared" si="26"/>
        <v>9.0909090909090917</v>
      </c>
      <c r="O164" t="str">
        <f t="shared" si="17"/>
        <v>42</v>
      </c>
      <c r="P164" s="1" t="s">
        <v>107</v>
      </c>
      <c r="Q164" t="str">
        <f t="shared" si="22"/>
        <v>Nelson Neither 14</v>
      </c>
      <c r="R164">
        <v>9.0909090909090917</v>
      </c>
    </row>
    <row r="165" spans="1:18" x14ac:dyDescent="0.2">
      <c r="A165" t="str">
        <f t="shared" si="23"/>
        <v>46</v>
      </c>
      <c r="B165" s="1" t="s">
        <v>85</v>
      </c>
      <c r="C165">
        <v>1</v>
      </c>
      <c r="D165">
        <f t="shared" si="24"/>
        <v>9.0909090909090917</v>
      </c>
      <c r="H165" t="str">
        <f t="shared" si="25"/>
        <v>42</v>
      </c>
      <c r="I165" s="1" t="s">
        <v>107</v>
      </c>
      <c r="J165">
        <v>1</v>
      </c>
      <c r="K165">
        <f t="shared" si="26"/>
        <v>9.0909090909090917</v>
      </c>
      <c r="O165" t="str">
        <f t="shared" si="17"/>
        <v>51</v>
      </c>
      <c r="P165" s="1" t="s">
        <v>78</v>
      </c>
      <c r="Q165" t="str">
        <f t="shared" si="22"/>
        <v>Ableson 9</v>
      </c>
      <c r="R165">
        <v>9.0909090909090917</v>
      </c>
    </row>
    <row r="166" spans="1:18" x14ac:dyDescent="0.2">
      <c r="A166" t="str">
        <f t="shared" si="23"/>
        <v>47</v>
      </c>
      <c r="B166" s="1" t="s">
        <v>106</v>
      </c>
      <c r="C166">
        <v>0</v>
      </c>
      <c r="D166">
        <f t="shared" si="24"/>
        <v>0</v>
      </c>
      <c r="H166" t="str">
        <f t="shared" si="25"/>
        <v>51</v>
      </c>
      <c r="I166" s="1" t="s">
        <v>78</v>
      </c>
      <c r="J166">
        <v>1</v>
      </c>
      <c r="K166">
        <f t="shared" si="26"/>
        <v>9.0909090909090917</v>
      </c>
      <c r="O166" t="str">
        <f t="shared" si="17"/>
        <v>29</v>
      </c>
      <c r="P166" s="1" t="s">
        <v>95</v>
      </c>
      <c r="Q166" t="str">
        <f t="shared" si="22"/>
        <v>Nelson Neither 1</v>
      </c>
      <c r="R166">
        <v>0</v>
      </c>
    </row>
    <row r="167" spans="1:18" x14ac:dyDescent="0.2">
      <c r="A167" t="str">
        <f t="shared" si="23"/>
        <v>48</v>
      </c>
      <c r="B167" s="1" t="s">
        <v>109</v>
      </c>
      <c r="C167">
        <v>11</v>
      </c>
      <c r="D167">
        <f t="shared" si="24"/>
        <v>100</v>
      </c>
      <c r="H167" t="str">
        <f t="shared" si="25"/>
        <v>29</v>
      </c>
      <c r="I167" s="1" t="s">
        <v>95</v>
      </c>
      <c r="J167">
        <v>0</v>
      </c>
      <c r="K167">
        <f t="shared" si="26"/>
        <v>0</v>
      </c>
      <c r="O167" t="str">
        <f t="shared" si="17"/>
        <v>6</v>
      </c>
      <c r="P167" s="1" t="s">
        <v>66</v>
      </c>
      <c r="Q167" t="str">
        <f t="shared" si="22"/>
        <v>Nelson Atypical 7</v>
      </c>
      <c r="R167">
        <v>0</v>
      </c>
    </row>
    <row r="168" spans="1:18" x14ac:dyDescent="0.2">
      <c r="A168" t="str">
        <f t="shared" si="23"/>
        <v>49</v>
      </c>
      <c r="B168" s="1" t="s">
        <v>104</v>
      </c>
      <c r="C168">
        <v>8</v>
      </c>
      <c r="D168">
        <f t="shared" si="24"/>
        <v>72.727272727272734</v>
      </c>
      <c r="H168" t="str">
        <f t="shared" si="25"/>
        <v>6</v>
      </c>
      <c r="I168" s="1" t="s">
        <v>66</v>
      </c>
      <c r="J168">
        <v>0</v>
      </c>
      <c r="K168">
        <f t="shared" si="26"/>
        <v>0</v>
      </c>
      <c r="O168" t="str">
        <f t="shared" si="17"/>
        <v>21</v>
      </c>
      <c r="P168" s="1" t="s">
        <v>89</v>
      </c>
      <c r="Q168" t="str">
        <f t="shared" si="22"/>
        <v>Nelson Melancholic 8</v>
      </c>
      <c r="R168">
        <v>0</v>
      </c>
    </row>
    <row r="169" spans="1:18" x14ac:dyDescent="0.2">
      <c r="A169" t="str">
        <f t="shared" si="23"/>
        <v>50</v>
      </c>
      <c r="B169" s="1" t="s">
        <v>103</v>
      </c>
      <c r="C169">
        <v>10</v>
      </c>
      <c r="D169">
        <f t="shared" si="24"/>
        <v>90.909090909090907</v>
      </c>
      <c r="H169" t="str">
        <f t="shared" si="25"/>
        <v>21</v>
      </c>
      <c r="I169" s="1" t="s">
        <v>89</v>
      </c>
      <c r="J169">
        <v>0</v>
      </c>
      <c r="K169">
        <f t="shared" si="26"/>
        <v>0</v>
      </c>
      <c r="O169" t="str">
        <f t="shared" si="17"/>
        <v>47</v>
      </c>
      <c r="P169" s="1" t="s">
        <v>106</v>
      </c>
      <c r="Q169" t="str">
        <f t="shared" si="22"/>
        <v>Ableson 5</v>
      </c>
      <c r="R169">
        <v>0</v>
      </c>
    </row>
    <row r="170" spans="1:18" x14ac:dyDescent="0.2">
      <c r="A170" t="str">
        <f t="shared" si="23"/>
        <v>51</v>
      </c>
      <c r="B170" s="1" t="s">
        <v>78</v>
      </c>
      <c r="C170">
        <v>1</v>
      </c>
      <c r="D170">
        <f t="shared" si="24"/>
        <v>9.0909090909090917</v>
      </c>
      <c r="H170" t="str">
        <f t="shared" si="25"/>
        <v>47</v>
      </c>
      <c r="I170" s="1" t="s">
        <v>106</v>
      </c>
      <c r="J170">
        <v>0</v>
      </c>
      <c r="K170">
        <f t="shared" si="26"/>
        <v>0</v>
      </c>
      <c r="O170" t="str">
        <f t="shared" si="17"/>
        <v>13</v>
      </c>
      <c r="P170" s="1" t="s">
        <v>69</v>
      </c>
      <c r="Q170" t="str">
        <f t="shared" si="22"/>
        <v>Nelson Atypical 14</v>
      </c>
      <c r="R170">
        <v>0</v>
      </c>
    </row>
    <row r="171" spans="1:18" x14ac:dyDescent="0.2">
      <c r="A171" t="str">
        <f t="shared" si="23"/>
        <v>52</v>
      </c>
      <c r="B171" s="1" t="s">
        <v>98</v>
      </c>
      <c r="C171">
        <v>11</v>
      </c>
      <c r="D171">
        <f t="shared" si="24"/>
        <v>100</v>
      </c>
      <c r="H171" t="str">
        <f t="shared" si="25"/>
        <v>13</v>
      </c>
      <c r="I171" s="1" t="s">
        <v>69</v>
      </c>
      <c r="J171">
        <v>0</v>
      </c>
      <c r="K171">
        <f t="shared" si="26"/>
        <v>0</v>
      </c>
      <c r="O171" t="str">
        <f t="shared" si="17"/>
        <v>23</v>
      </c>
      <c r="P171" s="1" t="s">
        <v>91</v>
      </c>
      <c r="Q171" t="str">
        <f t="shared" si="22"/>
        <v>Nelson Melancholic 10</v>
      </c>
      <c r="R171">
        <v>0</v>
      </c>
    </row>
    <row r="172" spans="1:18" x14ac:dyDescent="0.2">
      <c r="A172" t="str">
        <f t="shared" si="23"/>
        <v>53</v>
      </c>
      <c r="B172" s="1" t="s">
        <v>63</v>
      </c>
      <c r="C172">
        <v>9</v>
      </c>
      <c r="D172">
        <f t="shared" si="24"/>
        <v>81.818181818181827</v>
      </c>
      <c r="H172" t="str">
        <f t="shared" si="25"/>
        <v>23</v>
      </c>
      <c r="I172" s="1" t="s">
        <v>91</v>
      </c>
      <c r="J172">
        <v>0</v>
      </c>
      <c r="K172">
        <f t="shared" si="26"/>
        <v>0</v>
      </c>
      <c r="O172" t="str">
        <f t="shared" si="17"/>
        <v>34</v>
      </c>
      <c r="P172" s="1" t="s">
        <v>102</v>
      </c>
      <c r="Q172" t="str">
        <f t="shared" si="22"/>
        <v>Nelson Neither 6</v>
      </c>
      <c r="R172">
        <v>0</v>
      </c>
    </row>
    <row r="173" spans="1:18" x14ac:dyDescent="0.2">
      <c r="A173" t="str">
        <f t="shared" si="23"/>
        <v>54</v>
      </c>
      <c r="B173" s="1" t="s">
        <v>110</v>
      </c>
      <c r="C173">
        <v>6</v>
      </c>
      <c r="D173">
        <f t="shared" si="24"/>
        <v>54.54545454545454</v>
      </c>
      <c r="H173" t="str">
        <f t="shared" si="25"/>
        <v>34</v>
      </c>
      <c r="I173" s="1" t="s">
        <v>102</v>
      </c>
      <c r="J173">
        <v>0</v>
      </c>
      <c r="K173">
        <f t="shared" si="26"/>
        <v>0</v>
      </c>
      <c r="O173" t="str">
        <f t="shared" si="17"/>
        <v>40</v>
      </c>
      <c r="P173" s="1" t="s">
        <v>80</v>
      </c>
      <c r="Q173" t="str">
        <f t="shared" si="22"/>
        <v>Nelson Neither 12</v>
      </c>
      <c r="R173">
        <v>0</v>
      </c>
    </row>
    <row r="174" spans="1:18" x14ac:dyDescent="0.2">
      <c r="A174" t="str">
        <f t="shared" si="23"/>
        <v>55</v>
      </c>
      <c r="B174" s="1" t="s">
        <v>83</v>
      </c>
      <c r="C174">
        <v>2</v>
      </c>
      <c r="D174">
        <f t="shared" si="24"/>
        <v>18.181818181818183</v>
      </c>
      <c r="H174" t="str">
        <f t="shared" si="25"/>
        <v>40</v>
      </c>
      <c r="I174" s="1" t="s">
        <v>80</v>
      </c>
      <c r="J174">
        <v>0</v>
      </c>
      <c r="K174">
        <f t="shared" si="26"/>
        <v>0</v>
      </c>
    </row>
  </sheetData>
  <mergeCells count="3">
    <mergeCell ref="A1:B1"/>
    <mergeCell ref="A59:B59"/>
    <mergeCell ref="A117:B1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60DF-3D70-3049-868F-D18B47E92E0D}">
  <dimension ref="A1:C39"/>
  <sheetViews>
    <sheetView topLeftCell="A20" zoomScaleNormal="100" workbookViewId="0">
      <selection activeCell="D37" sqref="D37"/>
    </sheetView>
  </sheetViews>
  <sheetFormatPr baseColWidth="10" defaultRowHeight="16" x14ac:dyDescent="0.2"/>
  <sheetData>
    <row r="1" spans="1:3" ht="31" x14ac:dyDescent="0.35">
      <c r="A1" s="13" t="s">
        <v>116</v>
      </c>
      <c r="B1" s="13"/>
      <c r="C1" s="13"/>
    </row>
    <row r="2" spans="1:3" ht="17" thickBot="1" x14ac:dyDescent="0.25">
      <c r="B2" t="s">
        <v>115</v>
      </c>
      <c r="C2" s="3" t="s">
        <v>114</v>
      </c>
    </row>
    <row r="3" spans="1:3" x14ac:dyDescent="0.2">
      <c r="A3" s="2" t="s">
        <v>112</v>
      </c>
      <c r="B3" s="2" t="s">
        <v>113</v>
      </c>
      <c r="C3" s="4" t="s">
        <v>113</v>
      </c>
    </row>
    <row r="4" spans="1:3" x14ac:dyDescent="0.2">
      <c r="A4">
        <v>10</v>
      </c>
      <c r="B4">
        <v>12</v>
      </c>
      <c r="C4" s="5">
        <v>13</v>
      </c>
    </row>
    <row r="5" spans="1:3" x14ac:dyDescent="0.2">
      <c r="A5">
        <v>20</v>
      </c>
      <c r="B5">
        <v>4</v>
      </c>
      <c r="C5" s="5">
        <v>3</v>
      </c>
    </row>
    <row r="6" spans="1:3" x14ac:dyDescent="0.2">
      <c r="A6">
        <v>30</v>
      </c>
      <c r="B6">
        <v>3</v>
      </c>
      <c r="C6" s="5">
        <v>2</v>
      </c>
    </row>
    <row r="7" spans="1:3" x14ac:dyDescent="0.2">
      <c r="A7">
        <v>40</v>
      </c>
      <c r="B7">
        <v>1</v>
      </c>
      <c r="C7" s="5">
        <v>1</v>
      </c>
    </row>
    <row r="8" spans="1:3" x14ac:dyDescent="0.2">
      <c r="A8">
        <v>50</v>
      </c>
      <c r="B8">
        <v>1</v>
      </c>
      <c r="C8" s="5">
        <v>1</v>
      </c>
    </row>
    <row r="9" spans="1:3" x14ac:dyDescent="0.2">
      <c r="A9">
        <v>60</v>
      </c>
      <c r="B9">
        <v>1</v>
      </c>
      <c r="C9" s="5">
        <v>0</v>
      </c>
    </row>
    <row r="10" spans="1:3" x14ac:dyDescent="0.2">
      <c r="A10">
        <v>70</v>
      </c>
      <c r="B10">
        <v>1</v>
      </c>
      <c r="C10" s="5">
        <v>4</v>
      </c>
    </row>
    <row r="11" spans="1:3" x14ac:dyDescent="0.2">
      <c r="A11">
        <v>80</v>
      </c>
      <c r="B11">
        <v>5</v>
      </c>
      <c r="C11" s="5">
        <v>1</v>
      </c>
    </row>
    <row r="12" spans="1:3" x14ac:dyDescent="0.2">
      <c r="A12">
        <v>90</v>
      </c>
      <c r="B12">
        <v>1</v>
      </c>
      <c r="C12" s="5">
        <v>8</v>
      </c>
    </row>
    <row r="13" spans="1:3" x14ac:dyDescent="0.2">
      <c r="A13">
        <v>100</v>
      </c>
      <c r="B13">
        <v>23</v>
      </c>
      <c r="C13" s="6">
        <v>23</v>
      </c>
    </row>
    <row r="14" spans="1:3" ht="31" x14ac:dyDescent="0.35">
      <c r="A14" s="13" t="s">
        <v>117</v>
      </c>
      <c r="B14" s="13"/>
      <c r="C14" s="13"/>
    </row>
    <row r="15" spans="1:3" ht="17" thickBot="1" x14ac:dyDescent="0.25">
      <c r="B15" t="s">
        <v>115</v>
      </c>
      <c r="C15" s="3" t="s">
        <v>114</v>
      </c>
    </row>
    <row r="16" spans="1:3" x14ac:dyDescent="0.2">
      <c r="A16" s="2" t="s">
        <v>112</v>
      </c>
      <c r="B16" s="2" t="s">
        <v>113</v>
      </c>
      <c r="C16" s="4" t="s">
        <v>113</v>
      </c>
    </row>
    <row r="17" spans="1:3" x14ac:dyDescent="0.2">
      <c r="A17">
        <v>10</v>
      </c>
      <c r="B17">
        <v>11</v>
      </c>
      <c r="C17">
        <v>13</v>
      </c>
    </row>
    <row r="18" spans="1:3" x14ac:dyDescent="0.2">
      <c r="A18">
        <v>20</v>
      </c>
      <c r="B18">
        <v>9</v>
      </c>
      <c r="C18">
        <v>1</v>
      </c>
    </row>
    <row r="19" spans="1:3" x14ac:dyDescent="0.2">
      <c r="A19">
        <v>30</v>
      </c>
      <c r="B19">
        <v>2</v>
      </c>
      <c r="C19">
        <v>3</v>
      </c>
    </row>
    <row r="20" spans="1:3" x14ac:dyDescent="0.2">
      <c r="A20">
        <v>40</v>
      </c>
      <c r="B20">
        <v>0</v>
      </c>
      <c r="C20">
        <v>1</v>
      </c>
    </row>
    <row r="21" spans="1:3" x14ac:dyDescent="0.2">
      <c r="A21">
        <v>50</v>
      </c>
      <c r="B21">
        <v>2</v>
      </c>
      <c r="C21">
        <v>4</v>
      </c>
    </row>
    <row r="22" spans="1:3" x14ac:dyDescent="0.2">
      <c r="A22">
        <v>60</v>
      </c>
      <c r="B22">
        <v>2</v>
      </c>
      <c r="C22">
        <v>1</v>
      </c>
    </row>
    <row r="23" spans="1:3" x14ac:dyDescent="0.2">
      <c r="A23">
        <v>70</v>
      </c>
      <c r="B23">
        <v>3</v>
      </c>
      <c r="C23">
        <v>3</v>
      </c>
    </row>
    <row r="24" spans="1:3" x14ac:dyDescent="0.2">
      <c r="A24">
        <v>80</v>
      </c>
      <c r="B24">
        <v>3</v>
      </c>
      <c r="C24">
        <v>2</v>
      </c>
    </row>
    <row r="25" spans="1:3" x14ac:dyDescent="0.2">
      <c r="A25">
        <v>90</v>
      </c>
      <c r="B25">
        <v>0</v>
      </c>
      <c r="C25">
        <v>1</v>
      </c>
    </row>
    <row r="26" spans="1:3" x14ac:dyDescent="0.2">
      <c r="A26">
        <v>100</v>
      </c>
      <c r="B26">
        <v>20</v>
      </c>
      <c r="C26">
        <v>27</v>
      </c>
    </row>
    <row r="27" spans="1:3" ht="31" x14ac:dyDescent="0.35">
      <c r="A27" s="13" t="s">
        <v>118</v>
      </c>
      <c r="B27" s="13"/>
      <c r="C27" s="13"/>
    </row>
    <row r="28" spans="1:3" ht="17" thickBot="1" x14ac:dyDescent="0.25">
      <c r="B28" t="s">
        <v>115</v>
      </c>
      <c r="C28" s="3" t="s">
        <v>114</v>
      </c>
    </row>
    <row r="29" spans="1:3" x14ac:dyDescent="0.2">
      <c r="A29" s="2" t="s">
        <v>112</v>
      </c>
      <c r="B29" s="2" t="s">
        <v>113</v>
      </c>
      <c r="C29" s="4" t="s">
        <v>113</v>
      </c>
    </row>
    <row r="30" spans="1:3" x14ac:dyDescent="0.2">
      <c r="A30">
        <v>10</v>
      </c>
      <c r="B30" s="10">
        <v>15</v>
      </c>
      <c r="C30" s="10">
        <v>15</v>
      </c>
    </row>
    <row r="31" spans="1:3" x14ac:dyDescent="0.2">
      <c r="A31">
        <v>20</v>
      </c>
      <c r="B31" s="11">
        <v>3</v>
      </c>
      <c r="C31" s="11">
        <v>3</v>
      </c>
    </row>
    <row r="32" spans="1:3" x14ac:dyDescent="0.2">
      <c r="A32">
        <v>30</v>
      </c>
      <c r="B32" s="11">
        <v>2</v>
      </c>
      <c r="C32" s="11">
        <v>1</v>
      </c>
    </row>
    <row r="33" spans="1:3" x14ac:dyDescent="0.2">
      <c r="A33">
        <v>40</v>
      </c>
      <c r="B33" s="11">
        <v>3</v>
      </c>
      <c r="C33" s="11">
        <v>0</v>
      </c>
    </row>
    <row r="34" spans="1:3" x14ac:dyDescent="0.2">
      <c r="A34">
        <v>50</v>
      </c>
      <c r="B34" s="11">
        <v>5</v>
      </c>
      <c r="C34" s="11">
        <v>2</v>
      </c>
    </row>
    <row r="35" spans="1:3" x14ac:dyDescent="0.2">
      <c r="A35">
        <v>60</v>
      </c>
      <c r="B35" s="11">
        <v>1</v>
      </c>
      <c r="C35" s="11">
        <v>1</v>
      </c>
    </row>
    <row r="36" spans="1:3" x14ac:dyDescent="0.2">
      <c r="A36">
        <v>70</v>
      </c>
      <c r="B36" s="11">
        <v>1</v>
      </c>
      <c r="C36" s="11">
        <v>3</v>
      </c>
    </row>
    <row r="37" spans="1:3" x14ac:dyDescent="0.2">
      <c r="A37">
        <v>80</v>
      </c>
      <c r="B37" s="11">
        <v>0</v>
      </c>
      <c r="C37" s="11">
        <v>3</v>
      </c>
    </row>
    <row r="38" spans="1:3" x14ac:dyDescent="0.2">
      <c r="A38">
        <v>90</v>
      </c>
      <c r="B38" s="11">
        <v>1</v>
      </c>
      <c r="C38" s="11">
        <v>2</v>
      </c>
    </row>
    <row r="39" spans="1:3" x14ac:dyDescent="0.2">
      <c r="A39">
        <v>100</v>
      </c>
      <c r="B39" s="12">
        <v>21</v>
      </c>
      <c r="C39" s="12">
        <v>26</v>
      </c>
    </row>
  </sheetData>
  <mergeCells count="3">
    <mergeCell ref="A1:C1"/>
    <mergeCell ref="A14:C14"/>
    <mergeCell ref="A27:C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28FA-1B37-8E40-ABB2-3FD7AA462568}">
  <dimension ref="A1:C67"/>
  <sheetViews>
    <sheetView workbookViewId="0">
      <selection activeCell="K76" sqref="K76"/>
    </sheetView>
  </sheetViews>
  <sheetFormatPr baseColWidth="10" defaultRowHeight="16" x14ac:dyDescent="0.2"/>
  <sheetData>
    <row r="1" spans="1:3" ht="31" x14ac:dyDescent="0.35">
      <c r="A1" s="13" t="s">
        <v>116</v>
      </c>
      <c r="B1" s="13"/>
      <c r="C1" s="13"/>
    </row>
    <row r="34" spans="1:3" ht="31" x14ac:dyDescent="0.35">
      <c r="A34" s="13" t="s">
        <v>117</v>
      </c>
      <c r="B34" s="13"/>
      <c r="C34" s="13"/>
    </row>
    <row r="67" spans="1:3" ht="31" x14ac:dyDescent="0.35">
      <c r="A67" s="13" t="s">
        <v>118</v>
      </c>
      <c r="B67" s="13"/>
      <c r="C67" s="13"/>
    </row>
  </sheetData>
  <mergeCells count="3">
    <mergeCell ref="A1:C1"/>
    <mergeCell ref="A34:C34"/>
    <mergeCell ref="A67:C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Summary</vt:lpstr>
      <vt:lpstr>MDD Summary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2023-08-16T18:54:06Z</dcterms:created>
  <dcterms:modified xsi:type="dcterms:W3CDTF">2023-08-29T18:39:41Z</dcterms:modified>
</cp:coreProperties>
</file>