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/Documents/PTSD/NCDE Model.nosync/Results/Classification/Control vs Atypical/"/>
    </mc:Choice>
  </mc:AlternateContent>
  <xr:revisionPtr revIDLastSave="0" documentId="13_ncr:1_{C2A25D40-620D-774F-A271-430678796DA0}" xr6:coauthVersionLast="47" xr6:coauthVersionMax="47" xr10:uidLastSave="{00000000-0000-0000-0000-000000000000}"/>
  <bookViews>
    <workbookView xWindow="380" yWindow="500" windowWidth="28040" windowHeight="16620" xr2:uid="{062D004C-F53A-1D47-97C0-0B8F3220FE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E31" i="1"/>
  <c r="D31" i="1"/>
  <c r="C31" i="1"/>
  <c r="J30" i="1"/>
  <c r="I30" i="1"/>
  <c r="H30" i="1"/>
  <c r="F30" i="1"/>
  <c r="J29" i="1"/>
  <c r="I29" i="1"/>
  <c r="H29" i="1"/>
  <c r="F29" i="1"/>
  <c r="J28" i="1"/>
  <c r="I28" i="1"/>
  <c r="H28" i="1"/>
  <c r="F28" i="1"/>
  <c r="F24" i="1"/>
  <c r="E24" i="1"/>
  <c r="D24" i="1"/>
  <c r="C24" i="1"/>
  <c r="J23" i="1"/>
  <c r="I23" i="1"/>
  <c r="H23" i="1"/>
  <c r="F23" i="1"/>
  <c r="J22" i="1"/>
  <c r="I22" i="1"/>
  <c r="H22" i="1"/>
  <c r="F22" i="1"/>
  <c r="J21" i="1"/>
  <c r="I21" i="1"/>
  <c r="H21" i="1"/>
  <c r="F21" i="1"/>
  <c r="J14" i="1"/>
  <c r="I14" i="1"/>
  <c r="H14" i="1"/>
  <c r="I7" i="1"/>
  <c r="J7" i="1"/>
  <c r="H7" i="1"/>
  <c r="J13" i="1"/>
  <c r="I13" i="1"/>
  <c r="H13" i="1"/>
  <c r="J12" i="1"/>
  <c r="I12" i="1"/>
  <c r="H12" i="1"/>
  <c r="H6" i="1"/>
  <c r="I6" i="1"/>
  <c r="J6" i="1"/>
  <c r="I5" i="1"/>
  <c r="J5" i="1"/>
  <c r="H5" i="1"/>
  <c r="F15" i="1"/>
  <c r="E15" i="1"/>
  <c r="D15" i="1"/>
  <c r="C15" i="1"/>
  <c r="F14" i="1"/>
  <c r="F13" i="1"/>
  <c r="F12" i="1"/>
  <c r="F8" i="1"/>
  <c r="F7" i="1"/>
  <c r="F6" i="1"/>
  <c r="F5" i="1"/>
  <c r="E8" i="1"/>
  <c r="D8" i="1"/>
  <c r="C8" i="1"/>
</calcChain>
</file>

<file path=xl/sharedStrings.xml><?xml version="1.0" encoding="utf-8"?>
<sst xmlns="http://schemas.openxmlformats.org/spreadsheetml/2006/main" count="14" uniqueCount="5">
  <si>
    <t>Control</t>
  </si>
  <si>
    <t>Atypical</t>
  </si>
  <si>
    <t>100 Iterations</t>
  </si>
  <si>
    <t>NCDE</t>
  </si>
  <si>
    <t>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</si>
</sst>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25400</xdr:rowOff>
    </xdr:from>
    <xdr:to>
      <xdr:col>2</xdr:col>
      <xdr:colOff>0</xdr:colOff>
      <xdr:row>4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06107DB-5C7C-9281-0C19-8A4CF1003661}"/>
            </a:ext>
          </a:extLst>
        </xdr:cNvPr>
        <xdr:cNvCxnSpPr/>
      </xdr:nvCxnSpPr>
      <xdr:spPr>
        <a:xfrm flipH="1" flipV="1">
          <a:off x="0" y="25400"/>
          <a:ext cx="165100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18</xdr:row>
      <xdr:rowOff>25400</xdr:rowOff>
    </xdr:from>
    <xdr:to>
      <xdr:col>2</xdr:col>
      <xdr:colOff>0</xdr:colOff>
      <xdr:row>20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8A37D9A3-D839-4945-855B-6E055FEA1EBA}"/>
            </a:ext>
          </a:extLst>
        </xdr:cNvPr>
        <xdr:cNvCxnSpPr/>
      </xdr:nvCxnSpPr>
      <xdr:spPr>
        <a:xfrm flipH="1" flipV="1">
          <a:off x="0" y="431800"/>
          <a:ext cx="165100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21FD6-3A7B-D04E-89EF-35E6FCECDE0F}">
  <dimension ref="A1:J31"/>
  <sheetViews>
    <sheetView tabSelected="1" topLeftCell="A11" workbookViewId="0">
      <selection activeCell="C21" sqref="C21"/>
    </sheetView>
  </sheetViews>
  <sheetFormatPr baseColWidth="10" defaultRowHeight="16" x14ac:dyDescent="0.2"/>
  <sheetData>
    <row r="1" spans="1:10" x14ac:dyDescent="0.2">
      <c r="A1" t="s">
        <v>3</v>
      </c>
    </row>
    <row r="2" spans="1:10" x14ac:dyDescent="0.2">
      <c r="A2" t="s">
        <v>2</v>
      </c>
    </row>
    <row r="3" spans="1:10" x14ac:dyDescent="0.2">
      <c r="B3" t="s">
        <v>0</v>
      </c>
      <c r="C3" s="2">
        <v>0</v>
      </c>
      <c r="D3" s="2">
        <v>1</v>
      </c>
      <c r="E3" s="2">
        <v>2</v>
      </c>
    </row>
    <row r="4" spans="1:10" x14ac:dyDescent="0.2">
      <c r="A4" t="s">
        <v>1</v>
      </c>
      <c r="C4" s="2"/>
      <c r="D4" s="2"/>
      <c r="E4" s="2"/>
    </row>
    <row r="5" spans="1:10" x14ac:dyDescent="0.2">
      <c r="A5" s="2">
        <v>0</v>
      </c>
      <c r="B5" s="2"/>
      <c r="C5">
        <v>5</v>
      </c>
      <c r="D5">
        <v>5</v>
      </c>
      <c r="E5">
        <v>5</v>
      </c>
      <c r="F5">
        <f>SUM(C5:E5)/30</f>
        <v>0.5</v>
      </c>
      <c r="H5">
        <f>C5/10</f>
        <v>0.5</v>
      </c>
      <c r="I5">
        <f t="shared" ref="I5:J5" si="0">D5/10</f>
        <v>0.5</v>
      </c>
      <c r="J5">
        <f t="shared" si="0"/>
        <v>0.5</v>
      </c>
    </row>
    <row r="6" spans="1:10" x14ac:dyDescent="0.2">
      <c r="A6" s="2">
        <v>1</v>
      </c>
      <c r="B6" s="2"/>
      <c r="C6">
        <v>7</v>
      </c>
      <c r="D6">
        <v>5</v>
      </c>
      <c r="E6">
        <v>5</v>
      </c>
      <c r="F6">
        <f>SUM(C6:E6)/30</f>
        <v>0.56666666666666665</v>
      </c>
      <c r="H6">
        <f>C6/10</f>
        <v>0.7</v>
      </c>
      <c r="I6">
        <f t="shared" ref="I6" si="1">D6/10</f>
        <v>0.5</v>
      </c>
      <c r="J6">
        <f t="shared" ref="J6" si="2">E6/10</f>
        <v>0.5</v>
      </c>
    </row>
    <row r="7" spans="1:10" x14ac:dyDescent="0.2">
      <c r="A7" s="2">
        <v>2</v>
      </c>
      <c r="B7" s="2"/>
      <c r="C7">
        <v>4</v>
      </c>
      <c r="D7">
        <v>5</v>
      </c>
      <c r="E7">
        <v>3</v>
      </c>
      <c r="F7">
        <f>SUM(C7:E7)/27</f>
        <v>0.44444444444444442</v>
      </c>
      <c r="H7" s="1">
        <f>C7/9</f>
        <v>0.44444444444444442</v>
      </c>
      <c r="I7" s="1">
        <f t="shared" ref="I7:J7" si="3">D7/9</f>
        <v>0.55555555555555558</v>
      </c>
      <c r="J7" s="1">
        <f t="shared" si="3"/>
        <v>0.33333333333333331</v>
      </c>
    </row>
    <row r="8" spans="1:10" x14ac:dyDescent="0.2">
      <c r="C8">
        <f>SUM(C5:C7)/29</f>
        <v>0.55172413793103448</v>
      </c>
      <c r="D8">
        <f>SUM(D5:D7)/29</f>
        <v>0.51724137931034486</v>
      </c>
      <c r="E8">
        <f>SUM(E5:E7)/29</f>
        <v>0.44827586206896552</v>
      </c>
      <c r="F8">
        <f>SUM(C5:E7)/87</f>
        <v>0.50574712643678166</v>
      </c>
    </row>
    <row r="9" spans="1:10" x14ac:dyDescent="0.2">
      <c r="A9" t="s">
        <v>2</v>
      </c>
    </row>
    <row r="10" spans="1:10" x14ac:dyDescent="0.2">
      <c r="B10" t="s">
        <v>0</v>
      </c>
      <c r="C10" s="2">
        <v>0</v>
      </c>
      <c r="D10" s="2">
        <v>1</v>
      </c>
      <c r="E10" s="2">
        <v>2</v>
      </c>
    </row>
    <row r="11" spans="1:10" x14ac:dyDescent="0.2">
      <c r="A11" t="s">
        <v>1</v>
      </c>
      <c r="C11" s="2"/>
      <c r="D11" s="2"/>
      <c r="E11" s="2"/>
    </row>
    <row r="12" spans="1:10" x14ac:dyDescent="0.2">
      <c r="A12" s="2">
        <v>0</v>
      </c>
      <c r="B12" s="2"/>
      <c r="C12">
        <v>5</v>
      </c>
      <c r="D12">
        <v>5</v>
      </c>
      <c r="E12">
        <v>5</v>
      </c>
      <c r="F12">
        <f>SUM(C12:E12)/30</f>
        <v>0.5</v>
      </c>
      <c r="H12">
        <f>C12/10</f>
        <v>0.5</v>
      </c>
      <c r="I12">
        <f t="shared" ref="I12:I13" si="4">D12/10</f>
        <v>0.5</v>
      </c>
      <c r="J12">
        <f t="shared" ref="J12:J13" si="5">E12/10</f>
        <v>0.5</v>
      </c>
    </row>
    <row r="13" spans="1:10" x14ac:dyDescent="0.2">
      <c r="A13" s="2">
        <v>1</v>
      </c>
      <c r="B13" s="2"/>
      <c r="C13">
        <v>7</v>
      </c>
      <c r="D13">
        <v>5</v>
      </c>
      <c r="E13">
        <v>3</v>
      </c>
      <c r="F13">
        <f>SUM(C13:E13)/30</f>
        <v>0.5</v>
      </c>
      <c r="H13">
        <f>C13/10</f>
        <v>0.7</v>
      </c>
      <c r="I13">
        <f t="shared" si="4"/>
        <v>0.5</v>
      </c>
      <c r="J13">
        <f t="shared" si="5"/>
        <v>0.3</v>
      </c>
    </row>
    <row r="14" spans="1:10" x14ac:dyDescent="0.2">
      <c r="A14" s="2">
        <v>2</v>
      </c>
      <c r="B14" s="2"/>
      <c r="C14">
        <v>5</v>
      </c>
      <c r="D14">
        <v>4</v>
      </c>
      <c r="E14">
        <v>2</v>
      </c>
      <c r="F14">
        <f>SUM(C14:E14)/27</f>
        <v>0.40740740740740738</v>
      </c>
      <c r="H14">
        <f>C14/9</f>
        <v>0.55555555555555558</v>
      </c>
      <c r="I14">
        <f t="shared" ref="I14" si="6">D14/9</f>
        <v>0.44444444444444442</v>
      </c>
      <c r="J14">
        <f t="shared" ref="J14" si="7">E14/9</f>
        <v>0.22222222222222221</v>
      </c>
    </row>
    <row r="15" spans="1:10" x14ac:dyDescent="0.2">
      <c r="C15">
        <f>SUM(C12:C14)/29</f>
        <v>0.58620689655172409</v>
      </c>
      <c r="D15">
        <f>SUM(D12:D14)/29</f>
        <v>0.48275862068965519</v>
      </c>
      <c r="E15">
        <f>SUM(E12:E14)/29</f>
        <v>0.34482758620689657</v>
      </c>
      <c r="F15">
        <f>SUM(C12:E14)/87</f>
        <v>0.47126436781609193</v>
      </c>
    </row>
    <row r="17" spans="1:10" x14ac:dyDescent="0.2">
      <c r="A17" t="s">
        <v>4</v>
      </c>
    </row>
    <row r="18" spans="1:10" x14ac:dyDescent="0.2">
      <c r="A18" t="s">
        <v>2</v>
      </c>
    </row>
    <row r="19" spans="1:10" x14ac:dyDescent="0.2">
      <c r="B19" t="s">
        <v>0</v>
      </c>
      <c r="C19" s="2">
        <v>0</v>
      </c>
      <c r="D19" s="2">
        <v>1</v>
      </c>
      <c r="E19" s="2">
        <v>2</v>
      </c>
    </row>
    <row r="20" spans="1:10" x14ac:dyDescent="0.2">
      <c r="A20" t="s">
        <v>1</v>
      </c>
      <c r="C20" s="2"/>
      <c r="D20" s="2"/>
      <c r="E20" s="2"/>
    </row>
    <row r="21" spans="1:10" x14ac:dyDescent="0.2">
      <c r="A21" s="2">
        <v>0</v>
      </c>
      <c r="B21" s="2"/>
      <c r="F21">
        <f>SUM(C21:E21)/30</f>
        <v>0</v>
      </c>
      <c r="H21">
        <f>C21/10</f>
        <v>0</v>
      </c>
      <c r="I21">
        <f t="shared" ref="I21:I22" si="8">D21/10</f>
        <v>0</v>
      </c>
      <c r="J21">
        <f t="shared" ref="J21:J22" si="9">E21/10</f>
        <v>0</v>
      </c>
    </row>
    <row r="22" spans="1:10" x14ac:dyDescent="0.2">
      <c r="A22" s="2">
        <v>1</v>
      </c>
      <c r="B22" s="2"/>
      <c r="F22">
        <f>SUM(C22:E22)/30</f>
        <v>0</v>
      </c>
      <c r="H22">
        <f>C22/10</f>
        <v>0</v>
      </c>
      <c r="I22">
        <f t="shared" si="8"/>
        <v>0</v>
      </c>
      <c r="J22">
        <f t="shared" si="9"/>
        <v>0</v>
      </c>
    </row>
    <row r="23" spans="1:10" x14ac:dyDescent="0.2">
      <c r="A23" s="2">
        <v>2</v>
      </c>
      <c r="B23" s="2"/>
      <c r="F23">
        <f>SUM(C23:E23)/27</f>
        <v>0</v>
      </c>
      <c r="H23" s="1">
        <f>C23/9</f>
        <v>0</v>
      </c>
      <c r="I23" s="1">
        <f t="shared" ref="I23" si="10">D23/9</f>
        <v>0</v>
      </c>
      <c r="J23" s="1">
        <f t="shared" ref="J23" si="11">E23/9</f>
        <v>0</v>
      </c>
    </row>
    <row r="24" spans="1:10" x14ac:dyDescent="0.2">
      <c r="C24">
        <f>SUM(C21:C23)/29</f>
        <v>0</v>
      </c>
      <c r="D24">
        <f>SUM(D21:D23)/29</f>
        <v>0</v>
      </c>
      <c r="E24">
        <f>SUM(E21:E23)/29</f>
        <v>0</v>
      </c>
      <c r="F24">
        <f>SUM(C21:E23)/87</f>
        <v>0</v>
      </c>
    </row>
    <row r="25" spans="1:10" x14ac:dyDescent="0.2">
      <c r="A25" t="s">
        <v>2</v>
      </c>
    </row>
    <row r="26" spans="1:10" x14ac:dyDescent="0.2">
      <c r="B26" t="s">
        <v>0</v>
      </c>
      <c r="C26" s="2">
        <v>0</v>
      </c>
      <c r="D26" s="2">
        <v>1</v>
      </c>
      <c r="E26" s="2">
        <v>2</v>
      </c>
    </row>
    <row r="27" spans="1:10" x14ac:dyDescent="0.2">
      <c r="A27" t="s">
        <v>1</v>
      </c>
      <c r="C27" s="2"/>
      <c r="D27" s="2"/>
      <c r="E27" s="2"/>
    </row>
    <row r="28" spans="1:10" x14ac:dyDescent="0.2">
      <c r="A28" s="2">
        <v>0</v>
      </c>
      <c r="B28" s="2"/>
      <c r="F28">
        <f>SUM(C28:E28)/30</f>
        <v>0</v>
      </c>
      <c r="H28">
        <f>C28/10</f>
        <v>0</v>
      </c>
      <c r="I28">
        <f t="shared" ref="I28:I29" si="12">D28/10</f>
        <v>0</v>
      </c>
      <c r="J28">
        <f t="shared" ref="J28:J29" si="13">E28/10</f>
        <v>0</v>
      </c>
    </row>
    <row r="29" spans="1:10" x14ac:dyDescent="0.2">
      <c r="A29" s="2">
        <v>1</v>
      </c>
      <c r="B29" s="2"/>
      <c r="F29">
        <f>SUM(C29:E29)/30</f>
        <v>0</v>
      </c>
      <c r="H29">
        <f>C29/10</f>
        <v>0</v>
      </c>
      <c r="I29">
        <f t="shared" si="12"/>
        <v>0</v>
      </c>
      <c r="J29">
        <f t="shared" si="13"/>
        <v>0</v>
      </c>
    </row>
    <row r="30" spans="1:10" x14ac:dyDescent="0.2">
      <c r="A30" s="2">
        <v>2</v>
      </c>
      <c r="B30" s="2"/>
      <c r="F30">
        <f>SUM(C30:E30)/27</f>
        <v>0</v>
      </c>
      <c r="H30">
        <f>C30/9</f>
        <v>0</v>
      </c>
      <c r="I30">
        <f t="shared" ref="I30" si="14">D30/9</f>
        <v>0</v>
      </c>
      <c r="J30">
        <f t="shared" ref="J30" si="15">E30/9</f>
        <v>0</v>
      </c>
    </row>
    <row r="31" spans="1:10" x14ac:dyDescent="0.2">
      <c r="C31">
        <f>SUM(C28:C30)/29</f>
        <v>0</v>
      </c>
      <c r="D31">
        <f>SUM(D28:D30)/29</f>
        <v>0</v>
      </c>
      <c r="E31">
        <f>SUM(E28:E30)/29</f>
        <v>0</v>
      </c>
      <c r="F31">
        <f>SUM(C28:E30)/87</f>
        <v>0</v>
      </c>
    </row>
  </sheetData>
  <mergeCells count="24">
    <mergeCell ref="A29:B29"/>
    <mergeCell ref="A30:B30"/>
    <mergeCell ref="A23:B23"/>
    <mergeCell ref="C26:C27"/>
    <mergeCell ref="D26:D27"/>
    <mergeCell ref="E26:E27"/>
    <mergeCell ref="A28:B28"/>
    <mergeCell ref="C19:C20"/>
    <mergeCell ref="D19:D20"/>
    <mergeCell ref="E19:E20"/>
    <mergeCell ref="A21:B21"/>
    <mergeCell ref="A22:B22"/>
    <mergeCell ref="E10:E11"/>
    <mergeCell ref="A12:B12"/>
    <mergeCell ref="C3:C4"/>
    <mergeCell ref="D3:D4"/>
    <mergeCell ref="E3:E4"/>
    <mergeCell ref="A5:B5"/>
    <mergeCell ref="A6:B6"/>
    <mergeCell ref="A13:B13"/>
    <mergeCell ref="A14:B14"/>
    <mergeCell ref="A7:B7"/>
    <mergeCell ref="C10:C11"/>
    <mergeCell ref="D10:D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Parker, Christopher (parkecp)</dc:creator>
  <cp:lastModifiedBy>Parker, Christopher (parkecp)</cp:lastModifiedBy>
  <dcterms:created xsi:type="dcterms:W3CDTF">2023-12-12T11:54:18Z</dcterms:created>
  <dcterms:modified xsi:type="dcterms:W3CDTF">2023-12-19T18:50:39Z</dcterms:modified>
</cp:coreProperties>
</file>