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CPC\Cedulas ST\"/>
    </mc:Choice>
  </mc:AlternateContent>
  <bookViews>
    <workbookView xWindow="0" yWindow="0" windowWidth="20490" windowHeight="7230" xr2:uid="{00000000-000D-0000-FFFF-FFFF00000000}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0" i="1"/>
  <c r="M22" i="1" l="1"/>
  <c r="C34" i="1"/>
  <c r="S32" i="1" l="1"/>
  <c r="R32" i="1"/>
  <c r="Q32" i="1"/>
  <c r="O32" i="1"/>
  <c r="N32" i="1"/>
  <c r="M32" i="1"/>
  <c r="L32" i="1"/>
  <c r="J32" i="1"/>
  <c r="H32" i="1"/>
  <c r="G32" i="1"/>
  <c r="F32" i="1"/>
  <c r="E32" i="1"/>
  <c r="D32" i="1"/>
  <c r="S10" i="1" l="1"/>
  <c r="D22" i="1" l="1"/>
  <c r="E22" i="1"/>
  <c r="F22" i="1"/>
  <c r="G22" i="1"/>
  <c r="H22" i="1"/>
  <c r="J22" i="1"/>
  <c r="L22" i="1"/>
  <c r="N22" i="1"/>
  <c r="O22" i="1"/>
  <c r="Q22" i="1"/>
  <c r="R22" i="1"/>
  <c r="S22" i="1"/>
  <c r="S34" i="1" s="1"/>
  <c r="D10" i="1"/>
  <c r="E10" i="1"/>
  <c r="F10" i="1"/>
  <c r="G10" i="1"/>
  <c r="H10" i="1"/>
  <c r="J10" i="1"/>
  <c r="L10" i="1"/>
  <c r="M10" i="1"/>
  <c r="N10" i="1"/>
  <c r="O10" i="1"/>
  <c r="Q10" i="1"/>
  <c r="R10" i="1"/>
  <c r="D34" i="1" l="1"/>
  <c r="L34" i="1"/>
  <c r="O34" i="1"/>
  <c r="M34" i="1"/>
  <c r="J34" i="1"/>
  <c r="G34" i="1"/>
  <c r="N34" i="1"/>
  <c r="E34" i="1"/>
  <c r="R34" i="1"/>
  <c r="Q34" i="1"/>
  <c r="F34" i="1"/>
  <c r="K34" i="1"/>
  <c r="H34" i="1"/>
</calcChain>
</file>

<file path=xl/sharedStrings.xml><?xml version="1.0" encoding="utf-8"?>
<sst xmlns="http://schemas.openxmlformats.org/spreadsheetml/2006/main" count="90" uniqueCount="55">
  <si>
    <t xml:space="preserve">Cédulas de evaluación </t>
  </si>
  <si>
    <t>Candidato 1</t>
  </si>
  <si>
    <t>candidato 2</t>
  </si>
  <si>
    <t>Candidato 3</t>
  </si>
  <si>
    <t>Candidato 4</t>
  </si>
  <si>
    <t>Candidato 5</t>
  </si>
  <si>
    <t>Candidato 6</t>
  </si>
  <si>
    <t>Candidato 7</t>
  </si>
  <si>
    <t>Candidato 8</t>
  </si>
  <si>
    <t>Candidato 9</t>
  </si>
  <si>
    <t>Candidato 10</t>
  </si>
  <si>
    <t>A) Medidas y políticas anticorrupción, en particular responsabilidades administrativas o adquisiciones y obra pública;</t>
  </si>
  <si>
    <t>C) Acceso a la información y transparencia;</t>
  </si>
  <si>
    <t>D) Procuración o administración de justicia, en particular, sistema penal acusatorio;</t>
  </si>
  <si>
    <t>E) Plataformas digitales; tecnologías de la información; y sistematización y uso de información gubernamental para la toma de decisiones.</t>
  </si>
  <si>
    <t>B) Fiscalización, presupuesto, inteligencia financiera, contabilidad gubernamental o auditoría gubernamental;</t>
  </si>
  <si>
    <t>2. Experiencia o conocimiento en el diseño, implementación, evaluación o análisis de política pública.</t>
  </si>
  <si>
    <t>3. Experiencia o conocimiento en el diseño de indicadores y metodologías en políticas públicas.</t>
  </si>
  <si>
    <t>4. Experiencia en coordinación interinstitucional e intergubernamental.</t>
  </si>
  <si>
    <t>5. Experiencia en vinculación con organizaciones sociales y académicas; específicamente en la formación de redes.</t>
  </si>
  <si>
    <t>6. Experiencia en la creación y/o consolidación de instituciones públicas, privadas, o sociales.</t>
  </si>
  <si>
    <t>7. Experiencia laboral o conocimiento de la administración pública federal, estatal o local.</t>
  </si>
  <si>
    <t>8. Experiencia de participación en cuerpos colegiados o mecanismos de participación ciudadana.</t>
  </si>
  <si>
    <t>9. Gozar de buena reputación pública y/o prestigio profesional</t>
  </si>
  <si>
    <t>10. Objetividad, autonomía e independencia</t>
  </si>
  <si>
    <t xml:space="preserve">Experiencia de al menos cinco años en materia de transparencia, evaluación de políticas públicas, fiscalización, rendición de cuentas o combate a la corrupción. </t>
  </si>
  <si>
    <t>(SI/NO)</t>
  </si>
  <si>
    <t>0,1,2</t>
  </si>
  <si>
    <t>Máximo 6</t>
  </si>
  <si>
    <t xml:space="preserve">1. Experiencia o conocimiento en: </t>
  </si>
  <si>
    <t xml:space="preserve">TOTAL  </t>
  </si>
  <si>
    <t>1,2,3,4</t>
  </si>
  <si>
    <t>11. Estructura y consistencia de los argumentos presentados en su exposición de motivos.</t>
  </si>
  <si>
    <t>12. Correspondencia entre la trayectoria profesional y las funciones de la Secretaría Ejecutiva.</t>
  </si>
  <si>
    <t>Castañeda Agüero Marcela</t>
  </si>
  <si>
    <t>Contreras Montoya Mauricio</t>
  </si>
  <si>
    <t>Rosas Cepeda Reynaldo</t>
  </si>
  <si>
    <t>SI</t>
  </si>
  <si>
    <t>1. Capacidad para diseñar estrategias y cumplir los objetivos del Sistema Estatal Anticorrupción.</t>
  </si>
  <si>
    <t>2. Claridad y visión sobre el papel de la Secretaría Ejecutiva y su relación con el Consejo de Participación Ciudadana y el Comité Coordinador del Sistema Estatal Anticorrupción.</t>
  </si>
  <si>
    <t>3. Dominio de los temas materia de la Secretaría Ejecutiva.</t>
  </si>
  <si>
    <t>4. Visión de la estructura organizativa y retos de la Secretaría Ejecutiva.</t>
  </si>
  <si>
    <t>5. Elementos de su perfil: experiencia profesional y rasgos de su carácter</t>
  </si>
  <si>
    <t>6. Estructura lógica del pensamiento y capacidad para tomar decisiones e implementarlas.</t>
  </si>
  <si>
    <t>7. Compatibilidad de su experiencia profesional con el perfil de puesto de ST</t>
  </si>
  <si>
    <t>8. Liderazgo y capacidades de comunicación</t>
  </si>
  <si>
    <t>Total</t>
  </si>
  <si>
    <t>Candidato 11</t>
  </si>
  <si>
    <t>Candidato 12</t>
  </si>
  <si>
    <t>Candidato 13</t>
  </si>
  <si>
    <t>Candidato 14</t>
  </si>
  <si>
    <t>Candidato 15</t>
  </si>
  <si>
    <t>Candidato 16</t>
  </si>
  <si>
    <t>Candidato 17</t>
  </si>
  <si>
    <t>Candidato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</si>
</sst>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justify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Alignment="1">
      <alignment horizontal="center" wrapText="1"/>
    </xf>
    <xf numFmtId="1" fontId="0" fillId="0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C1" zoomScale="70" zoomScaleNormal="70" workbookViewId="0">
      <selection activeCell="T2" sqref="T2"/>
    </sheetView>
  </sheetViews>
  <sheetFormatPr baseColWidth="10" defaultRowHeight="15" x14ac:dyDescent="0.25"/>
  <cols>
    <col min="1" max="1" width="10.140625" customWidth="1"/>
    <col min="2" max="2" width="36.5703125" customWidth="1"/>
    <col min="3" max="3" width="14.7109375" customWidth="1"/>
    <col min="4" max="4" width="13" customWidth="1"/>
    <col min="5" max="5" width="13.7109375" customWidth="1"/>
    <col min="6" max="6" width="13" customWidth="1"/>
    <col min="7" max="7" width="13.7109375" customWidth="1"/>
    <col min="8" max="8" width="12.42578125" customWidth="1"/>
    <col min="9" max="9" width="13" customWidth="1"/>
    <col min="10" max="10" width="13.7109375" customWidth="1"/>
    <col min="11" max="11" width="13.85546875" customWidth="1"/>
    <col min="12" max="12" width="13.7109375" style="6" customWidth="1"/>
    <col min="13" max="13" width="13.7109375" customWidth="1"/>
    <col min="14" max="14" width="12.85546875" style="6" customWidth="1"/>
    <col min="15" max="15" width="13.28515625" style="6" customWidth="1"/>
    <col min="16" max="16" width="12.85546875" customWidth="1"/>
    <col min="17" max="17" width="13.28515625" style="6" customWidth="1"/>
    <col min="18" max="18" width="13.42578125" style="6" customWidth="1"/>
    <col min="19" max="19" width="13" customWidth="1"/>
    <col min="20" max="20" width="13.42578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ht="45" x14ac:dyDescent="0.25">
      <c r="C2" s="4"/>
      <c r="D2" s="4"/>
      <c r="E2" s="4" t="s">
        <v>34</v>
      </c>
      <c r="F2" s="4" t="s">
        <v>35</v>
      </c>
      <c r="G2" s="4"/>
      <c r="H2" s="4"/>
      <c r="I2" s="4"/>
      <c r="J2" s="4"/>
      <c r="K2" s="4"/>
      <c r="L2" s="7"/>
      <c r="M2" s="4"/>
      <c r="N2" s="7"/>
      <c r="O2" s="7"/>
      <c r="P2" s="4"/>
      <c r="Q2" s="7" t="s">
        <v>36</v>
      </c>
      <c r="R2" s="7"/>
      <c r="S2" s="4"/>
      <c r="T2" s="4"/>
    </row>
    <row r="3" spans="1:20" ht="51" x14ac:dyDescent="0.25">
      <c r="A3" s="2" t="s">
        <v>26</v>
      </c>
      <c r="B3" s="1" t="s">
        <v>25</v>
      </c>
      <c r="C3" s="2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J3" t="s">
        <v>37</v>
      </c>
      <c r="L3" s="6" t="s">
        <v>37</v>
      </c>
      <c r="M3" t="s">
        <v>37</v>
      </c>
      <c r="N3" s="6" t="s">
        <v>37</v>
      </c>
      <c r="O3" s="6" t="s">
        <v>37</v>
      </c>
      <c r="Q3" s="6" t="s">
        <v>37</v>
      </c>
      <c r="R3" s="6" t="s">
        <v>37</v>
      </c>
      <c r="S3" t="s">
        <v>37</v>
      </c>
    </row>
    <row r="4" spans="1:20" x14ac:dyDescent="0.25">
      <c r="B4" s="3" t="s">
        <v>29</v>
      </c>
    </row>
    <row r="5" spans="1:20" ht="51" x14ac:dyDescent="0.25">
      <c r="A5" t="s">
        <v>27</v>
      </c>
      <c r="B5" s="1" t="s">
        <v>11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J5">
        <v>1</v>
      </c>
      <c r="L5" s="6">
        <v>1</v>
      </c>
      <c r="M5">
        <v>1</v>
      </c>
      <c r="N5" s="6">
        <v>1</v>
      </c>
      <c r="O5" s="6">
        <v>1</v>
      </c>
      <c r="Q5" s="6">
        <v>2</v>
      </c>
      <c r="R5" s="6">
        <v>1</v>
      </c>
      <c r="S5">
        <v>2</v>
      </c>
    </row>
    <row r="6" spans="1:20" ht="43.5" customHeight="1" x14ac:dyDescent="0.25">
      <c r="A6" t="s">
        <v>27</v>
      </c>
      <c r="B6" s="1" t="s">
        <v>15</v>
      </c>
      <c r="C6">
        <v>1</v>
      </c>
      <c r="D6">
        <v>0</v>
      </c>
      <c r="E6">
        <v>0</v>
      </c>
      <c r="F6">
        <v>2</v>
      </c>
      <c r="G6">
        <v>0</v>
      </c>
      <c r="H6">
        <v>2</v>
      </c>
      <c r="J6">
        <v>1</v>
      </c>
      <c r="L6" s="6">
        <v>1</v>
      </c>
      <c r="M6">
        <v>0</v>
      </c>
      <c r="N6" s="6">
        <v>0</v>
      </c>
      <c r="O6" s="6">
        <v>1</v>
      </c>
      <c r="Q6" s="6">
        <v>0</v>
      </c>
      <c r="R6" s="6">
        <v>2</v>
      </c>
      <c r="S6">
        <v>1</v>
      </c>
    </row>
    <row r="7" spans="1:20" ht="25.5" x14ac:dyDescent="0.25">
      <c r="A7" t="s">
        <v>27</v>
      </c>
      <c r="B7" s="1" t="s">
        <v>12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J7">
        <v>1</v>
      </c>
      <c r="L7" s="6">
        <v>2</v>
      </c>
      <c r="M7">
        <v>1</v>
      </c>
      <c r="N7" s="6">
        <v>0</v>
      </c>
      <c r="O7" s="6">
        <v>2</v>
      </c>
      <c r="Q7" s="6">
        <v>2</v>
      </c>
      <c r="R7" s="6">
        <v>1</v>
      </c>
      <c r="S7">
        <v>2</v>
      </c>
    </row>
    <row r="8" spans="1:20" ht="38.25" x14ac:dyDescent="0.25">
      <c r="A8" t="s">
        <v>27</v>
      </c>
      <c r="B8" s="1" t="s">
        <v>13</v>
      </c>
      <c r="C8">
        <v>0</v>
      </c>
      <c r="D8">
        <v>0</v>
      </c>
      <c r="E8">
        <v>2</v>
      </c>
      <c r="F8">
        <v>1</v>
      </c>
      <c r="G8">
        <v>1</v>
      </c>
      <c r="H8">
        <v>1</v>
      </c>
      <c r="J8">
        <v>0</v>
      </c>
      <c r="L8" s="6">
        <v>0</v>
      </c>
      <c r="M8">
        <v>2</v>
      </c>
      <c r="N8" s="6">
        <v>2</v>
      </c>
      <c r="O8" s="6">
        <v>0</v>
      </c>
      <c r="Q8" s="6">
        <v>0</v>
      </c>
      <c r="R8" s="6">
        <v>1</v>
      </c>
      <c r="S8">
        <v>0</v>
      </c>
    </row>
    <row r="9" spans="1:20" ht="51" x14ac:dyDescent="0.25">
      <c r="A9" t="s">
        <v>27</v>
      </c>
      <c r="B9" s="1" t="s">
        <v>14</v>
      </c>
      <c r="C9">
        <v>1</v>
      </c>
      <c r="D9">
        <v>2</v>
      </c>
      <c r="E9">
        <v>2</v>
      </c>
      <c r="F9">
        <v>1</v>
      </c>
      <c r="G9">
        <v>1</v>
      </c>
      <c r="H9">
        <v>1</v>
      </c>
      <c r="J9">
        <v>0</v>
      </c>
      <c r="L9" s="6">
        <v>2</v>
      </c>
      <c r="M9">
        <v>1</v>
      </c>
      <c r="N9" s="6">
        <v>0</v>
      </c>
      <c r="O9" s="6">
        <v>1</v>
      </c>
      <c r="Q9" s="6">
        <v>2</v>
      </c>
      <c r="R9" s="6">
        <v>0</v>
      </c>
      <c r="S9">
        <v>1</v>
      </c>
    </row>
    <row r="10" spans="1:20" x14ac:dyDescent="0.25">
      <c r="A10" t="s">
        <v>28</v>
      </c>
      <c r="B10" s="3" t="s">
        <v>30</v>
      </c>
      <c r="C10">
        <f>SUM(C5:C9)</f>
        <v>4</v>
      </c>
      <c r="D10">
        <f t="shared" ref="D10:R10" si="0">SUM(D5:D9)</f>
        <v>6</v>
      </c>
      <c r="E10">
        <f t="shared" si="0"/>
        <v>6</v>
      </c>
      <c r="F10">
        <f t="shared" si="0"/>
        <v>6</v>
      </c>
      <c r="G10">
        <f t="shared" si="0"/>
        <v>4</v>
      </c>
      <c r="H10">
        <f t="shared" si="0"/>
        <v>6</v>
      </c>
      <c r="J10">
        <f t="shared" si="0"/>
        <v>3</v>
      </c>
      <c r="L10" s="6">
        <f t="shared" si="0"/>
        <v>6</v>
      </c>
      <c r="M10">
        <f t="shared" si="0"/>
        <v>5</v>
      </c>
      <c r="N10" s="6">
        <f t="shared" si="0"/>
        <v>3</v>
      </c>
      <c r="O10" s="6">
        <f t="shared" si="0"/>
        <v>5</v>
      </c>
      <c r="Q10" s="6">
        <f t="shared" si="0"/>
        <v>6</v>
      </c>
      <c r="R10" s="6">
        <f t="shared" si="0"/>
        <v>5</v>
      </c>
      <c r="S10">
        <f t="shared" ref="S10" si="1">SUM(S5:S9)</f>
        <v>6</v>
      </c>
    </row>
    <row r="11" spans="1:20" ht="38.25" x14ac:dyDescent="0.25">
      <c r="A11" t="s">
        <v>31</v>
      </c>
      <c r="B11" s="1" t="s">
        <v>16</v>
      </c>
      <c r="C11">
        <v>3</v>
      </c>
      <c r="D11">
        <v>4</v>
      </c>
      <c r="E11">
        <v>4</v>
      </c>
      <c r="F11">
        <v>4</v>
      </c>
      <c r="G11">
        <v>1</v>
      </c>
      <c r="H11">
        <v>4</v>
      </c>
      <c r="J11">
        <v>2</v>
      </c>
      <c r="L11" s="6">
        <v>2</v>
      </c>
      <c r="M11">
        <v>2</v>
      </c>
      <c r="N11" s="6">
        <v>2</v>
      </c>
      <c r="O11" s="6">
        <v>3</v>
      </c>
      <c r="Q11" s="6">
        <v>4</v>
      </c>
      <c r="R11" s="8">
        <v>1</v>
      </c>
      <c r="S11">
        <v>3</v>
      </c>
    </row>
    <row r="12" spans="1:20" ht="38.25" x14ac:dyDescent="0.25">
      <c r="A12" t="s">
        <v>31</v>
      </c>
      <c r="B12" s="1" t="s">
        <v>17</v>
      </c>
      <c r="C12">
        <v>2</v>
      </c>
      <c r="D12">
        <v>4</v>
      </c>
      <c r="E12">
        <v>4</v>
      </c>
      <c r="F12">
        <v>3</v>
      </c>
      <c r="G12">
        <v>1</v>
      </c>
      <c r="H12">
        <v>3</v>
      </c>
      <c r="J12">
        <v>2</v>
      </c>
      <c r="L12" s="6">
        <v>3</v>
      </c>
      <c r="M12">
        <v>3</v>
      </c>
      <c r="N12" s="6">
        <v>2</v>
      </c>
      <c r="O12" s="6">
        <v>3</v>
      </c>
      <c r="Q12" s="8">
        <v>3</v>
      </c>
      <c r="R12" s="8">
        <v>1</v>
      </c>
      <c r="S12">
        <v>3</v>
      </c>
    </row>
    <row r="13" spans="1:20" ht="25.5" x14ac:dyDescent="0.25">
      <c r="A13" t="s">
        <v>31</v>
      </c>
      <c r="B13" s="1" t="s">
        <v>18</v>
      </c>
      <c r="C13">
        <v>3</v>
      </c>
      <c r="D13">
        <v>4</v>
      </c>
      <c r="E13">
        <v>4</v>
      </c>
      <c r="F13">
        <v>4</v>
      </c>
      <c r="G13">
        <v>2</v>
      </c>
      <c r="H13">
        <v>3</v>
      </c>
      <c r="J13">
        <v>2</v>
      </c>
      <c r="L13" s="6">
        <v>3</v>
      </c>
      <c r="M13">
        <v>2</v>
      </c>
      <c r="N13" s="6">
        <v>2</v>
      </c>
      <c r="O13" s="6">
        <v>3</v>
      </c>
      <c r="Q13" s="8">
        <v>3</v>
      </c>
      <c r="R13" s="8">
        <v>2</v>
      </c>
      <c r="S13">
        <v>3</v>
      </c>
    </row>
    <row r="14" spans="1:20" ht="38.25" x14ac:dyDescent="0.25">
      <c r="A14" t="s">
        <v>31</v>
      </c>
      <c r="B14" s="1" t="s">
        <v>19</v>
      </c>
      <c r="C14">
        <v>3</v>
      </c>
      <c r="D14">
        <v>3</v>
      </c>
      <c r="E14">
        <v>4</v>
      </c>
      <c r="F14">
        <v>3</v>
      </c>
      <c r="G14">
        <v>3</v>
      </c>
      <c r="H14">
        <v>3</v>
      </c>
      <c r="J14">
        <v>3</v>
      </c>
      <c r="L14" s="6">
        <v>3</v>
      </c>
      <c r="M14">
        <v>2</v>
      </c>
      <c r="N14" s="6">
        <v>2</v>
      </c>
      <c r="O14" s="6">
        <v>3</v>
      </c>
      <c r="Q14" s="8">
        <v>4</v>
      </c>
      <c r="R14" s="8">
        <v>3</v>
      </c>
      <c r="S14">
        <v>3</v>
      </c>
    </row>
    <row r="15" spans="1:20" ht="38.25" x14ac:dyDescent="0.25">
      <c r="A15" t="s">
        <v>31</v>
      </c>
      <c r="B15" s="1" t="s">
        <v>20</v>
      </c>
      <c r="C15">
        <v>3</v>
      </c>
      <c r="D15">
        <v>3</v>
      </c>
      <c r="E15">
        <v>4</v>
      </c>
      <c r="F15">
        <v>4</v>
      </c>
      <c r="G15">
        <v>3</v>
      </c>
      <c r="H15">
        <v>3</v>
      </c>
      <c r="J15">
        <v>2</v>
      </c>
      <c r="L15" s="6">
        <v>3</v>
      </c>
      <c r="M15">
        <v>3</v>
      </c>
      <c r="N15" s="6">
        <v>2</v>
      </c>
      <c r="O15" s="6">
        <v>2</v>
      </c>
      <c r="Q15" s="6">
        <v>4</v>
      </c>
      <c r="R15" s="8">
        <v>2</v>
      </c>
      <c r="S15">
        <v>3</v>
      </c>
    </row>
    <row r="16" spans="1:20" ht="38.25" x14ac:dyDescent="0.25">
      <c r="A16" t="s">
        <v>31</v>
      </c>
      <c r="B16" s="1" t="s">
        <v>21</v>
      </c>
      <c r="C16">
        <v>3</v>
      </c>
      <c r="D16">
        <v>3</v>
      </c>
      <c r="E16">
        <v>4</v>
      </c>
      <c r="F16">
        <v>4</v>
      </c>
      <c r="G16">
        <v>3</v>
      </c>
      <c r="H16">
        <v>3</v>
      </c>
      <c r="J16">
        <v>3</v>
      </c>
      <c r="L16" s="6">
        <v>4</v>
      </c>
      <c r="M16">
        <v>2</v>
      </c>
      <c r="N16" s="6">
        <v>3</v>
      </c>
      <c r="O16" s="6">
        <v>4</v>
      </c>
      <c r="Q16" s="8">
        <v>4</v>
      </c>
      <c r="R16" s="8">
        <v>2</v>
      </c>
      <c r="S16">
        <v>3</v>
      </c>
    </row>
    <row r="17" spans="1:19" ht="38.25" x14ac:dyDescent="0.25">
      <c r="A17" t="s">
        <v>31</v>
      </c>
      <c r="B17" s="1" t="s">
        <v>22</v>
      </c>
      <c r="C17">
        <v>3</v>
      </c>
      <c r="D17">
        <v>3</v>
      </c>
      <c r="E17">
        <v>3</v>
      </c>
      <c r="F17">
        <v>2</v>
      </c>
      <c r="G17">
        <v>3</v>
      </c>
      <c r="H17">
        <v>3</v>
      </c>
      <c r="J17">
        <v>2</v>
      </c>
      <c r="L17" s="6">
        <v>4</v>
      </c>
      <c r="M17">
        <v>2</v>
      </c>
      <c r="N17" s="6">
        <v>2</v>
      </c>
      <c r="O17" s="6">
        <v>2</v>
      </c>
      <c r="Q17" s="6">
        <v>4</v>
      </c>
      <c r="R17" s="8">
        <v>2</v>
      </c>
      <c r="S17">
        <v>3</v>
      </c>
    </row>
    <row r="18" spans="1:19" ht="25.5" x14ac:dyDescent="0.25">
      <c r="A18" t="s">
        <v>31</v>
      </c>
      <c r="B18" s="1" t="s">
        <v>23</v>
      </c>
      <c r="C18">
        <v>4</v>
      </c>
      <c r="D18">
        <v>4</v>
      </c>
      <c r="E18">
        <v>4</v>
      </c>
      <c r="F18">
        <v>4</v>
      </c>
      <c r="G18">
        <v>4</v>
      </c>
      <c r="H18">
        <v>3</v>
      </c>
      <c r="J18">
        <v>4</v>
      </c>
      <c r="L18" s="6">
        <v>4</v>
      </c>
      <c r="M18">
        <v>4</v>
      </c>
      <c r="N18" s="6">
        <v>4</v>
      </c>
      <c r="O18" s="6">
        <v>4</v>
      </c>
      <c r="Q18" s="6">
        <v>4</v>
      </c>
      <c r="R18" s="6">
        <v>4</v>
      </c>
      <c r="S18">
        <v>4</v>
      </c>
    </row>
    <row r="19" spans="1:19" ht="25.5" x14ac:dyDescent="0.25">
      <c r="A19" t="s">
        <v>31</v>
      </c>
      <c r="B19" s="1" t="s">
        <v>24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J19">
        <v>4</v>
      </c>
      <c r="L19" s="6">
        <v>4</v>
      </c>
      <c r="M19">
        <v>4</v>
      </c>
      <c r="N19" s="6">
        <v>4</v>
      </c>
      <c r="O19" s="6">
        <v>4</v>
      </c>
      <c r="Q19" s="6">
        <v>4</v>
      </c>
      <c r="R19" s="6">
        <v>4</v>
      </c>
      <c r="S19">
        <v>4</v>
      </c>
    </row>
    <row r="20" spans="1:19" ht="38.25" x14ac:dyDescent="0.25">
      <c r="A20" t="s">
        <v>31</v>
      </c>
      <c r="B20" s="1" t="s">
        <v>32</v>
      </c>
      <c r="C20">
        <v>3</v>
      </c>
      <c r="D20">
        <v>3</v>
      </c>
      <c r="E20">
        <v>4</v>
      </c>
      <c r="F20">
        <v>4</v>
      </c>
      <c r="G20">
        <v>2</v>
      </c>
      <c r="H20">
        <v>3</v>
      </c>
      <c r="J20">
        <v>2</v>
      </c>
      <c r="L20" s="6">
        <v>3</v>
      </c>
      <c r="M20">
        <v>3</v>
      </c>
      <c r="N20" s="6">
        <v>2</v>
      </c>
      <c r="O20" s="6">
        <v>3</v>
      </c>
      <c r="Q20" s="6">
        <v>4</v>
      </c>
      <c r="R20" s="6">
        <v>3</v>
      </c>
      <c r="S20">
        <v>3</v>
      </c>
    </row>
    <row r="21" spans="1:19" ht="38.25" x14ac:dyDescent="0.25">
      <c r="A21" t="s">
        <v>31</v>
      </c>
      <c r="B21" s="1" t="s">
        <v>33</v>
      </c>
      <c r="C21">
        <v>2</v>
      </c>
      <c r="D21">
        <v>3</v>
      </c>
      <c r="E21">
        <v>4</v>
      </c>
      <c r="F21">
        <v>4</v>
      </c>
      <c r="G21">
        <v>2</v>
      </c>
      <c r="H21">
        <v>3</v>
      </c>
      <c r="J21">
        <v>1</v>
      </c>
      <c r="L21" s="6">
        <v>3</v>
      </c>
      <c r="M21">
        <v>2</v>
      </c>
      <c r="N21" s="6">
        <v>2</v>
      </c>
      <c r="O21" s="6">
        <v>3</v>
      </c>
      <c r="Q21" s="6">
        <v>4</v>
      </c>
      <c r="R21" s="6">
        <v>2</v>
      </c>
      <c r="S21">
        <v>3</v>
      </c>
    </row>
    <row r="22" spans="1:19" x14ac:dyDescent="0.25">
      <c r="B22" s="1"/>
      <c r="C22">
        <f>SUM(C11:C21)</f>
        <v>33</v>
      </c>
      <c r="D22">
        <f t="shared" ref="D22:S22" si="2">SUM(D11:D21)</f>
        <v>38</v>
      </c>
      <c r="E22">
        <f t="shared" si="2"/>
        <v>43</v>
      </c>
      <c r="F22">
        <f t="shared" si="2"/>
        <v>40</v>
      </c>
      <c r="G22">
        <f t="shared" si="2"/>
        <v>28</v>
      </c>
      <c r="H22">
        <f t="shared" si="2"/>
        <v>35</v>
      </c>
      <c r="J22">
        <f t="shared" si="2"/>
        <v>27</v>
      </c>
      <c r="L22" s="6">
        <f t="shared" si="2"/>
        <v>36</v>
      </c>
      <c r="M22">
        <f>SUM(M11:M21)</f>
        <v>29</v>
      </c>
      <c r="N22" s="6">
        <f t="shared" si="2"/>
        <v>27</v>
      </c>
      <c r="O22" s="6">
        <f t="shared" si="2"/>
        <v>34</v>
      </c>
      <c r="Q22" s="6">
        <f t="shared" si="2"/>
        <v>42</v>
      </c>
      <c r="R22" s="6">
        <f t="shared" si="2"/>
        <v>26</v>
      </c>
      <c r="S22">
        <f t="shared" si="2"/>
        <v>35</v>
      </c>
    </row>
    <row r="24" spans="1:19" ht="38.25" x14ac:dyDescent="0.25">
      <c r="A24" t="s">
        <v>31</v>
      </c>
      <c r="B24" s="5" t="s">
        <v>38</v>
      </c>
      <c r="D24">
        <v>3</v>
      </c>
      <c r="E24">
        <v>4</v>
      </c>
      <c r="F24">
        <v>4</v>
      </c>
      <c r="G24">
        <v>3</v>
      </c>
      <c r="H24">
        <v>4</v>
      </c>
      <c r="J24">
        <v>1</v>
      </c>
      <c r="L24" s="6">
        <v>2</v>
      </c>
      <c r="M24">
        <v>4</v>
      </c>
      <c r="N24" s="6">
        <v>2</v>
      </c>
      <c r="O24" s="6">
        <v>2</v>
      </c>
      <c r="Q24" s="6">
        <v>4</v>
      </c>
      <c r="R24" s="6">
        <v>1</v>
      </c>
      <c r="S24">
        <v>2</v>
      </c>
    </row>
    <row r="25" spans="1:19" ht="63.75" x14ac:dyDescent="0.25">
      <c r="A25" t="s">
        <v>31</v>
      </c>
      <c r="B25" s="5" t="s">
        <v>39</v>
      </c>
      <c r="D25">
        <v>3</v>
      </c>
      <c r="E25">
        <v>4</v>
      </c>
      <c r="F25">
        <v>3</v>
      </c>
      <c r="G25">
        <v>2</v>
      </c>
      <c r="H25">
        <v>3</v>
      </c>
      <c r="J25">
        <v>2</v>
      </c>
      <c r="L25" s="6">
        <v>3</v>
      </c>
      <c r="M25">
        <v>3</v>
      </c>
      <c r="N25" s="6">
        <v>2</v>
      </c>
      <c r="O25" s="6">
        <v>3</v>
      </c>
      <c r="Q25" s="6">
        <v>4</v>
      </c>
      <c r="R25" s="6">
        <v>1</v>
      </c>
      <c r="S25">
        <v>3</v>
      </c>
    </row>
    <row r="26" spans="1:19" ht="25.5" x14ac:dyDescent="0.25">
      <c r="A26" t="s">
        <v>31</v>
      </c>
      <c r="B26" s="5" t="s">
        <v>40</v>
      </c>
      <c r="D26">
        <v>4</v>
      </c>
      <c r="E26">
        <v>4</v>
      </c>
      <c r="F26">
        <v>4</v>
      </c>
      <c r="G26">
        <v>3</v>
      </c>
      <c r="H26">
        <v>3</v>
      </c>
      <c r="J26">
        <v>1</v>
      </c>
      <c r="L26" s="6">
        <v>2</v>
      </c>
      <c r="M26">
        <v>3</v>
      </c>
      <c r="N26" s="6">
        <v>2</v>
      </c>
      <c r="O26" s="6">
        <v>3</v>
      </c>
      <c r="Q26" s="6">
        <v>3</v>
      </c>
      <c r="R26" s="6">
        <v>1</v>
      </c>
      <c r="S26">
        <v>2</v>
      </c>
    </row>
    <row r="27" spans="1:19" ht="25.5" x14ac:dyDescent="0.25">
      <c r="A27" t="s">
        <v>31</v>
      </c>
      <c r="B27" s="5" t="s">
        <v>41</v>
      </c>
      <c r="D27">
        <v>3</v>
      </c>
      <c r="E27">
        <v>4</v>
      </c>
      <c r="F27">
        <v>3</v>
      </c>
      <c r="G27">
        <v>3</v>
      </c>
      <c r="H27">
        <v>3</v>
      </c>
      <c r="J27">
        <v>2</v>
      </c>
      <c r="L27" s="6">
        <v>3</v>
      </c>
      <c r="M27">
        <v>3</v>
      </c>
      <c r="N27" s="6">
        <v>2</v>
      </c>
      <c r="O27" s="6">
        <v>3</v>
      </c>
      <c r="Q27" s="6">
        <v>4</v>
      </c>
      <c r="R27" s="6">
        <v>2</v>
      </c>
      <c r="S27">
        <v>2</v>
      </c>
    </row>
    <row r="28" spans="1:19" ht="25.5" x14ac:dyDescent="0.25">
      <c r="A28" t="s">
        <v>31</v>
      </c>
      <c r="B28" s="5" t="s">
        <v>42</v>
      </c>
      <c r="D28">
        <v>3</v>
      </c>
      <c r="E28">
        <v>4</v>
      </c>
      <c r="F28">
        <v>4</v>
      </c>
      <c r="G28">
        <v>3</v>
      </c>
      <c r="H28">
        <v>3</v>
      </c>
      <c r="J28">
        <v>1</v>
      </c>
      <c r="L28" s="6">
        <v>3</v>
      </c>
      <c r="M28">
        <v>2</v>
      </c>
      <c r="N28" s="6">
        <v>2</v>
      </c>
      <c r="O28" s="6">
        <v>3</v>
      </c>
      <c r="Q28" s="6">
        <v>4</v>
      </c>
      <c r="R28" s="6">
        <v>2</v>
      </c>
      <c r="S28">
        <v>2</v>
      </c>
    </row>
    <row r="29" spans="1:19" ht="38.25" x14ac:dyDescent="0.25">
      <c r="A29" t="s">
        <v>31</v>
      </c>
      <c r="B29" s="5" t="s">
        <v>43</v>
      </c>
      <c r="D29">
        <v>3</v>
      </c>
      <c r="E29">
        <v>4</v>
      </c>
      <c r="F29">
        <v>3</v>
      </c>
      <c r="G29">
        <v>3</v>
      </c>
      <c r="H29">
        <v>3</v>
      </c>
      <c r="J29">
        <v>2</v>
      </c>
      <c r="L29" s="6">
        <v>3</v>
      </c>
      <c r="M29">
        <v>4</v>
      </c>
      <c r="N29" s="6">
        <v>2</v>
      </c>
      <c r="O29" s="6">
        <v>3</v>
      </c>
      <c r="Q29" s="6">
        <v>4</v>
      </c>
      <c r="R29" s="6">
        <v>1</v>
      </c>
      <c r="S29">
        <v>3</v>
      </c>
    </row>
    <row r="30" spans="1:19" ht="25.5" x14ac:dyDescent="0.25">
      <c r="A30" t="s">
        <v>31</v>
      </c>
      <c r="B30" s="5" t="s">
        <v>44</v>
      </c>
      <c r="D30">
        <v>3</v>
      </c>
      <c r="E30">
        <v>4</v>
      </c>
      <c r="F30">
        <v>3</v>
      </c>
      <c r="G30">
        <v>3</v>
      </c>
      <c r="H30">
        <v>3</v>
      </c>
      <c r="J30">
        <v>1</v>
      </c>
      <c r="L30" s="6">
        <v>3</v>
      </c>
      <c r="M30">
        <v>3</v>
      </c>
      <c r="N30" s="6">
        <v>2</v>
      </c>
      <c r="O30" s="6">
        <v>3</v>
      </c>
      <c r="Q30" s="6">
        <v>4</v>
      </c>
      <c r="R30" s="6">
        <v>1</v>
      </c>
      <c r="S30">
        <v>3</v>
      </c>
    </row>
    <row r="31" spans="1:19" ht="25.5" x14ac:dyDescent="0.25">
      <c r="A31" t="s">
        <v>31</v>
      </c>
      <c r="B31" s="5" t="s">
        <v>45</v>
      </c>
      <c r="D31">
        <v>3</v>
      </c>
      <c r="E31">
        <v>4</v>
      </c>
      <c r="F31">
        <v>4</v>
      </c>
      <c r="G31">
        <v>3</v>
      </c>
      <c r="H31">
        <v>4</v>
      </c>
      <c r="J31">
        <v>2</v>
      </c>
      <c r="L31" s="6">
        <v>4</v>
      </c>
      <c r="M31">
        <v>3</v>
      </c>
      <c r="N31" s="6">
        <v>2</v>
      </c>
      <c r="O31" s="6">
        <v>4</v>
      </c>
      <c r="Q31" s="6">
        <v>4</v>
      </c>
      <c r="R31" s="6">
        <v>1</v>
      </c>
      <c r="S31">
        <v>3</v>
      </c>
    </row>
    <row r="32" spans="1:19" x14ac:dyDescent="0.25">
      <c r="D32">
        <f t="shared" ref="D32:S32" si="3">SUM(D24:D31)</f>
        <v>25</v>
      </c>
      <c r="E32">
        <f t="shared" si="3"/>
        <v>32</v>
      </c>
      <c r="F32">
        <f t="shared" si="3"/>
        <v>28</v>
      </c>
      <c r="G32">
        <f t="shared" si="3"/>
        <v>23</v>
      </c>
      <c r="H32">
        <f t="shared" si="3"/>
        <v>26</v>
      </c>
      <c r="J32">
        <f t="shared" si="3"/>
        <v>12</v>
      </c>
      <c r="L32" s="6">
        <f t="shared" si="3"/>
        <v>23</v>
      </c>
      <c r="M32">
        <f t="shared" si="3"/>
        <v>25</v>
      </c>
      <c r="N32" s="6">
        <f t="shared" si="3"/>
        <v>16</v>
      </c>
      <c r="O32" s="6">
        <f t="shared" si="3"/>
        <v>24</v>
      </c>
      <c r="Q32" s="6">
        <f t="shared" si="3"/>
        <v>31</v>
      </c>
      <c r="R32" s="6">
        <f t="shared" si="3"/>
        <v>10</v>
      </c>
      <c r="S32">
        <f t="shared" si="3"/>
        <v>20</v>
      </c>
    </row>
    <row r="34" spans="2:20" x14ac:dyDescent="0.25">
      <c r="B34" s="5" t="s">
        <v>46</v>
      </c>
      <c r="C34" s="6">
        <f>C32+C22+C10</f>
        <v>37</v>
      </c>
      <c r="D34" s="6">
        <f>(D10+D22+D32)</f>
        <v>69</v>
      </c>
      <c r="E34" s="6">
        <f t="shared" ref="E34:S34" si="4">(E10+E22+E32)</f>
        <v>81</v>
      </c>
      <c r="F34" s="6">
        <f t="shared" si="4"/>
        <v>74</v>
      </c>
      <c r="G34" s="6">
        <f t="shared" si="4"/>
        <v>55</v>
      </c>
      <c r="H34" s="6">
        <f t="shared" si="4"/>
        <v>67</v>
      </c>
      <c r="I34" s="6">
        <v>0</v>
      </c>
      <c r="J34" s="6">
        <f t="shared" si="4"/>
        <v>42</v>
      </c>
      <c r="K34" s="6">
        <f t="shared" si="4"/>
        <v>0</v>
      </c>
      <c r="L34" s="6">
        <f t="shared" si="4"/>
        <v>65</v>
      </c>
      <c r="M34" s="6">
        <f t="shared" si="4"/>
        <v>59</v>
      </c>
      <c r="N34" s="6">
        <f t="shared" si="4"/>
        <v>46</v>
      </c>
      <c r="O34" s="6">
        <f t="shared" si="4"/>
        <v>63</v>
      </c>
      <c r="P34" s="6">
        <v>0</v>
      </c>
      <c r="Q34" s="6">
        <f t="shared" si="4"/>
        <v>79</v>
      </c>
      <c r="R34" s="6">
        <f t="shared" si="4"/>
        <v>41</v>
      </c>
      <c r="S34" s="9">
        <f t="shared" si="4"/>
        <v>61</v>
      </c>
      <c r="T34" s="6">
        <v>0</v>
      </c>
    </row>
    <row r="36" spans="2:20" x14ac:dyDescent="0.25">
      <c r="C36" s="6"/>
    </row>
    <row r="37" spans="2:20" x14ac:dyDescent="0.25"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2017-11-08T19:40:16Z</dcterms:created>
  <dcterms:modified xsi:type="dcterms:W3CDTF">2017-11-26T21:00:36Z</dcterms:modified>
</cp:coreProperties>
</file>