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EstaPastaDe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cel\OneDrive - Hexagon\RH\Folhas\"/>
    </mc:Choice>
  </mc:AlternateContent>
  <xr:revisionPtr revIDLastSave="77" documentId="14_{D97EAE83-A4AC-48BB-9F72-B491EA6AA284}" xr6:coauthVersionLast="41" xr6:coauthVersionMax="41" xr10:uidLastSave="{326E616D-80DF-4C58-8784-6C8BC060876E}"/>
  <bookViews>
    <workbookView xWindow="-110" yWindow="-110" windowWidth="19420" windowHeight="10420" activeTab="1" xr2:uid="{00000000-000D-0000-FFFF-FFFF00000000}"/>
  </bookViews>
  <sheets>
    <sheet name="Gastos" sheetId="1" r:id="rId1"/>
    <sheet name="Funcionários" sheetId="4" r:id="rId2"/>
    <sheet name="Contábil" sheetId="5" r:id="rId3"/>
  </sheets>
  <definedNames>
    <definedName name="Folhas_de_Pagamento.accdb" localSheetId="1" hidden="1">Funcionários!$A$1:$K$400</definedName>
  </definedNames>
  <calcPr calcId="191029"/>
  <pivotCaches>
    <pivotCache cacheId="17" r:id="rId4"/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5" l="1"/>
  <c r="E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Lcel\Documents\Hexagon\RH\Folhas\Folhas de Pagamento.accdb" keepAlive="1" name="Folhas de Pagamento" type="5" refreshedVersion="6" saveData="1">
    <dbPr connection="Provider=Microsoft.ACE.OLEDB.12.0;User ID=Admin;Data Source=C:\Users\LCEL\OneDrive - Hexagon\RH\Folhas\Folhas de Pagamento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LHA" commandType="3"/>
  </connection>
  <connection id="2" xr16:uid="{00000000-0015-0000-FFFF-FFFF01000000}" sourceFile="C:\Users\LCEL\Documents\Hexagon\RH\Folhas\Folhas de Pagamento.accdb" keepAlive="1" name="Folhas de Pagamento1" type="5" refreshedVersion="6" saveData="1">
    <dbPr connection="Provider=Microsoft.ACE.OLEDB.12.0;User ID=Admin;Data Source=C:\Users\LCEL\OneDrive - Hexagon\RH\Folhas\Folhas de Pagamento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LHA_CONTABIL" commandType="3"/>
  </connection>
  <connection id="3" xr16:uid="{00000000-0015-0000-FFFF-FFFF02000000}" sourceFile="C:\Users\Lcel\Documents\Hexagon\RH\Folhas\Folhas de Pagamento.accdb" keepAlive="1" name="Folhas de Pagamento2" type="5" refreshedVersion="4" saveData="1">
    <dbPr connection="Provider=Microsoft.ACE.OLEDB.12.0;User ID=Admin;Data Source=C:\Users\LCEL\OneDrive - Hexagon\RH\Folhas\Folhas de Pagamento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FUNCIONARIOS.NOME, PROVENTOS.*_x000d__x000a_FROM FUNCIONARIOS INNER JOIN PROVENTOS_x000d__x000a_       ON (FUNCIONARIOS.CODFUN = PROVENTOS.CODFUN)"/>
  </connection>
  <connection id="4" xr16:uid="{00000000-0015-0000-FFFF-FFFF03000000}" sourceFile="C:\Users\Lcel\Documents\Hexagon\RH\Folhas\Folhas de Pagamento.accdb" keepAlive="1" name="Funcionários" type="5" refreshedVersion="6" background="1" saveData="1">
    <dbPr connection="Provider=Microsoft.ACE.OLEDB.12.0;User ID=Admin;Data Source=C:\Users\LCEL\OneDrive - Hexagon\RH\Folhas\Folhas de Pagamento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UNCIONARIOS" commandType="3"/>
  </connection>
</connections>
</file>

<file path=xl/sharedStrings.xml><?xml version="1.0" encoding="utf-8"?>
<sst xmlns="http://schemas.openxmlformats.org/spreadsheetml/2006/main" count="1867" uniqueCount="648">
  <si>
    <t>FILIAL</t>
  </si>
  <si>
    <t>Soma de Valor</t>
  </si>
  <si>
    <t>V</t>
  </si>
  <si>
    <t>DEPTO</t>
  </si>
  <si>
    <t>DESCRICAO</t>
  </si>
  <si>
    <t>CODFUN</t>
  </si>
  <si>
    <t>NOME</t>
  </si>
  <si>
    <t>ADMISSAO</t>
  </si>
  <si>
    <t>DEMISSAO</t>
  </si>
  <si>
    <t>CARGO</t>
  </si>
  <si>
    <t>ADRIELI PACHECO DA COSTA</t>
  </si>
  <si>
    <t>ULT_FP</t>
  </si>
  <si>
    <t>SALARIO</t>
  </si>
  <si>
    <t>EMPRESA</t>
  </si>
  <si>
    <t>LEICA</t>
  </si>
  <si>
    <t>0003</t>
  </si>
  <si>
    <t xml:space="preserve">AUXILIAR ADMINISTRATIVO           </t>
  </si>
  <si>
    <t>0030</t>
  </si>
  <si>
    <t xml:space="preserve">ASSISTENTE ADMINISTRATIVO         </t>
  </si>
  <si>
    <t xml:space="preserve">VENDEDOR                          </t>
  </si>
  <si>
    <t xml:space="preserve">GERENTE COMERCIAL                 </t>
  </si>
  <si>
    <t xml:space="preserve">ASSISTENTE FINANCEIRO             </t>
  </si>
  <si>
    <t xml:space="preserve">COORDENADOR DE LICITACOES         </t>
  </si>
  <si>
    <t xml:space="preserve">ASSISTENTE DE VENDAS              </t>
  </si>
  <si>
    <t xml:space="preserve">CONSULTOR VENDA TECNICA SENIOR    </t>
  </si>
  <si>
    <t xml:space="preserve">GESTOR INTERNO DE VENDAS          </t>
  </si>
  <si>
    <t xml:space="preserve">CONSULT. VENDAS TECN. JUNIOR      </t>
  </si>
  <si>
    <t xml:space="preserve">CONS. VENDAS TECNICAS JUNIOR      </t>
  </si>
  <si>
    <t xml:space="preserve">VENDEDOR TECNICO                  </t>
  </si>
  <si>
    <t xml:space="preserve">CONSULTOR VENDAS TECNICAS JR      </t>
  </si>
  <si>
    <t xml:space="preserve">GERENTE DE SUPORTE TÉCNICO DE     </t>
  </si>
  <si>
    <t xml:space="preserve">ATENDENTE TÉCNICO                 </t>
  </si>
  <si>
    <t xml:space="preserve">ANALISTA TECNICO                  </t>
  </si>
  <si>
    <t xml:space="preserve">ATENDENTE DE SUPORTE TECNICO      </t>
  </si>
  <si>
    <t xml:space="preserve">ATENDENTE TECNICO                 </t>
  </si>
  <si>
    <t xml:space="preserve">MOTORISTA                         </t>
  </si>
  <si>
    <t xml:space="preserve">TECNICO                           </t>
  </si>
  <si>
    <t xml:space="preserve">COORDENADOR CENTRO DE SERVICOS    </t>
  </si>
  <si>
    <t xml:space="preserve">AUXILIAR DE ESTOQUE               </t>
  </si>
  <si>
    <t xml:space="preserve">COORDENADORA CONTABIL             </t>
  </si>
  <si>
    <t xml:space="preserve">GERENTE FINANCEIRO                </t>
  </si>
  <si>
    <t xml:space="preserve">ANALISTA CONTABIL                 </t>
  </si>
  <si>
    <t xml:space="preserve">COORDENADORA DE RECURSOS HUMAN    </t>
  </si>
  <si>
    <t xml:space="preserve">ASSISTENTE DE ESTOQUE             </t>
  </si>
  <si>
    <t xml:space="preserve">ANALISTA FISCAL                   </t>
  </si>
  <si>
    <t xml:space="preserve">ASSISTENTE CONTABIL               </t>
  </si>
  <si>
    <t xml:space="preserve">ASSISTENTE COMERCIAL              </t>
  </si>
  <si>
    <t xml:space="preserve">AGENTE PUBLICITÁRIO               </t>
  </si>
  <si>
    <t xml:space="preserve">AUDITOR TECNICO                   </t>
  </si>
  <si>
    <t xml:space="preserve">ENGENHEIRO DE PRODUÇÃO            </t>
  </si>
  <si>
    <t xml:space="preserve">ANALISTA DE IMPORTACAO            </t>
  </si>
  <si>
    <t xml:space="preserve">COORD. MARKETING ESTRATEGICO      </t>
  </si>
  <si>
    <t xml:space="preserve">GERENTE DE DESENV. DE NEGOCIOS    </t>
  </si>
  <si>
    <t xml:space="preserve">PRESIDENTE/DIRETOR                </t>
  </si>
  <si>
    <t xml:space="preserve">COORD. DE PRODUTOS GPS            </t>
  </si>
  <si>
    <t xml:space="preserve">MANUT DE EQUIPS DE INFORMATICA    </t>
  </si>
  <si>
    <t xml:space="preserve">ADVOGADO                          </t>
  </si>
  <si>
    <t xml:space="preserve">CONSTRUTOR                        </t>
  </si>
  <si>
    <t xml:space="preserve">COORDENADOR DE VENDAS             </t>
  </si>
  <si>
    <t>0032</t>
  </si>
  <si>
    <t xml:space="preserve">ENGENHEIRO CIVIL                  </t>
  </si>
  <si>
    <t xml:space="preserve">CONSULTOR DE VENDAS TECNICAS      </t>
  </si>
  <si>
    <t xml:space="preserve">COORDENADOR DE VENDAS TOOLS       </t>
  </si>
  <si>
    <t xml:space="preserve">COORDENADORA DE VENDAS GPS        </t>
  </si>
  <si>
    <t>MANFRA</t>
  </si>
  <si>
    <t>001</t>
  </si>
  <si>
    <t>ASSISTENTE CONTA _x000D_</t>
  </si>
  <si>
    <t>ALESSANDRA APARECIDA NICOLETTI BOCUTE</t>
  </si>
  <si>
    <t>CONTADOR(A) _x000D_</t>
  </si>
  <si>
    <t>ALICE CLELIA PARPINELLI MIQUILINO</t>
  </si>
  <si>
    <t>MENOR APRENDIZ _x000D_</t>
  </si>
  <si>
    <t>AUGUSTO CEZAR JODAS</t>
  </si>
  <si>
    <t>ANALISTA FISCAL _x000D_</t>
  </si>
  <si>
    <t>CAMILA SOUZA OLIVETO</t>
  </si>
  <si>
    <t>ANALISTA COBRANC _x000D_</t>
  </si>
  <si>
    <t>CAROLINA MANFRA</t>
  </si>
  <si>
    <t>ANALISTA REC HUM _x000D_</t>
  </si>
  <si>
    <t>DOROTI BISCOROVAINE</t>
  </si>
  <si>
    <t>ELIANE MOTTA BILIBIO</t>
  </si>
  <si>
    <t>RECEPCIONISTA _x000D_</t>
  </si>
  <si>
    <t>ELIZETE BERNES SANTOS</t>
  </si>
  <si>
    <t>EMERSON GONCALVES DE SOUZA</t>
  </si>
  <si>
    <t>ALMOXARIFE _x000D_</t>
  </si>
  <si>
    <t>FABIO DOS SANTOS ROSA</t>
  </si>
  <si>
    <t>FERNANDO LEITE BUZO</t>
  </si>
  <si>
    <t>SUPERV. DE ALMOX _x000D_</t>
  </si>
  <si>
    <t>GIL MARIO SMANIOTTO JUNIOR</t>
  </si>
  <si>
    <t>GERENTE ADM FINA _x000D_</t>
  </si>
  <si>
    <t>GLENISSON SALIS DE JESUS</t>
  </si>
  <si>
    <t>AUX ADMINISTRATI _x000D_</t>
  </si>
  <si>
    <t>IVAN BATISTA BAUER</t>
  </si>
  <si>
    <t>ANALISTA INFORMA _x000D_</t>
  </si>
  <si>
    <t>LAURA RIGONATO ORATZ</t>
  </si>
  <si>
    <t>ANALISTA COM EXT _x000D_</t>
  </si>
  <si>
    <t>LUCINEIA ROSA VILELA</t>
  </si>
  <si>
    <t>ANALISTA CREDITO _x000D_</t>
  </si>
  <si>
    <t>MARCIA DA SILVA</t>
  </si>
  <si>
    <t>ANALISTA FATURAM _x000D_</t>
  </si>
  <si>
    <t>MARGARETE PORTELA DE ANDRADE</t>
  </si>
  <si>
    <t>ZELADORA _x000D_</t>
  </si>
  <si>
    <t>MARIANA PIETROBELLI</t>
  </si>
  <si>
    <t>ANALISTA FINANCE _x000D_</t>
  </si>
  <si>
    <t>PRISCILA RODRIGUES PAPOV</t>
  </si>
  <si>
    <t>ANALISTA ADMIN _x000D_</t>
  </si>
  <si>
    <t>PRISCILA YUMI EGASHIRA</t>
  </si>
  <si>
    <t>RENATA CRISTIANI DONISETI CARNEIRO</t>
  </si>
  <si>
    <t>COORD CONTABIL _x000D_</t>
  </si>
  <si>
    <t>TATIANE LOPES DA SILVA</t>
  </si>
  <si>
    <t>THIAGO HENRIQUE SCHINEMANN</t>
  </si>
  <si>
    <t>VALNICE SALVATICO MAUSS</t>
  </si>
  <si>
    <t>JULIANE GONCALVES DOS SANTOS</t>
  </si>
  <si>
    <t>SECRETARIA _x000D_</t>
  </si>
  <si>
    <t>RUBENS RICIERE MANFRA</t>
  </si>
  <si>
    <t>DIRETOR EXECUTIV _x000D_</t>
  </si>
  <si>
    <t>DANILO SIDNEI DOS SANTOS</t>
  </si>
  <si>
    <t>GER.DESENV.SOFTW _x000D_</t>
  </si>
  <si>
    <t>ANA LUIZA BANDEIRA</t>
  </si>
  <si>
    <t>ANALISTA COMERCI _x000D_</t>
  </si>
  <si>
    <t>DAVID JOAO DUCK</t>
  </si>
  <si>
    <t>CONSULTOR TEC CO _x000D_</t>
  </si>
  <si>
    <t>EDILSON DO VALE</t>
  </si>
  <si>
    <t>ASSIST COMERCIAL _x000D_</t>
  </si>
  <si>
    <t>EVANDRA APARECIDA LOPES BARCHIK</t>
  </si>
  <si>
    <t>GERENTE COMERCIA _x000D_</t>
  </si>
  <si>
    <t>MARA CAROLINA SINJA</t>
  </si>
  <si>
    <t>ANALISTA LICITAC _x000D_</t>
  </si>
  <si>
    <t>RODRIGO DE SOUZA</t>
  </si>
  <si>
    <t>CONS. SUP. TEC. _x000D_</t>
  </si>
  <si>
    <t>BRAYAM CLEYTON SILVA DOS SANTOS</t>
  </si>
  <si>
    <t>BRUNO DAMAS MARTINS</t>
  </si>
  <si>
    <t>GER. DE SOL. ESP _x000D_</t>
  </si>
  <si>
    <t>RENATA PURGER BRASIL</t>
  </si>
  <si>
    <t>RICARDO JOSE SERRATO</t>
  </si>
  <si>
    <t>AISLAN POLICARPO BARRETOS VASCONCELOS</t>
  </si>
  <si>
    <t>TEC.MANUTENCAO _x000D_</t>
  </si>
  <si>
    <t>ANDRE DOMINGOS DE PAULA PEREIRA E SILVA</t>
  </si>
  <si>
    <t>CONS.TEC.MANUTEN _x000D_</t>
  </si>
  <si>
    <t>CELSO PEREIRA NEVES</t>
  </si>
  <si>
    <t>ELETROMECANICO _x000D_</t>
  </si>
  <si>
    <t>CESAR AUGUSTO DOS SANTOS</t>
  </si>
  <si>
    <t>TECNICO MECANICO _x000D_</t>
  </si>
  <si>
    <t>DEVAN DENIEL E SILVA</t>
  </si>
  <si>
    <t>AUXILIAR MANUTEN _x000D_</t>
  </si>
  <si>
    <t>DHIOVANA INGRID COELHO</t>
  </si>
  <si>
    <t>ASSIT.ADMINISTRA _x000D_</t>
  </si>
  <si>
    <t>GISSERRI AUGUSTO HARTWIG</t>
  </si>
  <si>
    <t>GER CENTRO SERVI _x000D_</t>
  </si>
  <si>
    <t>HUGO RADASKIEVICZ</t>
  </si>
  <si>
    <t>JOAO EDUARDO PENTEADO</t>
  </si>
  <si>
    <t>ASSIST EM MANUTE _x000D_</t>
  </si>
  <si>
    <t>JOHN WILLYAN NOVASSAT DE LIMA</t>
  </si>
  <si>
    <t>AUX.TEC.MANUTENÇ _x000D_</t>
  </si>
  <si>
    <t>PAULO GUILHERME RUDNICK</t>
  </si>
  <si>
    <t>TECNICO DE QUALI _x000D_</t>
  </si>
  <si>
    <t>PAULO ROBERTO PIETROBELLI</t>
  </si>
  <si>
    <t>RECEPC. DE EQUIP _x000D_</t>
  </si>
  <si>
    <t>RENAN DE MOURA JORGE</t>
  </si>
  <si>
    <t>ASS.TEC.MANUTENÇ _x000D_</t>
  </si>
  <si>
    <t>VIVIAN ROCHA MACHADO</t>
  </si>
  <si>
    <t>IONE TERESINHA VONSORVICZ MOSER</t>
  </si>
  <si>
    <t>ANALISTA SUPORTE _x000D_</t>
  </si>
  <si>
    <t>JEFFERSON LEMES DE CASTILHO</t>
  </si>
  <si>
    <t>MARCIO JOSE URAKAWA</t>
  </si>
  <si>
    <t>COORD SUP TECNIC _x000D_</t>
  </si>
  <si>
    <t>ORISMAR NUNES DOS SANTOS</t>
  </si>
  <si>
    <t>ESPECIALISTA SUP _x000D_</t>
  </si>
  <si>
    <t>PEDRO HENRIQUE MELO DA SILVA</t>
  </si>
  <si>
    <t>RAFAEL MARCILIO ORTIZ</t>
  </si>
  <si>
    <t>DAVI EINHARDT FLUCK</t>
  </si>
  <si>
    <t>ANALIST TEC COM  _x000D_</t>
  </si>
  <si>
    <t>EVANDRO FERRETTI MANFFRA</t>
  </si>
  <si>
    <t>GERENTE MCC _x000D_</t>
  </si>
  <si>
    <t>ARTHUR RONALDO BRAGA DA FONSECA</t>
  </si>
  <si>
    <t>CONS TECNICO LOC _x000D_</t>
  </si>
  <si>
    <t>ELIZABETH QUERINO</t>
  </si>
  <si>
    <t>RAFAEL REIFUR</t>
  </si>
  <si>
    <t>GERENTE DE LOCAÇ _x000D_</t>
  </si>
  <si>
    <t>SANDRA JOSELITA DE FREITAS</t>
  </si>
  <si>
    <t>ANAL ADM LOCAÇAO _x000D_</t>
  </si>
  <si>
    <t>002</t>
  </si>
  <si>
    <t>ELISIANE PROTZEN VOLTZ</t>
  </si>
  <si>
    <t>SUPERVISOR ADMIN _x000D_</t>
  </si>
  <si>
    <t>ORANIAN DA SILVA VIEIRA</t>
  </si>
  <si>
    <t>CLEITON DA ROCHA MACHADO</t>
  </si>
  <si>
    <t>TEC. CENTRO SERV _x000D_</t>
  </si>
  <si>
    <t>RENAN LINCK PLETTES</t>
  </si>
  <si>
    <t>ANTONIO CARLOS SEFERIN MANFRA</t>
  </si>
  <si>
    <t>GERENTE REGIONAL _x000D_</t>
  </si>
  <si>
    <t>JULIANE ROSA GOULART DA ROCHA</t>
  </si>
  <si>
    <t>MAURICIO CASTRO DOS SANTOS</t>
  </si>
  <si>
    <t>PEDRO LUIZ TROIS GOMES JUNIOR</t>
  </si>
  <si>
    <t>CONS COM LOCACAO _x000D_</t>
  </si>
  <si>
    <t>RODRIGO ROOS</t>
  </si>
  <si>
    <t>003</t>
  </si>
  <si>
    <t>ANDRE HILGERT</t>
  </si>
  <si>
    <t>TECNICO DE SERVI _x000D_</t>
  </si>
  <si>
    <t>GUILHERME SCHEFFER DE OLIVEIRA</t>
  </si>
  <si>
    <t>JOAO PAULO AMARAL DA SILVA</t>
  </si>
  <si>
    <t>TALYTA PINHEIRO DE CAMARGO</t>
  </si>
  <si>
    <t>004</t>
  </si>
  <si>
    <t>LUISA REGINA PEREIRA FONTES</t>
  </si>
  <si>
    <t>HESLLER JEOAS XAVIER DE ALMEIDA</t>
  </si>
  <si>
    <t>JENNERSON BENEDITO DE FIGUEIREDO SANTOS</t>
  </si>
  <si>
    <t>ARIANE MARTINS DE FREITAS</t>
  </si>
  <si>
    <t>DANIEL NOVAES FORTES</t>
  </si>
  <si>
    <t>PAULO HENRIQUE CARVALHO NICOLAU</t>
  </si>
  <si>
    <t>ANA RITA BADELUK</t>
  </si>
  <si>
    <t>SELMA ROSA DA SILVA</t>
  </si>
  <si>
    <t>MIGUEL ANGELO CORDEIRO MENEGUSTO</t>
  </si>
  <si>
    <t>COORDENADOR VEND _x000D_</t>
  </si>
  <si>
    <t>ANGELICA CALDEIRA</t>
  </si>
  <si>
    <t>THELMA DE OLIVEIRA</t>
  </si>
  <si>
    <t>VINICIUS PADILHA MAESTRI</t>
  </si>
  <si>
    <t>MARCOS VINICIUS MENDES DOS REIS</t>
  </si>
  <si>
    <t>MATHEUS OCKER DA SILVA</t>
  </si>
  <si>
    <t>CHRISTIAN LENY CARDOSO</t>
  </si>
  <si>
    <t>GERAL</t>
  </si>
  <si>
    <t>VENDAS GEOMATICA</t>
  </si>
  <si>
    <t>SUPORTE TECNICO</t>
  </si>
  <si>
    <t>TRANSPORTES</t>
  </si>
  <si>
    <t>CENTRO DE SERVICOS</t>
  </si>
  <si>
    <t>VENDAS LOCAÇÃO</t>
  </si>
  <si>
    <t>MARKETING</t>
  </si>
  <si>
    <t>VENDAS REGIÃO</t>
  </si>
  <si>
    <t>VENDAS SOLUTIONS</t>
  </si>
  <si>
    <t>AUTONOMOS</t>
  </si>
  <si>
    <t>VENDAS RJ</t>
  </si>
  <si>
    <t>VENDAS</t>
  </si>
  <si>
    <t>VENDAS MTO+CTO</t>
  </si>
  <si>
    <t>ADMINISTRATIVO _x000D_</t>
  </si>
  <si>
    <t>DESENVOLVIMENTO SOFTWAR _x000D_</t>
  </si>
  <si>
    <t>VENDAS _x000D_</t>
  </si>
  <si>
    <t>CENTRO SERVIÇOS _x000D_</t>
  </si>
  <si>
    <t>SUPORTE TECNICO _x000D_</t>
  </si>
  <si>
    <t>MCC _x000D_</t>
  </si>
  <si>
    <t>LOCAÇÃO _x000D_</t>
  </si>
  <si>
    <t>ADMINISTRACAO - PORTO A _x000D_</t>
  </si>
  <si>
    <t>CENTRO DE SERVIÇOS - PO _x000D_</t>
  </si>
  <si>
    <t>COMERCIAL - POA _x000D_</t>
  </si>
  <si>
    <t>CENTRO DE SERVIÇOS - SC _x000D_</t>
  </si>
  <si>
    <t>ADMINISTRAÇÃO CUIABA _x000D_</t>
  </si>
  <si>
    <t>CENTRO DE SERVIÇOS - MT _x000D_</t>
  </si>
  <si>
    <t>COMERCIAL - MT _x000D_</t>
  </si>
  <si>
    <t>DANILO DE CASSIO DA SILVA</t>
  </si>
  <si>
    <t>JESSICA CARLA ALVES</t>
  </si>
  <si>
    <t>AUX COM EXTERIOR _x000D_</t>
  </si>
  <si>
    <t>JULIANA GABARDO</t>
  </si>
  <si>
    <t>LEONARDO TAKASSAKI DOS SANTOS</t>
  </si>
  <si>
    <t>AUX LOGISTICA _x000D_</t>
  </si>
  <si>
    <t>VIVIANE MARIA BALLER KULITCH</t>
  </si>
  <si>
    <t>WILLIAN AUGUSTO SOARES MOREIRA</t>
  </si>
  <si>
    <t>ALINE DE SOUZA TELLES SILVA</t>
  </si>
  <si>
    <t>ASSISTENTE DE VE _x000D_</t>
  </si>
  <si>
    <t>COMERCIAL _x000D_</t>
  </si>
  <si>
    <t>GABRIEL MERLING</t>
  </si>
  <si>
    <t>AUXILIAR DE VEND _x000D_</t>
  </si>
  <si>
    <t>ADRIANA LEMES DA SILVA</t>
  </si>
  <si>
    <t>RAYEN ESTEFANY SIQUEIRA NEGRETTI</t>
  </si>
  <si>
    <t>ROSELITO BOEIRA MARCA</t>
  </si>
  <si>
    <t>RONALDO HIROMI KISHIDA JUNIOR</t>
  </si>
  <si>
    <t>DEIVIDI ARISTIMUNHO</t>
  </si>
  <si>
    <t>JEFERSON LUIZ COSTA DA COSTA</t>
  </si>
  <si>
    <t>JOAO VITOR NEIMAIER RIBEIRO</t>
  </si>
  <si>
    <t>ALFEU PORTO MACHADO</t>
  </si>
  <si>
    <t xml:space="preserve">ADMINISTRAÇÃO CUIABA          </t>
  </si>
  <si>
    <t>ROBERT DE OLIVEIRA MOREIRA</t>
  </si>
  <si>
    <t>JACKSON LUIZ GADIN CABRAL</t>
  </si>
  <si>
    <t>VENDEDOR(A) _x000D_</t>
  </si>
  <si>
    <t>JHESSICA BORMIO RUFFINI</t>
  </si>
  <si>
    <t>ASSIST COM EXTER _x000D_</t>
  </si>
  <si>
    <t>LEONILDO DE BONA JUNIOR</t>
  </si>
  <si>
    <t>MARLOS AUGUSTO IVANOSKI GLIR</t>
  </si>
  <si>
    <t>REGINALDO OLIVEIRA ALMEIDA</t>
  </si>
  <si>
    <t>ROBBY RUFINO DA SILVA</t>
  </si>
  <si>
    <t>CAMILLA TORRES FERREIRA</t>
  </si>
  <si>
    <t>SILVANA NICHELE MACHADO</t>
  </si>
  <si>
    <t>AMANDA PEREIRA ANTUNES</t>
  </si>
  <si>
    <t>FRANCIANE TOMCZYK TERAN</t>
  </si>
  <si>
    <t>THIAGO AUGUSTO SIELSKI MARQUARDT</t>
  </si>
  <si>
    <t>ROGERIO MACHADO NASCIMENTO FAR</t>
  </si>
  <si>
    <t>ADMINISTRATIVO</t>
  </si>
  <si>
    <t>TALITHA ARAUJO ANDRADE</t>
  </si>
  <si>
    <t xml:space="preserve">ASSISTENTE FISCAL                 </t>
  </si>
  <si>
    <t xml:space="preserve">COORDENADOR DE VENDAS HDS         </t>
  </si>
  <si>
    <t>VENDAS SCANING</t>
  </si>
  <si>
    <t xml:space="preserve">COORDENADOR VENDAS AGRICULTURA    </t>
  </si>
  <si>
    <t>VENDAS AGRICULTURA</t>
  </si>
  <si>
    <t xml:space="preserve">COORD DE SUPORTE E DESENVOLVI     </t>
  </si>
  <si>
    <t>EDIANDERSON RAMOS REGO DA SILV</t>
  </si>
  <si>
    <t xml:space="preserve">PINTOR                            </t>
  </si>
  <si>
    <t xml:space="preserve">ANALISTA DE VENDAS                </t>
  </si>
  <si>
    <t xml:space="preserve">AUXILIAR DE EXPEDICAO             </t>
  </si>
  <si>
    <t xml:space="preserve">ENGENHEIRA DE PRODUCAO            </t>
  </si>
  <si>
    <t>GABRIEL CONDE</t>
  </si>
  <si>
    <t xml:space="preserve">SERVICOS DE PEDREIRO              </t>
  </si>
  <si>
    <t>JOSELMA LOPES DE SOUSA OLIVEIR</t>
  </si>
  <si>
    <t>CELSO PEDROSO DA COSTA LEITE</t>
  </si>
  <si>
    <t xml:space="preserve">VICE-PRESIDENTE PLANEJ DESENV     </t>
  </si>
  <si>
    <t>JOAO FERREIRA DA ROCHA JUNIOR</t>
  </si>
  <si>
    <t xml:space="preserve">VICE PRES. - DIRETOR TECNOLOG     </t>
  </si>
  <si>
    <t>MISLENE BARBOZA</t>
  </si>
  <si>
    <t>LUCIMARA CARLA LUIZ</t>
  </si>
  <si>
    <t>CARLOS FERNANDO HUSS GUILARDI</t>
  </si>
  <si>
    <t>MARCO ANTONIO CARVALHO</t>
  </si>
  <si>
    <t>ROGERIO EDUARDO PEREIRA TONANI</t>
  </si>
  <si>
    <t>KELLI CRISTINA APARECIDA GREGO</t>
  </si>
  <si>
    <t>ROMULO DE SOUZA ASSIS</t>
  </si>
  <si>
    <t>GLEYSON MARQUESIN PEREIRA</t>
  </si>
  <si>
    <t>CELSO VITORIO DOS SANTOS ROCHA</t>
  </si>
  <si>
    <t>MAYSA GALANTE NEGRI</t>
  </si>
  <si>
    <t>JOSE SILVIO CHARPELETI</t>
  </si>
  <si>
    <t>SERGIO ROBERTO DE OLIVEIRA</t>
  </si>
  <si>
    <t>GUILHERME POLESZUK DOS SANTOS</t>
  </si>
  <si>
    <t>LUCIANO APARECIDO DE ARAUJO</t>
  </si>
  <si>
    <t>IVAN BALESTERO</t>
  </si>
  <si>
    <t>MICHELE CRISTINA VIEIRA SILVA</t>
  </si>
  <si>
    <t>JOSE CARLOS RODRIGUES</t>
  </si>
  <si>
    <t>AUREA CAROLINA DA SILVA BARBOS</t>
  </si>
  <si>
    <t>MICHELI MARIA GONCALVES DA SIL</t>
  </si>
  <si>
    <t>KETLLIN DE PAULA</t>
  </si>
  <si>
    <t>RENATA CRISTIANI DONISETI CARN</t>
  </si>
  <si>
    <t>REGINA STELLA SAVELLI DE LOREN</t>
  </si>
  <si>
    <t>ALESSANDRA APARECIDA NICOLETTI</t>
  </si>
  <si>
    <t>PRISCILA APARECIDA VARANDAS</t>
  </si>
  <si>
    <t>RICARDO LUIS LOPES LITHOLDO</t>
  </si>
  <si>
    <t>LUCIANA VITOR SOARES CHRISTINE</t>
  </si>
  <si>
    <t>FRANCISCO JOSE DO NORTE LOUREN</t>
  </si>
  <si>
    <t>VIVIANE CRISTINA GUERRERO DUAR</t>
  </si>
  <si>
    <t>CAMILA BRUSQUE GONCALVES</t>
  </si>
  <si>
    <t>MIGUEL ANGELO CORDEIRO MENEGUS</t>
  </si>
  <si>
    <t>MARIOVALDO MARCHETTI</t>
  </si>
  <si>
    <t>GONZALO LOPEZ AIRAGHI</t>
  </si>
  <si>
    <t>LUCIANA DI GIACOMO E AULER</t>
  </si>
  <si>
    <t>CARLA CRISTINA GONCALVES</t>
  </si>
  <si>
    <t>LUCAS MIGUEL TRINDADE</t>
  </si>
  <si>
    <t>JORGE WILSON RODRIGUES DE PADU</t>
  </si>
  <si>
    <t>ANDERSON MENEGASSI</t>
  </si>
  <si>
    <t>CAMILA FABIANA DA SILVA</t>
  </si>
  <si>
    <t>GEZIEL GARCIA DA SILVEIRA</t>
  </si>
  <si>
    <t>RENATO PETRONI LAURITO</t>
  </si>
  <si>
    <t>VALTER LUIZ PEREIRA NOVI</t>
  </si>
  <si>
    <t>PATRICK CARLOS PIRES</t>
  </si>
  <si>
    <t>ALINE INGRID XAVIER DOS SANTOS</t>
  </si>
  <si>
    <t>SAMUEL DE ALMEIDA SOARES DA SI</t>
  </si>
  <si>
    <t>PATRICIA DO NASCIMENTO SOUZA S</t>
  </si>
  <si>
    <t>EIKO WATANABE IRAMINA</t>
  </si>
  <si>
    <t>MARIANA DOS SANTOS LARA</t>
  </si>
  <si>
    <t>FABRICIO CRALCEV AZEVEDO</t>
  </si>
  <si>
    <t>BRUNO GERMINIANI SILVA</t>
  </si>
  <si>
    <t>RENATO TAVARES</t>
  </si>
  <si>
    <t>LUIZ GUSTAVO DOS SANTOS VIDEIR</t>
  </si>
  <si>
    <t>MILSON RENE ANGELINO</t>
  </si>
  <si>
    <t>ESROM AFONSO RISSATE JUNIOR</t>
  </si>
  <si>
    <t>SUSAN CARLA DOMINGOS PEREIRA</t>
  </si>
  <si>
    <t>ROBSON JOSE RIVERA AUGUSTO</t>
  </si>
  <si>
    <t>EDVALDO VALENTE QUEIROZ</t>
  </si>
  <si>
    <t>PAULO SIQUEIRA FILHO</t>
  </si>
  <si>
    <t>LARISSA LOSCHI</t>
  </si>
  <si>
    <t>JACQUELINE ALVES DOS SANTOS</t>
  </si>
  <si>
    <t>RICARDO SEIJI ABE</t>
  </si>
  <si>
    <t>VALQUIRIA BENVINDA DE OLIVEIRA</t>
  </si>
  <si>
    <t>JEFFERSON TEIXEIRA BRASIL MORA</t>
  </si>
  <si>
    <t>CRISTIANE ROQUE DA SILVA</t>
  </si>
  <si>
    <t>PAULO CARLOS CAROZELLI</t>
  </si>
  <si>
    <t>TATIANE FERNANDES ZAMBRANO BRA</t>
  </si>
  <si>
    <t>RUBENS SODERI NEIVA CAMARGO</t>
  </si>
  <si>
    <t>RAFAEL LEMOS LIXA BORGES</t>
  </si>
  <si>
    <t>JOSIANE DA CONCEICAO QUELL</t>
  </si>
  <si>
    <t>ASSIST LOGIST ICA _x000D_</t>
  </si>
  <si>
    <t>TEREZA APARECIDA MARCHETTI</t>
  </si>
  <si>
    <t xml:space="preserve">ASSISTENTE DE FATURAMENTO         </t>
  </si>
  <si>
    <t>IVANIRA VIEIRA DOS SANTOS</t>
  </si>
  <si>
    <t>GUILHERME CONCEICAO BECKER</t>
  </si>
  <si>
    <t>NAYARA CRISTINA LEITE</t>
  </si>
  <si>
    <t>LUANA FERNANDA TANCREDI</t>
  </si>
  <si>
    <t>RODRIGO LOZANO MORAIS</t>
  </si>
  <si>
    <t xml:space="preserve">ELETRICISTA                       </t>
  </si>
  <si>
    <t>GER REG DE VENDA _x000D_</t>
  </si>
  <si>
    <t>WESLEY PATRICK TEIXEIRA</t>
  </si>
  <si>
    <t>WILLIAM KIM</t>
  </si>
  <si>
    <t xml:space="preserve">GERENTE DE AREA DE NEGOCIOS       </t>
  </si>
  <si>
    <t>GSD</t>
  </si>
  <si>
    <t>THIAGO DA COSTA GODOY</t>
  </si>
  <si>
    <t>SCANNING</t>
  </si>
  <si>
    <t>TATIANE TENORIO SANCHEZ</t>
  </si>
  <si>
    <t>KEITIANI PAULO</t>
  </si>
  <si>
    <t>0001</t>
  </si>
  <si>
    <t>VENDAS NE _x000D_</t>
  </si>
  <si>
    <t>VENDAS PR _x000D_</t>
  </si>
  <si>
    <t>GSD _x000D_</t>
  </si>
  <si>
    <t>TLS _x000D_</t>
  </si>
  <si>
    <t>VENDAS RS _x000D_</t>
  </si>
  <si>
    <t>VENDAS SP _x000D_</t>
  </si>
  <si>
    <t>AUX MANUT. LOCAÇ _x000D_</t>
  </si>
  <si>
    <t>AUX MANUT GERAL _x000D_</t>
  </si>
  <si>
    <t>VENDAS SC _x000D_</t>
  </si>
  <si>
    <t>VENDAS NCO _x000D_</t>
  </si>
  <si>
    <t>VINICIUS DO NASCIMENTO BARRETO</t>
  </si>
  <si>
    <t>PAULA SIMOES CARDOSO</t>
  </si>
  <si>
    <t>FILIPE BARATIERI</t>
  </si>
  <si>
    <t>SUPERVISOR REGIO _x000D_</t>
  </si>
  <si>
    <t>SAMARA BARBOSA DE SOUZA</t>
  </si>
  <si>
    <t>VENDAS GEOMATICA - SP1</t>
  </si>
  <si>
    <t>SUPORTE TECNICO - SP1</t>
  </si>
  <si>
    <t>CENTRO DE SERVICOS - SP1</t>
  </si>
  <si>
    <t>BU 26</t>
  </si>
  <si>
    <t>VENDAS SOLUTIONS - BU 45</t>
  </si>
  <si>
    <t>VENDAS - SP2</t>
  </si>
  <si>
    <t>SUPORTE TECNICO - SP2</t>
  </si>
  <si>
    <t>VENDAS MCC</t>
  </si>
  <si>
    <t>LUCIANO GASPERONI DOS SANTOS</t>
  </si>
  <si>
    <t xml:space="preserve">CONSULTOR TECNICO COMERCIAL       </t>
  </si>
  <si>
    <t>MATHEUS DE MELO</t>
  </si>
  <si>
    <t xml:space="preserve">CONSULTOR TECN. COMERCIAL         </t>
  </si>
  <si>
    <t>GERENTE DE PROGR _x000D_</t>
  </si>
  <si>
    <t>TOOLS DIVISION _x000D_</t>
  </si>
  <si>
    <t>MARCEL JURAN PACHECO VENANCIO</t>
  </si>
  <si>
    <t>LUIZ HENRIQUE TESHIMA RODRIGUES</t>
  </si>
  <si>
    <t xml:space="preserve">GERENTE DE PRODUTO                </t>
  </si>
  <si>
    <t xml:space="preserve">GERENTE REGIONAL DE VENDAS        </t>
  </si>
  <si>
    <t>GER LINHA DE PRO _x000D_</t>
  </si>
  <si>
    <t>ITALO CAVASSIM JUNIOR</t>
  </si>
  <si>
    <t>COORD. DE SERVÇO _x000D_</t>
  </si>
  <si>
    <t>0002</t>
  </si>
  <si>
    <t>Analista Contabil</t>
  </si>
  <si>
    <t>ALESSANDRA APARECIDA NICOLLE TI B OCUT E</t>
  </si>
  <si>
    <t>GERENTE DE PRODUTO</t>
  </si>
  <si>
    <t>Contato Publicitario</t>
  </si>
  <si>
    <t>Coordenad Marketing</t>
  </si>
  <si>
    <t>ATENDENTE TECNICO</t>
  </si>
  <si>
    <t>GERENTE REGIONAL DE VENDAS</t>
  </si>
  <si>
    <t>Tecnico Mecanico</t>
  </si>
  <si>
    <t>VICE PRESIDENTE DIRETOR TECNOL</t>
  </si>
  <si>
    <t>ANALISTA F ISCAL</t>
  </si>
  <si>
    <t>KETLLIN DE PAUL A</t>
  </si>
  <si>
    <t>Auxiliar de Estoque</t>
  </si>
  <si>
    <t>LUCIANA VITOR SOARES CHRISTINELLI</t>
  </si>
  <si>
    <t>LUIZ GUSTAVO DOS SANTOS  VIDEIRA</t>
  </si>
  <si>
    <t>CONSULTOR VENDAS TECNICAS JR</t>
  </si>
  <si>
    <t>Coordenador Vendas</t>
  </si>
  <si>
    <t>Coordenador de r h</t>
  </si>
  <si>
    <t>REGINA STELLA SAVEL LI DE LORENA PEIXOTO</t>
  </si>
  <si>
    <t>Gerente Financeiro</t>
  </si>
  <si>
    <t>COORDENADOR DE VENDAS GPS</t>
  </si>
  <si>
    <t>SAMUEL DE ALMEIDA SOARES DA SILVA</t>
  </si>
  <si>
    <t>0004</t>
  </si>
  <si>
    <t>ALINE INGRID XAVIER DOS SANTOS CARVALHO</t>
  </si>
  <si>
    <t>GER LINHA DE PRODUTO</t>
  </si>
  <si>
    <t>GERENTE DE UNIDADE DE NEGOCIO</t>
  </si>
  <si>
    <t>Assistente Contabil</t>
  </si>
  <si>
    <t>ALESSANDRA APARECIDA NICOLET TI B OCUT E</t>
  </si>
  <si>
    <t>Contador</t>
  </si>
  <si>
    <t>Augusto Cezar Jodas</t>
  </si>
  <si>
    <t>Analista Fiscal</t>
  </si>
  <si>
    <t>Brayam Cleyton Silva dos Santos</t>
  </si>
  <si>
    <t>Bruno Damas Martins</t>
  </si>
  <si>
    <t>GERENTE UNIDADE NEGOCIOS</t>
  </si>
  <si>
    <t>Camila Souza Oliveto</t>
  </si>
  <si>
    <t>Celso Pereira Neves</t>
  </si>
  <si>
    <t>Cesar Augusto dos Santos</t>
  </si>
  <si>
    <t>Danilo Sidnei dos Santos</t>
  </si>
  <si>
    <t>David Joao Duck</t>
  </si>
  <si>
    <t>Consultor Tec Comerc</t>
  </si>
  <si>
    <t>Edilson do Vale</t>
  </si>
  <si>
    <t>Assist Comercial</t>
  </si>
  <si>
    <t>Eliane Motta Bilibio</t>
  </si>
  <si>
    <t>Recepcionista</t>
  </si>
  <si>
    <t>Elizete Bernes Santos</t>
  </si>
  <si>
    <t>Emerson Goncalves de Souza</t>
  </si>
  <si>
    <t>GERENTE REGIONAL DE VENDA</t>
  </si>
  <si>
    <t>Evandro Ferretti Manffra</t>
  </si>
  <si>
    <t>Fernando Leite Buzo</t>
  </si>
  <si>
    <t>Gil Mario Smaniotto Junior</t>
  </si>
  <si>
    <t>Gisserri Augusto Hartwig</t>
  </si>
  <si>
    <t>AUX. MANUT GERAL</t>
  </si>
  <si>
    <t>Ivan Batista Bauer</t>
  </si>
  <si>
    <t>Analista Informatica</t>
  </si>
  <si>
    <t>Zeladora</t>
  </si>
  <si>
    <t>Joao Eduardo Penteado</t>
  </si>
  <si>
    <t>John Willyan Novassat de Lima</t>
  </si>
  <si>
    <t>Juliane Goncalves dos Santos</t>
  </si>
  <si>
    <t>Secretaria</t>
  </si>
  <si>
    <t>Mara Carolina Sinja</t>
  </si>
  <si>
    <t>Marcia da Silva</t>
  </si>
  <si>
    <t>Marcio Jose Urakawa</t>
  </si>
  <si>
    <t>Margarete Portela de Andrade</t>
  </si>
  <si>
    <t>Mariana Pietrobelli</t>
  </si>
  <si>
    <t>Orismar Nunes dos Santos</t>
  </si>
  <si>
    <t>Paulo Guilherme Rudnick</t>
  </si>
  <si>
    <t>Priscila Rodrigues Papov</t>
  </si>
  <si>
    <t>Analista Admin</t>
  </si>
  <si>
    <t>Rafael Marcilio Ortiz</t>
  </si>
  <si>
    <t>Rafael Reifur</t>
  </si>
  <si>
    <t>Gerente de Locacao</t>
  </si>
  <si>
    <t>Renan de Moura Jorge</t>
  </si>
  <si>
    <t>Renata Purger Brasil</t>
  </si>
  <si>
    <t>Ricardo Jose Serrato</t>
  </si>
  <si>
    <t>Rubens Riciere Manfra</t>
  </si>
  <si>
    <t>Assistente Administrativo</t>
  </si>
  <si>
    <t>Sandra Joselita de Freitas</t>
  </si>
  <si>
    <t>Menor Aprendiz</t>
  </si>
  <si>
    <t>Aux  Administrativo</t>
  </si>
  <si>
    <t>Antonio Carlos Seferin Manfra</t>
  </si>
  <si>
    <t>Cleiton da Rocha Machado</t>
  </si>
  <si>
    <t>Elisiane Protzen Vol tz</t>
  </si>
  <si>
    <t>Supervisor Administr</t>
  </si>
  <si>
    <t>Juliane Rosa Goulart da Rocha</t>
  </si>
  <si>
    <t>Joao Paulo Amaral da Silva</t>
  </si>
  <si>
    <t>SUPERVISOR REGIONAL</t>
  </si>
  <si>
    <t>Analista Comercial</t>
  </si>
  <si>
    <t>Motorista</t>
  </si>
  <si>
    <t>JESSICA PEREIRA DOS SANTOS</t>
  </si>
  <si>
    <t>Lucineia Rosa Vilela</t>
  </si>
  <si>
    <t>Analista Credito</t>
  </si>
  <si>
    <t>Devan Deniel e Silva</t>
  </si>
  <si>
    <t>Auxiliar Manutencao</t>
  </si>
  <si>
    <t>LEANDRO DOS SANTOS FELIX</t>
  </si>
  <si>
    <t>PABLO RUBEN FERRINI</t>
  </si>
  <si>
    <t>LEOPOLDO E SILVA CAMPOS</t>
  </si>
  <si>
    <t>GUILHERME LOMBARDI CONTADOR</t>
  </si>
  <si>
    <t>JOSE ADONIS DE SOUZA DEL OLMO</t>
  </si>
  <si>
    <t>ASSIST TEC COMERCIAL</t>
  </si>
  <si>
    <t>Soma de Salário</t>
  </si>
  <si>
    <t>MES</t>
  </si>
  <si>
    <t>ESROM AFONSO RISS ATE JUNIOR</t>
  </si>
  <si>
    <t>ENGENHEIRO DE PRODUCAO</t>
  </si>
  <si>
    <t>COORD. DE SERVICOS</t>
  </si>
  <si>
    <t>ANALISTA F INANCEIRO</t>
  </si>
  <si>
    <t>Tec. Centro Servicos</t>
  </si>
  <si>
    <t>TECNICO DE SERVICOS</t>
  </si>
  <si>
    <t>MATHEUS  OCKER DA SILVA</t>
  </si>
  <si>
    <t>ROSELI RODRIGUES MOREIRA</t>
  </si>
  <si>
    <t>VICTOR ALMEIDA</t>
  </si>
  <si>
    <t>ANALISTA CREDITO E COBRANCA</t>
  </si>
  <si>
    <t>MARCELLO AUGUS TO DE ALME IDA OLIVEIRA</t>
  </si>
  <si>
    <t>KARINA S IQUEIRA DO NASCIMENTO</t>
  </si>
  <si>
    <t>VALERIA ALVES DOS SANTOS</t>
  </si>
  <si>
    <t>ROBSON OTTO DE MELLO</t>
  </si>
  <si>
    <t>MARIANNA CARVALHO DUBIELA</t>
  </si>
  <si>
    <t>Zelador(a)</t>
  </si>
  <si>
    <t>LUCAS DE CAMPOS RODRIGUES</t>
  </si>
  <si>
    <t>JULIANA DO ROCIO AMARAL MAESTRI</t>
  </si>
  <si>
    <t>DIONATAS HENRIQUE MENDES MARTIN</t>
  </si>
  <si>
    <t>FABIO MUNHOZ DE  SOUZA</t>
  </si>
  <si>
    <t>HUGO ALEXANDRE MARQUES</t>
  </si>
  <si>
    <t>EDERSON PEREIRA</t>
  </si>
  <si>
    <t>ANDERSON MARCON</t>
  </si>
  <si>
    <t>VICTOR DANIEL MUCHERONI TINI</t>
  </si>
  <si>
    <t>MAYCON LEVI AIUB CAMARGO</t>
  </si>
  <si>
    <t>VINICIUS DE CARVALHO MACIE L</t>
  </si>
  <si>
    <t>Total Geral</t>
  </si>
  <si>
    <t>Rótulos de Linha</t>
  </si>
  <si>
    <t>(Tudo)</t>
  </si>
  <si>
    <t>CONSULTOR TEC COMERC PLENO</t>
  </si>
  <si>
    <t>DIEGO MARTINS ALMEIDA</t>
  </si>
  <si>
    <t>DANIELLE DA SILVA GOERL</t>
  </si>
  <si>
    <t>VINICIO GALSKI</t>
  </si>
  <si>
    <t>ROBSON GUALBERTO OSORIO JUNIOR</t>
  </si>
  <si>
    <t>COORD CONTABIL</t>
  </si>
  <si>
    <t>PRESIDENTE/DIRETOR</t>
  </si>
  <si>
    <t>Estoquista</t>
  </si>
  <si>
    <t>Assis.Administrativo</t>
  </si>
  <si>
    <t>Gerente Adm/Financ</t>
  </si>
  <si>
    <t>Analista Faturamento</t>
  </si>
  <si>
    <t>Analista Licitacoes</t>
  </si>
  <si>
    <t>Cons.Tec.Manutencao</t>
  </si>
  <si>
    <t>Tecnico de Qualidade</t>
  </si>
  <si>
    <t>Ger.Desenv.Software</t>
  </si>
  <si>
    <t>COORD SUP TECNICO</t>
  </si>
  <si>
    <t>Consultor Tecnico</t>
  </si>
  <si>
    <t>Superv. de Almoxarif</t>
  </si>
  <si>
    <t>Diretor Executivo</t>
  </si>
  <si>
    <t>Assistente Comercial</t>
  </si>
  <si>
    <t>ALMOXARIFE</t>
  </si>
  <si>
    <t>jun</t>
  </si>
  <si>
    <t>Rótulos de Coluna</t>
  </si>
  <si>
    <t>KAMILLA PARANHOS DA SILVA</t>
  </si>
  <si>
    <t>KARINA DIAS DA SILVA</t>
  </si>
  <si>
    <t>Evandra Aparecida Lopes</t>
  </si>
  <si>
    <t>ALBERTO VENICIUS BRAUD SILVEIRA</t>
  </si>
  <si>
    <t>MARCILIO GOMES DE CARVALHO</t>
  </si>
  <si>
    <t>D</t>
  </si>
  <si>
    <t>2018</t>
  </si>
  <si>
    <t>jan</t>
  </si>
  <si>
    <t>fev</t>
  </si>
  <si>
    <t>mar</t>
  </si>
  <si>
    <t>abr</t>
  </si>
  <si>
    <t>mai</t>
  </si>
  <si>
    <t>2019</t>
  </si>
  <si>
    <t>jul</t>
  </si>
  <si>
    <t>CONSULTOR TECN</t>
  </si>
  <si>
    <t>CONSULTOR TECN COMERCIAL</t>
  </si>
  <si>
    <t>VICE PRESIDENTE</t>
  </si>
  <si>
    <t>JACQUELINE DOS SANTOS ROCHA</t>
  </si>
  <si>
    <t>GERENTE DE VENDAS</t>
  </si>
  <si>
    <t>CONSULTOR DE</t>
  </si>
  <si>
    <t>GERENTE DE UNIDADE</t>
  </si>
  <si>
    <t>GERENTE</t>
  </si>
  <si>
    <t>ANALISTA FINANCEIRO</t>
  </si>
  <si>
    <t>ANALISTA REC</t>
  </si>
  <si>
    <t>ANALISTA COM EXT</t>
  </si>
  <si>
    <t>Coordenador de Vendas</t>
  </si>
  <si>
    <t>Andre Domingos de Paula Pereira e Silva</t>
  </si>
  <si>
    <t>GERENTE DE SERVIÇOS</t>
  </si>
  <si>
    <t>DHIOVANA INGRID COELHO ORTIZ</t>
  </si>
  <si>
    <t>ASSISTENTE</t>
  </si>
  <si>
    <t>Gerente de Unidade de Negócios de</t>
  </si>
  <si>
    <t>Ione Teresinha Vonsorvicz Moser</t>
  </si>
  <si>
    <t>Anal Adm Locaçao Sen</t>
  </si>
  <si>
    <t>GERENTE SEGMENTO</t>
  </si>
  <si>
    <t>GER LINHA DE</t>
  </si>
  <si>
    <t>ANALISTA DE</t>
  </si>
  <si>
    <t>Gerente de Unidade de</t>
  </si>
  <si>
    <t>CARLA CRISTINA GONCALVES EIRAS</t>
  </si>
  <si>
    <t>GERENTE DE</t>
  </si>
  <si>
    <t>THAINA GABRIELI NASCIMENTO SANTOS</t>
  </si>
  <si>
    <t>CAMILA BARBOZA DE ALMEIDA</t>
  </si>
  <si>
    <t>FABIO MUNHOZ DE SOUZA</t>
  </si>
  <si>
    <t>GERENTE COMERCIAL</t>
  </si>
  <si>
    <t>MARCOS MACIEL DE SOUZA</t>
  </si>
  <si>
    <t>An. Financeiro Pleno</t>
  </si>
  <si>
    <t>TATIANE MENDES DE LIMA</t>
  </si>
  <si>
    <t>ASSISTENTE FISCAL</t>
  </si>
  <si>
    <t>CONSULTOR TEC</t>
  </si>
  <si>
    <t>ANA CAROLINA CORREA</t>
  </si>
  <si>
    <t>GERENTE REGIONAL</t>
  </si>
  <si>
    <t>Tec Manutenção Jr</t>
  </si>
  <si>
    <t>GERSON LUIS LOPES LIMA</t>
  </si>
  <si>
    <t>GILBERTO FLORES DE SOUZA</t>
  </si>
  <si>
    <t/>
  </si>
  <si>
    <t>ERNANI CESAR RIBEIRO</t>
  </si>
  <si>
    <t>HENRIQUE FURQUIM WERNECK</t>
  </si>
  <si>
    <t>VENDEDOR MCC</t>
  </si>
  <si>
    <t>ANALISTA CREDITO E COBRANÇA</t>
  </si>
  <si>
    <t>BRUNA CARBONI DE LEMOS</t>
  </si>
  <si>
    <t>ROGERIO CARLOS WEIGERT JUNIOR</t>
  </si>
  <si>
    <t>ANDERSON SMANHOTO</t>
  </si>
  <si>
    <t>CAMILA BEATRIZ ALDA PEREIRA</t>
  </si>
  <si>
    <t>RODRIGO DE CAMPOS SISCATO</t>
  </si>
  <si>
    <t>TIAGO ROBERTO KLASSEN DUCK</t>
  </si>
  <si>
    <t>KAMILA FERNANDA DE ALMEIDA</t>
  </si>
  <si>
    <t>0005</t>
  </si>
  <si>
    <t>PAULO ANDRE CASTELO BRANCO</t>
  </si>
  <si>
    <t>RAFAEL IGINO FERREIRA CRUZ</t>
  </si>
  <si>
    <t>CARLOS ALBERTO FOSTATEI</t>
  </si>
  <si>
    <t>CODPRO</t>
  </si>
  <si>
    <t>ago</t>
  </si>
  <si>
    <t>COORDENADOR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</si>
</sst>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16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43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43" fontId="2" fillId="0" borderId="0" xfId="1" applyFont="1"/>
    <xf numFmtId="43" fontId="3" fillId="0" borderId="0" xfId="1" applyFont="1"/>
    <xf numFmtId="43" fontId="4" fillId="0" borderId="0" xfId="1" applyFont="1"/>
    <xf numFmtId="43" fontId="5" fillId="0" borderId="0" xfId="1" applyFont="1"/>
    <xf numFmtId="164" fontId="0" fillId="0" borderId="0" xfId="0" applyNumberFormat="1" applyAlignment="1">
      <alignment horizontal="left"/>
    </xf>
    <xf numFmtId="43" fontId="6" fillId="0" borderId="0" xfId="1" applyFont="1"/>
    <xf numFmtId="43" fontId="7" fillId="0" borderId="0" xfId="0" applyNumberFormat="1" applyFont="1"/>
    <xf numFmtId="43" fontId="0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Vírgula" xfId="1" builtinId="3"/>
  </cellStyles>
  <dxfs count="4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TE Celso" refreshedDate="43706.484752893521" createdVersion="4" refreshedVersion="6" minRefreshableVersion="3" recordCount="49048" xr:uid="{00000000-000A-0000-FFFF-FFFF0E000000}">
  <cacheSource type="external" connectionId="2"/>
  <cacheFields count="19">
    <cacheField name="NOME" numFmtId="0">
      <sharedItems/>
    </cacheField>
    <cacheField name="MES" numFmtId="0">
      <sharedItems containsSemiMixedTypes="0" containsNonDate="0" containsDate="1" containsString="0" minDate="2014-01-01T00:00:00" maxDate="2019-08-02T00:00:00" count="70">
        <d v="2014-01-01T00:00:00"/>
        <d v="2015-01-01T00:00:00"/>
        <d v="2016-01-01T00:00:00"/>
        <d v="2014-02-01T00:00:00"/>
        <d v="2015-02-01T00:00:00"/>
        <d v="2016-02-01T00:00:00"/>
        <d v="2014-03-01T00:00:00"/>
        <d v="2015-03-01T00:00:00"/>
        <d v="2016-03-01T00:00:00"/>
        <d v="2014-04-01T00:00:00"/>
        <d v="2015-04-01T00:00:00"/>
        <d v="2016-04-01T00:00:00"/>
        <d v="2014-05-01T00:00:00"/>
        <d v="2015-05-01T00:00:00"/>
        <d v="2016-05-01T00:00:00"/>
        <d v="2014-06-01T00:00:00"/>
        <d v="2015-06-01T00:00:00"/>
        <d v="2016-06-01T00:00:00"/>
        <d v="2014-07-01T00:00:00"/>
        <d v="2015-07-01T00:00:00"/>
        <d v="2014-08-01T00:00:00"/>
        <d v="2015-08-01T00:00:00"/>
        <d v="2014-09-01T00:00:00"/>
        <d v="2015-09-01T00:00:00"/>
        <d v="2014-10-01T00:00:00"/>
        <d v="2015-10-01T00:00:00"/>
        <d v="2014-11-01T00:00:00"/>
        <d v="2015-11-01T00:00:00"/>
        <d v="2014-12-01T00:00:00"/>
        <d v="2015-12-01T00:00:00"/>
        <d v="2014-12-15T00:00:00"/>
        <d v="2015-12-15T00:00:00"/>
        <d v="2017-01-01T00:00:00"/>
        <d v="2018-01-01T00:00:00"/>
        <d v="2019-01-01T00:00:00"/>
        <d v="2017-02-01T00:00:00"/>
        <d v="2018-02-01T00:00:00"/>
        <d v="2019-02-01T00:00:00"/>
        <d v="2017-03-01T00:00:00"/>
        <d v="2018-03-01T00:00:00"/>
        <d v="2019-03-01T00:00:00"/>
        <d v="2017-04-01T00:00:00"/>
        <d v="2018-04-01T00:00:00"/>
        <d v="2019-04-01T00:00:00"/>
        <d v="2017-05-01T00:00:00"/>
        <d v="2018-05-01T00:00:00"/>
        <d v="2019-05-01T00:00:00"/>
        <d v="2017-06-01T00:00:00"/>
        <d v="2018-06-01T00:00:00"/>
        <d v="2019-06-01T00:00:00"/>
        <d v="2016-07-01T00:00:00"/>
        <d v="2017-07-01T00:00:00"/>
        <d v="2018-07-01T00:00:00"/>
        <d v="2019-07-01T00:00:00"/>
        <d v="2016-08-01T00:00:00"/>
        <d v="2017-08-01T00:00:00"/>
        <d v="2018-08-01T00:00:00"/>
        <d v="2019-08-01T00:00:00"/>
        <d v="2016-09-01T00:00:00"/>
        <d v="2017-09-01T00:00:00"/>
        <d v="2018-09-01T00:00:00"/>
        <d v="2016-10-01T00:00:00"/>
        <d v="2017-10-01T00:00:00"/>
        <d v="2018-10-01T00:00:00"/>
        <d v="2016-11-01T00:00:00"/>
        <d v="2017-11-01T00:00:00"/>
        <d v="2018-11-01T00:00:00"/>
        <d v="2016-12-01T00:00:00"/>
        <d v="2017-12-01T00:00:00"/>
        <d v="2018-12-01T00:00:00"/>
      </sharedItems>
    </cacheField>
    <cacheField name="CODFUN" numFmtId="0">
      <sharedItems containsSemiMixedTypes="0" containsString="0" containsNumber="1" containsInteger="1" minValue="1" maxValue="3011"/>
    </cacheField>
    <cacheField name="CODPRO" numFmtId="0">
      <sharedItems/>
    </cacheField>
    <cacheField name="EMPRESA" numFmtId="0">
      <sharedItems count="2">
        <s v="MANFRA"/>
        <s v="LEICA"/>
      </sharedItems>
    </cacheField>
    <cacheField name="FILIAL" numFmtId="0">
      <sharedItems count="11">
        <s v="001"/>
        <s v="0030"/>
        <s v="002"/>
        <s v="003"/>
        <s v="004"/>
        <s v="0003"/>
        <s v="0032"/>
        <s v="0001"/>
        <s v="0002"/>
        <s v="0004"/>
        <s v="0005"/>
      </sharedItems>
    </cacheField>
    <cacheField name="DEPTO" numFmtId="0">
      <sharedItems containsBlank="1"/>
    </cacheField>
    <cacheField name="TIPO" numFmtId="0">
      <sharedItems count="2">
        <s v="V"/>
        <s v="D"/>
      </sharedItems>
    </cacheField>
    <cacheField name="DESCRICAO" numFmtId="0">
      <sharedItems/>
    </cacheField>
    <cacheField name="REFERENCIA" numFmtId="0">
      <sharedItems/>
    </cacheField>
    <cacheField name="Valor" numFmtId="0">
      <sharedItems containsSemiMixedTypes="0" containsString="0" containsNumber="1" minValue="0.01" maxValue="120958.67"/>
    </cacheField>
    <cacheField name="IND_SAL" numFmtId="0">
      <sharedItems containsString="0" containsBlank="1" containsNumber="1" containsInteger="1" minValue="-1" maxValue="1" count="4">
        <n v="1"/>
        <m/>
        <n v="0"/>
        <n v="-1"/>
      </sharedItems>
    </cacheField>
    <cacheField name="IND_FER" numFmtId="0">
      <sharedItems containsString="0" containsBlank="1" containsNumber="1" containsInteger="1" minValue="0" maxValue="1" count="3">
        <n v="0"/>
        <m/>
        <n v="1"/>
      </sharedItems>
    </cacheField>
    <cacheField name="IND_13o" numFmtId="0">
      <sharedItems containsString="0" containsBlank="1" containsNumber="1" containsInteger="1" minValue="0" maxValue="1" count="3">
        <n v="0"/>
        <m/>
        <n v="1"/>
      </sharedItems>
    </cacheField>
    <cacheField name="IND_REC" numFmtId="0">
      <sharedItems containsString="0" containsBlank="1" containsNumber="1" containsInteger="1" minValue="-1" maxValue="1" count="4">
        <n v="0"/>
        <m/>
        <n v="-1"/>
        <n v="1"/>
      </sharedItems>
    </cacheField>
    <cacheField name="Salário" numFmtId="0">
      <sharedItems containsString="0" containsBlank="1" containsNumber="1" minValue="-7535.73" maxValue="104838"/>
    </cacheField>
    <cacheField name="Férias" numFmtId="0">
      <sharedItems containsString="0" containsBlank="1" containsNumber="1" minValue="0" maxValue="24645"/>
    </cacheField>
    <cacheField name="13o" numFmtId="0">
      <sharedItems containsString="0" containsBlank="1" containsNumber="1" minValue="0" maxValue="21551.25"/>
    </cacheField>
    <cacheField name="Rescisão" numFmtId="0">
      <sharedItems containsString="0" containsBlank="1" containsNumber="1" minValue="-8655" maxValue="40831.91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TE Celso" refreshedDate="43706.48477372685" createdVersion="4" refreshedVersion="6" minRefreshableVersion="3" recordCount="49048" xr:uid="{00000000-000A-0000-FFFF-FFFF15000000}">
  <cacheSource type="external" connectionId="1"/>
  <cacheFields count="13">
    <cacheField name="NOME" numFmtId="0">
      <sharedItems containsBlank="1" count="299">
        <s v="CAMILA SOUZA OLIVETO"/>
        <s v="DANILO DE CASSIO DA SILVA"/>
        <s v="DOROTI BISCOROVAINE"/>
        <s v="EDILSON DO VALE"/>
        <s v="ELIANE MOTTA BILIBIO"/>
        <s v="ELIZETE BERNES SANTOS"/>
        <s v="EMERSON GONCALVES DE SOUZA"/>
        <s v="FERNANDO LEITE BUZO"/>
        <s v="GIL MARIO SMANIOTTO JUNIOR"/>
        <s v="IVAN BATISTA BAUER"/>
        <s v="JESSICA CARLA ALVES"/>
        <s v="JULIANA GABARDO"/>
        <s v="LEONARDO TAKASSAKI DOS SANTOS"/>
        <s v="MARCIA DA SILVA"/>
        <s v="MARIANA PIETROBELLI"/>
        <s v="PRISCILA RODRIGUES PAPOV"/>
        <s v="TATIANE LOPES DA SILVA"/>
        <s v="THIAGO HENRIQUE SCHINEMANN"/>
        <s v="VALNICE SALVATICO MAUSS"/>
        <s v="VIVIANE MARIA BALLER KULITCH"/>
        <s v="WILLIAN AUGUSTO SOARES MOREIRA"/>
        <s v="CAROLINA MANFRA"/>
        <s v="JULIANE GONCALVES DOS SANTOS"/>
        <s v="RUBENS RICIERE MANFRA"/>
        <s v="DANILO SIDNEI DOS SANTOS"/>
        <s v="ALINE DE SOUZA TELLES SILVA"/>
        <s v="DAVID JOAO DUCK"/>
        <s v="ELIZABETH QUERINO"/>
        <s v="EVANDRA APARECIDA LOPES BARCHIK"/>
        <s v="EVANDRO FERRETTI MANFFRA"/>
        <s v="GABRIEL MERLING"/>
        <s v="MARA CAROLINA SINJA"/>
        <s v="RAFAEL REIFUR"/>
        <s v="RICARDO JOSE SERRATO"/>
        <s v="SANDRA JOSELITA DE FREITAS"/>
        <s v="MICHELI MARIA GONCALVES DA SIL"/>
        <s v="KETLLIN DE PAULA"/>
        <s v="RENATA CRISTIANI DONISETI CARN"/>
        <s v="REGINA STELLA SAVELLI DE LOREN"/>
        <s v="ALESSANDRA APARECIDA NICOLETTI"/>
        <s v="BRAYAM CLEYTON SILVA DOS SANTOS"/>
        <s v="BRUNO DAMAS MARTINS"/>
        <s v="RENATA PURGER BRASIL"/>
        <s v="ADRIANA LEMES DA SILVA"/>
        <s v="AISLAN POLICARPO BARRETOS VASCONCELOS"/>
        <s v="ANDRE DOMINGOS DE PAULA PEREIRA E SILVA"/>
        <s v="CELSO PEREIRA NEVES"/>
        <s v="CESAR AUGUSTO DOS SANTOS"/>
        <s v="GISSERRI AUGUSTO HARTWIG"/>
        <s v="JEFFERSON LEMES DE CASTILHO"/>
        <s v="JOAO EDUARDO PENTEADO"/>
        <s v="JOHN WILLYAN NOVASSAT DE LIMA"/>
        <s v="PAULO GUILHERME RUDNICK"/>
        <s v="PAULO ROBERTO PIETROBELLI"/>
        <s v="RAYEN ESTEFANY SIQUEIRA NEGRETTI"/>
        <s v="RENAN DE MOURA JORGE"/>
        <s v="ROSELITO BOEIRA MARCA"/>
        <s v="IONE TERESINHA VONSORVICZ MOSER"/>
        <s v="MARCIO JOSE URAKAWA"/>
        <s v="ORISMAR NUNES DOS SANTOS"/>
        <s v="PEDRO HENRIQUE MELO DA SILVA"/>
        <s v="RODRIGO DE SOUZA"/>
        <s v="RONALDO HIROMI KISHIDA JUNIOR"/>
        <s v="ANTONIO CARLOS SEFERIN MANFRA"/>
        <s v="CLEITON DA ROCHA MACHADO"/>
        <s v="DEIVIDI ARISTIMUNHO"/>
        <s v="ELISIANE PROTZEN VOLTZ"/>
        <s v="JEFERSON LUIZ COSTA DA COSTA"/>
        <s v="JOAO VITOR NEIMAIER RIBEIRO"/>
        <s v="JULIANE ROSA GOULART DA ROCHA"/>
        <s v="MAURICIO CASTRO DOS SANTOS"/>
        <s v="GUILHERME SCHEFFER DE OLIVEIRA"/>
        <s v="MARCEL JURAN PACHECO VENANCIO"/>
        <s v="TALYTA PINHEIRO DE CAMARGO"/>
        <s v="ALFEU PORTO MACHADO"/>
        <s v="PAULO HENRIQUE CARVALHO NICOLAU"/>
        <s v="ROBERT DE OLIVEIRA MOREIRA"/>
        <s v="ADRIELI PACHECO DA COSTA"/>
        <s v="ALESSANDRA APARECIDA NICOLETTI BOCUTE"/>
        <s v="ALICE CLELIA PARPINELLI MIQUILINO"/>
        <s v="AUGUSTO CEZAR JODAS"/>
        <s v="FABIO DOS SANTOS ROSA"/>
        <s v="GLENISSON SALIS DE JESUS"/>
        <s v="LAURA RIGONATO ORATZ"/>
        <s v="LUCINEIA ROSA VILELA"/>
        <s v="PRISCILA YUMI EGASHIRA"/>
        <s v="RENATA CRISTIANI DONISETI CARNEIRO"/>
        <s v="ANA LUIZA BANDEIRA"/>
        <s v="DEVAN DENIEL E SILVA"/>
        <s v="DHIOVANA INGRID COELHO"/>
        <s v="HUGO RADASKIEVICZ"/>
        <s v="VIVIAN ROCHA MACHADO"/>
        <s v="RAFAEL MARCILIO ORTIZ"/>
        <s v="DAVI EINHARDT FLUCK"/>
        <s v="ARTHUR RONALDO BRAGA DA FONSECA"/>
        <s v="ORANIAN DA SILVA VIEIRA"/>
        <s v="RENAN LINCK PLETTES"/>
        <s v="PEDRO LUIZ TROIS GOMES JUNIOR"/>
        <s v="RODRIGO ROOS"/>
        <s v="ANDRE HILGERT"/>
        <s v="JOAO PAULO AMARAL DA SILVA"/>
        <s v="LUISA REGINA PEREIRA FONTES"/>
        <s v="HESLLER JEOAS XAVIER DE ALMEIDA"/>
        <s v="JENNERSON BENEDITO DE FIGUEIREDO SANTOS"/>
        <s v="ARIANE MARTINS DE FREITAS"/>
        <s v="DANIEL NOVAES FORTES"/>
        <s v="IVANIRA VIEIRA DOS SANTOS"/>
        <s v="JOSIANE DA CONCEICAO QUELL"/>
        <s v="THELMA DE OLIVEIRA"/>
        <s v="WESLEY PATRICK TEIXEIRA"/>
        <s v="GUILHERME CONCEICAO BECKER"/>
        <s v="MIGUEL ANGELO CORDEIRO MENEGUSTO"/>
        <s v="VINICIUS PADILHA MAESTRI"/>
        <s v="MATHEUS OCKER DA SILVA"/>
        <s v="THIAGO DA COSTA GODOY"/>
        <s v="JACKSON LUIZ GADIN CABRAL"/>
        <s v="CHRISTIAN LENY CARDOSO"/>
        <s v="JHESSICA BORMIO RUFFINI"/>
        <s v="ANA RITA BADELUK"/>
        <s v="VINICIUS DO NASCIMENTO BARRETO"/>
        <s v="PAULA SIMOES CARDOSO"/>
        <s v="FILIPE BARATIERI"/>
        <s v="MARCOS VINICIUS MENDES DOS REIS"/>
        <s v="LEONILDO DE BONA JUNIOR"/>
        <s v="MARLOS AUGUSTO IVANOSKI GLIR"/>
        <s v="REGINALDO OLIVEIRA ALMEIDA"/>
        <s v="ROBBY RUFINO DA SILVA"/>
        <s v="SELMA ROSA DA SILVA"/>
        <s v="SAMARA BARBOSA DE SOUZA"/>
        <s v="CAMILLA TORRES FERREIRA"/>
        <s v="SILVANA NICHELE MACHADO"/>
        <s v="ANGELICA CALDEIRA"/>
        <s v="LUIZ HENRIQUE TESHIMA RODRIGUES"/>
        <s v="AMANDA PEREIRA ANTUNES"/>
        <s v="ITALO CAVASSIM JUNIOR"/>
        <s v="FRANCIANE TOMCZYK TERAN"/>
        <s v="THIAGO AUGUSTO SIELSKI MARQUARDT"/>
        <s v="MISLENE BARBOZA"/>
        <s v="LUCIMARA CARLA LUIZ"/>
        <s v="CARLOS FERNANDO HUSS GUILARDI"/>
        <s v="MARCO ANTONIO CARVALHO"/>
        <s v="VALQUIRIA BENVINDA DE OLIVEIRA"/>
        <s v="ROGERIO EDUARDO PEREIRA TONANI"/>
        <s v="KELLI CRISTINA APARECIDA GREGO"/>
        <s v="ROMULO DE SOUZA ASSIS"/>
        <s v="GLEYSON MARQUESIN PEREIRA"/>
        <s v="CELSO VITORIO DOS SANTOS ROCHA"/>
        <s v="MAYSA GALANTE NEGRI"/>
        <s v="JOSE SILVIO CHARPELETI"/>
        <s v="MILSON RENE ANGELINO"/>
        <s v="SERGIO ROBERTO DE OLIVEIRA"/>
        <s v="GUILHERME POLESZUK DOS SANTOS"/>
        <s v="ROGERIO MACHADO NASCIMENTO FAR"/>
        <s v="LUCIANO APARECIDO DE ARAUJO"/>
        <s v="IVAN BALESTERO"/>
        <s v="MICHELE CRISTINA VIEIRA SILVA"/>
        <s v="JOSE CARLOS RODRIGUES"/>
        <s v="AUREA CAROLINA DA SILVA BARBOS"/>
        <s v="PRISCILA APARECIDA VARANDAS"/>
        <s v="CRISTIANE ROQUE DA SILVA"/>
        <s v="TALITHA ARAUJO ANDRADE"/>
        <s v="RICARDO LUIS LOPES LITHOLDO"/>
        <s v="LUCIANA VITOR SOARES CHRISTINE"/>
        <s v="FRANCISCO JOSE DO NORTE LOUREN"/>
        <s v="VIVIANE CRISTINA GUERRERO DUAR"/>
        <s v="CAMILA BRUSQUE GONCALVES"/>
        <s v="MIGUEL ANGELO CORDEIRO MENEGUS"/>
        <s v="MARIOVALDO MARCHETTI"/>
        <s v="GONZALO LOPEZ AIRAGHI"/>
        <s v="LUCIANA DI GIACOMO E AULER"/>
        <s v="CARLA CRISTINA GONCALVES"/>
        <s v="LUCAS MIGUEL TRINDADE"/>
        <s v="JORGE WILSON RODRIGUES DE PADU"/>
        <s v="ANDERSON MENEGASSI"/>
        <s v="CAMILA FABIANA DA SILVA"/>
        <s v="GEZIEL GARCIA DA SILVEIRA"/>
        <s v="RENATO PETRONI LAURITO"/>
        <s v="EDIANDERSON RAMOS REGO DA SILV"/>
        <s v="VALTER LUIZ PEREIRA NOVI"/>
        <s v="PATRICK CARLOS PIRES"/>
        <s v="ALINE INGRID XAVIER DOS SANTOS"/>
        <s v="SAMUEL DE ALMEIDA SOARES DA SI"/>
        <s v="PATRICIA DO NASCIMENTO SOUZA S"/>
        <s v="EIKO WATANABE IRAMINA"/>
        <s v="MARIANA DOS SANTOS LARA"/>
        <s v="FABRICIO CRALCEV AZEVEDO"/>
        <s v="BRUNO GERMINIANI SILVA"/>
        <s v="RENATO TAVARES"/>
        <s v="LUIZ GUSTAVO DOS SANTOS VIDEIR"/>
        <s v="ESROM AFONSO RISSATE JUNIOR"/>
        <s v="JACQUELINE DOS SANTOS ROCHA"/>
        <s v="LUCIANO GASPERONI DOS SANTOS"/>
        <s v="PABLO RUBEN FERRINI"/>
        <s v="SAMUEL DE ALMEIDA SOARES DA SILVA"/>
        <s v="WILLIAM KIM"/>
        <s v="SUSAN CARLA DOMINGOS PEREIRA"/>
        <s v="ROBSON JOSE RIVERA AUGUSTO"/>
        <s v="EDVALDO VALENTE QUEIROZ"/>
        <s v="PAULO SIQUEIRA FILHO"/>
        <s v="LARISSA LOSCHI"/>
        <s v="JACQUELINE ALVES DOS SANTOS"/>
        <s v="RICARDO SEIJI ABE"/>
        <s v="NAYARA CRISTINA LEITE"/>
        <s v="LUANA FERNANDA TANCREDI"/>
        <s v="RUBENS SODERI NEIVA CAMARGO"/>
        <s v="CELSO PEDROSO DA COSTA LEITE"/>
        <s v="JOAO FERREIRA DA ROCHA JUNIOR"/>
        <s v="JEFFERSON TEIXEIRA BRASIL MORA"/>
        <s v="TATIANE TENORIO SANCHEZ"/>
        <s v="KEITIANI PAULO"/>
        <s v="PAULO CARLOS CAROZELLI"/>
        <s v="TATIANE FERNANDES ZAMBRANO BRA"/>
        <s v="GABRIEL CONDE"/>
        <s v="MATHEUS DE MELO"/>
        <s v="RAFAEL LEMOS LIXA BORGES"/>
        <s v="JOSELMA LOPES DE SOUSA OLIVEIR"/>
        <s v="TEREZA APARECIDA MARCHETTI"/>
        <s v="RODRIGO LOZANO MORAIS"/>
        <s v="ESROM AFONSO RISS ATE JUNIOR"/>
        <s v="LEANDRO DOS SANTOS FELIX"/>
        <s v="ALINE INGRID XAVIER DOS SANTOS CARVALHO"/>
        <s v="JESSICA PEREIRA DOS SANTOS"/>
        <s v="Margarete Portela de Andrade"/>
        <s v="Evandra Aparecida Lopes"/>
        <s v="DHIOVANA INGRID COELHO ORTIZ"/>
        <s v="LEOPOLDO E SILVA CAMPOS"/>
        <s v="GUILHERME LOMBARDI CONTADOR"/>
        <s v="CARLA CRISTINA GONCALVES EIRAS"/>
        <s v="JOSE ADONIS DE SOUZA DEL OLMO"/>
        <s v="MATHEUS  OCKER DA SILVA"/>
        <s v="LUCAS DE CAMPOS RODRIGUES"/>
        <s v="VICTOR DANIEL MUCHERONI TINI"/>
        <s v="EDERSON PEREIRA"/>
        <s v="THAINA GABRIELI NASCIMENTO SANTOS"/>
        <s v="VALERIA ALVES DOS SANTOS"/>
        <s v="KARINA S IQUEIRA DO NASCIMENTO"/>
        <s v="ROBSON OTTO DE MELLO"/>
        <s v="MAYCON LEVI AIUB CAMARGO"/>
        <s v="VINICIUS DE CARVALHO MACIE L"/>
        <s v="ANDERSON MARCON"/>
        <s v="CAMILA BARBOZA DE ALMEIDA"/>
        <s v="DIONATAS HENRIQUE MENDES MARTIN"/>
        <s v="FABIO MUNHOZ DE  SOUZA"/>
        <s v="HUGO ALEXANDRE MARQUES"/>
        <s v="DIEGO MARTINS ALMEIDA"/>
        <s v="FABIO MUNHOZ DE SOUZA"/>
        <s v="ALBERTO VENICIUS BRAUD SILVEIRA"/>
        <s v="MARCOS MACIEL DE SOUZA"/>
        <s v="TATIANE MENDES DE LIMA"/>
        <s v="KAMILLA PARANHOS DA SILVA"/>
        <s v="ANA CAROLINA CORREA"/>
        <s v="KARINA DIAS DA SILVA"/>
        <s v="MARCILIO GOMES DE CARVALHO"/>
        <s v="VINICIO GALSKI"/>
        <s v="GERSON LUIS LOPES LIMA"/>
        <s v="GILBERTO FLORES DE SOUZA"/>
        <s v="ROBSON GUALBERTO OSORIO JUNIOR"/>
        <s v="ROSELI RODRIGUES MOREIRA"/>
        <s v="ERNANI CESAR RIBEIRO"/>
        <s v="HENRIQUE FURQUIM WERNECK"/>
        <s v="VICTOR ALMEIDA"/>
        <s v="DANIELLE DA SILVA GOERL"/>
        <s v="BRUNA CARBONI DE LEMOS"/>
        <s v="MARCELLO AUGUS TO DE ALME IDA OLIVEIRA"/>
        <s v="ROGERIO CARLOS WEIGERT JUNIOR"/>
        <s v="ANDERSON SMANHOTO"/>
        <s v="ALESSANDRA APARECIDA NICOLLE TI B OCUT E"/>
        <s v="KETLLIN DE PAUL A"/>
        <s v="LUCIANA VITOR SOARES CHRISTINELLI"/>
        <s v="LUIZ GUSTAVO DOS SANTOS  VIDEIRA"/>
        <s v="REGINA STELLA SAVEL LI DE LORENA PEIXOTO"/>
        <s v="MARIANNA CARVALHO DUBIELA"/>
        <s v="CAMILA BEATRIZ ALDA PEREIRA"/>
        <s v="RODRIGO DE CAMPOS SISCATO"/>
        <s v="TIAGO ROBERTO KLASSEN DUCK"/>
        <s v="ALESSANDRA APARECIDA NICOLET TI B OCUT E"/>
        <s v="Elisiane Protzen Vol tz"/>
        <s v="KAMILA FERNANDA DE ALMEIDA"/>
        <s v="PAULO ANDRE CASTELO BRANCO"/>
        <s v="RAFAEL IGINO FERREIRA CRUZ"/>
        <s v="CARLOS ALBERTO FOSTATEI"/>
        <s v="JULIANA DO ROCIO AMARAL MAESTRI"/>
        <m u="1"/>
        <s v="LUCINEIA ROSA VIL EL A" u="1"/>
        <s v="GILBERTO FLORES  DE SOUZA" u="1"/>
        <s v="ALINE INDRID XAVIER DOS SANTOS CARVALHO" u="1"/>
        <s v="THELMA DE OLIVE IRA" u="1"/>
        <s v="Ione Teresin ha Vonsorvicz Moser" u="1"/>
        <s v="THAINA GABRIEL I NAS CIMENTO SANTOS" u="1"/>
        <s v="ADRIELE PACHECO DA COSTA" u="1"/>
        <s v="JACQUELINE ALVES  DOS SANTOS" u="1"/>
        <s v="CAMILA BRUSQUE GONCALVE S" u="1"/>
        <s v="JOSIANE FERREIRA DA CONCEICAO" u="1"/>
        <s v="CAMILA BARBOZ A DE ALMEIDA" u="1"/>
        <s v="MARCEL JURAN PACHECO VENANCIO                      A" u="1"/>
        <s v="Andre Domingos de Paula Pereira e Si lva" u="1"/>
        <s v="SAMARA BARBOSA SOUZA" u="1"/>
        <s v="MATHEUS  DE MELO" u="1"/>
        <s v="THIAGO DA COSTA GODOY                              A" u="1"/>
      </sharedItems>
    </cacheField>
    <cacheField name="MES" numFmtId="0">
      <sharedItems containsSemiMixedTypes="0" containsNonDate="0" containsDate="1" containsString="0" minDate="2014-01-01T00:00:00" maxDate="2019-08-02T00:00:00" count="70">
        <d v="2014-01-01T00:00:00"/>
        <d v="2015-01-01T00:00:00"/>
        <d v="2016-01-01T00:00:00"/>
        <d v="2014-02-01T00:00:00"/>
        <d v="2015-02-01T00:00:00"/>
        <d v="2016-02-01T00:00:00"/>
        <d v="2014-03-01T00:00:00"/>
        <d v="2015-03-01T00:00:00"/>
        <d v="2016-03-01T00:00:00"/>
        <d v="2014-04-01T00:00:00"/>
        <d v="2015-04-01T00:00:00"/>
        <d v="2016-04-01T00:00:00"/>
        <d v="2014-05-01T00:00:00"/>
        <d v="2015-05-01T00:00:00"/>
        <d v="2016-05-01T00:00:00"/>
        <d v="2014-06-01T00:00:00"/>
        <d v="2015-06-01T00:00:00"/>
        <d v="2016-06-01T00:00:00"/>
        <d v="2014-07-01T00:00:00"/>
        <d v="2015-07-01T00:00:00"/>
        <d v="2014-08-01T00:00:00"/>
        <d v="2015-08-01T00:00:00"/>
        <d v="2014-09-01T00:00:00"/>
        <d v="2015-09-01T00:00:00"/>
        <d v="2014-10-01T00:00:00"/>
        <d v="2015-10-01T00:00:00"/>
        <d v="2014-11-01T00:00:00"/>
        <d v="2015-11-01T00:00:00"/>
        <d v="2014-12-01T00:00:00"/>
        <d v="2015-12-01T00:00:00"/>
        <d v="2014-12-15T00:00:00"/>
        <d v="2015-12-15T00:00:00"/>
        <d v="2017-01-01T00:00:00"/>
        <d v="2018-01-01T00:00:00"/>
        <d v="2019-01-01T00:00:00"/>
        <d v="2017-02-01T00:00:00"/>
        <d v="2018-02-01T00:00:00"/>
        <d v="2019-02-01T00:00:00"/>
        <d v="2017-03-01T00:00:00"/>
        <d v="2018-03-01T00:00:00"/>
        <d v="2019-03-01T00:00:00"/>
        <d v="2017-04-01T00:00:00"/>
        <d v="2018-04-01T00:00:00"/>
        <d v="2019-04-01T00:00:00"/>
        <d v="2017-05-01T00:00:00"/>
        <d v="2018-05-01T00:00:00"/>
        <d v="2019-05-01T00:00:00"/>
        <d v="2017-06-01T00:00:00"/>
        <d v="2018-06-01T00:00:00"/>
        <d v="2019-06-01T00:00:00"/>
        <d v="2016-07-01T00:00:00"/>
        <d v="2017-07-01T00:00:00"/>
        <d v="2018-07-01T00:00:00"/>
        <d v="2019-07-01T00:00:00"/>
        <d v="2016-08-01T00:00:00"/>
        <d v="2017-08-01T00:00:00"/>
        <d v="2018-08-01T00:00:00"/>
        <d v="2019-08-01T00:00:00"/>
        <d v="2016-09-01T00:00:00"/>
        <d v="2017-09-01T00:00:00"/>
        <d v="2018-09-01T00:00:00"/>
        <d v="2016-10-01T00:00:00"/>
        <d v="2017-10-01T00:00:00"/>
        <d v="2018-10-01T00:00:00"/>
        <d v="2016-11-01T00:00:00"/>
        <d v="2017-11-01T00:00:00"/>
        <d v="2018-11-01T00:00:00"/>
        <d v="2016-12-01T00:00:00"/>
        <d v="2017-12-01T00:00:00"/>
        <d v="2018-12-01T00:00:00"/>
      </sharedItems>
      <fieldGroup par="12" base="1">
        <rangePr groupBy="months" startDate="2014-01-01T00:00:00" endDate="2019-08-02T00:00:00"/>
        <groupItems count="14">
          <s v="&lt;01/01/201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8/2019"/>
        </groupItems>
      </fieldGroup>
    </cacheField>
    <cacheField name="CODFUN" numFmtId="0">
      <sharedItems containsSemiMixedTypes="0" containsString="0" containsNumber="1" containsInteger="1" minValue="1" maxValue="3011"/>
    </cacheField>
    <cacheField name="CODPRO" numFmtId="0">
      <sharedItems containsMixedTypes="1" containsNumber="1" containsInteger="1" minValue="1" maxValue="99103" count="641">
        <s v="00001"/>
        <s v="00062"/>
        <s v="00076"/>
        <s v="00078"/>
        <s v="00080"/>
        <s v="00205"/>
        <s v="00167"/>
        <s v="00174"/>
        <s v="00075"/>
        <s v="00175"/>
        <s v="00590"/>
        <s v="00195"/>
        <s v="00241"/>
        <s v="00395"/>
        <s v="00027"/>
        <s v="00393"/>
        <s v="00213"/>
        <s v="00020"/>
        <s v="00121"/>
        <s v="00129"/>
        <s v="00128"/>
        <s v="00122"/>
        <s v="00081"/>
        <s v="00352"/>
        <s v="00009"/>
        <s v="00018"/>
        <s v="00028"/>
        <s v="00127"/>
        <s v="00019"/>
        <s v="00036"/>
        <s v="00313"/>
        <s v="00500"/>
        <s v="00698"/>
        <s v="00410"/>
        <s v="09899"/>
        <s v="09900"/>
        <s v="09955"/>
        <s v="00090"/>
        <s v="09901"/>
        <s v="09902"/>
        <s v="00005"/>
        <s v="00006"/>
        <s v="00096"/>
        <s v="01032"/>
        <s v="09910"/>
        <s v="00198"/>
        <s v="00160"/>
        <s v="00161"/>
        <s v="00180"/>
        <s v="00074"/>
        <s v="00515"/>
        <s v="00706"/>
        <s v="00233"/>
        <s v="00150"/>
        <s v="00197"/>
        <s v="00190"/>
        <s v="00979"/>
        <s v="00145"/>
        <s v="00423"/>
        <s v="00026"/>
        <s v="00216"/>
        <s v="00201"/>
        <s v="00152"/>
        <s v="00168"/>
        <s v="00173"/>
        <s v="00996"/>
        <s v="00293"/>
        <s v="00379"/>
        <s v="00138"/>
        <s v="00130"/>
        <s v="00131"/>
        <s v="00136"/>
        <s v="00137"/>
        <s v="00105"/>
        <s v="00433"/>
        <s v="00295"/>
        <s v="00481"/>
        <s v="00229"/>
        <s v="00636"/>
        <s v="00323"/>
        <s v="00021"/>
        <s v="00035"/>
        <s v="00025"/>
        <s v="00179"/>
        <s v="00218"/>
        <s v="00289"/>
        <s v="00607"/>
        <s v="00158"/>
        <s v="00166"/>
        <s v="00997"/>
        <s v="00684"/>
        <s v="00276"/>
        <s v="00013"/>
        <s v="00153"/>
        <s v="00204"/>
        <s v="00151"/>
        <s v="00860"/>
        <s v="00325"/>
        <s v="00525"/>
        <s v="00861"/>
        <s v="00682"/>
        <s v="00223"/>
        <s v="00196"/>
        <s v="99103"/>
        <s v="99101"/>
        <s v="00225"/>
        <s v="00063"/>
        <s v="00359"/>
        <s v="00494"/>
        <s v="00491"/>
        <s v="00426"/>
        <s v="00199"/>
        <s v="00663"/>
        <s v="00375"/>
        <s v="00991"/>
        <s v="00120"/>
        <s v="00978"/>
        <s v="00394"/>
        <s v="00110"/>
        <s v="00111"/>
        <s v="00112"/>
        <s v="00113"/>
        <s v="00118"/>
        <s v="99100"/>
        <s v="99102"/>
        <s v="09978"/>
        <s v="00060"/>
        <s v="00061"/>
        <s v="00092"/>
        <s v="09033"/>
        <s v="09036"/>
        <s v="09037"/>
        <s v="09074"/>
        <s v="09080"/>
        <s v="01100"/>
        <s v="01052"/>
        <s v="09025"/>
        <s v="09041"/>
        <s v="09075"/>
        <s v="00030"/>
        <s v="09980"/>
        <s v="09979"/>
        <s v="09010"/>
        <s v="09015"/>
        <s v="09096"/>
        <s v="01003"/>
        <s v="01035"/>
        <s v="01036"/>
        <s v="09105"/>
        <s v="00004"/>
        <s v="09903"/>
        <s v="09904"/>
        <s v="00890"/>
        <s v="00358"/>
        <s v="00950"/>
        <s v="00386"/>
        <s v="00952"/>
        <s v="00920"/>
        <s v="00091"/>
        <s v="00922"/>
        <s v="00357"/>
        <s v="00360"/>
        <s v="00388"/>
        <s v="00852"/>
        <s v="00031"/>
        <s v="00364"/>
        <s v="00381"/>
        <s v="00815"/>
        <s v="09981"/>
        <s v="00984"/>
        <s v="00093"/>
        <s v="01004"/>
        <s v="09045"/>
        <s v="09906"/>
        <s v="09907"/>
        <s v="09905"/>
        <s v="09043"/>
        <s v="09098"/>
        <s v="01506"/>
        <s v="09054"/>
        <s v="01033"/>
        <s v="00058"/>
        <s v="09020"/>
        <s v="00008"/>
        <s v="09024"/>
        <s v="09524"/>
        <s v="09057"/>
        <s v="00054"/>
        <s v="09038"/>
        <s v="09039"/>
        <s v="09021"/>
        <s v="09930"/>
        <s v="01101"/>
        <s v="09927"/>
        <s v="09925"/>
        <s v="00064"/>
        <s v="09093"/>
        <s v="09933"/>
        <s v="00082"/>
        <s v="00390"/>
        <s v="00392"/>
        <s v="00416"/>
        <s v="00346"/>
        <s v="00033"/>
        <s v="00345"/>
        <s v="00478"/>
        <s v="00163"/>
        <s v="00895"/>
        <s v="00630"/>
        <s v="00652"/>
        <s v="01277"/>
        <s v="00658"/>
        <s v="00678"/>
        <s v="00059"/>
        <s v="00533"/>
        <s v="00820"/>
        <s v="00864"/>
        <s v="00710"/>
        <s v="00830"/>
        <s v="00417"/>
        <s v="00370"/>
        <s v="01350"/>
        <s v="00382"/>
        <s v="00023"/>
        <s v="00200"/>
        <s v="00037"/>
        <s v="00488"/>
        <s v="00510"/>
        <s v="00520"/>
        <s v="00951"/>
        <s v="00668"/>
        <s v="01116"/>
        <s v="00853"/>
        <s v="00661"/>
        <s v="00319"/>
        <s v="01112"/>
        <s v="01258"/>
        <s v="00588"/>
        <s v="00135"/>
        <s v="00936"/>
        <s v="00302"/>
        <s v="00638"/>
        <s v="01278"/>
        <s v="00049"/>
        <s v="00866"/>
        <s v="00448"/>
        <s v="00458"/>
        <s v="00462"/>
        <s v="00540"/>
        <s v="00550"/>
        <s v="00554"/>
        <s v="00672"/>
        <s v="00970"/>
        <s v="00999"/>
        <s v="00511"/>
        <s v="00831"/>
        <s v="00649"/>
        <s v="01055"/>
        <s v="00017"/>
        <s v="00492"/>
        <s v="00827"/>
        <s v="00524"/>
        <s v="00642"/>
        <s v="00451"/>
        <s v="00472"/>
        <s v="00534"/>
        <s v="00541"/>
        <s v="00564"/>
        <s v="00677"/>
        <s v="00973"/>
        <s v="00992"/>
        <s v="01288"/>
        <s v="01142"/>
        <s v="01263"/>
        <s v="01253"/>
        <s v="00568"/>
        <s v="01053"/>
        <s v="00318"/>
        <s v="01156"/>
        <s v="00921"/>
        <s v="00926"/>
        <s v="01054"/>
        <s v="01063"/>
        <s v="00847"/>
        <s v="00418"/>
        <s v="01170"/>
        <s v="00704"/>
        <s v="00980"/>
        <s v="00210"/>
        <s v="00743"/>
        <s v="01098"/>
        <s v="00100"/>
        <s v="01131"/>
        <s v="00250"/>
        <s v="00421"/>
        <s v="00680"/>
        <s v="00055"/>
        <s v="00224"/>
        <s v="00879"/>
        <s v="01352"/>
        <s v="01353"/>
        <s v="00509"/>
        <s v="01359"/>
        <s v="01360"/>
        <s v="00516"/>
        <s v="00546"/>
        <s v="00560"/>
        <s v="00664"/>
        <s v="00828"/>
        <s v="00990"/>
        <s v="01081"/>
        <s v="01311"/>
        <s v="01084"/>
        <s v="01303"/>
        <s v="01175"/>
        <s v="01087"/>
        <s v="00301"/>
        <s v="00431"/>
        <s v="00818"/>
        <s v="00299"/>
        <s v="00454"/>
        <s v="01354"/>
        <s v="00634"/>
        <s v="01218"/>
        <s v="00447"/>
        <s v="01091"/>
        <s v="01132"/>
        <s v="00647"/>
        <s v="01094"/>
        <s v="00844"/>
        <s v="01102"/>
        <s v="00578"/>
        <s v="00038"/>
        <s v="00353"/>
        <s v="00460"/>
        <s v="00522"/>
        <s v="00670"/>
        <s v="00310"/>
        <s v="00306"/>
        <s v="00469"/>
        <s v="00471"/>
        <s v="00473"/>
        <s v="00280"/>
        <s v="00286"/>
        <s v="00282"/>
        <s v="00279"/>
        <s v="00139"/>
        <s v="00148"/>
        <n v="25" u="1"/>
        <n v="352" u="1"/>
        <n v="1052" u="1"/>
        <n v="973" u="1"/>
        <n v="9021" u="1"/>
        <n v="174" u="1"/>
        <n v="23" u="1"/>
        <n v="1054" u="1"/>
        <n v="9037" u="1"/>
        <n v="223" u="1"/>
        <n v="844" u="1"/>
        <n v="649" u="1"/>
        <n v="158" u="1"/>
        <n v="21" u="1"/>
        <n v="78" u="1"/>
        <n v="9904" u="1"/>
        <n v="520" u="1"/>
        <n v="451" u="1"/>
        <n v="386" u="1"/>
        <n v="19" u="1"/>
        <n v="127" u="1"/>
        <n v="289" u="1"/>
        <n v="17" u="1"/>
        <n v="63" u="1"/>
        <n v="175" u="1"/>
        <n v="652" u="1"/>
        <n v="978" u="1"/>
        <n v="59" u="1"/>
        <n v="224" u="1"/>
        <n v="9038" u="1"/>
        <n v="111" u="1"/>
        <n v="979" u="1"/>
        <n v="1" u="1"/>
        <n v="55" u="1"/>
        <n v="9054" u="1"/>
        <n v="524" u="1"/>
        <n v="9905" u="1"/>
        <n v="388" u="1"/>
        <n v="323" u="1"/>
        <n v="1131" u="1"/>
        <n v="980" u="1"/>
        <n v="590" u="1"/>
        <n v="525" u="1"/>
        <n v="421" u="1"/>
        <n v="1263" u="1"/>
        <n v="241" u="1"/>
        <n v="454" u="1"/>
        <n v="225" u="1"/>
        <n v="9039" u="1"/>
        <n v="160" u="1"/>
        <n v="357" u="1"/>
        <n v="658" u="1"/>
        <n v="9906" u="1"/>
        <n v="390" u="1"/>
        <n v="325" u="1"/>
        <n v="984" u="1"/>
        <n v="35" u="1"/>
        <n v="128" u="1"/>
        <n v="488" u="1"/>
        <n v="423" u="1"/>
        <n v="358" u="1"/>
        <n v="293" u="1"/>
        <n v="920" u="1"/>
        <n v="9024" u="1"/>
        <n v="120" u="1"/>
        <n v="921" u="1"/>
        <n v="661" u="1"/>
        <n v="161" u="1"/>
        <n v="112" u="1"/>
        <n v="359" u="1"/>
        <n v="922" u="1"/>
        <n v="145" u="1"/>
        <n v="392" u="1"/>
        <n v="9907" u="1"/>
        <n v="1277" u="1"/>
        <n v="663" u="1"/>
        <n v="533" u="1"/>
        <n v="129" u="1"/>
        <n v="96" u="1"/>
        <n v="360" u="1"/>
        <n v="295" u="1"/>
        <n v="1084" u="1"/>
        <n v="99100" u="1"/>
        <n v="664" u="1"/>
        <n v="9025" u="1"/>
        <n v="458" u="1"/>
        <n v="99101" u="1"/>
        <n v="393" u="1"/>
        <n v="990" u="1"/>
        <n v="860" u="1"/>
        <n v="99102" u="1"/>
        <n v="491" u="1"/>
        <n v="9041" u="1"/>
        <n v="426" u="1"/>
        <n v="99103" u="1"/>
        <n v="9955" u="1"/>
        <n v="80" u="1"/>
        <n v="1218" u="1"/>
        <n v="991" u="1"/>
        <n v="861" u="1"/>
        <n v="9057" u="1"/>
        <n v="394" u="1"/>
        <n v="1350" u="1"/>
        <n v="195" u="1"/>
        <n v="130" u="1"/>
        <n v="9010" u="1"/>
        <n v="1352" u="1"/>
        <n v="64" u="1"/>
        <n v="179" u="1"/>
        <n v="668" u="1"/>
        <n v="121" u="1"/>
        <n v="395" u="1"/>
        <n v="1354" u="1"/>
        <n v="1094" u="1"/>
        <n v="60" u="1"/>
        <n v="864" u="1"/>
        <n v="163" u="1"/>
        <n v="9105" u="1"/>
        <n v="113" u="1"/>
        <n v="540" u="1"/>
        <n v="105" u="1"/>
        <n v="1033" u="1"/>
        <n v="996" u="1"/>
        <n v="866" u="1"/>
        <n v="196" u="1"/>
        <n v="541" u="1"/>
        <n v="131" u="1"/>
        <n v="494" u="1"/>
        <n v="9074" u="1"/>
        <n v="364" u="1"/>
        <n v="1360" u="1"/>
        <n v="299" u="1"/>
        <n v="1100" u="1"/>
        <n v="1035" u="1"/>
        <n v="9925" u="1"/>
        <n v="997" u="1"/>
        <n v="180" u="1"/>
        <n v="672" u="1"/>
        <n v="607" u="1"/>
        <n v="462" u="1"/>
        <n v="229" u="1"/>
        <n v="9043" u="1"/>
        <n v="81" u="1"/>
        <n v="999" u="1"/>
        <n v="213" u="1"/>
        <n v="9910" u="1"/>
        <n v="197" u="1"/>
        <n v="36" u="1"/>
        <n v="9075" u="1"/>
        <n v="1303" u="1"/>
        <n v="301" u="1"/>
        <n v="546" u="1"/>
        <n v="122" u="1"/>
        <n v="1175" u="1"/>
        <n v="30" u="1"/>
        <n v="302" u="1"/>
        <n v="1112" u="1"/>
        <n v="1003" u="1"/>
        <n v="743" u="1"/>
        <n v="678" u="1"/>
        <n v="28" u="1"/>
        <n v="1004" u="1"/>
        <n v="198" u="1"/>
        <n v="433" u="1"/>
        <n v="26" u="1"/>
        <n v="1506" u="1"/>
        <n v="1311" u="1"/>
        <n v="1116" u="1"/>
        <n v="9927" u="1"/>
        <n v="680" u="1"/>
        <n v="550" u="1"/>
        <n v="90" u="1"/>
        <n v="166" u="1"/>
        <n v="82" u="1"/>
        <n v="1055" u="1"/>
        <n v="9045" u="1"/>
        <n v="682" u="1"/>
        <n v="150" u="1"/>
        <n v="20" u="1"/>
        <n v="74" u="1"/>
        <n v="199" u="1"/>
        <n v="500" u="1"/>
        <n v="370" u="1"/>
        <n v="18" u="1"/>
        <n v="684" u="1"/>
        <n v="554" u="1"/>
        <n v="9093" u="1"/>
        <n v="61" u="1"/>
        <n v="815" u="1"/>
        <n v="167" u="1"/>
        <n v="216" u="1"/>
        <n v="151" u="1"/>
        <n v="200" u="1"/>
        <n v="13" u="1"/>
        <n v="49" u="1"/>
        <n v="9015" u="1"/>
        <n v="91" u="1"/>
        <n v="233" u="1"/>
        <n v="168" u="1"/>
        <n v="950" u="1"/>
        <n v="820" u="1"/>
        <n v="152" u="1"/>
        <n v="560" u="1"/>
        <n v="75" u="1"/>
        <n v="276" u="1"/>
        <n v="951" u="1"/>
        <n v="201" u="1"/>
        <n v="37" u="1"/>
        <n v="136" u="1"/>
        <n v="250" u="1"/>
        <n v="952" u="1"/>
        <n v="9" u="1"/>
        <n v="33" u="1"/>
        <n v="9930" u="1"/>
        <n v="8" u="1"/>
        <n v="375" u="1"/>
        <n v="218" u="1"/>
        <n v="153" u="1"/>
        <n v="9899" u="1"/>
        <n v="1081" u="1"/>
        <n v="890" u="1"/>
        <n v="630" u="1"/>
        <n v="137" u="1"/>
        <n v="9978" u="1"/>
        <n v="100" u="1"/>
        <n v="1278" u="1"/>
        <n v="9080" u="1"/>
        <n v="92" u="1"/>
        <n v="9096" u="1"/>
        <n v="9033" u="1"/>
        <n v="6" u="1"/>
        <n v="1087" u="1"/>
        <n v="828" u="1"/>
        <n v="698" u="1"/>
        <n v="410" u="1"/>
        <n v="345" u="1"/>
        <n v="9900" u="1"/>
        <n v="76" u="1"/>
        <n v="634" u="1"/>
        <n v="138" u="1"/>
        <n v="9979" u="1"/>
        <n v="313" u="1"/>
        <n v="5" u="1"/>
        <n v="895" u="1"/>
        <n v="830" u="1"/>
        <n v="346" u="1"/>
        <n v="1353" u="1"/>
        <n v="62" u="1"/>
        <n v="636" u="1"/>
        <n v="509" u="1"/>
        <n v="379" u="1"/>
        <n v="4" u="1"/>
        <n v="58" u="1"/>
        <n v="1032" u="1"/>
        <n v="9901" u="1"/>
        <n v="54" u="1"/>
        <n v="204" u="1"/>
        <n v="638" u="1"/>
        <n v="510" u="1"/>
        <n v="1359" u="1"/>
        <n v="9980" u="1"/>
        <n v="478" u="1"/>
        <n v="93" u="1"/>
        <n v="1101" u="1"/>
        <n v="1036" u="1"/>
        <n v="9933" u="1"/>
        <n v="511" u="1"/>
        <n v="9098" u="1"/>
        <n v="381" u="1"/>
        <n v="706" u="1"/>
        <n v="9902" u="1"/>
        <n v="205" u="1"/>
        <n v="642" u="1"/>
        <n v="447" u="1"/>
        <n v="382" u="1"/>
        <n v="9524" u="1"/>
        <n v="9981" u="1"/>
        <n v="9020" u="1"/>
        <n v="173" u="1"/>
        <n v="118" u="1"/>
        <n v="448" u="1"/>
        <n v="9036" u="1"/>
        <n v="970" u="1"/>
        <n v="710" u="1"/>
        <n v="515" u="1"/>
        <n v="481" u="1"/>
        <n v="110" u="1"/>
        <n v="416" u="1"/>
        <n v="9903" u="1"/>
        <n v="516" u="1"/>
        <n v="27" u="1"/>
        <n v="319" u="1"/>
        <n v="190" u="1"/>
      </sharedItems>
    </cacheField>
    <cacheField name="EMPRESA" numFmtId="0">
      <sharedItems count="2">
        <s v="MANFRA"/>
        <s v="LEICA"/>
      </sharedItems>
    </cacheField>
    <cacheField name="FILIAL" numFmtId="0">
      <sharedItems count="11">
        <s v="001"/>
        <s v="0030"/>
        <s v="002"/>
        <s v="003"/>
        <s v="004"/>
        <s v="0003"/>
        <s v="0032"/>
        <s v="0001"/>
        <s v="0002"/>
        <s v="0004"/>
        <s v="0005"/>
      </sharedItems>
    </cacheField>
    <cacheField name="DEPTO" numFmtId="0">
      <sharedItems containsBlank="1" count="58">
        <s v="ADMINISTRATIVO _x000d_"/>
        <s v="DIRETORIA _x000d_"/>
        <s v="DESENVOLVIMENTO SOFTWAR _x000d_"/>
        <s v="COMERCIAL _x000d_"/>
        <s v="ADMINISTRATIVO"/>
        <s v="COMERCIAL HDS _x000d_"/>
        <s v="CENTRO SERVIÇOS _x000d_"/>
        <s v="SUPORTE TECNICO _x000d_"/>
        <s v="ADMINISTRACAO - PORTO A _x000d_"/>
        <s v="ADMINISTRAÇÃO SC _x000d_"/>
        <s v="ADMINISTRAÇÃO CUIABA          "/>
        <s v="VENDAS _x000d_"/>
        <s v="SOLUÇÕES ESPECIAIS _x000d_"/>
        <s v="MCC _x000d_"/>
        <s v="LOCAÇÃO _x000d_"/>
        <s v="CENTRO DE SERVIÇOS - PO _x000d_"/>
        <s v="COMERCIAL - POA _x000d_"/>
        <s v="CENTRO DE SERVIÇOS - SC _x000d_"/>
        <s v="COMERCIAL - SC _x000d_"/>
        <s v="ADMINISTRAÇÃO CUIABA _x000d_"/>
        <s v="CENTRO DE SERVIÇOS - MT _x000d_"/>
        <s v="COMERCIAL - MT _x000d_"/>
        <s v="VENDAS PR _x000d_"/>
        <s v="GSD _x000d_"/>
        <s v="TLS _x000d_"/>
        <s v="VENDAS NE _x000d_"/>
        <s v="VENDAS RS _x000d_"/>
        <s v="VENDAS SP _x000d_"/>
        <s v="VENDAS SC _x000d_"/>
        <s v="VENDAS NCO _x000d_"/>
        <s v="TOOLS DIVISION _x000d_"/>
        <s v="GERAL"/>
        <s v="VENDAS GEOMATICA"/>
        <s v="SUPORTE TECNICO"/>
        <s v="TRANSPORTES"/>
        <s v="CENTRO DE SERVICOS"/>
        <s v="VENDAS LOCAÇÃO"/>
        <s v="MARKETING"/>
        <s v="VENDAS SCANING"/>
        <s v="VENDAS REGIÃO"/>
        <s v="VENDAS AGRICULTURA"/>
        <s v="VENDAS SOLUTIONS"/>
        <s v="AUTONOMOS"/>
        <s v="VENDAS"/>
        <s v="VENDAS MTO+CTO"/>
        <m/>
        <s v="VENDAS RJ"/>
        <s v="GSD"/>
        <s v="SCANNING"/>
        <s v=""/>
        <s v="VENDAS GEOMATICA - SP1"/>
        <s v="SUPORTE TECNICO - SP1"/>
        <s v="CENTRO DE SERVICOS - SP1"/>
        <s v="BU 26"/>
        <s v="VENDAS SOLUTIONS - BU 45"/>
        <s v="VENDAS MCC"/>
        <s v="VENDAS - SP2"/>
        <s v="SUPORTE TECNICO - SP2"/>
      </sharedItems>
    </cacheField>
    <cacheField name="TIPO" numFmtId="0">
      <sharedItems count="2">
        <s v="V"/>
        <s v="D"/>
      </sharedItems>
    </cacheField>
    <cacheField name="DESCRICAO" numFmtId="0">
      <sharedItems count="414">
        <s v="SALARIO NORMAL"/>
        <s v="DESCONTO REFEIÇÃO"/>
        <s v="DESCONTO DE ATRASOS"/>
        <s v="DESCONTO DE FALTAS INTEGRAIS"/>
        <s v="DESCONTO I.N.S.S."/>
        <s v="ASSISTENCIA MEDICA"/>
        <s v="FERIAS PROPORCIONAIS"/>
        <s v="ADICIONAL SOBRE FERIAS"/>
        <s v="DESCONTO DE VALE TRANSPORTE"/>
        <s v="SALDO DE SALARIOS"/>
        <s v="CREDITO COMPLEMENTO RESCISAO"/>
        <s v="RESSARCIMENTO ARTIGO 480 CLT"/>
        <s v="CONTRIB CONFED/CELETARIA"/>
        <s v="DESC VALE REF/ALIM INTEGRAL"/>
        <s v="DESC. ADIANTAMENTO DE SALARIO"/>
        <s v="REEMB. FAL/ATR  DESC.MES ANT."/>
        <s v="ADIANTAMENTO EXTRA"/>
        <s v="SALARIO FAMILIA"/>
        <s v="FERIAS NORMAIS"/>
        <s v="LIQUIDO FERIAS NORMAIS"/>
        <s v="ADICIONAL 1/3 S/FERIAS"/>
        <s v="INT. H.E. FERIAS"/>
        <s v="DESCONTO I.R.R.F."/>
        <s v="GRATIFICAÇÃO POR FUNÇÃO 40%"/>
        <s v="HORA EXTRA 050%"/>
        <s v="INTEGRACAO HORA EXTRA NO DSR"/>
        <s v="SALARIO MATERNIDADE"/>
        <s v="INT. VENC. VAR. FERIAS"/>
        <s v="INTEGRACAO COMISSOES NO DSR"/>
        <s v="COMISSOES"/>
        <s v="BONIFICAÇÃO"/>
        <s v="FERIAS COLETIVAS"/>
        <s v="1/3 DE FERIAS COLETIVAS"/>
        <s v="DESCONTO ADTO.DE FERIAS F"/>
        <s v="SALARIO"/>
        <s v="INSS"/>
        <s v="FERIAS"/>
        <s v="1/3 DE FERIAS"/>
        <s v="HORAS EXTRAS 100%"/>
        <s v="HORAS EXTRAS 60%"/>
        <s v="I.R.R.F."/>
        <s v="ADICIONAL NOTURNO 20%"/>
        <s v="I.R.R.F. SOBRE FERIAS"/>
        <s v="I.R.R.F. FERIAS"/>
        <s v="FERIAS VENCIDAS NORMAL"/>
        <s v="INT. H.E. FERIAS VENCIDAS"/>
        <s v="LIQUIDO RESCISAO"/>
        <s v="ADIC POR TEMPO SERVICO"/>
        <s v="DIF  A T S  MES ANT"/>
        <s v="CONTR ASSIST/REV SAL/MAN SIND"/>
        <s v="AVISO PREVIO INDENIZADO"/>
        <s v="DESCONTO INSS S/13o.SALARIO"/>
        <s v="13 SALARIO INDENIZADO"/>
        <s v="FÉRIAS INDENIZADAS"/>
        <s v="LICENCA REMUNERADA"/>
        <s v="CONTRIB CONFEDERATIVA"/>
        <s v="REEMISSAO CARTAO"/>
        <s v="DEBITO COMPL.SAL. MES ANTERIOR"/>
        <s v="REEMB PL SAUD/ASS MEDICA/ODONT"/>
        <s v="VALE REFEICAO/ALIMENTACAO"/>
        <s v="13 SAL. PROPORCIONAL"/>
        <s v="INT. H.E. FERIAS PROP."/>
        <s v="INT. VENC. VAR. FERIAS PROP."/>
        <s v="ADICIONAL S/ FERIAS PROP."/>
        <s v="PENSAO ALIMENTICIA-REND LIQ."/>
        <s v="HORA EXTRA 055%"/>
        <s v="LIQUIDO RECIBO ABONO"/>
        <s v="ABONO PECUNIARIO FERIAS"/>
        <s v="INT. H.E. ABONO"/>
        <s v="INT. VENC. VARIAVEIS ABONO"/>
        <s v="ADICIONAL SOBRE ABONO"/>
        <s v="BONIFICAÇÃO (bonus)"/>
        <s v="COMPL.FERIAS"/>
        <s v="BONUS"/>
        <s v="DESC.VALE TRANSPORTE INTEGRAL"/>
        <s v="DESC 2A VIA CRACHA//VISA"/>
        <s v="CONTRIBUICAO CONFEDERATIVA"/>
        <s v="DESC ATRS/SAIDA ANTEC/AUSENCIA"/>
        <s v="DIF SAL MES ANT"/>
        <s v="SAL FAMILIA PROP"/>
        <s v="CONTRIBUICAO SINDICAL"/>
        <s v="ASSISTENCIA MEDICA E ODONTOLOG"/>
        <s v="CREDITO COMPLEMENTO SALARIO"/>
        <s v="RESSARCIMENTO AVISO PREVIO"/>
        <s v="COMPL. FERIAS"/>
        <s v="DIF SAL MATERNIDADE MES ANT"/>
        <s v="DIF.13 SALARIO"/>
        <s v="INT. VENC. VARIAVEIS 13 SAL."/>
        <s v="INT. VENC. VAR. FERIAS VENC."/>
        <s v="ADICIONAL S/ FERIAS VENCIDAS"/>
        <s v="ADTO VACINAS"/>
        <s v="AUXILIO ALIMENTACAO"/>
        <s v="HORA EXTRA 100%"/>
        <s v="INT. H.E. 13 SALARIO"/>
        <s v="ADIANTAMENTO DE SALARIO"/>
        <s v="INDENIZACAO ARTIGO 479 CLT"/>
        <s v="REEMB.DESC.INDEV VT"/>
        <s v="COMISSOES/DSR MES ANT"/>
        <s v="DESC VALE TRANSP MES ANT"/>
        <s v="REEMB. CRACHA BLOQ CPGR/vacina"/>
        <s v="DIFERENÇA DE SALARIO CCT"/>
        <s v="I.R.R.F. S/ FERIAS"/>
        <s v="DESC 13º SAL. MATERNIDADE RESC"/>
        <s v="13º SALARIO MATERNIDADE RESC."/>
        <s v="REEMB DE VALE REFEICAO"/>
        <s v="DIAS AFASTAMENTO"/>
        <s v="AUXILIO ALIMENTACAO/REFEICAO"/>
        <s v="ADTO DESC COMB/VIAGEM"/>
        <s v="DESC  ADTO SAL MES ANT"/>
        <s v="COMISSOES DSR PAGO A MAIOR"/>
        <s v="COMISSOES (MES ANTERIOR)"/>
        <s v="I.R.R.F. 13 SALARIO"/>
        <s v="COMISSÕES"/>
        <s v="INDENIZ DIA DO COMERCIARIO"/>
        <s v="I.R.R.F. 13 SALARIO COMPL."/>
        <s v="COMPL. INT. VENC. VAR. 13 SAL."/>
        <s v="DESC. INSS COMPLEMENTO 13º"/>
        <s v="REEMB C.SIND/ASSIST/MSIND/CONF"/>
        <s v="DESCONTO ADTO 13 SALARIO"/>
        <s v="DESCONTO ADTO 13 SALARIO VAR"/>
        <s v="13 SALARIO"/>
        <s v="INT VENC VAR 13 SALARIO"/>
        <s v="13º SALARIO MATERNIDADE"/>
        <s v="DESC 13º SAL. MATERNIDADE"/>
        <s v="DES.EMPREST.EMPRES(06/  )"/>
        <s v="REFLEXO COMISSOES/DSR"/>
        <s v="INSS SOBRE 13.SALARIO"/>
        <s v="SALDO SALARIO RESCISAO"/>
        <s v="1/3 FERIAS PROPORCIONAIS"/>
        <s v="13.SALARIO RESCISAO"/>
        <s v="VALOR LIQUIDO DA RESCISAO"/>
        <s v="ADIC.POR TEMPO DE SERVICO"/>
        <s v="AUXILIO EDUCACIONAL"/>
        <s v="AUXILIO MATERNIDADE"/>
        <s v="13.SAL.S/AV.PREVIO INDEN."/>
        <s v="FALTAS INJUST. EM DIAS"/>
        <s v="DESC.EMPRESTIMOS(07/  )"/>
        <s v="RETENCAO INSS IN 87/2003"/>
        <s v="HONORARIOS/SERV.PRESTADOS"/>
        <s v="I.R.R.F. S/AUTONOMOS"/>
        <s v="DIF. FERIAS"/>
        <s v="DIF. SALARIO"/>
        <s v="DIF. 13 SALARIO"/>
        <s v="CONTRIBUICAO ASSISTENCIAL"/>
        <s v="HORAS EXTRAS 50%"/>
        <s v="ABONO PECUNIARIO"/>
        <s v="1/3 S/ ABONO PECUNIARIO"/>
        <s v="Desconto Adiantamento F eri as"/>
        <s v="Horas Ferias Diurnas"/>
        <s v="1/3 sobre Ferias"/>
        <s v="INSS S/Ferias"/>
        <s v="Irrf"/>
        <s v="DSR S/Comissoes"/>
        <s v="IRRF S/Ferias"/>
        <s v="Media Comissoes/DSR Ferias"/>
        <s v="Med.Hrs.Ext.S/Ferias Diurnas"/>
        <s v="Diferenca de Ferias"/>
        <s v="BONIFICACAO"/>
        <s v="Horas Lic.Remunerada Diurnas"/>
        <s v="Med.Eventos Variaveis/ Ferias Diurnas"/>
        <s v="Vale Refeicao 10%"/>
        <s v="Vale Transporte"/>
        <s v="Desconto de Faltas e Atrasos"/>
        <s v="ATRASOS/FALTAS INJUST. EM"/>
        <s v="DESC DANOS VEICULO LOCADO"/>
        <s v="I.R.R.F. SOBRE 13.SALARIO"/>
        <s v="GRATIFICAÇÃO NAO HABITUAL"/>
        <s v="AV.PREVIO INDEN.LEI 12506"/>
        <s v="SALDO FERIAS COLETIVAS"/>
        <s v="1/3 SALDO FERIAS COLETIVA"/>
        <s v="LIC.REMUNERADA(FER.COLET)"/>
        <s v="DESC.AV.PREVIO NAO TRABAL"/>
        <s v="SALDO DEVEDOR DO MES"/>
        <s v="CONTR.ASSISTENCIAL"/>
        <s v="DES.EMPREST.EMPRES(07/  )"/>
        <s v="DESC.   ADTO.  DE SALARIO"/>
        <s v="DIAS TRABALHADOS E DSR"/>
        <s v="DES.EMPREST.EMPRES(08/  )"/>
        <s v="DES.EMPREST.EMPRES(09/  )"/>
        <s v="50% REST.CONT.EXPERIENCIA"/>
        <s v="PLR PARTIC DE LUCRO/RESUL"/>
        <s v="AFASTO.POR DOENCA(V)"/>
        <s v="AFASTO.POR DOENCA(D)"/>
        <s v="DES.EMPREST.EMPRES(10/  )"/>
        <s v="DESC .1A.PARC.13.SALARIO"/>
        <s v="FERIAS VENCIDAS"/>
        <s v="1/3 FERIAS VENCIDAS"/>
        <s v="ANUENIO ART. 40"/>
        <s v="DESC 50% REST.CONT.EXPER."/>
        <s v="AFASTO.2.P.13 SAL-S/FGTS"/>
        <s v="DIA DO COMERCIARIO"/>
        <s v="13º SAL NA RESCISAO"/>
        <s v="AFASTO.2.P.13 SAL-C/FGTS"/>
        <s v="2A.PARCELA 13.SALARIO"/>
        <s v="MEDIA DE COMISSOES E DSR"/>
        <s v="I.R.R.F.SOBRE 13.SALARIO"/>
        <s v="DESC.SALDO DEV.1.P.13 SAL"/>
        <s v="Gratificacao de Funcao"/>
        <s v="Horas Abono Pecuniario Diurnas"/>
        <s v="Med.Eve.Var.Abono Pecuniario"/>
        <s v="1/3 Abono Pecuniario"/>
        <s v="Horas Lic.Mater.Diurnas(GPS)"/>
        <s v="Saldo de Salario Diurno"/>
        <s v="Desconto Refeicao / Aliment acao"/>
        <s v="Aviso Previo Reavido Diurno"/>
        <s v="Estouro do Mes"/>
        <s v="Desconto Liquido Rescisao"/>
        <s v="Horas Ferias Venci das Diurnas"/>
        <s v="1/3 S/Ferias Vencidas"/>
        <s v="Desc v. Ref/Alim Nao Ut ilizado"/>
        <s v="Horas Ferias Proporc.Diurnas"/>
        <s v="1/3 S/Ferias Proporcionais"/>
        <s v="DSR S/Horas Extras Diurnas"/>
        <s v="Horas Extras 55% Diurnas"/>
        <s v="Estouro do Mes Anterior"/>
        <s v="Desconto Adiantamento S alarial"/>
        <s v="Devolucao INSS Mes"/>
        <s v="Pensao Judicial"/>
        <s v="Adicional Noturno S/Ferias"/>
        <s v="BASE EVENTO ADIC NOTURNO"/>
        <s v="Quinquenio"/>
        <s v="Quinquenio S/Ferias"/>
        <s v="Horas Faltas Diurnas"/>
        <s v="Horas Auxil io Doenca Diurnas"/>
        <s v="Media Comissoes/DSR Auxilio"/>
        <s v="Horas Extras 60% Diurnas"/>
        <s v="Med.Hrs.Ext.Diurnas a.P.R."/>
        <s v="13o Salario Proporcional"/>
        <s v="Med.Hrs.Ext.Diurnas 13o Sal.Prop."/>
        <s v="INSS S/13o Salario"/>
        <s v="Med.Hrs.Ext.Diurnas S/Ferias Proporc."/>
        <s v="Med.Eve.Var.Lic..Maternidade (GPS)"/>
        <s v="Desconto Adiant. Abono de Ferias no"/>
        <s v="Media Comissoes/DSR Abono"/>
        <s v="Media Comissoes/DSR a.P.R."/>
        <s v="Media Comissoes/DSR Ferias Proporc."/>
        <s v="Auxilio Educacao"/>
        <s v="Fim Contrato Antec.F unc.Diurno"/>
        <s v="Salário Normal"/>
        <s v="Desconto Adiantamento Férias"/>
        <s v="Horas Férias Diurnas"/>
        <s v="Med.Eventos Variaveis/Férias"/>
        <s v="IRRF S/Férias"/>
        <s v="1/3 sobre Férias"/>
        <s v="INSS S/Férias"/>
        <s v="Med.Hrs.Ext.S/Férias Diurnas"/>
        <s v="Diferença de Férias"/>
        <s v="Ajudas de Custos"/>
        <s v="PRÊMIO"/>
        <s v="Assistência Médica"/>
        <s v="Gratificação de Função"/>
        <s v="Desconto Adiantamento Salarial"/>
        <s v="Vale Refeição 10%"/>
        <s v="Estouro do Mês"/>
        <s v="Estouro do Mês Anterior"/>
        <s v="Horas Auxílio Doença Diurnas"/>
        <s v="Contribuição Confederativa"/>
        <s v="Devolução INSS Mês"/>
        <s v="Saldo de Salário Diurno"/>
        <s v="Complemento Salário Normativo"/>
        <s v="Aviso Prévio Reavido Diurno"/>
        <s v="13o Salário Proporcional"/>
        <s v="Horas Férias Vencidas Diurnas"/>
        <s v="Desconto Líquido Rescisão"/>
        <s v="Med.Hrs.Ext.Diurnas S/Férias"/>
        <s v="1/3 S/Férias Vencidas"/>
        <s v="INSS S/13o Salário"/>
        <s v="Horas Férias Proporc.Diurnas"/>
        <s v="Med.Hrs.Ext.Diurnas S/Ferias"/>
        <s v="1/3 S/Férias Proporcionais"/>
        <s v="Desc v. Ref/Alim Não Utilizado"/>
        <s v="Desc Vale Transp Não Utilizado"/>
        <s v="Auxilio Educação"/>
        <s v="Desconto Adiant. Abono de Férias"/>
        <s v="Horas Abono Pecuniário Diurnas"/>
        <s v="Med.Eve.Var.Abono Pecuniário"/>
        <s v="Med.Hrs.Ext.Abono Pec.Diurno"/>
        <s v="1/3 Abono Pecuniário"/>
        <s v="Horas Extras 100% Diurnas"/>
        <s v="Taxa Assistencial"/>
        <s v="Aviso Prévio Indenizado Diurno"/>
        <s v="Med.Hrs.Ext.Diurnas a.P.I."/>
        <s v="Med.Eve.Var.A.P.I."/>
        <s v="13o Salário Indenizado"/>
        <s v="Med.Hrs.Ext.Diurnas 13o Sal.Ind."/>
        <s v="Med.Eve.Var. 13o Sal.Ind."/>
        <s v="Med.Eve.Var.S/Férias Proporc."/>
        <s v="Horas Férias Proporcionais"/>
        <s v="Med.Eve.Var.Férias Prop.API"/>
        <s v="1/3 S/Férias Proporcionais API"/>
        <s v="Media Comissoes/DSR 13o Sal.Prop."/>
        <s v="Pensao Judicial S/13o Salario"/>
        <s v="Media Comissoes/DSR Ferias Vencidas"/>
        <s v="Reemb de Vale R efeicao"/>
        <s v="Horas Extras 50% Diurnas"/>
        <s v="Diferenca de Salario"/>
        <s v="Diferença de Salário"/>
        <s v="Med.Eve.Var. a.P.R."/>
        <s v="Med.Hrs.Ext.Diurnas 13o"/>
        <s v="Multa de Trânsito"/>
        <s v="Med.Eve.Var.13o Sal.Prop."/>
        <s v="Med.Eve.Var.S/Férias Vencidas"/>
        <s v="Aviso Previo Indenizado Diurno"/>
        <s v="13o Salario Indenizado"/>
        <s v="Horas Ferias Proporcionais Diurnas"/>
        <s v="1/3 S/Ferias Proporcionais API"/>
        <s v="Media Comissoes/DSR a.P.I."/>
        <s v="Quinquenio a.P.I."/>
        <s v="Quinquenio 13o Sal.Prop."/>
        <s v="Media Comissoes/DSR 13o Sal.Ind."/>
        <s v="Quinquenio 13o Sal.Ind."/>
        <s v="Med.Eve.Var.S/Ferias Proporc."/>
        <s v="Quinquenio S/Ferias Proporc."/>
        <s v="Med.Eve.Var.Ferias Prop.API"/>
        <s v="Quinquenio Ferias Prop.API"/>
        <s v="Reemb.Desc.Indev VR/VT"/>
        <s v="Desc 2a Via Cracha/ Visa"/>
        <s v="Med.Eventos Variaveis/Férias Diurnas"/>
        <s v="Desc Vale Transp Nao Utilizado"/>
        <s v="Fim Contrato Antec.Emp.Diurno"/>
        <s v="Comissoes Mes Ant"/>
        <s v="Desc Vale Transp Mes Anterior"/>
        <s v="IRRF S/13o Salario"/>
        <s v="IRRF Ferias na Rescisao"/>
        <s v="Med.Eve.Var.S/Ferias Vencidas"/>
        <s v="Reembolso Vale Transporte"/>
        <s v="Devol. Cont. Sind/Assist Desc Mes Ant"/>
        <s v="Horas Lic.Medica Diurnas"/>
        <s v="Ajuda de Custos"/>
        <s v="Diferenca Abono Pecuniario"/>
        <s v="Dif Bonificacao/Premio Mes Ant"/>
        <s v="Dif Salário Meses Anteriores"/>
        <s v="Med.Hrs.Ext.Diurnas Férias"/>
        <s v="Complemento Salario Normativo"/>
        <s v="Med.Hrs.Ext.Diurnas Ferias Prop.API"/>
        <s v="Med.Hrs.Ext.Auxilio Doenca Diurna"/>
        <s v="Devolucao Desc Faltas/atrasos"/>
        <s v="Reem. Assist. Medica/Pl Saude"/>
        <s v="Pensão Judicial"/>
        <s v="PREMIO"/>
        <s v="Med.Hrs.Ext.Diurnas S/Ferias Vencidas"/>
        <s v="Inss Desc  Mes Anterior"/>
        <s v="13o Salario Adiantamento"/>
        <s v="13o Salario Lic.Mater.Rescisao (GPS)"/>
        <s v="Indenizacao Mes Anteri or ao Dissidio"/>
        <s v="Media Comissoes/DSR Licenca"/>
        <s v="Quinquenio Auxilio Doenca"/>
        <s v="DESC COMISSAO PGTO"/>
        <s v="IRRF S/13o Salário"/>
        <s v="DSR S/Comissões"/>
        <s v="Desc Vale Transp Mês Anterior"/>
        <s v="Desconto Refeição / Alimentação"/>
        <s v="Media Comissoes/DSR Férias"/>
        <s v="BASE EVENTO ADIC NOT 13 SAL"/>
        <s v="Diferenca de Horas Extras"/>
        <s v="BASE EVENTO ADIC NOT 13"/>
        <s v="Adicional Noturno 13o Sal.Prop."/>
        <s v="Adicional Noturno 13o Sal.Ind."/>
        <s v="Trienio 13o Sal.Ind."/>
        <s v="Adicional Noturno S/Ferias Proporc."/>
        <s v="Diferenca Adicional Noturno"/>
        <s v="Trienio Ferias Prop.API"/>
        <s v="Compl 1/3 s/Ferias"/>
        <s v="Diferenca Adic.Tempo de Serv"/>
        <s v="Dsr s/Comiss Mes Anterior"/>
        <s v="Complemento de Comissoes"/>
        <s v="Reemb Ext com/ Desc Ind"/>
        <s v="Desp Co-Part Desp Medicas"/>
        <s v="13o Salário Lic.Mater.Rescisão"/>
        <s v="Media Comissoes/DSR 13o"/>
        <s v="Fim Contrato Antec.Func.Diurno"/>
        <s v="Desconto Adto Viagem"/>
        <s v="Desconto 13o Salario Adiantamento"/>
        <s v="Adicional Noturno a.P.I."/>
        <s v="BASE EVENTO ADIC NOT FERIAS"/>
        <s v="Adicional Noturno S/Ferias Vencidas"/>
        <s v="Aviso Indenizado Resci sao"/>
        <s v="Horas Faltas DSR Diurnas"/>
        <s v="Desc.Equipamento"/>
        <s v="Assist Medica Mes Ant"/>
        <s v="Quinquenio S/Ferias Venci das"/>
        <s v="CONTRIB CONF MES ANT"/>
        <s v="Med.Hrs.Ext.Diurnas Fim"/>
        <s v="Dif Bonificacao Mes Ant"/>
        <s v="BASE EVENTO ADIC NOT"/>
        <s v="BASE EVENTO ADIC"/>
        <s v="Adicional Noturno S/Férias"/>
        <s v="Salário Família"/>
        <s v="Quinquênio"/>
        <s v="Desconto 13o Salário"/>
        <s v="Media Comissões/DSR Auxilio"/>
        <s v="Multa de Transito - Parcela"/>
        <s v="Devol. Cont. Sind/Assist Desc"/>
        <s v="Horas Extras 60% Noturnas"/>
        <s v="DSR S/Horas Extras Noturnas"/>
        <s v="Adicional Noturno"/>
        <s v="DSR Adicional Noturno"/>
        <s v="Med.Hrs.Ext.Noturnas a.P.I."/>
        <s v="Med.Hrs.Ext.Noturnas 13o Sal.Prop."/>
        <s v="Med.Hrs.Ext.Noturnas S/Ferias"/>
        <s v="13o Salario Complementar"/>
        <s v="Diferenca de 13."/>
        <s v="13o Sal.Ind. Rescisao Complementar"/>
        <s v="Ferias Indenizadas Rescisao"/>
        <s v="1/3  de Ferias Rescisao Complementar"/>
        <s v="13o Salário Complementar"/>
        <s v="13o Salário Integral"/>
        <s v="Med.Eve.Var.13o Sal.Integral"/>
        <s v="Med.Hrs.Ext.13o Sal.Integral"/>
        <s v="13o Salário Maternidade (GPS)"/>
        <s v="Média Comissões/DSR 13o"/>
        <s v="Med.Eve.Var.13o Sal.Lic.Mater."/>
        <s v="nss" u="1"/>
        <s v="rrf" u="1"/>
      </sharedItems>
    </cacheField>
    <cacheField name="REFERENCIA" numFmtId="0">
      <sharedItems/>
    </cacheField>
    <cacheField name="Valor" numFmtId="0">
      <sharedItems containsSemiMixedTypes="0" containsString="0" containsNumber="1" minValue="0.01" maxValue="120958.67"/>
    </cacheField>
    <cacheField name="CLAS_PROV" numFmtId="0">
      <sharedItems containsBlank="1" count="8">
        <s v="Salários"/>
        <m/>
        <s v="Férias"/>
        <s v="Outros"/>
        <s v="Previdência"/>
        <s v="Variável"/>
        <s v="Abono"/>
        <s v="13o"/>
      </sharedItems>
    </cacheField>
    <cacheField name="Anos" numFmtId="0" databaseField="0">
      <fieldGroup base="1">
        <rangePr groupBy="years" startDate="2014-01-01T00:00:00" endDate="2019-08-02T00:00:00"/>
        <groupItems count="8">
          <s v="&lt;01/01/2014"/>
          <s v="2014"/>
          <s v="2015"/>
          <s v="2016"/>
          <s v="2017"/>
          <s v="2018"/>
          <s v="2019"/>
          <s v="&gt;02/0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fieldListSortAscending="1">
  <location ref="A10:K23" firstHeaderRow="1" firstDataRow="3" firstDataCol="1" rowPageCount="5" colPageCount="1"/>
  <pivotFields count="13">
    <pivotField axis="axisPage" multipleItemSelectionAllowed="1" showAll="0" sortType="ascending" defaultSubtotal="0">
      <items count="299">
        <item x="43"/>
        <item m="1" x="289"/>
        <item x="77"/>
        <item x="44"/>
        <item x="246"/>
        <item x="275"/>
        <item x="39"/>
        <item x="78"/>
        <item x="266"/>
        <item x="74"/>
        <item x="79"/>
        <item x="25"/>
        <item m="1" x="285"/>
        <item x="180"/>
        <item x="220"/>
        <item x="133"/>
        <item x="250"/>
        <item x="87"/>
        <item x="118"/>
        <item x="239"/>
        <item x="173"/>
        <item x="265"/>
        <item h="1" m="1" x="295"/>
        <item x="45"/>
        <item x="99"/>
        <item x="131"/>
        <item x="63"/>
        <item x="104"/>
        <item x="94"/>
        <item x="80"/>
        <item x="157"/>
        <item x="40"/>
        <item x="262"/>
        <item x="41"/>
        <item x="186"/>
        <item h="1" m="1" x="293"/>
        <item x="240"/>
        <item x="272"/>
        <item m="1" x="291"/>
        <item x="165"/>
        <item x="174"/>
        <item x="0"/>
        <item x="129"/>
        <item x="170"/>
        <item x="227"/>
        <item x="280"/>
        <item x="139"/>
        <item x="21"/>
        <item x="205"/>
        <item x="46"/>
        <item x="146"/>
        <item x="47"/>
        <item x="116"/>
        <item x="64"/>
        <item x="159"/>
        <item x="105"/>
        <item x="261"/>
        <item x="1"/>
        <item x="24"/>
        <item x="93"/>
        <item x="26"/>
        <item x="65"/>
        <item x="88"/>
        <item x="89"/>
        <item x="224"/>
        <item x="244"/>
        <item x="241"/>
        <item x="2"/>
        <item x="232"/>
        <item x="177"/>
        <item x="3"/>
        <item x="197"/>
        <item x="183"/>
        <item x="4"/>
        <item x="276"/>
        <item x="66"/>
        <item x="27"/>
        <item x="5"/>
        <item x="6"/>
        <item x="258"/>
        <item x="218"/>
        <item x="189"/>
        <item x="223"/>
        <item x="28"/>
        <item x="29"/>
        <item x="81"/>
        <item x="242"/>
        <item x="245"/>
        <item x="185"/>
        <item x="7"/>
        <item x="121"/>
        <item x="135"/>
        <item x="163"/>
        <item x="212"/>
        <item x="30"/>
        <item x="254"/>
        <item x="175"/>
        <item x="8"/>
        <item h="1" m="1" x="284"/>
        <item x="255"/>
        <item x="48"/>
        <item x="82"/>
        <item x="145"/>
        <item x="168"/>
        <item x="110"/>
        <item x="226"/>
        <item x="151"/>
        <item x="71"/>
        <item x="259"/>
        <item x="102"/>
        <item x="243"/>
        <item x="90"/>
        <item h="1" m="1" x="287"/>
        <item x="57"/>
        <item x="134"/>
        <item x="154"/>
        <item x="9"/>
        <item x="106"/>
        <item x="115"/>
        <item h="1" m="1" x="290"/>
        <item x="200"/>
        <item x="190"/>
        <item x="67"/>
        <item x="49"/>
        <item x="207"/>
        <item x="103"/>
        <item x="10"/>
        <item x="221"/>
        <item x="117"/>
        <item x="50"/>
        <item x="206"/>
        <item x="100"/>
        <item x="68"/>
        <item x="51"/>
        <item x="172"/>
        <item x="228"/>
        <item x="156"/>
        <item x="148"/>
        <item x="215"/>
        <item x="107"/>
        <item m="1" x="292"/>
        <item x="281"/>
        <item x="11"/>
        <item x="22"/>
        <item x="69"/>
        <item x="277"/>
        <item x="249"/>
        <item x="251"/>
        <item x="235"/>
        <item x="209"/>
        <item x="143"/>
        <item x="267"/>
        <item x="36"/>
        <item x="199"/>
        <item x="83"/>
        <item x="219"/>
        <item x="12"/>
        <item x="123"/>
        <item x="225"/>
        <item x="203"/>
        <item x="230"/>
        <item x="171"/>
        <item x="169"/>
        <item x="162"/>
        <item x="268"/>
        <item x="153"/>
        <item x="191"/>
        <item x="138"/>
        <item h="1" m="1" x="283"/>
        <item x="84"/>
        <item x="101"/>
        <item x="269"/>
        <item x="188"/>
        <item x="132"/>
        <item x="31"/>
        <item x="72"/>
        <item m="1" x="294"/>
        <item x="263"/>
        <item x="13"/>
        <item x="252"/>
        <item x="58"/>
        <item x="140"/>
        <item x="247"/>
        <item x="122"/>
        <item x="222"/>
        <item x="184"/>
        <item x="14"/>
        <item x="271"/>
        <item x="167"/>
        <item x="124"/>
        <item h="1" m="1" x="297"/>
        <item x="229"/>
        <item x="213"/>
        <item x="113"/>
        <item x="70"/>
        <item x="237"/>
        <item x="147"/>
        <item x="155"/>
        <item x="35"/>
        <item x="166"/>
        <item x="111"/>
        <item x="149"/>
        <item x="137"/>
        <item x="202"/>
        <item x="95"/>
        <item x="59"/>
        <item x="192"/>
        <item x="182"/>
        <item x="179"/>
        <item x="120"/>
        <item x="278"/>
        <item x="210"/>
        <item x="52"/>
        <item x="75"/>
        <item x="53"/>
        <item x="198"/>
        <item x="60"/>
        <item x="97"/>
        <item x="158"/>
        <item x="15"/>
        <item x="85"/>
        <item x="279"/>
        <item x="214"/>
        <item x="92"/>
        <item x="32"/>
        <item x="54"/>
        <item x="270"/>
        <item x="38"/>
        <item x="125"/>
        <item x="55"/>
        <item x="96"/>
        <item x="37"/>
        <item x="86"/>
        <item x="42"/>
        <item x="176"/>
        <item x="187"/>
        <item x="33"/>
        <item x="161"/>
        <item x="201"/>
        <item x="126"/>
        <item x="76"/>
        <item x="256"/>
        <item x="196"/>
        <item x="236"/>
        <item x="273"/>
        <item x="61"/>
        <item x="217"/>
        <item x="98"/>
        <item x="264"/>
        <item x="142"/>
        <item x="152"/>
        <item x="144"/>
        <item x="62"/>
        <item x="257"/>
        <item x="56"/>
        <item x="23"/>
        <item x="204"/>
        <item x="128"/>
        <item m="1" x="296"/>
        <item x="181"/>
        <item x="193"/>
        <item x="34"/>
        <item x="127"/>
        <item x="150"/>
        <item x="130"/>
        <item x="195"/>
        <item x="160"/>
        <item x="73"/>
        <item x="211"/>
        <item x="16"/>
        <item x="248"/>
        <item x="208"/>
        <item x="216"/>
        <item h="1" m="1" x="288"/>
        <item x="233"/>
        <item h="1" m="1" x="286"/>
        <item x="108"/>
        <item x="136"/>
        <item x="114"/>
        <item m="1" x="298"/>
        <item x="17"/>
        <item x="274"/>
        <item x="234"/>
        <item x="18"/>
        <item x="141"/>
        <item x="178"/>
        <item x="260"/>
        <item x="231"/>
        <item x="253"/>
        <item x="238"/>
        <item x="119"/>
        <item x="112"/>
        <item x="91"/>
        <item x="164"/>
        <item x="19"/>
        <item x="109"/>
        <item x="194"/>
        <item x="20"/>
        <item m="1" x="282"/>
      </items>
    </pivotField>
    <pivotField axis="axisCol" numFmtId="164" multipleItemSelectionAllowed="1" showAll="0" sortType="ascending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showAll="0" defaultSubtotal="0"/>
    <pivotField axis="axisPage" outline="0" showAll="0" sortType="ascending" defaultSubtotal="0">
      <items count="641">
        <item m="1" x="380"/>
        <item m="1" x="599"/>
        <item m="1" x="590"/>
        <item m="1" x="578"/>
        <item m="1" x="562"/>
        <item m="1" x="559"/>
        <item m="1" x="541"/>
        <item m="1" x="370"/>
        <item m="1" x="531"/>
        <item m="1" x="367"/>
        <item m="1" x="526"/>
        <item m="1" x="361"/>
        <item m="1" x="354"/>
        <item m="1" x="348"/>
        <item m="1" x="512"/>
        <item m="1" x="638"/>
        <item m="1" x="508"/>
        <item m="1" x="502"/>
        <item m="1" x="560"/>
        <item m="1" x="404"/>
        <item m="1" x="495"/>
        <item m="1" x="555"/>
        <item m="1" x="542"/>
        <item m="1" x="603"/>
        <item m="1" x="381"/>
        <item m="1" x="600"/>
        <item m="1" x="375"/>
        <item m="1" x="462"/>
        <item m="1" x="535"/>
        <item m="1" x="595"/>
        <item m="1" x="371"/>
        <item m="1" x="455"/>
        <item m="1" x="527"/>
        <item m="1" x="551"/>
        <item m="1" x="585"/>
        <item m="1" x="362"/>
        <item m="1" x="444"/>
        <item m="1" x="490"/>
        <item m="1" x="521"/>
        <item m="1" x="519"/>
        <item m="1" x="544"/>
        <item m="1" x="575"/>
        <item m="1" x="610"/>
        <item m="1" x="426"/>
        <item m="1" x="572"/>
        <item m="1" x="468"/>
        <item m="1" x="634"/>
        <item m="1" x="378"/>
        <item m="1" x="416"/>
        <item m="1" x="466"/>
        <item m="1" x="627"/>
        <item m="1" x="412"/>
        <item m="1" x="458"/>
        <item m="1" x="500"/>
        <item m="1" x="368"/>
        <item m="1" x="405"/>
        <item m="1" x="425"/>
        <item m="1" x="452"/>
        <item m="1" x="474"/>
        <item m="1" x="556"/>
        <item m="1" x="570"/>
        <item m="1" x="587"/>
        <item m="1" x="419"/>
        <item m="1" x="525"/>
        <item m="1" x="539"/>
        <item m="1" x="549"/>
        <item m="1" x="565"/>
        <item m="1" x="360"/>
        <item m="1" x="397"/>
        <item m="1" x="415"/>
        <item m="1" x="464"/>
        <item m="1" x="520"/>
        <item m="1" x="537"/>
        <item m="1" x="546"/>
        <item m="1" x="626"/>
        <item m="1" x="353"/>
        <item m="1" x="372"/>
        <item m="1" x="456"/>
        <item m="1" x="484"/>
        <item m="1" x="640"/>
        <item m="1" x="451"/>
        <item m="1" x="472"/>
        <item m="1" x="494"/>
        <item m="1" x="510"/>
        <item m="1" x="528"/>
        <item m="1" x="540"/>
        <item m="1" x="554"/>
        <item m="1" x="604"/>
        <item m="1" x="619"/>
        <item m="1" x="492"/>
        <item m="1" x="538"/>
        <item m="1" x="564"/>
        <item m="1" x="357"/>
        <item m="1" x="376"/>
        <item m="1" x="395"/>
        <item m="1" x="488"/>
        <item m="1" x="545"/>
        <item m="1" x="393"/>
        <item m="1" x="557"/>
        <item m="1" x="552"/>
        <item m="1" x="369"/>
        <item m="1" x="409"/>
        <item m="1" x="428"/>
        <item m="1" x="479"/>
        <item m="1" x="498"/>
        <item m="1" x="503"/>
        <item m="1" x="589"/>
        <item m="1" x="639"/>
        <item m="1" x="386"/>
        <item m="1" x="402"/>
        <item m="1" x="583"/>
        <item m="1" x="593"/>
        <item m="1" x="349"/>
        <item m="1" x="398"/>
        <item m="1" x="408"/>
        <item m="1" x="417"/>
        <item m="1" x="427"/>
        <item m="1" x="477"/>
        <item m="1" x="530"/>
        <item m="1" x="563"/>
        <item m="1" x="598"/>
        <item m="1" x="616"/>
        <item m="1" x="622"/>
        <item m="1" x="366"/>
        <item m="1" x="385"/>
        <item m="1" x="401"/>
        <item m="1" x="420"/>
        <item m="1" x="435"/>
        <item m="1" x="449"/>
        <item m="1" x="459"/>
        <item m="1" x="582"/>
        <item m="1" x="635"/>
        <item m="1" x="391"/>
        <item m="1" x="407"/>
        <item m="1" x="441"/>
        <item m="1" x="511"/>
        <item m="1" x="621"/>
        <item m="1" x="628"/>
        <item m="1" x="365"/>
        <item m="1" x="394"/>
        <item m="1" x="433"/>
        <item m="1" x="487"/>
        <item m="1" x="609"/>
        <item m="1" x="633"/>
        <item m="1" x="406"/>
        <item m="1" x="439"/>
        <item m="1" x="475"/>
        <item m="1" x="529"/>
        <item m="1" x="597"/>
        <item m="1" x="606"/>
        <item m="1" x="614"/>
        <item m="1" x="632"/>
        <item m="1" x="637"/>
        <item m="1" x="364"/>
        <item m="1" x="383"/>
        <item m="1" x="390"/>
        <item m="1" x="424"/>
        <item m="1" x="467"/>
        <item m="1" x="473"/>
        <item m="1" x="499"/>
        <item m="1" x="518"/>
        <item m="1" x="533"/>
        <item m="1" x="550"/>
        <item m="1" x="389"/>
        <item m="1" x="486"/>
        <item m="1" x="569"/>
        <item m="1" x="586"/>
        <item m="1" x="596"/>
        <item m="1" x="605"/>
        <item m="1" x="620"/>
        <item m="1" x="359"/>
        <item m="1" x="373"/>
        <item m="1" x="399"/>
        <item m="1" x="414"/>
        <item m="1" x="423"/>
        <item m="1" x="431"/>
        <item m="1" x="457"/>
        <item m="1" x="485"/>
        <item m="1" x="507"/>
        <item m="1" x="517"/>
        <item m="1" x="524"/>
        <item m="1" x="532"/>
        <item m="1" x="581"/>
        <item m="1" x="617"/>
        <item m="1" x="631"/>
        <item m="1" x="506"/>
        <item m="1" x="536"/>
        <item m="1" x="548"/>
        <item m="1" x="580"/>
        <item m="1" x="592"/>
        <item m="1" x="358"/>
        <item m="1" x="437"/>
        <item m="1" x="447"/>
        <item m="1" x="463"/>
        <item m="1" x="471"/>
        <item m="1" x="568"/>
        <item m="1" x="591"/>
        <item m="1" x="410"/>
        <item m="1" x="413"/>
        <item m="1" x="418"/>
        <item m="1" x="547"/>
        <item m="1" x="553"/>
        <item m="1" x="558"/>
        <item m="1" x="630"/>
        <item m="1" x="351"/>
        <item m="1" x="374"/>
        <item m="1" x="379"/>
        <item m="1" x="388"/>
        <item m="1" x="403"/>
        <item m="1" x="436"/>
        <item m="1" x="446"/>
        <item m="1" x="470"/>
        <item m="1" x="483"/>
        <item m="1" x="491"/>
        <item m="1" x="505"/>
        <item m="1" x="509"/>
        <item m="1" x="601"/>
        <item m="1" x="469"/>
        <item m="1" x="481"/>
        <item m="1" x="612"/>
        <item m="1" x="350"/>
        <item m="1" x="355"/>
        <item m="1" x="522"/>
        <item m="1" x="567"/>
        <item m="1" x="429"/>
        <item m="1" x="579"/>
        <item m="1" x="461"/>
        <item m="1" x="480"/>
        <item m="1" x="611"/>
        <item m="1" x="504"/>
        <item m="1" x="515"/>
        <item m="1" x="387"/>
        <item m="1" x="501"/>
        <item m="1" x="445"/>
        <item m="1" x="392"/>
        <item m="1" x="422"/>
        <item m="1" x="573"/>
        <item m="1" x="497"/>
        <item m="1" x="514"/>
        <item m="1" x="450"/>
        <item m="1" x="454"/>
        <item m="1" x="594"/>
        <item m="1" x="460"/>
        <item m="1" x="607"/>
        <item m="1" x="478"/>
        <item m="1" x="513"/>
        <item m="1" x="453"/>
        <item m="1" x="543"/>
        <item m="1" x="625"/>
        <item m="1" x="352"/>
        <item m="1" x="411"/>
        <item m="1" x="432"/>
        <item m="1" x="577"/>
        <item m="1" x="629"/>
        <item m="1" x="356"/>
        <item m="1" x="377"/>
        <item m="1" x="396"/>
        <item m="1" x="440"/>
        <item m="1" x="489"/>
        <item m="1" x="523"/>
        <item m="1" x="382"/>
        <item m="1" x="448"/>
        <item m="1" x="476"/>
        <item m="1" x="496"/>
        <item m="1" x="574"/>
        <item m="1" x="534"/>
        <item m="1" x="576"/>
        <item m="1" x="615"/>
        <item m="1" x="465"/>
        <item m="1" x="623"/>
        <item m="1" x="566"/>
        <item m="1" x="584"/>
        <item m="1" x="602"/>
        <item m="1" x="618"/>
        <item m="1" x="636"/>
        <item m="1" x="363"/>
        <item m="1" x="384"/>
        <item m="1" x="400"/>
        <item m="1" x="421"/>
        <item m="1" x="493"/>
        <item m="1" x="482"/>
        <item m="1" x="516"/>
        <item m="1" x="561"/>
        <item m="1" x="613"/>
        <item m="1" x="443"/>
        <item m="1" x="571"/>
        <item m="1" x="588"/>
        <item m="1" x="608"/>
        <item m="1" x="624"/>
        <item m="1" x="430"/>
        <item m="1" x="434"/>
        <item m="1" x="438"/>
        <item m="1" x="442"/>
        <item x="0"/>
        <item x="149"/>
        <item x="40"/>
        <item x="41"/>
        <item x="183"/>
        <item x="24"/>
        <item x="92"/>
        <item x="258"/>
        <item x="25"/>
        <item x="28"/>
        <item x="17"/>
        <item x="80"/>
        <item x="223"/>
        <item x="82"/>
        <item x="59"/>
        <item x="14"/>
        <item x="26"/>
        <item x="139"/>
        <item x="164"/>
        <item x="203"/>
        <item x="81"/>
        <item x="29"/>
        <item x="225"/>
        <item x="332"/>
        <item x="243"/>
        <item x="187"/>
        <item x="296"/>
        <item x="181"/>
        <item x="213"/>
        <item x="126"/>
        <item x="127"/>
        <item x="1"/>
        <item x="106"/>
        <item x="195"/>
        <item x="49"/>
        <item x="8"/>
        <item x="2"/>
        <item x="3"/>
        <item x="4"/>
        <item x="22"/>
        <item x="198"/>
        <item x="37"/>
        <item x="158"/>
        <item x="128"/>
        <item x="170"/>
        <item x="42"/>
        <item x="291"/>
        <item x="73"/>
        <item x="118"/>
        <item x="119"/>
        <item x="120"/>
        <item x="121"/>
        <item x="122"/>
        <item x="115"/>
        <item x="18"/>
        <item x="21"/>
        <item x="27"/>
        <item x="20"/>
        <item x="19"/>
        <item x="69"/>
        <item x="70"/>
        <item x="238"/>
        <item x="71"/>
        <item x="72"/>
        <item x="68"/>
        <item x="346"/>
        <item x="57"/>
        <item x="347"/>
        <item x="53"/>
        <item x="95"/>
        <item x="62"/>
        <item x="93"/>
        <item x="87"/>
        <item x="46"/>
        <item x="47"/>
        <item x="206"/>
        <item x="88"/>
        <item x="6"/>
        <item x="63"/>
        <item x="64"/>
        <item x="7"/>
        <item x="9"/>
        <item x="83"/>
        <item x="48"/>
        <item x="55"/>
        <item x="11"/>
        <item x="102"/>
        <item x="54"/>
        <item x="45"/>
        <item x="111"/>
        <item x="224"/>
        <item x="61"/>
        <item x="94"/>
        <item x="5"/>
        <item x="288"/>
        <item x="16"/>
        <item x="60"/>
        <item x="84"/>
        <item x="101"/>
        <item x="297"/>
        <item x="105"/>
        <item x="77"/>
        <item x="52"/>
        <item x="12"/>
        <item x="293"/>
        <item x="91"/>
        <item x="345"/>
        <item x="342"/>
        <item x="344"/>
        <item x="343"/>
        <item x="85"/>
        <item x="66"/>
        <item x="75"/>
        <item x="319"/>
        <item x="316"/>
        <item x="240"/>
        <item x="338"/>
        <item x="337"/>
        <item x="30"/>
        <item x="277"/>
        <item x="234"/>
        <item x="79"/>
        <item x="97"/>
        <item x="204"/>
        <item x="202"/>
        <item x="23"/>
        <item x="333"/>
        <item x="160"/>
        <item x="153"/>
        <item x="107"/>
        <item x="161"/>
        <item x="165"/>
        <item x="220"/>
        <item x="113"/>
        <item x="67"/>
        <item x="166"/>
        <item x="222"/>
        <item x="155"/>
        <item x="162"/>
        <item x="199"/>
        <item x="200"/>
        <item x="15"/>
        <item x="117"/>
        <item x="13"/>
        <item x="33"/>
        <item x="201"/>
        <item x="219"/>
        <item x="284"/>
        <item x="294"/>
        <item x="58"/>
        <item x="110"/>
        <item x="317"/>
        <item x="74"/>
        <item x="324"/>
        <item x="245"/>
        <item x="263"/>
        <item x="320"/>
        <item x="246"/>
        <item x="334"/>
        <item x="247"/>
        <item x="339"/>
        <item x="340"/>
        <item x="264"/>
        <item x="341"/>
        <item x="205"/>
        <item x="76"/>
        <item x="226"/>
        <item x="109"/>
        <item x="259"/>
        <item x="108"/>
        <item x="31"/>
        <item x="301"/>
        <item x="227"/>
        <item x="254"/>
        <item x="50"/>
        <item x="304"/>
        <item x="228"/>
        <item x="335"/>
        <item x="261"/>
        <item x="98"/>
        <item x="214"/>
        <item x="265"/>
        <item x="248"/>
        <item x="266"/>
        <item x="305"/>
        <item x="249"/>
        <item x="250"/>
        <item x="306"/>
        <item x="267"/>
        <item x="275"/>
        <item x="331"/>
        <item x="237"/>
        <item x="10"/>
        <item x="86"/>
        <item x="208"/>
        <item x="322"/>
        <item x="78"/>
        <item x="241"/>
        <item x="262"/>
        <item x="327"/>
        <item x="256"/>
        <item x="209"/>
        <item x="211"/>
        <item x="233"/>
        <item x="112"/>
        <item x="307"/>
        <item x="230"/>
        <item x="336"/>
        <item x="251"/>
        <item x="268"/>
        <item x="212"/>
        <item x="295"/>
        <item x="100"/>
        <item x="90"/>
        <item x="32"/>
        <item x="286"/>
        <item x="51"/>
        <item x="217"/>
        <item x="289"/>
        <item x="167"/>
        <item x="318"/>
        <item x="215"/>
        <item x="260"/>
        <item x="308"/>
        <item x="218"/>
        <item x="255"/>
        <item x="329"/>
        <item x="283"/>
        <item x="163"/>
        <item x="232"/>
        <item x="96"/>
        <item x="99"/>
        <item x="216"/>
        <item x="244"/>
        <item x="298"/>
        <item x="152"/>
        <item x="207"/>
        <item x="157"/>
        <item x="279"/>
        <item x="159"/>
        <item x="280"/>
        <item x="239"/>
        <item x="154"/>
        <item x="229"/>
        <item x="156"/>
        <item x="252"/>
        <item x="269"/>
        <item x="116"/>
        <item x="56"/>
        <item x="287"/>
        <item x="169"/>
        <item x="309"/>
        <item x="114"/>
        <item x="270"/>
        <item x="65"/>
        <item x="89"/>
        <item x="253"/>
        <item x="145"/>
        <item x="171"/>
        <item x="43"/>
        <item x="180"/>
        <item x="146"/>
        <item x="147"/>
        <item x="135"/>
        <item x="276"/>
        <item x="281"/>
        <item x="257"/>
        <item x="282"/>
        <item x="310"/>
        <item x="312"/>
        <item x="315"/>
        <item x="325"/>
        <item x="328"/>
        <item x="290"/>
        <item x="134"/>
        <item x="192"/>
        <item x="330"/>
        <item x="235"/>
        <item x="231"/>
        <item x="292"/>
        <item x="326"/>
        <item x="272"/>
        <item x="278"/>
        <item x="285"/>
        <item x="314"/>
        <item x="323"/>
        <item x="274"/>
        <item x="236"/>
        <item x="273"/>
        <item x="210"/>
        <item x="242"/>
        <item x="271"/>
        <item x="313"/>
        <item x="311"/>
        <item x="221"/>
        <item x="299"/>
        <item x="300"/>
        <item x="321"/>
        <item x="302"/>
        <item x="303"/>
        <item x="178"/>
        <item x="142"/>
        <item x="143"/>
        <item x="182"/>
        <item x="190"/>
        <item x="184"/>
        <item x="136"/>
        <item x="129"/>
        <item x="130"/>
        <item x="131"/>
        <item x="188"/>
        <item x="189"/>
        <item x="137"/>
        <item x="176"/>
        <item x="172"/>
        <item x="179"/>
        <item x="186"/>
        <item x="132"/>
        <item x="138"/>
        <item x="133"/>
        <item x="196"/>
        <item x="144"/>
        <item x="177"/>
        <item x="148"/>
        <item x="185"/>
        <item x="34"/>
        <item x="35"/>
        <item x="38"/>
        <item x="39"/>
        <item x="150"/>
        <item x="151"/>
        <item x="175"/>
        <item x="173"/>
        <item x="174"/>
        <item x="44"/>
        <item x="194"/>
        <item x="193"/>
        <item x="191"/>
        <item x="197"/>
        <item x="36"/>
        <item x="125"/>
        <item x="141"/>
        <item x="140"/>
        <item x="168"/>
        <item x="123"/>
        <item x="104"/>
        <item x="124"/>
        <item x="103"/>
      </items>
    </pivotField>
    <pivotField axis="axisPage" showAll="0" defaultSubtotal="0">
      <items count="2">
        <item x="1"/>
        <item x="0"/>
      </items>
    </pivotField>
    <pivotField axis="axisRow" showAll="0" sortType="ascending" defaultSubtotal="0">
      <items count="11">
        <item x="7"/>
        <item x="8"/>
        <item x="5"/>
        <item x="9"/>
        <item x="10"/>
        <item x="0"/>
        <item x="2"/>
        <item x="3"/>
        <item x="1"/>
        <item x="6"/>
        <item x="4"/>
      </items>
    </pivotField>
    <pivotField axis="axisPage" showAll="0" defaultSubtotal="0">
      <items count="58">
        <item x="8"/>
        <item x="19"/>
        <item x="9"/>
        <item x="0"/>
        <item x="20"/>
        <item x="15"/>
        <item x="17"/>
        <item x="6"/>
        <item x="21"/>
        <item x="16"/>
        <item x="18"/>
        <item x="2"/>
        <item x="1"/>
        <item x="14"/>
        <item x="13"/>
        <item x="12"/>
        <item x="7"/>
        <item x="11"/>
        <item x="31"/>
        <item x="32"/>
        <item x="33"/>
        <item x="34"/>
        <item x="35"/>
        <item x="36"/>
        <item x="37"/>
        <item x="39"/>
        <item x="41"/>
        <item x="42"/>
        <item x="46"/>
        <item x="43"/>
        <item x="44"/>
        <item x="3"/>
        <item x="5"/>
        <item x="10"/>
        <item x="4"/>
        <item x="38"/>
        <item x="40"/>
        <item x="47"/>
        <item x="48"/>
        <item x="22"/>
        <item x="23"/>
        <item x="24"/>
        <item x="25"/>
        <item x="26"/>
        <item x="27"/>
        <item x="28"/>
        <item x="29"/>
        <item x="49"/>
        <item x="50"/>
        <item x="51"/>
        <item x="52"/>
        <item x="53"/>
        <item x="54"/>
        <item x="55"/>
        <item x="56"/>
        <item x="57"/>
        <item x="30"/>
        <item x="45"/>
      </items>
    </pivotField>
    <pivotField axis="axisRow" showAll="0">
      <items count="3">
        <item x="0"/>
        <item x="1"/>
        <item t="default"/>
      </items>
    </pivotField>
    <pivotField axis="axisPage" outline="0" showAll="0" defaultSubtotal="0">
      <items count="414">
        <item x="60"/>
        <item x="52"/>
        <item x="103"/>
        <item x="16"/>
        <item x="47"/>
        <item x="20"/>
        <item x="63"/>
        <item x="89"/>
        <item x="90"/>
        <item x="5"/>
        <item x="50"/>
        <item x="71"/>
        <item x="29"/>
        <item x="97"/>
        <item x="72"/>
        <item x="49"/>
        <item x="55"/>
        <item x="76"/>
        <item x="80"/>
        <item x="82"/>
        <item x="57"/>
        <item x="102"/>
        <item x="75"/>
        <item x="77"/>
        <item x="13"/>
        <item x="14"/>
        <item x="74"/>
        <item x="2"/>
        <item x="3"/>
        <item x="8"/>
        <item x="4"/>
        <item x="22"/>
        <item x="51"/>
        <item x="1"/>
        <item x="100"/>
        <item x="53"/>
        <item x="18"/>
        <item x="6"/>
        <item x="44"/>
        <item x="23"/>
        <item x="24"/>
        <item x="65"/>
        <item x="92"/>
        <item x="43"/>
        <item x="101"/>
        <item x="95"/>
        <item x="21"/>
        <item x="61"/>
        <item x="45"/>
        <item x="27"/>
        <item x="62"/>
        <item x="87"/>
        <item x="28"/>
        <item x="25"/>
        <item x="54"/>
        <item x="19"/>
        <item x="46"/>
        <item x="64"/>
        <item x="58"/>
        <item x="96"/>
        <item x="56"/>
        <item x="79"/>
        <item x="17"/>
        <item x="26"/>
        <item x="0"/>
        <item x="9"/>
        <item x="59"/>
        <item x="35"/>
        <item x="133"/>
        <item x="34"/>
        <item x="125"/>
        <item x="40"/>
        <item x="36"/>
        <item x="37"/>
        <item x="42"/>
        <item x="33"/>
        <item x="39"/>
        <item x="144"/>
        <item x="41"/>
        <item x="141"/>
        <item x="131"/>
        <item x="163"/>
        <item x="181"/>
        <item x="182"/>
        <item x="38"/>
        <item x="137"/>
        <item x="138"/>
        <item x="139"/>
        <item x="73"/>
        <item x="7"/>
        <item x="10"/>
        <item x="11"/>
        <item x="12"/>
        <item x="15"/>
        <item x="30"/>
        <item x="48"/>
        <item x="81"/>
        <item x="91"/>
        <item x="93"/>
        <item x="83"/>
        <item x="78"/>
        <item x="94"/>
        <item x="88"/>
        <item x="98"/>
        <item x="106"/>
        <item x="107"/>
        <item x="105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31"/>
        <item x="32"/>
        <item x="124"/>
        <item x="126"/>
        <item x="127"/>
        <item x="128"/>
        <item x="129"/>
        <item x="130"/>
        <item x="132"/>
        <item x="134"/>
        <item x="135"/>
        <item x="136"/>
        <item x="140"/>
        <item x="142"/>
        <item x="143"/>
        <item x="145"/>
        <item x="146"/>
        <item x="164"/>
        <item x="174"/>
        <item x="175"/>
        <item x="168"/>
        <item x="169"/>
        <item x="171"/>
        <item x="172"/>
        <item x="166"/>
        <item x="176"/>
        <item x="177"/>
        <item x="178"/>
        <item x="179"/>
        <item x="180"/>
        <item x="183"/>
        <item x="173"/>
        <item x="185"/>
        <item x="186"/>
        <item x="167"/>
        <item x="184"/>
        <item x="165"/>
        <item x="187"/>
        <item x="190"/>
        <item x="193"/>
        <item x="194"/>
        <item x="195"/>
        <item x="189"/>
        <item x="108"/>
        <item x="188"/>
        <item x="191"/>
        <item x="192"/>
        <item x="66"/>
        <item x="67"/>
        <item x="68"/>
        <item x="69"/>
        <item x="70"/>
        <item x="170"/>
        <item x="84"/>
        <item x="85"/>
        <item x="86"/>
        <item x="99"/>
        <item x="104"/>
        <item x="120"/>
        <item x="121"/>
        <item x="122"/>
        <item x="123"/>
        <item x="151"/>
        <item x="152"/>
        <item x="157"/>
        <item x="162"/>
        <item x="147"/>
        <item x="148"/>
        <item x="159"/>
        <item x="153"/>
        <item x="149"/>
        <item x="150"/>
        <item m="1" x="413"/>
        <item m="1" x="412"/>
        <item x="196"/>
        <item x="225"/>
        <item x="197"/>
        <item x="155"/>
        <item x="218"/>
        <item x="219"/>
        <item x="216"/>
        <item x="341"/>
        <item x="202"/>
        <item x="204"/>
        <item x="234"/>
        <item x="212"/>
        <item x="226"/>
        <item x="227"/>
        <item x="206"/>
        <item x="228"/>
        <item x="207"/>
        <item x="322"/>
        <item x="340"/>
        <item x="292"/>
        <item x="229"/>
        <item x="208"/>
        <item x="210"/>
        <item x="235"/>
        <item x="230"/>
        <item x="211"/>
        <item x="342"/>
        <item x="198"/>
        <item x="199"/>
        <item x="200"/>
        <item x="343"/>
        <item x="302"/>
        <item x="281"/>
        <item x="303"/>
        <item x="304"/>
        <item x="334"/>
        <item x="305"/>
        <item x="306"/>
        <item x="290"/>
        <item x="309"/>
        <item x="284"/>
        <item x="344"/>
        <item x="154"/>
        <item x="282"/>
        <item x="300"/>
        <item x="285"/>
        <item x="324"/>
        <item x="311"/>
        <item x="313"/>
        <item x="295"/>
        <item x="160"/>
        <item x="279"/>
        <item x="213"/>
        <item x="161"/>
        <item x="222"/>
        <item x="215"/>
        <item x="156"/>
        <item x="217"/>
        <item x="223"/>
        <item x="276"/>
        <item x="220"/>
        <item x="201"/>
        <item x="327"/>
        <item x="345"/>
        <item x="224"/>
        <item x="346"/>
        <item x="33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293"/>
        <item x="205"/>
        <item x="203"/>
        <item x="333"/>
        <item x="366"/>
        <item x="325"/>
        <item x="367"/>
        <item x="372"/>
        <item x="373"/>
        <item x="374"/>
        <item x="375"/>
        <item x="209"/>
        <item x="318"/>
        <item x="278"/>
        <item x="214"/>
        <item x="376"/>
        <item x="221"/>
        <item x="381"/>
        <item x="296"/>
        <item x="258"/>
        <item x="263"/>
        <item x="368"/>
        <item x="280"/>
        <item x="348"/>
        <item x="261"/>
        <item x="262"/>
        <item x="266"/>
        <item x="265"/>
        <item x="267"/>
        <item x="269"/>
        <item x="287"/>
        <item x="289"/>
        <item x="238"/>
        <item x="239"/>
        <item x="240"/>
        <item x="242"/>
        <item x="243"/>
        <item x="246"/>
        <item x="244"/>
        <item x="298"/>
        <item x="384"/>
        <item x="385"/>
        <item x="386"/>
        <item x="264"/>
        <item x="268"/>
        <item x="250"/>
        <item x="349"/>
        <item x="241"/>
        <item x="249"/>
        <item x="252"/>
        <item x="245"/>
        <item x="338"/>
        <item x="387"/>
        <item x="253"/>
        <item x="254"/>
        <item x="251"/>
        <item x="388"/>
        <item x="389"/>
        <item x="351"/>
        <item x="299"/>
        <item x="369"/>
        <item x="270"/>
        <item x="283"/>
        <item x="286"/>
        <item x="352"/>
        <item x="288"/>
        <item x="255"/>
        <item x="390"/>
        <item x="158"/>
        <item x="393"/>
        <item x="394"/>
        <item x="395"/>
        <item x="396"/>
        <item x="397"/>
        <item x="398"/>
        <item x="399"/>
        <item x="400"/>
        <item x="291"/>
        <item x="294"/>
        <item x="319"/>
        <item x="320"/>
        <item x="321"/>
        <item x="323"/>
        <item x="236"/>
        <item x="232"/>
        <item x="347"/>
        <item x="237"/>
        <item x="315"/>
        <item x="377"/>
        <item x="378"/>
        <item x="379"/>
        <item x="307"/>
        <item x="308"/>
        <item x="310"/>
        <item x="380"/>
        <item x="312"/>
        <item x="314"/>
        <item x="391"/>
        <item x="401"/>
        <item x="326"/>
        <item x="297"/>
        <item x="402"/>
        <item x="403"/>
        <item x="404"/>
        <item x="231"/>
        <item x="233"/>
        <item x="328"/>
        <item x="329"/>
        <item x="335"/>
        <item x="339"/>
        <item x="248"/>
        <item x="274"/>
        <item x="273"/>
        <item x="277"/>
        <item x="272"/>
        <item x="350"/>
        <item x="271"/>
        <item x="260"/>
        <item x="332"/>
        <item x="257"/>
        <item x="382"/>
        <item x="383"/>
        <item x="392"/>
        <item x="301"/>
        <item x="405"/>
        <item x="275"/>
        <item x="406"/>
        <item x="407"/>
        <item x="408"/>
        <item x="409"/>
        <item x="410"/>
        <item x="411"/>
        <item x="247"/>
        <item x="256"/>
        <item x="259"/>
        <item x="316"/>
        <item x="317"/>
        <item x="330"/>
        <item x="331"/>
        <item x="337"/>
        <item x="370"/>
        <item x="371"/>
      </items>
    </pivotField>
    <pivotField showAll="0" defaultSubtotal="0"/>
    <pivotField dataField="1" showAll="0" defaultSubtotal="0"/>
    <pivotField showAll="0" defaultSubtotal="0"/>
    <pivotField axis="axisCol" multipleItemSelectionAllowed="1" showAll="0" defaultSubtotal="0">
      <items count="8">
        <item sd="0" x="1"/>
        <item sd="0" x="2"/>
        <item x="0"/>
        <item x="3"/>
        <item x="4"/>
        <item sd="0" x="5"/>
        <item x="6"/>
        <item x="7"/>
      </items>
    </pivotField>
  </pivotFields>
  <rowFields count="2">
    <field x="7"/>
    <field x="5"/>
  </rowFields>
  <rowItems count="11">
    <i>
      <x/>
    </i>
    <i r="1">
      <x/>
    </i>
    <i r="1">
      <x v="1"/>
    </i>
    <i r="1">
      <x v="2"/>
    </i>
    <i r="1">
      <x v="4"/>
    </i>
    <i>
      <x v="1"/>
    </i>
    <i r="1">
      <x/>
    </i>
    <i r="1">
      <x v="1"/>
    </i>
    <i r="1">
      <x v="2"/>
    </i>
    <i r="1">
      <x v="4"/>
    </i>
    <i t="grand">
      <x/>
    </i>
  </rowItems>
  <colFields count="2">
    <field x="12"/>
    <field x="1"/>
  </colFields>
  <colItems count="10">
    <i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colItems>
  <pageFields count="5">
    <pageField fld="4" item="1" hier="-1"/>
    <pageField fld="6" hier="-1"/>
    <pageField fld="0" hier="-1"/>
    <pageField fld="3" hier="-1"/>
    <pageField fld="8" hier="-1"/>
  </pageFields>
  <dataFields count="1">
    <dataField name="Soma de Valor" fld="10" baseField="0" baseItem="0" numFmtId="43"/>
  </dataFields>
  <pivotTableStyleInfo name="PivotStyleLight16" showRowHeaders="1" showColHeaders="1" showRowStripes="0" showColStripes="0" showLastColumn="1"/>
  <filters count="1">
    <filter fld="1" type="dateNewerThanOrEqual" evalOrder="-1" id="2">
      <autoFilter ref="A1">
        <filterColumn colId="0">
          <customFilters>
            <customFilter operator="greaterThanOrEqual" val="431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fieldListSortAscending="1">
  <location ref="A3:A4" firstHeaderRow="1" firstDataRow="1" firstDataCol="0" rowPageCount="1" colPageCount="1"/>
  <pivotFields count="19">
    <pivotField showAll="0"/>
    <pivotField axis="axisPage" numFmtId="164" showAll="0">
      <items count="71">
        <item x="0"/>
        <item x="3"/>
        <item x="6"/>
        <item x="9"/>
        <item x="12"/>
        <item x="15"/>
        <item x="18"/>
        <item x="20"/>
        <item x="22"/>
        <item x="24"/>
        <item x="26"/>
        <item x="28"/>
        <item x="30"/>
        <item x="1"/>
        <item x="4"/>
        <item x="7"/>
        <item x="10"/>
        <item x="13"/>
        <item x="16"/>
        <item x="19"/>
        <item x="21"/>
        <item x="23"/>
        <item x="25"/>
        <item x="27"/>
        <item x="29"/>
        <item x="31"/>
        <item x="2"/>
        <item x="5"/>
        <item x="8"/>
        <item x="11"/>
        <item x="14"/>
        <item x="17"/>
        <item x="50"/>
        <item x="54"/>
        <item x="58"/>
        <item x="61"/>
        <item x="64"/>
        <item x="67"/>
        <item x="32"/>
        <item x="35"/>
        <item x="38"/>
        <item x="41"/>
        <item x="44"/>
        <item x="47"/>
        <item x="51"/>
        <item x="55"/>
        <item x="59"/>
        <item x="62"/>
        <item x="65"/>
        <item x="68"/>
        <item x="33"/>
        <item x="36"/>
        <item x="39"/>
        <item x="42"/>
        <item x="45"/>
        <item x="48"/>
        <item x="52"/>
        <item x="56"/>
        <item x="60"/>
        <item x="63"/>
        <item x="66"/>
        <item x="69"/>
        <item x="34"/>
        <item x="37"/>
        <item x="40"/>
        <item x="43"/>
        <item x="46"/>
        <item x="49"/>
        <item x="53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 sortType="ascending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pageFields count="1">
    <pageField fld="1" item="35" hier="-1"/>
  </pageFields>
  <dataFields count="1">
    <dataField name="Soma de Salário" fld="15" baseField="0" baseItem="19919912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lhas de Pagamento.accdb" connectionId="4" xr16:uid="{00000000-0016-0000-01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CODFUN" tableColumnId="1"/>
      <queryTableField id="2" name="EMPRESA" tableColumnId="2"/>
      <queryTableField id="3" name="FILIAL" tableColumnId="3"/>
      <queryTableField id="4" name="NOME" tableColumnId="4"/>
      <queryTableField id="5" name="DESCRICAO" tableColumnId="5"/>
      <queryTableField id="6" name="ADMISSAO" tableColumnId="6"/>
      <queryTableField id="7" name="DEMISSAO" tableColumnId="7"/>
      <queryTableField id="8" name="CARGO" tableColumnId="8"/>
      <queryTableField id="9" name="DEPTO" tableColumnId="9"/>
      <queryTableField id="10" name="SALARIO" tableColumnId="10"/>
      <queryTableField id="11" name="ULT_F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Folhas_de_Pagamento.accdb" displayName="Tabela_Folhas_de_Pagamento.accdb" ref="A1:K400" tableType="queryTable" totalsRowShown="0">
  <autoFilter ref="A1:K400" xr:uid="{A899F241-E2CA-4544-AF68-ACCD30EAFF02}">
    <filterColumn colId="6">
      <filters blank="1"/>
    </filterColumn>
    <filterColumn colId="10">
      <filters>
        <dateGroupItem year="2019" month="8" dateTimeGrouping="month"/>
      </filters>
    </filterColumn>
  </autoFilter>
  <tableColumns count="11">
    <tableColumn id="1" xr3:uid="{00000000-0010-0000-0000-000001000000}" uniqueName="1" name="CODFUN" queryTableFieldId="1"/>
    <tableColumn id="2" xr3:uid="{00000000-0010-0000-0000-000002000000}" uniqueName="2" name="EMPRESA" queryTableFieldId="2"/>
    <tableColumn id="3" xr3:uid="{00000000-0010-0000-0000-000003000000}" uniqueName="3" name="FILIAL" queryTableFieldId="3"/>
    <tableColumn id="4" xr3:uid="{00000000-0010-0000-0000-000004000000}" uniqueName="4" name="NOME" queryTableFieldId="4"/>
    <tableColumn id="5" xr3:uid="{00000000-0010-0000-0000-000005000000}" uniqueName="5" name="DESCRICAO" queryTableFieldId="5"/>
    <tableColumn id="6" xr3:uid="{00000000-0010-0000-0000-000006000000}" uniqueName="6" name="ADMISSAO" queryTableFieldId="6" dataDxfId="3"/>
    <tableColumn id="7" xr3:uid="{00000000-0010-0000-0000-000007000000}" uniqueName="7" name="DEMISSAO" queryTableFieldId="7" dataDxfId="2"/>
    <tableColumn id="8" xr3:uid="{00000000-0010-0000-0000-000008000000}" uniqueName="8" name="CARGO" queryTableFieldId="8"/>
    <tableColumn id="9" xr3:uid="{00000000-0010-0000-0000-000009000000}" uniqueName="9" name="DEPTO" queryTableFieldId="9"/>
    <tableColumn id="10" xr3:uid="{00000000-0010-0000-0000-00000A000000}" uniqueName="10" name="SALARIO" queryTableFieldId="10" dataDxfId="1"/>
    <tableColumn id="11" xr3:uid="{00000000-0010-0000-0000-00000B000000}" uniqueName="11" name="ULT_FP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4:K23"/>
  <sheetViews>
    <sheetView zoomScaleNormal="100" workbookViewId="0">
      <pane xSplit="2" ySplit="8" topLeftCell="C12" activePane="bottomRight" state="frozen"/>
      <selection pane="topRight" activeCell="C1" sqref="C1"/>
      <selection pane="bottomLeft" activeCell="A9" sqref="A9"/>
      <selection pane="bottomRight" activeCell="I17" sqref="I17"/>
    </sheetView>
  </sheetViews>
  <sheetFormatPr defaultRowHeight="14.5" x14ac:dyDescent="0.35"/>
  <cols>
    <col min="1" max="1" width="17" bestFit="1" customWidth="1"/>
    <col min="2" max="2" width="18.36328125" bestFit="1" customWidth="1"/>
    <col min="3" max="10" width="11.1796875" bestFit="1" customWidth="1"/>
    <col min="11" max="11" width="13.81640625" bestFit="1" customWidth="1"/>
    <col min="12" max="27" width="11.1796875" bestFit="1" customWidth="1"/>
    <col min="28" max="28" width="12.7265625" bestFit="1" customWidth="1"/>
    <col min="29" max="35" width="11.1796875" bestFit="1" customWidth="1"/>
    <col min="36" max="36" width="13.81640625" bestFit="1" customWidth="1"/>
    <col min="37" max="38" width="11.1796875" bestFit="1" customWidth="1"/>
    <col min="39" max="39" width="12.7265625" bestFit="1" customWidth="1"/>
    <col min="40" max="45" width="11.1796875" bestFit="1" customWidth="1"/>
    <col min="46" max="46" width="13.81640625" bestFit="1" customWidth="1"/>
  </cols>
  <sheetData>
    <row r="4" spans="1:11" x14ac:dyDescent="0.35">
      <c r="A4" s="1" t="s">
        <v>13</v>
      </c>
      <c r="B4" t="s">
        <v>64</v>
      </c>
    </row>
    <row r="5" spans="1:11" x14ac:dyDescent="0.35">
      <c r="A5" s="1" t="s">
        <v>3</v>
      </c>
      <c r="B5" t="s">
        <v>552</v>
      </c>
    </row>
    <row r="6" spans="1:11" x14ac:dyDescent="0.35">
      <c r="A6" s="1" t="s">
        <v>6</v>
      </c>
      <c r="B6" t="s">
        <v>552</v>
      </c>
    </row>
    <row r="7" spans="1:11" x14ac:dyDescent="0.35">
      <c r="A7" s="1" t="s">
        <v>645</v>
      </c>
      <c r="B7" t="s">
        <v>552</v>
      </c>
    </row>
    <row r="8" spans="1:11" x14ac:dyDescent="0.35">
      <c r="A8" s="1" t="s">
        <v>4</v>
      </c>
      <c r="B8" t="s">
        <v>552</v>
      </c>
    </row>
    <row r="10" spans="1:11" x14ac:dyDescent="0.35">
      <c r="A10" s="1" t="s">
        <v>1</v>
      </c>
      <c r="B10" s="1" t="s">
        <v>575</v>
      </c>
    </row>
    <row r="11" spans="1:11" x14ac:dyDescent="0.35">
      <c r="B11" t="s">
        <v>582</v>
      </c>
      <c r="C11" t="s">
        <v>588</v>
      </c>
      <c r="K11" t="s">
        <v>550</v>
      </c>
    </row>
    <row r="12" spans="1:11" x14ac:dyDescent="0.35">
      <c r="A12" s="1" t="s">
        <v>551</v>
      </c>
      <c r="C12" s="14" t="s">
        <v>583</v>
      </c>
      <c r="D12" s="14" t="s">
        <v>584</v>
      </c>
      <c r="E12" s="14" t="s">
        <v>585</v>
      </c>
      <c r="F12" s="14" t="s">
        <v>586</v>
      </c>
      <c r="G12" s="14" t="s">
        <v>587</v>
      </c>
      <c r="H12" s="14" t="s">
        <v>574</v>
      </c>
      <c r="I12" s="14" t="s">
        <v>589</v>
      </c>
      <c r="J12" s="14" t="s">
        <v>646</v>
      </c>
    </row>
    <row r="13" spans="1:11" x14ac:dyDescent="0.35">
      <c r="A13" s="3" t="s">
        <v>2</v>
      </c>
      <c r="B13" s="2">
        <v>4264247.6700000037</v>
      </c>
      <c r="C13" s="2">
        <v>521300.30000000016</v>
      </c>
      <c r="D13" s="2">
        <v>285546.42</v>
      </c>
      <c r="E13" s="2">
        <v>349395.29</v>
      </c>
      <c r="F13" s="2">
        <v>350223.24000000011</v>
      </c>
      <c r="G13" s="2">
        <v>326764.73</v>
      </c>
      <c r="H13" s="2">
        <v>341688.13000000006</v>
      </c>
      <c r="I13" s="2">
        <v>540816.22999999986</v>
      </c>
      <c r="J13" s="2">
        <v>357998.62000000011</v>
      </c>
      <c r="K13" s="2">
        <v>7337980.6300000036</v>
      </c>
    </row>
    <row r="14" spans="1:11" x14ac:dyDescent="0.35">
      <c r="A14" s="15" t="s">
        <v>386</v>
      </c>
      <c r="B14" s="2">
        <v>4058835.3800000041</v>
      </c>
      <c r="C14" s="2">
        <v>505949.23000000016</v>
      </c>
      <c r="D14" s="2">
        <v>277173.13</v>
      </c>
      <c r="E14" s="2">
        <v>340831.29</v>
      </c>
      <c r="F14" s="2">
        <v>330377.34000000008</v>
      </c>
      <c r="G14" s="2">
        <v>326764.73</v>
      </c>
      <c r="H14" s="2">
        <v>341688.13000000006</v>
      </c>
      <c r="I14" s="2">
        <v>466880.5799999999</v>
      </c>
      <c r="J14" s="2">
        <v>292783.35000000009</v>
      </c>
      <c r="K14" s="2">
        <v>6941283.1600000039</v>
      </c>
    </row>
    <row r="15" spans="1:11" x14ac:dyDescent="0.35">
      <c r="A15" s="15" t="s">
        <v>423</v>
      </c>
      <c r="B15" s="2">
        <v>167641.57999999999</v>
      </c>
      <c r="C15" s="2">
        <v>15351.069999999998</v>
      </c>
      <c r="D15" s="2">
        <v>8373.2900000000009</v>
      </c>
      <c r="E15" s="2">
        <v>8564</v>
      </c>
      <c r="F15" s="2">
        <v>19845.900000000001</v>
      </c>
      <c r="G15" s="2"/>
      <c r="H15" s="2"/>
      <c r="I15" s="2"/>
      <c r="J15" s="2"/>
      <c r="K15" s="2">
        <v>219775.84</v>
      </c>
    </row>
    <row r="16" spans="1:11" x14ac:dyDescent="0.35">
      <c r="A16" s="15" t="s">
        <v>15</v>
      </c>
      <c r="B16" s="2">
        <v>37770.709999999992</v>
      </c>
      <c r="C16" s="2"/>
      <c r="D16" s="2"/>
      <c r="E16" s="2"/>
      <c r="F16" s="2"/>
      <c r="G16" s="2"/>
      <c r="H16" s="2"/>
      <c r="I16" s="2"/>
      <c r="J16" s="2"/>
      <c r="K16" s="2">
        <v>37770.709999999992</v>
      </c>
    </row>
    <row r="17" spans="1:11" x14ac:dyDescent="0.35">
      <c r="A17" s="15" t="s">
        <v>641</v>
      </c>
      <c r="B17" s="2"/>
      <c r="C17" s="2"/>
      <c r="D17" s="2"/>
      <c r="E17" s="2"/>
      <c r="F17" s="2"/>
      <c r="G17" s="2"/>
      <c r="H17" s="2"/>
      <c r="I17" s="2">
        <v>73935.649999999994</v>
      </c>
      <c r="J17" s="2">
        <v>65215.270000000004</v>
      </c>
      <c r="K17" s="2">
        <v>139150.91999999998</v>
      </c>
    </row>
    <row r="18" spans="1:11" x14ac:dyDescent="0.35">
      <c r="A18" s="3" t="s">
        <v>581</v>
      </c>
      <c r="B18" s="2">
        <v>1698888.2500000198</v>
      </c>
      <c r="C18" s="2">
        <v>223446.59000000011</v>
      </c>
      <c r="D18" s="2">
        <v>91287.7</v>
      </c>
      <c r="E18" s="2">
        <v>106942.30999999994</v>
      </c>
      <c r="F18" s="2">
        <v>142802.39999999985</v>
      </c>
      <c r="G18" s="2">
        <v>112254.37000000021</v>
      </c>
      <c r="H18" s="2">
        <v>102918.91000000002</v>
      </c>
      <c r="I18" s="2">
        <v>226517.80000000005</v>
      </c>
      <c r="J18" s="2">
        <v>114348.14</v>
      </c>
      <c r="K18" s="2">
        <v>2819406.4700000207</v>
      </c>
    </row>
    <row r="19" spans="1:11" x14ac:dyDescent="0.35">
      <c r="A19" s="15" t="s">
        <v>386</v>
      </c>
      <c r="B19" s="2">
        <v>1613709.7600000198</v>
      </c>
      <c r="C19" s="2">
        <v>214228.82000000012</v>
      </c>
      <c r="D19" s="2">
        <v>88743.16</v>
      </c>
      <c r="E19" s="2">
        <v>104353.37999999995</v>
      </c>
      <c r="F19" s="2">
        <v>122956.49999999984</v>
      </c>
      <c r="G19" s="2">
        <v>112254.37000000021</v>
      </c>
      <c r="H19" s="2">
        <v>102918.91000000002</v>
      </c>
      <c r="I19" s="2">
        <v>207043.41000000003</v>
      </c>
      <c r="J19" s="2">
        <v>97365.72</v>
      </c>
      <c r="K19" s="2">
        <v>2663574.0300000203</v>
      </c>
    </row>
    <row r="20" spans="1:11" x14ac:dyDescent="0.35">
      <c r="A20" s="15" t="s">
        <v>423</v>
      </c>
      <c r="B20" s="2">
        <v>62315.519999999975</v>
      </c>
      <c r="C20" s="2">
        <v>9217.7700000000023</v>
      </c>
      <c r="D20" s="2">
        <v>2544.54</v>
      </c>
      <c r="E20" s="2">
        <v>2588.9299999999998</v>
      </c>
      <c r="F20" s="2">
        <v>19845.899999999998</v>
      </c>
      <c r="G20" s="2"/>
      <c r="H20" s="2"/>
      <c r="I20" s="2"/>
      <c r="J20" s="2"/>
      <c r="K20" s="2">
        <v>96512.65999999996</v>
      </c>
    </row>
    <row r="21" spans="1:11" x14ac:dyDescent="0.35">
      <c r="A21" s="15" t="s">
        <v>15</v>
      </c>
      <c r="B21" s="2">
        <v>22862.969999999994</v>
      </c>
      <c r="C21" s="2"/>
      <c r="D21" s="2"/>
      <c r="E21" s="2"/>
      <c r="F21" s="2"/>
      <c r="G21" s="2"/>
      <c r="H21" s="2"/>
      <c r="I21" s="2"/>
      <c r="J21" s="2"/>
      <c r="K21" s="2">
        <v>22862.969999999994</v>
      </c>
    </row>
    <row r="22" spans="1:11" x14ac:dyDescent="0.35">
      <c r="A22" s="15" t="s">
        <v>641</v>
      </c>
      <c r="B22" s="2"/>
      <c r="C22" s="2"/>
      <c r="D22" s="2"/>
      <c r="E22" s="2"/>
      <c r="F22" s="2"/>
      <c r="G22" s="2"/>
      <c r="H22" s="2"/>
      <c r="I22" s="2">
        <v>19474.39</v>
      </c>
      <c r="J22" s="2">
        <v>16982.420000000002</v>
      </c>
      <c r="K22" s="2">
        <v>36456.81</v>
      </c>
    </row>
    <row r="23" spans="1:11" x14ac:dyDescent="0.35">
      <c r="A23" s="3" t="s">
        <v>550</v>
      </c>
      <c r="B23" s="2">
        <v>5963135.9200000232</v>
      </c>
      <c r="C23" s="2">
        <v>744746.89000000036</v>
      </c>
      <c r="D23" s="2">
        <v>376834.11999999994</v>
      </c>
      <c r="E23" s="2">
        <v>456337.59999999992</v>
      </c>
      <c r="F23" s="2">
        <v>493025.63999999996</v>
      </c>
      <c r="G23" s="2">
        <v>439019.10000000021</v>
      </c>
      <c r="H23" s="2">
        <v>444607.0400000001</v>
      </c>
      <c r="I23" s="2">
        <v>767334.02999999991</v>
      </c>
      <c r="J23" s="2">
        <v>472346.76000000007</v>
      </c>
      <c r="K23" s="2">
        <v>10157387.100000026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K400"/>
  <sheetViews>
    <sheetView tabSelected="1" workbookViewId="0">
      <selection activeCell="A231" sqref="A231"/>
    </sheetView>
  </sheetViews>
  <sheetFormatPr defaultRowHeight="14.5" x14ac:dyDescent="0.35"/>
  <cols>
    <col min="1" max="1" width="10.26953125" bestFit="1" customWidth="1"/>
    <col min="2" max="2" width="11.08984375" bestFit="1" customWidth="1"/>
    <col min="3" max="3" width="7.90625" bestFit="1" customWidth="1"/>
    <col min="4" max="4" width="40.81640625" bestFit="1" customWidth="1"/>
    <col min="5" max="5" width="12.6328125" bestFit="1" customWidth="1"/>
    <col min="6" max="6" width="12.1796875" bestFit="1" customWidth="1"/>
    <col min="7" max="7" width="12" bestFit="1" customWidth="1"/>
    <col min="8" max="8" width="36.81640625" bestFit="1" customWidth="1"/>
    <col min="9" max="9" width="27.08984375" bestFit="1" customWidth="1"/>
    <col min="10" max="10" width="10.1796875" bestFit="1" customWidth="1"/>
    <col min="11" max="11" width="10.453125" bestFit="1" customWidth="1"/>
  </cols>
  <sheetData>
    <row r="1" spans="1:11" x14ac:dyDescent="0.35">
      <c r="A1" t="s">
        <v>5</v>
      </c>
      <c r="B1" t="s">
        <v>13</v>
      </c>
      <c r="C1" t="s">
        <v>0</v>
      </c>
      <c r="D1" t="s">
        <v>6</v>
      </c>
      <c r="E1" t="s">
        <v>4</v>
      </c>
      <c r="F1" t="s">
        <v>7</v>
      </c>
      <c r="G1" t="s">
        <v>8</v>
      </c>
      <c r="H1" t="s">
        <v>9</v>
      </c>
      <c r="I1" t="s">
        <v>3</v>
      </c>
      <c r="J1" t="s">
        <v>12</v>
      </c>
      <c r="K1" t="s">
        <v>11</v>
      </c>
    </row>
    <row r="2" spans="1:11" hidden="1" x14ac:dyDescent="0.35">
      <c r="A2">
        <v>306</v>
      </c>
      <c r="B2" t="s">
        <v>64</v>
      </c>
      <c r="C2" t="s">
        <v>65</v>
      </c>
      <c r="D2" t="s">
        <v>73</v>
      </c>
      <c r="F2" s="4">
        <v>41325</v>
      </c>
      <c r="G2" s="4"/>
      <c r="H2" t="s">
        <v>74</v>
      </c>
      <c r="I2" t="s">
        <v>229</v>
      </c>
      <c r="J2" s="5">
        <v>2055</v>
      </c>
      <c r="K2" s="4">
        <v>42522</v>
      </c>
    </row>
    <row r="3" spans="1:11" hidden="1" x14ac:dyDescent="0.35">
      <c r="A3">
        <v>328</v>
      </c>
      <c r="B3" t="s">
        <v>64</v>
      </c>
      <c r="C3" t="s">
        <v>65</v>
      </c>
      <c r="D3" t="s">
        <v>243</v>
      </c>
      <c r="F3" s="4">
        <v>41589</v>
      </c>
      <c r="G3" s="4">
        <v>41653</v>
      </c>
      <c r="H3" t="s">
        <v>89</v>
      </c>
      <c r="I3" t="s">
        <v>229</v>
      </c>
      <c r="J3" s="5">
        <v>915</v>
      </c>
      <c r="K3" s="4">
        <v>41640</v>
      </c>
    </row>
    <row r="4" spans="1:11" hidden="1" x14ac:dyDescent="0.35">
      <c r="A4">
        <v>168</v>
      </c>
      <c r="B4" t="s">
        <v>64</v>
      </c>
      <c r="C4" t="s">
        <v>65</v>
      </c>
      <c r="D4" t="s">
        <v>77</v>
      </c>
      <c r="F4" s="4">
        <v>39234</v>
      </c>
      <c r="G4" s="4">
        <v>42384</v>
      </c>
      <c r="H4" t="s">
        <v>72</v>
      </c>
      <c r="I4" t="s">
        <v>229</v>
      </c>
      <c r="J4" s="5">
        <v>2106</v>
      </c>
      <c r="K4" s="4">
        <v>42370</v>
      </c>
    </row>
    <row r="5" spans="1:11" hidden="1" x14ac:dyDescent="0.35">
      <c r="A5">
        <v>321</v>
      </c>
      <c r="B5" t="s">
        <v>64</v>
      </c>
      <c r="C5" t="s">
        <v>65</v>
      </c>
      <c r="D5" t="s">
        <v>120</v>
      </c>
      <c r="F5" s="4">
        <v>41456</v>
      </c>
      <c r="G5" s="4"/>
      <c r="H5" t="s">
        <v>121</v>
      </c>
      <c r="I5" t="s">
        <v>387</v>
      </c>
      <c r="J5" s="5">
        <v>2777</v>
      </c>
      <c r="K5" s="4">
        <v>42522</v>
      </c>
    </row>
    <row r="6" spans="1:11" hidden="1" x14ac:dyDescent="0.35">
      <c r="A6">
        <v>277</v>
      </c>
      <c r="B6" t="s">
        <v>64</v>
      </c>
      <c r="C6" t="s">
        <v>65</v>
      </c>
      <c r="D6" t="s">
        <v>78</v>
      </c>
      <c r="F6" s="4">
        <v>40952</v>
      </c>
      <c r="G6" s="4"/>
      <c r="H6" t="s">
        <v>79</v>
      </c>
      <c r="I6" t="s">
        <v>229</v>
      </c>
      <c r="J6" s="5">
        <v>1282</v>
      </c>
      <c r="K6" s="4">
        <v>42522</v>
      </c>
    </row>
    <row r="7" spans="1:11" hidden="1" x14ac:dyDescent="0.35">
      <c r="A7">
        <v>251</v>
      </c>
      <c r="B7" t="s">
        <v>64</v>
      </c>
      <c r="C7" t="s">
        <v>65</v>
      </c>
      <c r="D7" t="s">
        <v>80</v>
      </c>
      <c r="F7" s="4">
        <v>40686</v>
      </c>
      <c r="G7" s="4"/>
      <c r="H7" t="s">
        <v>79</v>
      </c>
      <c r="I7" t="s">
        <v>229</v>
      </c>
      <c r="J7" s="5">
        <v>1282</v>
      </c>
      <c r="K7" s="4">
        <v>42522</v>
      </c>
    </row>
    <row r="8" spans="1:11" hidden="1" x14ac:dyDescent="0.35">
      <c r="A8">
        <v>302</v>
      </c>
      <c r="B8" t="s">
        <v>64</v>
      </c>
      <c r="C8" t="s">
        <v>65</v>
      </c>
      <c r="D8" t="s">
        <v>81</v>
      </c>
      <c r="F8" s="4">
        <v>41282</v>
      </c>
      <c r="G8" s="4"/>
      <c r="H8" t="s">
        <v>82</v>
      </c>
      <c r="I8" t="s">
        <v>229</v>
      </c>
      <c r="J8" s="5">
        <v>2472</v>
      </c>
      <c r="K8" s="4">
        <v>42522</v>
      </c>
    </row>
    <row r="9" spans="1:11" hidden="1" x14ac:dyDescent="0.35">
      <c r="A9">
        <v>187</v>
      </c>
      <c r="B9" t="s">
        <v>64</v>
      </c>
      <c r="C9" t="s">
        <v>65</v>
      </c>
      <c r="D9" t="s">
        <v>84</v>
      </c>
      <c r="F9" s="4">
        <v>39692</v>
      </c>
      <c r="G9" s="4"/>
      <c r="H9" t="s">
        <v>85</v>
      </c>
      <c r="I9" t="s">
        <v>229</v>
      </c>
      <c r="J9" s="5">
        <v>3324</v>
      </c>
      <c r="K9" s="4">
        <v>42522</v>
      </c>
    </row>
    <row r="10" spans="1:11" hidden="1" x14ac:dyDescent="0.35">
      <c r="A10">
        <v>237</v>
      </c>
      <c r="B10" t="s">
        <v>64</v>
      </c>
      <c r="C10" t="s">
        <v>65</v>
      </c>
      <c r="D10" t="s">
        <v>86</v>
      </c>
      <c r="F10" s="4">
        <v>40491</v>
      </c>
      <c r="G10" s="4"/>
      <c r="H10" t="s">
        <v>87</v>
      </c>
      <c r="I10" t="s">
        <v>229</v>
      </c>
      <c r="J10" s="5">
        <v>8177</v>
      </c>
      <c r="K10" s="4">
        <v>42522</v>
      </c>
    </row>
    <row r="11" spans="1:11" hidden="1" x14ac:dyDescent="0.35">
      <c r="A11">
        <v>185</v>
      </c>
      <c r="B11" t="s">
        <v>64</v>
      </c>
      <c r="C11" t="s">
        <v>65</v>
      </c>
      <c r="D11" t="s">
        <v>90</v>
      </c>
      <c r="F11" s="4">
        <v>39637</v>
      </c>
      <c r="G11" s="4"/>
      <c r="H11" t="s">
        <v>91</v>
      </c>
      <c r="I11" t="s">
        <v>229</v>
      </c>
      <c r="J11" s="5">
        <v>3959</v>
      </c>
      <c r="K11" s="4">
        <v>42522</v>
      </c>
    </row>
    <row r="12" spans="1:11" hidden="1" x14ac:dyDescent="0.35">
      <c r="A12">
        <v>329</v>
      </c>
      <c r="B12" t="s">
        <v>64</v>
      </c>
      <c r="C12" t="s">
        <v>65</v>
      </c>
      <c r="D12" t="s">
        <v>244</v>
      </c>
      <c r="F12" s="4">
        <v>41590</v>
      </c>
      <c r="G12" s="4">
        <v>41679</v>
      </c>
      <c r="H12" t="s">
        <v>245</v>
      </c>
      <c r="I12" t="s">
        <v>229</v>
      </c>
      <c r="J12" s="5">
        <v>915</v>
      </c>
      <c r="K12" s="4">
        <v>41671</v>
      </c>
    </row>
    <row r="13" spans="1:11" hidden="1" x14ac:dyDescent="0.35">
      <c r="A13">
        <v>279</v>
      </c>
      <c r="B13" t="s">
        <v>64</v>
      </c>
      <c r="C13" t="s">
        <v>65</v>
      </c>
      <c r="D13" t="s">
        <v>246</v>
      </c>
      <c r="F13" s="4">
        <v>40980</v>
      </c>
      <c r="G13" s="4">
        <v>41710</v>
      </c>
      <c r="H13" t="s">
        <v>95</v>
      </c>
      <c r="I13" t="s">
        <v>229</v>
      </c>
      <c r="J13" s="5">
        <v>1632</v>
      </c>
      <c r="K13" s="4">
        <v>41699</v>
      </c>
    </row>
    <row r="14" spans="1:11" hidden="1" x14ac:dyDescent="0.35">
      <c r="A14">
        <v>332</v>
      </c>
      <c r="B14" t="s">
        <v>64</v>
      </c>
      <c r="C14" t="s">
        <v>65</v>
      </c>
      <c r="D14" t="s">
        <v>247</v>
      </c>
      <c r="F14" s="4">
        <v>41610</v>
      </c>
      <c r="G14" s="4"/>
      <c r="H14" t="s">
        <v>248</v>
      </c>
      <c r="I14" t="s">
        <v>229</v>
      </c>
      <c r="J14" s="5">
        <v>985</v>
      </c>
      <c r="K14" s="4">
        <v>41791</v>
      </c>
    </row>
    <row r="15" spans="1:11" hidden="1" x14ac:dyDescent="0.35">
      <c r="A15">
        <v>161</v>
      </c>
      <c r="B15" t="s">
        <v>64</v>
      </c>
      <c r="C15" t="s">
        <v>65</v>
      </c>
      <c r="D15" t="s">
        <v>96</v>
      </c>
      <c r="F15" s="4">
        <v>39114</v>
      </c>
      <c r="G15" s="4"/>
      <c r="H15" t="s">
        <v>97</v>
      </c>
      <c r="I15" t="s">
        <v>229</v>
      </c>
      <c r="J15" s="5">
        <v>2340</v>
      </c>
      <c r="K15" s="4">
        <v>42522</v>
      </c>
    </row>
    <row r="16" spans="1:11" hidden="1" x14ac:dyDescent="0.35">
      <c r="A16">
        <v>216</v>
      </c>
      <c r="B16" t="s">
        <v>64</v>
      </c>
      <c r="C16" t="s">
        <v>65</v>
      </c>
      <c r="D16" t="s">
        <v>98</v>
      </c>
      <c r="F16" s="4">
        <v>40275</v>
      </c>
      <c r="G16" s="4"/>
      <c r="H16" t="s">
        <v>99</v>
      </c>
      <c r="I16" t="s">
        <v>229</v>
      </c>
      <c r="J16" s="5">
        <v>0</v>
      </c>
      <c r="K16" s="4">
        <v>42522</v>
      </c>
    </row>
    <row r="17" spans="1:11" hidden="1" x14ac:dyDescent="0.35">
      <c r="A17">
        <v>71</v>
      </c>
      <c r="B17" t="s">
        <v>64</v>
      </c>
      <c r="C17" t="s">
        <v>65</v>
      </c>
      <c r="D17" t="s">
        <v>100</v>
      </c>
      <c r="F17" s="4">
        <v>36755</v>
      </c>
      <c r="G17" s="4"/>
      <c r="H17" t="s">
        <v>101</v>
      </c>
      <c r="I17" t="s">
        <v>229</v>
      </c>
      <c r="J17" s="5">
        <v>4049</v>
      </c>
      <c r="K17" s="4">
        <v>42522</v>
      </c>
    </row>
    <row r="18" spans="1:11" hidden="1" x14ac:dyDescent="0.35">
      <c r="A18">
        <v>291</v>
      </c>
      <c r="B18" t="s">
        <v>64</v>
      </c>
      <c r="C18" t="s">
        <v>65</v>
      </c>
      <c r="D18" t="s">
        <v>102</v>
      </c>
      <c r="F18" s="4">
        <v>41071</v>
      </c>
      <c r="G18" s="4"/>
      <c r="H18" t="s">
        <v>103</v>
      </c>
      <c r="I18" t="s">
        <v>229</v>
      </c>
      <c r="J18" s="5">
        <v>3022</v>
      </c>
      <c r="K18" s="4">
        <v>42522</v>
      </c>
    </row>
    <row r="19" spans="1:11" hidden="1" x14ac:dyDescent="0.35">
      <c r="A19">
        <v>326</v>
      </c>
      <c r="B19" t="s">
        <v>64</v>
      </c>
      <c r="C19" t="s">
        <v>65</v>
      </c>
      <c r="D19" t="s">
        <v>107</v>
      </c>
      <c r="F19" s="4">
        <v>41579</v>
      </c>
      <c r="G19" s="4">
        <v>42072</v>
      </c>
      <c r="H19" t="s">
        <v>99</v>
      </c>
      <c r="I19" t="s">
        <v>229</v>
      </c>
      <c r="J19" s="5">
        <v>940</v>
      </c>
      <c r="K19" s="4">
        <v>42064</v>
      </c>
    </row>
    <row r="20" spans="1:11" hidden="1" x14ac:dyDescent="0.35">
      <c r="A20">
        <v>333</v>
      </c>
      <c r="B20" t="s">
        <v>64</v>
      </c>
      <c r="C20" t="s">
        <v>65</v>
      </c>
      <c r="D20" t="s">
        <v>108</v>
      </c>
      <c r="F20" s="4">
        <v>41645</v>
      </c>
      <c r="G20" s="4">
        <v>42261</v>
      </c>
      <c r="H20" t="s">
        <v>93</v>
      </c>
      <c r="I20" t="s">
        <v>229</v>
      </c>
      <c r="J20" s="5">
        <v>2176</v>
      </c>
      <c r="K20" s="4">
        <v>42248</v>
      </c>
    </row>
    <row r="21" spans="1:11" hidden="1" x14ac:dyDescent="0.35">
      <c r="A21">
        <v>325</v>
      </c>
      <c r="B21" t="s">
        <v>64</v>
      </c>
      <c r="C21" t="s">
        <v>65</v>
      </c>
      <c r="D21" t="s">
        <v>109</v>
      </c>
      <c r="F21" s="4">
        <v>41561</v>
      </c>
      <c r="G21" s="4">
        <v>42233</v>
      </c>
      <c r="H21" t="s">
        <v>99</v>
      </c>
      <c r="I21" t="s">
        <v>229</v>
      </c>
      <c r="J21" s="5">
        <v>1023</v>
      </c>
      <c r="K21" s="4">
        <v>42217</v>
      </c>
    </row>
    <row r="22" spans="1:11" hidden="1" x14ac:dyDescent="0.35">
      <c r="A22">
        <v>330</v>
      </c>
      <c r="B22" t="s">
        <v>64</v>
      </c>
      <c r="C22" t="s">
        <v>65</v>
      </c>
      <c r="D22" t="s">
        <v>249</v>
      </c>
      <c r="F22" s="4">
        <v>41596</v>
      </c>
      <c r="G22" s="4">
        <v>41738</v>
      </c>
      <c r="H22" t="s">
        <v>70</v>
      </c>
      <c r="I22" t="s">
        <v>229</v>
      </c>
      <c r="J22" s="5">
        <v>429.68</v>
      </c>
      <c r="K22" s="4">
        <v>41730</v>
      </c>
    </row>
    <row r="23" spans="1:11" hidden="1" x14ac:dyDescent="0.35">
      <c r="A23">
        <v>335</v>
      </c>
      <c r="B23" t="s">
        <v>64</v>
      </c>
      <c r="C23" t="s">
        <v>65</v>
      </c>
      <c r="D23" t="s">
        <v>250</v>
      </c>
      <c r="F23" s="4">
        <v>41666</v>
      </c>
      <c r="G23" s="4">
        <v>41710</v>
      </c>
      <c r="H23" t="s">
        <v>89</v>
      </c>
      <c r="I23" t="s">
        <v>229</v>
      </c>
      <c r="J23" s="5">
        <v>915</v>
      </c>
      <c r="K23" s="4">
        <v>41699</v>
      </c>
    </row>
    <row r="24" spans="1:11" hidden="1" x14ac:dyDescent="0.35">
      <c r="A24">
        <v>85</v>
      </c>
      <c r="B24" t="s">
        <v>64</v>
      </c>
      <c r="C24" t="s">
        <v>65</v>
      </c>
      <c r="D24" t="s">
        <v>75</v>
      </c>
      <c r="F24" s="4">
        <v>37104</v>
      </c>
      <c r="G24" s="4">
        <v>42163</v>
      </c>
      <c r="H24" t="s">
        <v>76</v>
      </c>
      <c r="I24" t="s">
        <v>229</v>
      </c>
      <c r="J24" s="5">
        <v>3010</v>
      </c>
      <c r="K24" s="4">
        <v>42156</v>
      </c>
    </row>
    <row r="25" spans="1:11" hidden="1" x14ac:dyDescent="0.35">
      <c r="A25">
        <v>213</v>
      </c>
      <c r="B25" t="s">
        <v>64</v>
      </c>
      <c r="C25" t="s">
        <v>65</v>
      </c>
      <c r="D25" t="s">
        <v>110</v>
      </c>
      <c r="F25" s="4">
        <v>40238</v>
      </c>
      <c r="G25" s="4"/>
      <c r="H25" t="s">
        <v>111</v>
      </c>
      <c r="I25" t="s">
        <v>229</v>
      </c>
      <c r="J25" s="5">
        <v>2418</v>
      </c>
      <c r="K25" s="4">
        <v>42522</v>
      </c>
    </row>
    <row r="26" spans="1:11" hidden="1" x14ac:dyDescent="0.35">
      <c r="A26">
        <v>24</v>
      </c>
      <c r="B26" t="s">
        <v>64</v>
      </c>
      <c r="C26" t="s">
        <v>65</v>
      </c>
      <c r="D26" t="s">
        <v>112</v>
      </c>
      <c r="F26" s="4">
        <v>35217</v>
      </c>
      <c r="G26" s="4"/>
      <c r="H26" t="s">
        <v>113</v>
      </c>
      <c r="I26" t="s">
        <v>231</v>
      </c>
      <c r="J26" s="5">
        <v>31091</v>
      </c>
      <c r="K26" s="4">
        <v>42522</v>
      </c>
    </row>
    <row r="27" spans="1:11" hidden="1" x14ac:dyDescent="0.35">
      <c r="A27">
        <v>314</v>
      </c>
      <c r="B27" t="s">
        <v>64</v>
      </c>
      <c r="C27" t="s">
        <v>65</v>
      </c>
      <c r="D27" t="s">
        <v>114</v>
      </c>
      <c r="F27" s="4">
        <v>41365</v>
      </c>
      <c r="G27" s="4"/>
      <c r="H27" t="s">
        <v>115</v>
      </c>
      <c r="I27" t="s">
        <v>230</v>
      </c>
      <c r="J27" s="5">
        <v>5156</v>
      </c>
      <c r="K27" s="4">
        <v>42522</v>
      </c>
    </row>
    <row r="28" spans="1:11" hidden="1" x14ac:dyDescent="0.35">
      <c r="A28">
        <v>327</v>
      </c>
      <c r="B28" t="s">
        <v>64</v>
      </c>
      <c r="C28" t="s">
        <v>65</v>
      </c>
      <c r="D28" t="s">
        <v>251</v>
      </c>
      <c r="F28" s="4">
        <v>41589</v>
      </c>
      <c r="G28" s="4">
        <v>41724</v>
      </c>
      <c r="H28" t="s">
        <v>252</v>
      </c>
      <c r="I28" t="s">
        <v>253</v>
      </c>
      <c r="J28" s="5">
        <v>1300</v>
      </c>
      <c r="K28" s="4">
        <v>41699</v>
      </c>
    </row>
    <row r="29" spans="1:11" hidden="1" x14ac:dyDescent="0.35">
      <c r="A29">
        <v>194</v>
      </c>
      <c r="B29" t="s">
        <v>64</v>
      </c>
      <c r="C29" t="s">
        <v>65</v>
      </c>
      <c r="D29" t="s">
        <v>118</v>
      </c>
      <c r="F29" s="4">
        <v>39853</v>
      </c>
      <c r="G29" s="4"/>
      <c r="H29" t="s">
        <v>119</v>
      </c>
      <c r="I29" t="s">
        <v>388</v>
      </c>
      <c r="J29" s="5">
        <v>3888</v>
      </c>
      <c r="K29" s="4">
        <v>42522</v>
      </c>
    </row>
    <row r="30" spans="1:11" hidden="1" x14ac:dyDescent="0.35">
      <c r="A30">
        <v>331</v>
      </c>
      <c r="B30" t="s">
        <v>64</v>
      </c>
      <c r="C30" t="s">
        <v>65</v>
      </c>
      <c r="D30" t="s">
        <v>174</v>
      </c>
      <c r="F30" s="4">
        <v>41596</v>
      </c>
      <c r="G30" s="4">
        <v>42095</v>
      </c>
      <c r="H30" t="s">
        <v>70</v>
      </c>
      <c r="I30" t="s">
        <v>235</v>
      </c>
      <c r="J30" s="5">
        <v>461.89</v>
      </c>
      <c r="K30" s="4">
        <v>42095</v>
      </c>
    </row>
    <row r="31" spans="1:11" hidden="1" x14ac:dyDescent="0.35">
      <c r="A31">
        <v>305</v>
      </c>
      <c r="B31" t="s">
        <v>64</v>
      </c>
      <c r="C31" t="s">
        <v>65</v>
      </c>
      <c r="D31" t="s">
        <v>122</v>
      </c>
      <c r="F31" s="4">
        <v>41323</v>
      </c>
      <c r="G31" s="4"/>
      <c r="H31" t="s">
        <v>123</v>
      </c>
      <c r="I31" t="s">
        <v>388</v>
      </c>
      <c r="J31" s="5">
        <v>4117</v>
      </c>
      <c r="K31" s="4">
        <v>42522</v>
      </c>
    </row>
    <row r="32" spans="1:11" hidden="1" x14ac:dyDescent="0.35">
      <c r="A32">
        <v>122</v>
      </c>
      <c r="B32" t="s">
        <v>64</v>
      </c>
      <c r="C32" t="s">
        <v>65</v>
      </c>
      <c r="D32" t="s">
        <v>170</v>
      </c>
      <c r="F32" s="4">
        <v>37991</v>
      </c>
      <c r="G32" s="4"/>
      <c r="H32" t="s">
        <v>171</v>
      </c>
      <c r="I32" t="s">
        <v>234</v>
      </c>
      <c r="J32" s="5">
        <v>7340</v>
      </c>
      <c r="K32" s="4">
        <v>42522</v>
      </c>
    </row>
    <row r="33" spans="1:11" hidden="1" x14ac:dyDescent="0.35">
      <c r="A33">
        <v>318</v>
      </c>
      <c r="B33" t="s">
        <v>64</v>
      </c>
      <c r="C33" t="s">
        <v>65</v>
      </c>
      <c r="D33" t="s">
        <v>254</v>
      </c>
      <c r="F33" s="4">
        <v>41407</v>
      </c>
      <c r="G33" s="4">
        <v>41734</v>
      </c>
      <c r="H33" t="s">
        <v>255</v>
      </c>
      <c r="I33" t="s">
        <v>253</v>
      </c>
      <c r="J33" s="5">
        <v>915</v>
      </c>
      <c r="K33" s="4">
        <v>41730</v>
      </c>
    </row>
    <row r="34" spans="1:11" hidden="1" x14ac:dyDescent="0.35">
      <c r="A34">
        <v>197</v>
      </c>
      <c r="B34" t="s">
        <v>64</v>
      </c>
      <c r="C34" t="s">
        <v>65</v>
      </c>
      <c r="D34" t="s">
        <v>124</v>
      </c>
      <c r="F34" s="4">
        <v>39916</v>
      </c>
      <c r="G34" s="4"/>
      <c r="H34" t="s">
        <v>125</v>
      </c>
      <c r="I34" t="s">
        <v>231</v>
      </c>
      <c r="J34" s="5">
        <v>3252</v>
      </c>
      <c r="K34" s="4">
        <v>42522</v>
      </c>
    </row>
    <row r="35" spans="1:11" hidden="1" x14ac:dyDescent="0.35">
      <c r="A35">
        <v>175</v>
      </c>
      <c r="B35" t="s">
        <v>64</v>
      </c>
      <c r="C35" t="s">
        <v>65</v>
      </c>
      <c r="D35" t="s">
        <v>175</v>
      </c>
      <c r="F35" s="4">
        <v>39326</v>
      </c>
      <c r="G35" s="4"/>
      <c r="H35" t="s">
        <v>176</v>
      </c>
      <c r="I35" t="s">
        <v>387</v>
      </c>
      <c r="J35" s="5">
        <v>2936</v>
      </c>
      <c r="K35" s="4">
        <v>42522</v>
      </c>
    </row>
    <row r="36" spans="1:11" hidden="1" x14ac:dyDescent="0.35">
      <c r="A36">
        <v>287</v>
      </c>
      <c r="B36" t="s">
        <v>64</v>
      </c>
      <c r="C36" t="s">
        <v>65</v>
      </c>
      <c r="D36" t="s">
        <v>132</v>
      </c>
      <c r="F36" s="4">
        <v>41036</v>
      </c>
      <c r="G36" s="4"/>
      <c r="H36" t="s">
        <v>414</v>
      </c>
      <c r="I36" t="s">
        <v>415</v>
      </c>
      <c r="J36" s="5">
        <v>6000</v>
      </c>
      <c r="K36" s="4">
        <v>42522</v>
      </c>
    </row>
    <row r="37" spans="1:11" hidden="1" x14ac:dyDescent="0.35">
      <c r="A37">
        <v>1</v>
      </c>
      <c r="B37" t="s">
        <v>64</v>
      </c>
      <c r="C37" t="s">
        <v>65</v>
      </c>
      <c r="D37" t="s">
        <v>177</v>
      </c>
      <c r="F37" s="4">
        <v>33309</v>
      </c>
      <c r="G37" s="4"/>
      <c r="H37" t="s">
        <v>178</v>
      </c>
      <c r="I37" t="s">
        <v>229</v>
      </c>
      <c r="J37" s="5">
        <v>3898</v>
      </c>
      <c r="K37" s="4">
        <v>42522</v>
      </c>
    </row>
    <row r="38" spans="1:11" hidden="1" x14ac:dyDescent="0.35">
      <c r="A38">
        <v>209</v>
      </c>
      <c r="B38" t="s">
        <v>64</v>
      </c>
      <c r="C38" t="s">
        <v>65</v>
      </c>
      <c r="D38" t="s">
        <v>128</v>
      </c>
      <c r="F38" s="4">
        <v>40182</v>
      </c>
      <c r="G38" s="4"/>
      <c r="H38" t="s">
        <v>420</v>
      </c>
      <c r="I38" t="s">
        <v>389</v>
      </c>
      <c r="J38" s="5">
        <v>7252</v>
      </c>
      <c r="K38" s="4">
        <v>42522</v>
      </c>
    </row>
    <row r="39" spans="1:11" hidden="1" x14ac:dyDescent="0.35">
      <c r="A39">
        <v>183</v>
      </c>
      <c r="B39" t="s">
        <v>64</v>
      </c>
      <c r="C39" t="s">
        <v>65</v>
      </c>
      <c r="D39" t="s">
        <v>129</v>
      </c>
      <c r="F39" s="4">
        <v>39601</v>
      </c>
      <c r="G39" s="4"/>
      <c r="H39" t="s">
        <v>130</v>
      </c>
      <c r="I39" t="s">
        <v>390</v>
      </c>
      <c r="J39" s="5">
        <v>8219</v>
      </c>
      <c r="K39" s="4">
        <v>42522</v>
      </c>
    </row>
    <row r="40" spans="1:11" hidden="1" x14ac:dyDescent="0.35">
      <c r="A40">
        <v>247</v>
      </c>
      <c r="B40" t="s">
        <v>64</v>
      </c>
      <c r="C40" t="s">
        <v>65</v>
      </c>
      <c r="D40" t="s">
        <v>131</v>
      </c>
      <c r="F40" s="4">
        <v>40634</v>
      </c>
      <c r="G40" s="4"/>
      <c r="H40" t="s">
        <v>187</v>
      </c>
      <c r="I40" t="s">
        <v>387</v>
      </c>
      <c r="J40" s="5">
        <v>7252</v>
      </c>
      <c r="K40" s="4">
        <v>42522</v>
      </c>
    </row>
    <row r="41" spans="1:11" hidden="1" x14ac:dyDescent="0.35">
      <c r="A41">
        <v>300</v>
      </c>
      <c r="B41" t="s">
        <v>64</v>
      </c>
      <c r="C41" t="s">
        <v>65</v>
      </c>
      <c r="D41" t="s">
        <v>256</v>
      </c>
      <c r="F41" s="4">
        <v>41218</v>
      </c>
      <c r="G41" s="4">
        <v>41647</v>
      </c>
      <c r="H41" t="s">
        <v>144</v>
      </c>
      <c r="I41" t="s">
        <v>232</v>
      </c>
      <c r="J41" s="5">
        <v>1000</v>
      </c>
      <c r="K41" s="4">
        <v>41640</v>
      </c>
    </row>
    <row r="42" spans="1:11" hidden="1" x14ac:dyDescent="0.35">
      <c r="A42">
        <v>174</v>
      </c>
      <c r="B42" t="s">
        <v>64</v>
      </c>
      <c r="C42" t="s">
        <v>65</v>
      </c>
      <c r="D42" t="s">
        <v>133</v>
      </c>
      <c r="F42" s="4">
        <v>39303</v>
      </c>
      <c r="G42" s="4">
        <v>42245</v>
      </c>
      <c r="H42" t="s">
        <v>134</v>
      </c>
      <c r="I42" t="s">
        <v>232</v>
      </c>
      <c r="J42" s="5">
        <v>2291</v>
      </c>
      <c r="K42" s="4">
        <v>42217</v>
      </c>
    </row>
    <row r="43" spans="1:11" hidden="1" x14ac:dyDescent="0.35">
      <c r="A43">
        <v>235</v>
      </c>
      <c r="B43" t="s">
        <v>64</v>
      </c>
      <c r="C43" t="s">
        <v>65</v>
      </c>
      <c r="D43" t="s">
        <v>135</v>
      </c>
      <c r="F43" s="4">
        <v>40452</v>
      </c>
      <c r="G43" s="4"/>
      <c r="H43" t="s">
        <v>136</v>
      </c>
      <c r="I43" t="s">
        <v>232</v>
      </c>
      <c r="J43" s="5">
        <v>2122</v>
      </c>
      <c r="K43" s="4">
        <v>42522</v>
      </c>
    </row>
    <row r="44" spans="1:11" hidden="1" x14ac:dyDescent="0.35">
      <c r="A44">
        <v>105</v>
      </c>
      <c r="B44" t="s">
        <v>64</v>
      </c>
      <c r="C44" t="s">
        <v>65</v>
      </c>
      <c r="D44" t="s">
        <v>137</v>
      </c>
      <c r="F44" s="4">
        <v>37410</v>
      </c>
      <c r="G44" s="4"/>
      <c r="H44" t="s">
        <v>138</v>
      </c>
      <c r="I44" t="s">
        <v>232</v>
      </c>
      <c r="J44" s="5">
        <v>6110</v>
      </c>
      <c r="K44" s="4">
        <v>42522</v>
      </c>
    </row>
    <row r="45" spans="1:11" hidden="1" x14ac:dyDescent="0.35">
      <c r="A45">
        <v>98</v>
      </c>
      <c r="B45" t="s">
        <v>64</v>
      </c>
      <c r="C45" t="s">
        <v>65</v>
      </c>
      <c r="D45" t="s">
        <v>139</v>
      </c>
      <c r="F45" s="4">
        <v>37316</v>
      </c>
      <c r="G45" s="4"/>
      <c r="H45" t="s">
        <v>140</v>
      </c>
      <c r="I45" t="s">
        <v>232</v>
      </c>
      <c r="J45" s="5">
        <v>3821</v>
      </c>
      <c r="K45" s="4">
        <v>42522</v>
      </c>
    </row>
    <row r="46" spans="1:11" hidden="1" x14ac:dyDescent="0.35">
      <c r="A46">
        <v>201</v>
      </c>
      <c r="B46" t="s">
        <v>64</v>
      </c>
      <c r="C46" t="s">
        <v>65</v>
      </c>
      <c r="D46" t="s">
        <v>145</v>
      </c>
      <c r="F46" s="4">
        <v>40004</v>
      </c>
      <c r="G46" s="4"/>
      <c r="H46" t="s">
        <v>146</v>
      </c>
      <c r="I46" t="s">
        <v>232</v>
      </c>
      <c r="J46" s="5">
        <v>8219</v>
      </c>
      <c r="K46" s="4">
        <v>42522</v>
      </c>
    </row>
    <row r="47" spans="1:11" hidden="1" x14ac:dyDescent="0.35">
      <c r="A47">
        <v>311</v>
      </c>
      <c r="B47" t="s">
        <v>64</v>
      </c>
      <c r="C47" t="s">
        <v>65</v>
      </c>
      <c r="D47" t="s">
        <v>161</v>
      </c>
      <c r="F47" s="4">
        <v>41351</v>
      </c>
      <c r="G47" s="4">
        <v>42261</v>
      </c>
      <c r="H47" t="s">
        <v>127</v>
      </c>
      <c r="I47" t="s">
        <v>233</v>
      </c>
      <c r="J47" s="5">
        <v>2927</v>
      </c>
      <c r="K47" s="4">
        <v>42248</v>
      </c>
    </row>
    <row r="48" spans="1:11" hidden="1" x14ac:dyDescent="0.35">
      <c r="A48">
        <v>282</v>
      </c>
      <c r="B48" t="s">
        <v>64</v>
      </c>
      <c r="C48" t="s">
        <v>65</v>
      </c>
      <c r="D48" t="s">
        <v>148</v>
      </c>
      <c r="F48" s="4">
        <v>40989</v>
      </c>
      <c r="G48" s="4"/>
      <c r="H48" t="s">
        <v>149</v>
      </c>
      <c r="I48" t="s">
        <v>232</v>
      </c>
      <c r="J48" s="5">
        <v>1813</v>
      </c>
      <c r="K48" s="4">
        <v>42522</v>
      </c>
    </row>
    <row r="49" spans="1:11" hidden="1" x14ac:dyDescent="0.35">
      <c r="A49">
        <v>269</v>
      </c>
      <c r="B49" t="s">
        <v>64</v>
      </c>
      <c r="C49" t="s">
        <v>65</v>
      </c>
      <c r="D49" t="s">
        <v>150</v>
      </c>
      <c r="F49" s="4">
        <v>40878</v>
      </c>
      <c r="G49" s="4"/>
      <c r="H49" t="s">
        <v>151</v>
      </c>
      <c r="I49" t="s">
        <v>232</v>
      </c>
      <c r="J49" s="5">
        <v>1771</v>
      </c>
      <c r="K49" s="4">
        <v>42522</v>
      </c>
    </row>
    <row r="50" spans="1:11" hidden="1" x14ac:dyDescent="0.35">
      <c r="A50">
        <v>323</v>
      </c>
      <c r="B50" t="s">
        <v>64</v>
      </c>
      <c r="C50" t="s">
        <v>65</v>
      </c>
      <c r="D50" t="s">
        <v>152</v>
      </c>
      <c r="F50" s="4">
        <v>41491</v>
      </c>
      <c r="G50" s="4"/>
      <c r="H50" t="s">
        <v>153</v>
      </c>
      <c r="I50" t="s">
        <v>232</v>
      </c>
      <c r="J50" s="5">
        <v>1511</v>
      </c>
      <c r="K50" s="4">
        <v>42522</v>
      </c>
    </row>
    <row r="51" spans="1:11" hidden="1" x14ac:dyDescent="0.35">
      <c r="A51">
        <v>116</v>
      </c>
      <c r="B51" t="s">
        <v>64</v>
      </c>
      <c r="C51" t="s">
        <v>65</v>
      </c>
      <c r="D51" t="s">
        <v>154</v>
      </c>
      <c r="F51" s="4">
        <v>37848</v>
      </c>
      <c r="G51" s="4">
        <v>42261</v>
      </c>
      <c r="H51" t="s">
        <v>155</v>
      </c>
      <c r="I51" t="s">
        <v>232</v>
      </c>
      <c r="J51" s="5">
        <v>1850</v>
      </c>
      <c r="K51" s="4">
        <v>42248</v>
      </c>
    </row>
    <row r="52" spans="1:11" hidden="1" x14ac:dyDescent="0.35">
      <c r="A52">
        <v>334</v>
      </c>
      <c r="B52" t="s">
        <v>64</v>
      </c>
      <c r="C52" t="s">
        <v>65</v>
      </c>
      <c r="D52" t="s">
        <v>257</v>
      </c>
      <c r="F52" s="4">
        <v>41648</v>
      </c>
      <c r="G52" s="4">
        <v>41990</v>
      </c>
      <c r="H52" t="s">
        <v>144</v>
      </c>
      <c r="I52" t="s">
        <v>232</v>
      </c>
      <c r="J52" s="5">
        <v>1275</v>
      </c>
      <c r="K52" s="4">
        <v>41988</v>
      </c>
    </row>
    <row r="53" spans="1:11" hidden="1" x14ac:dyDescent="0.35">
      <c r="A53">
        <v>244</v>
      </c>
      <c r="B53" t="s">
        <v>64</v>
      </c>
      <c r="C53" t="s">
        <v>65</v>
      </c>
      <c r="D53" t="s">
        <v>156</v>
      </c>
      <c r="F53" s="4">
        <v>40575</v>
      </c>
      <c r="G53" s="4"/>
      <c r="H53" t="s">
        <v>157</v>
      </c>
      <c r="I53" t="s">
        <v>232</v>
      </c>
      <c r="J53" s="5">
        <v>2340</v>
      </c>
      <c r="K53" s="4">
        <v>42522</v>
      </c>
    </row>
    <row r="54" spans="1:11" hidden="1" x14ac:dyDescent="0.35">
      <c r="A54">
        <v>238</v>
      </c>
      <c r="B54" t="s">
        <v>64</v>
      </c>
      <c r="C54" t="s">
        <v>65</v>
      </c>
      <c r="D54" t="s">
        <v>258</v>
      </c>
      <c r="F54" s="4">
        <v>40498</v>
      </c>
      <c r="G54" s="4">
        <v>41731</v>
      </c>
      <c r="H54" t="s">
        <v>134</v>
      </c>
      <c r="I54" t="s">
        <v>232</v>
      </c>
      <c r="J54" s="5">
        <v>1958</v>
      </c>
      <c r="K54" s="4">
        <v>41730</v>
      </c>
    </row>
    <row r="55" spans="1:11" hidden="1" x14ac:dyDescent="0.35">
      <c r="A55">
        <v>299</v>
      </c>
      <c r="B55" t="s">
        <v>64</v>
      </c>
      <c r="C55" t="s">
        <v>65</v>
      </c>
      <c r="D55" t="s">
        <v>159</v>
      </c>
      <c r="F55" s="4">
        <v>41214</v>
      </c>
      <c r="G55" s="4"/>
      <c r="H55" t="s">
        <v>160</v>
      </c>
      <c r="I55" t="s">
        <v>233</v>
      </c>
      <c r="J55" s="5">
        <v>3578</v>
      </c>
      <c r="K55" s="4">
        <v>42522</v>
      </c>
    </row>
    <row r="56" spans="1:11" hidden="1" x14ac:dyDescent="0.35">
      <c r="A56">
        <v>119</v>
      </c>
      <c r="B56" t="s">
        <v>64</v>
      </c>
      <c r="C56" t="s">
        <v>65</v>
      </c>
      <c r="D56" t="s">
        <v>162</v>
      </c>
      <c r="F56" s="4">
        <v>37956</v>
      </c>
      <c r="G56" s="4"/>
      <c r="H56" t="s">
        <v>163</v>
      </c>
      <c r="I56" t="s">
        <v>233</v>
      </c>
      <c r="J56" s="5">
        <v>7876</v>
      </c>
      <c r="K56" s="4">
        <v>42522</v>
      </c>
    </row>
    <row r="57" spans="1:11" hidden="1" x14ac:dyDescent="0.35">
      <c r="A57">
        <v>228</v>
      </c>
      <c r="B57" t="s">
        <v>64</v>
      </c>
      <c r="C57" t="s">
        <v>65</v>
      </c>
      <c r="D57" t="s">
        <v>164</v>
      </c>
      <c r="F57" s="4">
        <v>40392</v>
      </c>
      <c r="G57" s="4"/>
      <c r="H57" t="s">
        <v>165</v>
      </c>
      <c r="I57" t="s">
        <v>233</v>
      </c>
      <c r="J57" s="5">
        <v>4581</v>
      </c>
      <c r="K57" s="4">
        <v>42522</v>
      </c>
    </row>
    <row r="58" spans="1:11" hidden="1" x14ac:dyDescent="0.35">
      <c r="A58">
        <v>298</v>
      </c>
      <c r="B58" t="s">
        <v>64</v>
      </c>
      <c r="C58" t="s">
        <v>65</v>
      </c>
      <c r="D58" t="s">
        <v>166</v>
      </c>
      <c r="F58" s="4">
        <v>41204</v>
      </c>
      <c r="G58" s="4">
        <v>41786</v>
      </c>
      <c r="H58" t="s">
        <v>127</v>
      </c>
      <c r="I58" t="s">
        <v>233</v>
      </c>
      <c r="J58" s="5">
        <v>2500</v>
      </c>
      <c r="K58" s="4">
        <v>41760</v>
      </c>
    </row>
    <row r="59" spans="1:11" hidden="1" x14ac:dyDescent="0.35">
      <c r="A59">
        <v>294</v>
      </c>
      <c r="B59" t="s">
        <v>64</v>
      </c>
      <c r="C59" t="s">
        <v>65</v>
      </c>
      <c r="D59" t="s">
        <v>126</v>
      </c>
      <c r="F59" s="4">
        <v>41108</v>
      </c>
      <c r="G59" s="4">
        <v>42124</v>
      </c>
      <c r="H59" t="s">
        <v>127</v>
      </c>
      <c r="I59" t="s">
        <v>231</v>
      </c>
      <c r="J59" s="5">
        <v>2690</v>
      </c>
      <c r="K59" s="4">
        <v>42095</v>
      </c>
    </row>
    <row r="60" spans="1:11" hidden="1" x14ac:dyDescent="0.35">
      <c r="A60">
        <v>315</v>
      </c>
      <c r="B60" t="s">
        <v>64</v>
      </c>
      <c r="C60" t="s">
        <v>65</v>
      </c>
      <c r="D60" t="s">
        <v>259</v>
      </c>
      <c r="F60" s="4">
        <v>41396</v>
      </c>
      <c r="G60" s="4">
        <v>41908</v>
      </c>
      <c r="H60" t="s">
        <v>160</v>
      </c>
      <c r="I60" t="s">
        <v>233</v>
      </c>
      <c r="J60" s="5">
        <v>2960</v>
      </c>
      <c r="K60" s="4">
        <v>41883</v>
      </c>
    </row>
    <row r="61" spans="1:11" hidden="1" x14ac:dyDescent="0.35">
      <c r="A61">
        <v>1001</v>
      </c>
      <c r="B61" t="s">
        <v>64</v>
      </c>
      <c r="C61" t="s">
        <v>179</v>
      </c>
      <c r="D61" t="s">
        <v>186</v>
      </c>
      <c r="F61" s="4">
        <v>39570</v>
      </c>
      <c r="G61" s="4"/>
      <c r="H61" t="s">
        <v>187</v>
      </c>
      <c r="I61" t="s">
        <v>391</v>
      </c>
      <c r="J61" s="5">
        <v>3310</v>
      </c>
      <c r="K61" s="4">
        <v>42522</v>
      </c>
    </row>
    <row r="62" spans="1:11" hidden="1" x14ac:dyDescent="0.35">
      <c r="A62">
        <v>1014</v>
      </c>
      <c r="B62" t="s">
        <v>64</v>
      </c>
      <c r="C62" t="s">
        <v>179</v>
      </c>
      <c r="D62" t="s">
        <v>183</v>
      </c>
      <c r="F62" s="4">
        <v>40603</v>
      </c>
      <c r="G62" s="4"/>
      <c r="H62" t="s">
        <v>184</v>
      </c>
      <c r="I62" t="s">
        <v>237</v>
      </c>
      <c r="J62" s="5">
        <v>2384</v>
      </c>
      <c r="K62" s="4">
        <v>42522</v>
      </c>
    </row>
    <row r="63" spans="1:11" hidden="1" x14ac:dyDescent="0.35">
      <c r="A63">
        <v>1024</v>
      </c>
      <c r="B63" t="s">
        <v>64</v>
      </c>
      <c r="C63" t="s">
        <v>179</v>
      </c>
      <c r="D63" t="s">
        <v>260</v>
      </c>
      <c r="F63" s="4">
        <v>41031</v>
      </c>
      <c r="G63" s="4">
        <v>41761</v>
      </c>
      <c r="H63" t="s">
        <v>181</v>
      </c>
      <c r="I63" t="s">
        <v>236</v>
      </c>
      <c r="J63" s="5">
        <v>2009</v>
      </c>
      <c r="K63" s="4">
        <v>41760</v>
      </c>
    </row>
    <row r="64" spans="1:11" hidden="1" x14ac:dyDescent="0.35">
      <c r="A64">
        <v>1027</v>
      </c>
      <c r="B64" t="s">
        <v>64</v>
      </c>
      <c r="C64" t="s">
        <v>179</v>
      </c>
      <c r="D64" t="s">
        <v>180</v>
      </c>
      <c r="F64" s="4">
        <v>41246</v>
      </c>
      <c r="G64" s="4"/>
      <c r="H64" t="s">
        <v>181</v>
      </c>
      <c r="I64" t="s">
        <v>231</v>
      </c>
      <c r="J64" s="5">
        <v>2207</v>
      </c>
      <c r="K64" s="4">
        <v>42522</v>
      </c>
    </row>
    <row r="65" spans="1:11" hidden="1" x14ac:dyDescent="0.35">
      <c r="A65">
        <v>1029</v>
      </c>
      <c r="B65" t="s">
        <v>64</v>
      </c>
      <c r="C65" t="s">
        <v>179</v>
      </c>
      <c r="D65" t="s">
        <v>261</v>
      </c>
      <c r="F65" s="4">
        <v>41645</v>
      </c>
      <c r="G65" s="4">
        <v>41689</v>
      </c>
      <c r="H65" t="s">
        <v>248</v>
      </c>
      <c r="I65" t="s">
        <v>236</v>
      </c>
      <c r="J65" s="5">
        <v>850</v>
      </c>
      <c r="K65" s="4">
        <v>41671</v>
      </c>
    </row>
    <row r="66" spans="1:11" hidden="1" x14ac:dyDescent="0.35">
      <c r="A66">
        <v>1018</v>
      </c>
      <c r="B66" t="s">
        <v>64</v>
      </c>
      <c r="C66" t="s">
        <v>179</v>
      </c>
      <c r="D66" t="s">
        <v>262</v>
      </c>
      <c r="F66" s="4">
        <v>40798</v>
      </c>
      <c r="G66" s="4">
        <v>41645</v>
      </c>
      <c r="H66" t="s">
        <v>248</v>
      </c>
      <c r="I66" t="s">
        <v>236</v>
      </c>
      <c r="J66" s="5">
        <v>1072</v>
      </c>
      <c r="K66" s="4">
        <v>41640</v>
      </c>
    </row>
    <row r="67" spans="1:11" hidden="1" x14ac:dyDescent="0.35">
      <c r="A67">
        <v>1010</v>
      </c>
      <c r="B67" t="s">
        <v>64</v>
      </c>
      <c r="C67" t="s">
        <v>179</v>
      </c>
      <c r="D67" t="s">
        <v>188</v>
      </c>
      <c r="F67" s="4">
        <v>40392</v>
      </c>
      <c r="G67" s="4"/>
      <c r="H67" t="s">
        <v>119</v>
      </c>
      <c r="I67" t="s">
        <v>391</v>
      </c>
      <c r="J67" s="5">
        <v>2759</v>
      </c>
      <c r="K67" s="4">
        <v>42522</v>
      </c>
    </row>
    <row r="68" spans="1:11" hidden="1" x14ac:dyDescent="0.35">
      <c r="A68">
        <v>1025</v>
      </c>
      <c r="B68" t="s">
        <v>64</v>
      </c>
      <c r="C68" t="s">
        <v>179</v>
      </c>
      <c r="D68" t="s">
        <v>189</v>
      </c>
      <c r="F68" s="4">
        <v>41128</v>
      </c>
      <c r="G68" s="4">
        <v>42478</v>
      </c>
      <c r="H68" t="s">
        <v>119</v>
      </c>
      <c r="I68" t="s">
        <v>391</v>
      </c>
      <c r="J68" s="5">
        <v>2759</v>
      </c>
      <c r="K68" s="4">
        <v>42461</v>
      </c>
    </row>
    <row r="69" spans="1:11" hidden="1" x14ac:dyDescent="0.35">
      <c r="A69">
        <v>196</v>
      </c>
      <c r="B69" t="s">
        <v>64</v>
      </c>
      <c r="C69" t="s">
        <v>193</v>
      </c>
      <c r="D69" t="s">
        <v>196</v>
      </c>
      <c r="F69" s="4">
        <v>39909</v>
      </c>
      <c r="G69" s="4"/>
      <c r="H69" t="s">
        <v>377</v>
      </c>
      <c r="I69" t="s">
        <v>392</v>
      </c>
      <c r="J69" s="5">
        <v>7143</v>
      </c>
      <c r="K69" s="4">
        <v>42461</v>
      </c>
    </row>
    <row r="70" spans="1:11" hidden="1" x14ac:dyDescent="0.35">
      <c r="A70">
        <v>2005</v>
      </c>
      <c r="B70" t="s">
        <v>64</v>
      </c>
      <c r="C70" t="s">
        <v>193</v>
      </c>
      <c r="D70" t="s">
        <v>416</v>
      </c>
      <c r="F70" s="4">
        <v>41596</v>
      </c>
      <c r="G70" s="4">
        <v>42510</v>
      </c>
      <c r="H70" t="s">
        <v>103</v>
      </c>
      <c r="I70" t="s">
        <v>231</v>
      </c>
      <c r="J70" s="5">
        <v>1760</v>
      </c>
      <c r="K70" s="4">
        <v>42491</v>
      </c>
    </row>
    <row r="71" spans="1:11" hidden="1" x14ac:dyDescent="0.35">
      <c r="A71">
        <v>2003</v>
      </c>
      <c r="B71" t="s">
        <v>64</v>
      </c>
      <c r="C71" t="s">
        <v>193</v>
      </c>
      <c r="D71" t="s">
        <v>198</v>
      </c>
      <c r="F71" s="4">
        <v>41407</v>
      </c>
      <c r="G71" s="4"/>
      <c r="H71" t="s">
        <v>119</v>
      </c>
      <c r="I71" t="s">
        <v>392</v>
      </c>
      <c r="J71" s="5">
        <v>4000</v>
      </c>
      <c r="K71" s="4">
        <v>42461</v>
      </c>
    </row>
    <row r="72" spans="1:11" hidden="1" x14ac:dyDescent="0.35">
      <c r="A72">
        <v>3000</v>
      </c>
      <c r="B72" t="s">
        <v>64</v>
      </c>
      <c r="C72" t="s">
        <v>199</v>
      </c>
      <c r="D72" t="s">
        <v>263</v>
      </c>
      <c r="F72" s="4">
        <v>41400</v>
      </c>
      <c r="G72" s="4">
        <v>41810</v>
      </c>
      <c r="H72" t="s">
        <v>103</v>
      </c>
      <c r="I72" t="s">
        <v>264</v>
      </c>
      <c r="J72" s="5">
        <v>1569</v>
      </c>
      <c r="K72" s="4">
        <v>41791</v>
      </c>
    </row>
    <row r="73" spans="1:11" hidden="1" x14ac:dyDescent="0.35">
      <c r="A73">
        <v>301</v>
      </c>
      <c r="B73" t="s">
        <v>64</v>
      </c>
      <c r="C73" t="s">
        <v>199</v>
      </c>
      <c r="D73" t="s">
        <v>205</v>
      </c>
      <c r="F73" s="4">
        <v>41281</v>
      </c>
      <c r="G73" s="4">
        <v>42441</v>
      </c>
      <c r="H73" t="s">
        <v>187</v>
      </c>
      <c r="I73" t="s">
        <v>242</v>
      </c>
      <c r="J73" s="5">
        <v>4711</v>
      </c>
      <c r="K73" s="4">
        <v>42430</v>
      </c>
    </row>
    <row r="74" spans="1:11" hidden="1" x14ac:dyDescent="0.35">
      <c r="A74">
        <v>3001</v>
      </c>
      <c r="B74" t="s">
        <v>64</v>
      </c>
      <c r="C74" t="s">
        <v>199</v>
      </c>
      <c r="D74" t="s">
        <v>265</v>
      </c>
      <c r="F74" s="4">
        <v>41443</v>
      </c>
      <c r="G74" s="4">
        <v>41752</v>
      </c>
      <c r="H74" t="s">
        <v>119</v>
      </c>
      <c r="I74" t="s">
        <v>264</v>
      </c>
      <c r="J74" s="5">
        <v>1561</v>
      </c>
      <c r="K74" s="4">
        <v>41730</v>
      </c>
    </row>
    <row r="75" spans="1:11" hidden="1" x14ac:dyDescent="0.35">
      <c r="A75">
        <v>364</v>
      </c>
      <c r="B75" t="s">
        <v>64</v>
      </c>
      <c r="C75" t="s">
        <v>65</v>
      </c>
      <c r="D75" t="s">
        <v>10</v>
      </c>
      <c r="F75" s="4">
        <v>42018</v>
      </c>
      <c r="G75" s="4"/>
      <c r="H75" t="s">
        <v>66</v>
      </c>
      <c r="I75" t="s">
        <v>229</v>
      </c>
      <c r="J75" s="5">
        <v>1718</v>
      </c>
      <c r="K75" s="4">
        <v>42522</v>
      </c>
    </row>
    <row r="76" spans="1:11" hidden="1" x14ac:dyDescent="0.35">
      <c r="A76">
        <v>353</v>
      </c>
      <c r="B76" t="s">
        <v>64</v>
      </c>
      <c r="C76" t="s">
        <v>65</v>
      </c>
      <c r="D76" t="s">
        <v>67</v>
      </c>
      <c r="F76" s="4">
        <v>41821</v>
      </c>
      <c r="G76" s="4"/>
      <c r="H76" t="s">
        <v>68</v>
      </c>
      <c r="I76" t="s">
        <v>229</v>
      </c>
      <c r="J76" s="5">
        <v>3527</v>
      </c>
      <c r="K76" s="4">
        <v>42522</v>
      </c>
    </row>
    <row r="77" spans="1:11" hidden="1" x14ac:dyDescent="0.35">
      <c r="A77">
        <v>346</v>
      </c>
      <c r="B77" t="s">
        <v>64</v>
      </c>
      <c r="C77" t="s">
        <v>65</v>
      </c>
      <c r="D77" t="s">
        <v>69</v>
      </c>
      <c r="F77" s="4">
        <v>41771</v>
      </c>
      <c r="G77" s="4">
        <v>42479</v>
      </c>
      <c r="H77" t="s">
        <v>70</v>
      </c>
      <c r="I77" t="s">
        <v>229</v>
      </c>
      <c r="J77" s="5">
        <v>502.72</v>
      </c>
      <c r="K77" s="4">
        <v>42461</v>
      </c>
    </row>
    <row r="78" spans="1:11" hidden="1" x14ac:dyDescent="0.35">
      <c r="A78">
        <v>340</v>
      </c>
      <c r="B78" t="s">
        <v>64</v>
      </c>
      <c r="C78" t="s">
        <v>65</v>
      </c>
      <c r="D78" t="s">
        <v>71</v>
      </c>
      <c r="F78" s="4">
        <v>41711</v>
      </c>
      <c r="G78" s="4"/>
      <c r="H78" t="s">
        <v>72</v>
      </c>
      <c r="I78" t="s">
        <v>229</v>
      </c>
      <c r="J78" s="5">
        <v>1900</v>
      </c>
      <c r="K78" s="4">
        <v>42522</v>
      </c>
    </row>
    <row r="79" spans="1:11" hidden="1" x14ac:dyDescent="0.35">
      <c r="A79">
        <v>355</v>
      </c>
      <c r="B79" t="s">
        <v>64</v>
      </c>
      <c r="C79" t="s">
        <v>65</v>
      </c>
      <c r="D79" t="s">
        <v>83</v>
      </c>
      <c r="F79" s="4">
        <v>41857</v>
      </c>
      <c r="G79" s="4">
        <v>42261</v>
      </c>
      <c r="H79" t="s">
        <v>368</v>
      </c>
      <c r="I79" t="s">
        <v>229</v>
      </c>
      <c r="J79" s="5">
        <v>1268</v>
      </c>
      <c r="K79" s="4">
        <v>42248</v>
      </c>
    </row>
    <row r="80" spans="1:11" hidden="1" x14ac:dyDescent="0.35">
      <c r="A80">
        <v>363</v>
      </c>
      <c r="B80" t="s">
        <v>64</v>
      </c>
      <c r="C80" t="s">
        <v>65</v>
      </c>
      <c r="D80" t="s">
        <v>88</v>
      </c>
      <c r="F80" s="4">
        <v>42016</v>
      </c>
      <c r="G80" s="4">
        <v>42105</v>
      </c>
      <c r="H80" t="s">
        <v>89</v>
      </c>
      <c r="I80" t="s">
        <v>229</v>
      </c>
      <c r="J80" s="5">
        <v>985</v>
      </c>
      <c r="K80" s="4">
        <v>42095</v>
      </c>
    </row>
    <row r="81" spans="1:11" hidden="1" x14ac:dyDescent="0.35">
      <c r="A81">
        <v>361</v>
      </c>
      <c r="B81" t="s">
        <v>64</v>
      </c>
      <c r="C81" t="s">
        <v>65</v>
      </c>
      <c r="D81" t="s">
        <v>92</v>
      </c>
      <c r="F81" s="4">
        <v>41981</v>
      </c>
      <c r="G81" s="4">
        <v>42118</v>
      </c>
      <c r="H81" t="s">
        <v>93</v>
      </c>
      <c r="I81" t="s">
        <v>229</v>
      </c>
      <c r="J81" s="5">
        <v>2000</v>
      </c>
      <c r="K81" s="4">
        <v>42095</v>
      </c>
    </row>
    <row r="82" spans="1:11" hidden="1" x14ac:dyDescent="0.35">
      <c r="A82">
        <v>339</v>
      </c>
      <c r="B82" t="s">
        <v>64</v>
      </c>
      <c r="C82" t="s">
        <v>65</v>
      </c>
      <c r="D82" t="s">
        <v>94</v>
      </c>
      <c r="F82" s="4">
        <v>41711</v>
      </c>
      <c r="G82" s="4">
        <v>42538</v>
      </c>
      <c r="H82" t="s">
        <v>95</v>
      </c>
      <c r="I82" t="s">
        <v>229</v>
      </c>
      <c r="J82" s="5">
        <v>2418</v>
      </c>
      <c r="K82" s="4">
        <v>42522</v>
      </c>
    </row>
    <row r="83" spans="1:11" hidden="1" x14ac:dyDescent="0.35">
      <c r="A83">
        <v>359</v>
      </c>
      <c r="B83" t="s">
        <v>64</v>
      </c>
      <c r="C83" t="s">
        <v>65</v>
      </c>
      <c r="D83" t="s">
        <v>104</v>
      </c>
      <c r="F83" s="4">
        <v>41946</v>
      </c>
      <c r="G83" s="4"/>
      <c r="H83" t="s">
        <v>76</v>
      </c>
      <c r="I83" t="s">
        <v>229</v>
      </c>
      <c r="J83" s="5">
        <v>3492</v>
      </c>
      <c r="K83" s="4">
        <v>42522</v>
      </c>
    </row>
    <row r="84" spans="1:11" hidden="1" x14ac:dyDescent="0.35">
      <c r="A84">
        <v>354</v>
      </c>
      <c r="B84" t="s">
        <v>64</v>
      </c>
      <c r="C84" t="s">
        <v>65</v>
      </c>
      <c r="D84" t="s">
        <v>105</v>
      </c>
      <c r="F84" s="4">
        <v>41821</v>
      </c>
      <c r="G84" s="4"/>
      <c r="H84" t="s">
        <v>106</v>
      </c>
      <c r="I84" t="s">
        <v>229</v>
      </c>
      <c r="J84" s="5">
        <v>3527</v>
      </c>
      <c r="K84" s="4">
        <v>42522</v>
      </c>
    </row>
    <row r="85" spans="1:11" hidden="1" x14ac:dyDescent="0.35">
      <c r="A85">
        <v>349</v>
      </c>
      <c r="B85" t="s">
        <v>64</v>
      </c>
      <c r="C85" t="s">
        <v>65</v>
      </c>
      <c r="D85" t="s">
        <v>116</v>
      </c>
      <c r="F85" s="4">
        <v>41834</v>
      </c>
      <c r="G85" s="4">
        <v>42074</v>
      </c>
      <c r="H85" t="s">
        <v>117</v>
      </c>
      <c r="I85" t="s">
        <v>231</v>
      </c>
      <c r="J85" s="5">
        <v>2500</v>
      </c>
      <c r="K85" s="4">
        <v>42064</v>
      </c>
    </row>
    <row r="86" spans="1:11" hidden="1" x14ac:dyDescent="0.35">
      <c r="A86">
        <v>345</v>
      </c>
      <c r="B86" t="s">
        <v>64</v>
      </c>
      <c r="C86" t="s">
        <v>65</v>
      </c>
      <c r="D86" t="s">
        <v>141</v>
      </c>
      <c r="F86" s="4">
        <v>41764</v>
      </c>
      <c r="G86" s="4">
        <v>42473</v>
      </c>
      <c r="H86" t="s">
        <v>393</v>
      </c>
      <c r="I86" t="s">
        <v>232</v>
      </c>
      <c r="J86" s="5">
        <v>1336</v>
      </c>
      <c r="K86" s="4">
        <v>42461</v>
      </c>
    </row>
    <row r="87" spans="1:11" hidden="1" x14ac:dyDescent="0.35">
      <c r="A87">
        <v>352</v>
      </c>
      <c r="B87" t="s">
        <v>64</v>
      </c>
      <c r="C87" t="s">
        <v>65</v>
      </c>
      <c r="D87" t="s">
        <v>143</v>
      </c>
      <c r="F87" s="4">
        <v>41841</v>
      </c>
      <c r="G87" s="4"/>
      <c r="H87" t="s">
        <v>144</v>
      </c>
      <c r="I87" t="s">
        <v>232</v>
      </c>
      <c r="J87" s="5">
        <v>1391</v>
      </c>
      <c r="K87" s="4">
        <v>42522</v>
      </c>
    </row>
    <row r="88" spans="1:11" hidden="1" x14ac:dyDescent="0.35">
      <c r="A88">
        <v>357</v>
      </c>
      <c r="B88" t="s">
        <v>64</v>
      </c>
      <c r="C88" t="s">
        <v>65</v>
      </c>
      <c r="D88" t="s">
        <v>147</v>
      </c>
      <c r="F88" s="4">
        <v>41939</v>
      </c>
      <c r="G88" s="4"/>
      <c r="H88" t="s">
        <v>394</v>
      </c>
      <c r="I88" t="s">
        <v>232</v>
      </c>
      <c r="J88" s="5">
        <v>1389</v>
      </c>
      <c r="K88" s="4">
        <v>42522</v>
      </c>
    </row>
    <row r="89" spans="1:11" hidden="1" x14ac:dyDescent="0.35">
      <c r="A89">
        <v>350</v>
      </c>
      <c r="B89" t="s">
        <v>64</v>
      </c>
      <c r="C89" t="s">
        <v>65</v>
      </c>
      <c r="D89" t="s">
        <v>158</v>
      </c>
      <c r="F89" s="4">
        <v>41834</v>
      </c>
      <c r="G89" s="4">
        <v>42433</v>
      </c>
      <c r="H89" t="s">
        <v>144</v>
      </c>
      <c r="I89" t="s">
        <v>232</v>
      </c>
      <c r="J89" s="5">
        <v>1252</v>
      </c>
      <c r="K89" s="4">
        <v>42430</v>
      </c>
    </row>
    <row r="90" spans="1:11" hidden="1" x14ac:dyDescent="0.35">
      <c r="A90">
        <v>360</v>
      </c>
      <c r="B90" t="s">
        <v>64</v>
      </c>
      <c r="C90" t="s">
        <v>65</v>
      </c>
      <c r="D90" t="s">
        <v>166</v>
      </c>
      <c r="F90" s="4">
        <v>41974</v>
      </c>
      <c r="G90" s="4"/>
      <c r="H90" t="s">
        <v>127</v>
      </c>
      <c r="I90" t="s">
        <v>233</v>
      </c>
      <c r="J90" s="5">
        <v>3252</v>
      </c>
      <c r="K90" s="4">
        <v>42522</v>
      </c>
    </row>
    <row r="91" spans="1:11" hidden="1" x14ac:dyDescent="0.35">
      <c r="A91">
        <v>337</v>
      </c>
      <c r="B91" t="s">
        <v>64</v>
      </c>
      <c r="C91" t="s">
        <v>65</v>
      </c>
      <c r="D91" t="s">
        <v>167</v>
      </c>
      <c r="F91" s="4">
        <v>41680</v>
      </c>
      <c r="G91" s="4"/>
      <c r="H91" t="s">
        <v>127</v>
      </c>
      <c r="I91" t="s">
        <v>233</v>
      </c>
      <c r="J91" s="5">
        <v>3252</v>
      </c>
      <c r="K91" s="4">
        <v>42522</v>
      </c>
    </row>
    <row r="92" spans="1:11" hidden="1" x14ac:dyDescent="0.35">
      <c r="A92">
        <v>362</v>
      </c>
      <c r="B92" t="s">
        <v>64</v>
      </c>
      <c r="C92" t="s">
        <v>65</v>
      </c>
      <c r="D92" t="s">
        <v>168</v>
      </c>
      <c r="F92" s="4">
        <v>42009</v>
      </c>
      <c r="G92" s="4"/>
      <c r="H92" t="s">
        <v>169</v>
      </c>
      <c r="I92" t="s">
        <v>234</v>
      </c>
      <c r="J92" s="5">
        <v>4579</v>
      </c>
      <c r="K92" s="4">
        <v>42522</v>
      </c>
    </row>
    <row r="93" spans="1:11" hidden="1" x14ac:dyDescent="0.35">
      <c r="A93">
        <v>358</v>
      </c>
      <c r="B93" t="s">
        <v>64</v>
      </c>
      <c r="C93" t="s">
        <v>65</v>
      </c>
      <c r="D93" t="s">
        <v>172</v>
      </c>
      <c r="F93" s="4">
        <v>41946</v>
      </c>
      <c r="G93" s="4">
        <v>42272</v>
      </c>
      <c r="H93" t="s">
        <v>173</v>
      </c>
      <c r="I93" t="s">
        <v>235</v>
      </c>
      <c r="J93" s="5">
        <v>1566</v>
      </c>
      <c r="K93" s="4">
        <v>42248</v>
      </c>
    </row>
    <row r="94" spans="1:11" hidden="1" x14ac:dyDescent="0.35">
      <c r="A94">
        <v>1030</v>
      </c>
      <c r="B94" t="s">
        <v>64</v>
      </c>
      <c r="C94" t="s">
        <v>179</v>
      </c>
      <c r="D94" t="s">
        <v>182</v>
      </c>
      <c r="F94" s="4">
        <v>41743</v>
      </c>
      <c r="G94" s="4">
        <v>42279</v>
      </c>
      <c r="H94" t="s">
        <v>89</v>
      </c>
      <c r="I94" t="s">
        <v>236</v>
      </c>
      <c r="J94" s="5">
        <v>1300</v>
      </c>
      <c r="K94" s="4">
        <v>42278</v>
      </c>
    </row>
    <row r="95" spans="1:11" hidden="1" x14ac:dyDescent="0.35">
      <c r="A95">
        <v>1034</v>
      </c>
      <c r="B95" t="s">
        <v>64</v>
      </c>
      <c r="C95" t="s">
        <v>179</v>
      </c>
      <c r="D95" t="s">
        <v>185</v>
      </c>
      <c r="F95" s="4">
        <v>41841</v>
      </c>
      <c r="G95" s="4">
        <v>42118</v>
      </c>
      <c r="H95" t="s">
        <v>142</v>
      </c>
      <c r="I95" t="s">
        <v>237</v>
      </c>
      <c r="J95" s="5">
        <v>1020</v>
      </c>
      <c r="K95" s="4">
        <v>42095</v>
      </c>
    </row>
    <row r="96" spans="1:11" hidden="1" x14ac:dyDescent="0.35">
      <c r="A96">
        <v>1032</v>
      </c>
      <c r="B96" t="s">
        <v>64</v>
      </c>
      <c r="C96" t="s">
        <v>179</v>
      </c>
      <c r="D96" t="s">
        <v>190</v>
      </c>
      <c r="F96" s="4">
        <v>41792</v>
      </c>
      <c r="G96" s="4">
        <v>42032</v>
      </c>
      <c r="H96" t="s">
        <v>191</v>
      </c>
      <c r="I96" t="s">
        <v>238</v>
      </c>
      <c r="J96" s="5">
        <v>1530</v>
      </c>
      <c r="K96" s="4">
        <v>42005</v>
      </c>
    </row>
    <row r="97" spans="1:11" hidden="1" x14ac:dyDescent="0.35">
      <c r="A97">
        <v>1033</v>
      </c>
      <c r="B97" t="s">
        <v>64</v>
      </c>
      <c r="C97" t="s">
        <v>179</v>
      </c>
      <c r="D97" t="s">
        <v>192</v>
      </c>
      <c r="F97" s="4">
        <v>41800</v>
      </c>
      <c r="G97" s="4"/>
      <c r="H97" t="s">
        <v>119</v>
      </c>
      <c r="I97" t="s">
        <v>391</v>
      </c>
      <c r="J97" s="5">
        <v>2759</v>
      </c>
      <c r="K97" s="4">
        <v>42522</v>
      </c>
    </row>
    <row r="98" spans="1:11" hidden="1" x14ac:dyDescent="0.35">
      <c r="A98">
        <v>2007</v>
      </c>
      <c r="B98" t="s">
        <v>64</v>
      </c>
      <c r="C98" t="s">
        <v>193</v>
      </c>
      <c r="D98" t="s">
        <v>194</v>
      </c>
      <c r="F98" s="4">
        <v>41792</v>
      </c>
      <c r="G98" s="4"/>
      <c r="H98" t="s">
        <v>195</v>
      </c>
      <c r="I98" t="s">
        <v>239</v>
      </c>
      <c r="J98" s="5">
        <v>2200</v>
      </c>
      <c r="K98" s="4">
        <v>42522</v>
      </c>
    </row>
    <row r="99" spans="1:11" hidden="1" x14ac:dyDescent="0.35">
      <c r="A99">
        <v>2006</v>
      </c>
      <c r="B99" t="s">
        <v>64</v>
      </c>
      <c r="C99" t="s">
        <v>193</v>
      </c>
      <c r="D99" t="s">
        <v>197</v>
      </c>
      <c r="F99" s="4">
        <v>41680</v>
      </c>
      <c r="G99" s="4"/>
      <c r="H99" t="s">
        <v>119</v>
      </c>
      <c r="I99" t="s">
        <v>395</v>
      </c>
      <c r="J99" s="5">
        <v>2750</v>
      </c>
      <c r="K99" s="4">
        <v>42522</v>
      </c>
    </row>
    <row r="100" spans="1:11" hidden="1" x14ac:dyDescent="0.35">
      <c r="A100">
        <v>3005</v>
      </c>
      <c r="B100" t="s">
        <v>64</v>
      </c>
      <c r="C100" t="s">
        <v>199</v>
      </c>
      <c r="D100" t="s">
        <v>200</v>
      </c>
      <c r="F100" s="4">
        <v>41813</v>
      </c>
      <c r="G100" s="4"/>
      <c r="H100" t="s">
        <v>103</v>
      </c>
      <c r="I100" t="s">
        <v>231</v>
      </c>
      <c r="J100" s="5">
        <v>1759</v>
      </c>
      <c r="K100" s="4">
        <v>42522</v>
      </c>
    </row>
    <row r="101" spans="1:11" hidden="1" x14ac:dyDescent="0.35">
      <c r="A101">
        <v>3007</v>
      </c>
      <c r="B101" t="s">
        <v>64</v>
      </c>
      <c r="C101" t="s">
        <v>199</v>
      </c>
      <c r="D101" t="s">
        <v>201</v>
      </c>
      <c r="F101" s="4">
        <v>42030</v>
      </c>
      <c r="G101" s="4">
        <v>42180</v>
      </c>
      <c r="H101" t="s">
        <v>142</v>
      </c>
      <c r="I101" t="s">
        <v>241</v>
      </c>
      <c r="J101" s="5">
        <v>1500</v>
      </c>
      <c r="K101" s="4">
        <v>42156</v>
      </c>
    </row>
    <row r="102" spans="1:11" hidden="1" x14ac:dyDescent="0.35">
      <c r="A102">
        <v>3003</v>
      </c>
      <c r="B102" t="s">
        <v>64</v>
      </c>
      <c r="C102" t="s">
        <v>199</v>
      </c>
      <c r="D102" t="s">
        <v>202</v>
      </c>
      <c r="F102" s="4">
        <v>41792</v>
      </c>
      <c r="G102" s="4">
        <v>42054</v>
      </c>
      <c r="H102" t="s">
        <v>142</v>
      </c>
      <c r="I102" t="s">
        <v>241</v>
      </c>
      <c r="J102" s="5">
        <v>1200</v>
      </c>
      <c r="K102" s="4">
        <v>42036</v>
      </c>
    </row>
    <row r="103" spans="1:11" hidden="1" x14ac:dyDescent="0.35">
      <c r="A103">
        <v>3006</v>
      </c>
      <c r="B103" t="s">
        <v>64</v>
      </c>
      <c r="C103" t="s">
        <v>199</v>
      </c>
      <c r="D103" t="s">
        <v>203</v>
      </c>
      <c r="F103" s="4">
        <v>42016</v>
      </c>
      <c r="G103" s="4">
        <v>42137</v>
      </c>
      <c r="H103" t="s">
        <v>119</v>
      </c>
      <c r="I103" t="s">
        <v>242</v>
      </c>
      <c r="J103" s="5">
        <v>1510</v>
      </c>
      <c r="K103" s="4">
        <v>42125</v>
      </c>
    </row>
    <row r="104" spans="1:11" hidden="1" x14ac:dyDescent="0.35">
      <c r="A104">
        <v>3004</v>
      </c>
      <c r="B104" t="s">
        <v>64</v>
      </c>
      <c r="C104" t="s">
        <v>199</v>
      </c>
      <c r="D104" t="s">
        <v>204</v>
      </c>
      <c r="F104" s="4">
        <v>41799</v>
      </c>
      <c r="G104" s="4">
        <v>42138</v>
      </c>
      <c r="H104" t="s">
        <v>117</v>
      </c>
      <c r="I104" t="s">
        <v>242</v>
      </c>
      <c r="J104" s="5">
        <v>1580</v>
      </c>
      <c r="K104" s="4">
        <v>42125</v>
      </c>
    </row>
    <row r="105" spans="1:11" hidden="1" x14ac:dyDescent="0.35">
      <c r="A105">
        <v>373</v>
      </c>
      <c r="B105" t="s">
        <v>64</v>
      </c>
      <c r="C105" t="s">
        <v>65</v>
      </c>
      <c r="D105" t="s">
        <v>371</v>
      </c>
      <c r="F105" s="4">
        <v>42297</v>
      </c>
      <c r="G105" s="4"/>
      <c r="H105" t="s">
        <v>99</v>
      </c>
      <c r="I105" t="s">
        <v>229</v>
      </c>
      <c r="J105" s="5">
        <v>1086</v>
      </c>
      <c r="K105" s="4">
        <v>42522</v>
      </c>
    </row>
    <row r="106" spans="1:11" hidden="1" x14ac:dyDescent="0.35">
      <c r="A106">
        <v>371</v>
      </c>
      <c r="B106" t="s">
        <v>64</v>
      </c>
      <c r="C106" t="s">
        <v>65</v>
      </c>
      <c r="D106" t="s">
        <v>367</v>
      </c>
      <c r="F106" s="4">
        <v>42233</v>
      </c>
      <c r="G106" s="4"/>
      <c r="H106" t="s">
        <v>99</v>
      </c>
      <c r="I106" t="s">
        <v>229</v>
      </c>
      <c r="J106" s="5">
        <v>1086</v>
      </c>
      <c r="K106" s="4">
        <v>42522</v>
      </c>
    </row>
    <row r="107" spans="1:11" hidden="1" x14ac:dyDescent="0.35">
      <c r="A107">
        <v>369</v>
      </c>
      <c r="B107" t="s">
        <v>64</v>
      </c>
      <c r="C107" t="s">
        <v>65</v>
      </c>
      <c r="D107" t="s">
        <v>211</v>
      </c>
      <c r="F107" s="4">
        <v>42128</v>
      </c>
      <c r="G107" s="4"/>
      <c r="H107" t="s">
        <v>93</v>
      </c>
      <c r="I107" t="s">
        <v>229</v>
      </c>
      <c r="J107" s="5">
        <v>2934</v>
      </c>
      <c r="K107" s="4">
        <v>42522</v>
      </c>
    </row>
    <row r="108" spans="1:11" hidden="1" x14ac:dyDescent="0.35">
      <c r="A108">
        <v>374</v>
      </c>
      <c r="B108" t="s">
        <v>64</v>
      </c>
      <c r="C108" t="s">
        <v>65</v>
      </c>
      <c r="D108" t="s">
        <v>378</v>
      </c>
      <c r="F108" s="4">
        <v>42391</v>
      </c>
      <c r="G108" s="4"/>
      <c r="H108" t="s">
        <v>89</v>
      </c>
      <c r="I108" t="s">
        <v>229</v>
      </c>
      <c r="J108" s="5">
        <v>1230</v>
      </c>
      <c r="K108" s="4">
        <v>42522</v>
      </c>
    </row>
    <row r="109" spans="1:11" hidden="1" x14ac:dyDescent="0.35">
      <c r="A109">
        <v>372</v>
      </c>
      <c r="B109" t="s">
        <v>64</v>
      </c>
      <c r="C109" t="s">
        <v>65</v>
      </c>
      <c r="D109" t="s">
        <v>372</v>
      </c>
      <c r="F109" s="4">
        <v>42297</v>
      </c>
      <c r="G109" s="4"/>
      <c r="H109" t="s">
        <v>119</v>
      </c>
      <c r="I109" t="s">
        <v>388</v>
      </c>
      <c r="J109" s="5">
        <v>3688</v>
      </c>
      <c r="K109" s="4">
        <v>42522</v>
      </c>
    </row>
    <row r="110" spans="1:11" hidden="1" x14ac:dyDescent="0.35">
      <c r="A110">
        <v>367</v>
      </c>
      <c r="B110" t="s">
        <v>64</v>
      </c>
      <c r="C110" t="s">
        <v>65</v>
      </c>
      <c r="D110" t="s">
        <v>208</v>
      </c>
      <c r="F110" s="4">
        <v>40612</v>
      </c>
      <c r="G110" s="4"/>
      <c r="H110" t="s">
        <v>209</v>
      </c>
      <c r="I110" t="s">
        <v>390</v>
      </c>
      <c r="J110" s="5">
        <v>7727</v>
      </c>
      <c r="K110" s="4">
        <v>42522</v>
      </c>
    </row>
    <row r="111" spans="1:11" hidden="1" x14ac:dyDescent="0.35">
      <c r="A111">
        <v>370</v>
      </c>
      <c r="B111" t="s">
        <v>64</v>
      </c>
      <c r="C111" t="s">
        <v>65</v>
      </c>
      <c r="D111" t="s">
        <v>212</v>
      </c>
      <c r="F111" s="4">
        <v>42135</v>
      </c>
      <c r="G111" s="4"/>
      <c r="H111" t="s">
        <v>70</v>
      </c>
      <c r="I111" t="s">
        <v>229</v>
      </c>
      <c r="J111" s="5">
        <v>559.02</v>
      </c>
      <c r="K111" s="4">
        <v>42522</v>
      </c>
    </row>
    <row r="112" spans="1:11" hidden="1" x14ac:dyDescent="0.35">
      <c r="A112">
        <v>2008</v>
      </c>
      <c r="B112" t="s">
        <v>64</v>
      </c>
      <c r="C112" t="s">
        <v>193</v>
      </c>
      <c r="D112" t="s">
        <v>214</v>
      </c>
      <c r="F112" s="4">
        <v>42163</v>
      </c>
      <c r="G112" s="4"/>
      <c r="H112" t="s">
        <v>119</v>
      </c>
      <c r="I112" t="s">
        <v>395</v>
      </c>
      <c r="J112" s="5">
        <v>2750</v>
      </c>
      <c r="K112" s="4">
        <v>42522</v>
      </c>
    </row>
    <row r="113" spans="1:11" hidden="1" x14ac:dyDescent="0.35">
      <c r="A113">
        <v>3010</v>
      </c>
      <c r="B113" t="s">
        <v>64</v>
      </c>
      <c r="C113" t="s">
        <v>199</v>
      </c>
      <c r="D113" t="s">
        <v>382</v>
      </c>
      <c r="F113" s="4">
        <v>42373</v>
      </c>
      <c r="G113" s="4">
        <v>42417</v>
      </c>
      <c r="H113" t="s">
        <v>142</v>
      </c>
      <c r="I113" t="s">
        <v>240</v>
      </c>
      <c r="J113" s="5">
        <v>1200</v>
      </c>
      <c r="K113" s="4">
        <v>42401</v>
      </c>
    </row>
    <row r="114" spans="1:11" hidden="1" x14ac:dyDescent="0.35">
      <c r="A114">
        <v>3008</v>
      </c>
      <c r="B114" t="s">
        <v>64</v>
      </c>
      <c r="C114" t="s">
        <v>199</v>
      </c>
      <c r="D114" t="s">
        <v>213</v>
      </c>
      <c r="F114" s="4">
        <v>42128</v>
      </c>
      <c r="G114" s="4"/>
      <c r="H114" t="s">
        <v>117</v>
      </c>
      <c r="I114" t="s">
        <v>396</v>
      </c>
      <c r="J114" s="5">
        <v>2226</v>
      </c>
      <c r="K114" s="4">
        <v>42522</v>
      </c>
    </row>
    <row r="115" spans="1:11" hidden="1" x14ac:dyDescent="0.35">
      <c r="A115">
        <v>336</v>
      </c>
      <c r="B115" t="s">
        <v>64</v>
      </c>
      <c r="C115" t="s">
        <v>65</v>
      </c>
      <c r="D115" t="s">
        <v>266</v>
      </c>
      <c r="F115" s="4">
        <v>41673</v>
      </c>
      <c r="G115" s="4">
        <v>41733</v>
      </c>
      <c r="H115" t="s">
        <v>267</v>
      </c>
      <c r="I115" t="s">
        <v>253</v>
      </c>
      <c r="J115" s="5">
        <v>1500</v>
      </c>
      <c r="K115" s="4">
        <v>41730</v>
      </c>
    </row>
    <row r="116" spans="1:11" hidden="1" x14ac:dyDescent="0.35">
      <c r="A116">
        <v>3002</v>
      </c>
      <c r="B116" t="s">
        <v>64</v>
      </c>
      <c r="C116" t="s">
        <v>199</v>
      </c>
      <c r="D116" t="s">
        <v>215</v>
      </c>
      <c r="F116" s="4">
        <v>41673</v>
      </c>
      <c r="G116" s="4">
        <v>41985</v>
      </c>
      <c r="H116" t="s">
        <v>119</v>
      </c>
      <c r="I116" t="s">
        <v>242</v>
      </c>
      <c r="J116" s="5">
        <v>2000</v>
      </c>
      <c r="K116" s="4">
        <v>41974</v>
      </c>
    </row>
    <row r="117" spans="1:11" hidden="1" x14ac:dyDescent="0.35">
      <c r="A117">
        <v>338</v>
      </c>
      <c r="B117" t="s">
        <v>64</v>
      </c>
      <c r="C117" t="s">
        <v>65</v>
      </c>
      <c r="D117" t="s">
        <v>268</v>
      </c>
      <c r="F117" s="4">
        <v>41708</v>
      </c>
      <c r="G117" s="4">
        <v>41772</v>
      </c>
      <c r="H117" t="s">
        <v>269</v>
      </c>
      <c r="I117" t="s">
        <v>229</v>
      </c>
      <c r="J117" s="5">
        <v>1200</v>
      </c>
      <c r="K117" s="4">
        <v>41760</v>
      </c>
    </row>
    <row r="118" spans="1:11" hidden="1" x14ac:dyDescent="0.35">
      <c r="A118">
        <v>365</v>
      </c>
      <c r="B118" t="s">
        <v>64</v>
      </c>
      <c r="C118" t="s">
        <v>65</v>
      </c>
      <c r="D118" t="s">
        <v>206</v>
      </c>
      <c r="F118" s="4">
        <v>42066</v>
      </c>
      <c r="G118" s="4">
        <v>42104</v>
      </c>
      <c r="H118" t="s">
        <v>99</v>
      </c>
      <c r="I118" t="s">
        <v>229</v>
      </c>
      <c r="J118" s="5">
        <v>940</v>
      </c>
      <c r="K118" s="4">
        <v>42095</v>
      </c>
    </row>
    <row r="119" spans="1:11" hidden="1" x14ac:dyDescent="0.35">
      <c r="A119">
        <v>376</v>
      </c>
      <c r="B119" t="s">
        <v>64</v>
      </c>
      <c r="C119" t="s">
        <v>65</v>
      </c>
      <c r="D119" t="s">
        <v>397</v>
      </c>
      <c r="F119" s="4">
        <v>42443</v>
      </c>
      <c r="G119" s="4"/>
      <c r="H119" t="s">
        <v>70</v>
      </c>
      <c r="I119" t="s">
        <v>229</v>
      </c>
      <c r="J119" s="5">
        <v>559.02</v>
      </c>
      <c r="K119" s="4">
        <v>42522</v>
      </c>
    </row>
    <row r="120" spans="1:11" hidden="1" x14ac:dyDescent="0.35">
      <c r="A120">
        <v>375</v>
      </c>
      <c r="B120" t="s">
        <v>64</v>
      </c>
      <c r="C120" t="s">
        <v>65</v>
      </c>
      <c r="D120" t="s">
        <v>398</v>
      </c>
      <c r="F120" s="4">
        <v>42436</v>
      </c>
      <c r="G120" s="4">
        <v>42453</v>
      </c>
      <c r="H120" t="s">
        <v>144</v>
      </c>
      <c r="I120" t="s">
        <v>232</v>
      </c>
      <c r="J120" s="5">
        <v>1252</v>
      </c>
      <c r="K120" s="4">
        <v>42430</v>
      </c>
    </row>
    <row r="121" spans="1:11" hidden="1" x14ac:dyDescent="0.35">
      <c r="A121">
        <v>1035</v>
      </c>
      <c r="B121" t="s">
        <v>64</v>
      </c>
      <c r="C121" t="s">
        <v>179</v>
      </c>
      <c r="D121" t="s">
        <v>182</v>
      </c>
      <c r="F121" s="4">
        <v>42443</v>
      </c>
      <c r="G121" s="4"/>
      <c r="H121" t="s">
        <v>89</v>
      </c>
      <c r="I121" t="s">
        <v>231</v>
      </c>
      <c r="J121" s="5">
        <v>1300</v>
      </c>
      <c r="K121" s="4">
        <v>42522</v>
      </c>
    </row>
    <row r="122" spans="1:11" hidden="1" x14ac:dyDescent="0.35">
      <c r="A122">
        <v>3011</v>
      </c>
      <c r="B122" t="s">
        <v>64</v>
      </c>
      <c r="C122" t="s">
        <v>199</v>
      </c>
      <c r="D122" t="s">
        <v>399</v>
      </c>
      <c r="F122" s="4">
        <v>42443</v>
      </c>
      <c r="G122" s="4"/>
      <c r="H122" t="s">
        <v>400</v>
      </c>
      <c r="I122" t="s">
        <v>396</v>
      </c>
      <c r="J122" s="5">
        <v>2500</v>
      </c>
      <c r="K122" s="4">
        <v>42522</v>
      </c>
    </row>
    <row r="123" spans="1:11" hidden="1" x14ac:dyDescent="0.35">
      <c r="A123">
        <v>342</v>
      </c>
      <c r="B123" t="s">
        <v>64</v>
      </c>
      <c r="C123" t="s">
        <v>65</v>
      </c>
      <c r="D123" t="s">
        <v>270</v>
      </c>
      <c r="F123" s="4">
        <v>41744</v>
      </c>
      <c r="G123" s="4">
        <v>41757</v>
      </c>
      <c r="H123" t="s">
        <v>142</v>
      </c>
      <c r="I123" t="s">
        <v>232</v>
      </c>
      <c r="J123" s="5">
        <v>915</v>
      </c>
      <c r="K123" s="4">
        <v>41730</v>
      </c>
    </row>
    <row r="124" spans="1:11" hidden="1" x14ac:dyDescent="0.35">
      <c r="A124">
        <v>341</v>
      </c>
      <c r="B124" t="s">
        <v>64</v>
      </c>
      <c r="C124" t="s">
        <v>65</v>
      </c>
      <c r="D124" t="s">
        <v>271</v>
      </c>
      <c r="F124" s="4">
        <v>41730</v>
      </c>
      <c r="G124" s="4">
        <v>41892</v>
      </c>
      <c r="H124" t="s">
        <v>173</v>
      </c>
      <c r="I124" t="s">
        <v>253</v>
      </c>
      <c r="J124" s="5">
        <v>1500</v>
      </c>
      <c r="K124" s="4">
        <v>41883</v>
      </c>
    </row>
    <row r="125" spans="1:11" hidden="1" x14ac:dyDescent="0.35">
      <c r="A125">
        <v>344</v>
      </c>
      <c r="B125" t="s">
        <v>64</v>
      </c>
      <c r="C125" t="s">
        <v>65</v>
      </c>
      <c r="D125" t="s">
        <v>272</v>
      </c>
      <c r="F125" s="4">
        <v>41757</v>
      </c>
      <c r="G125" s="4">
        <v>41915</v>
      </c>
      <c r="H125" t="s">
        <v>142</v>
      </c>
      <c r="I125" t="s">
        <v>232</v>
      </c>
      <c r="J125" s="5">
        <v>1100</v>
      </c>
      <c r="K125" s="4">
        <v>41913</v>
      </c>
    </row>
    <row r="126" spans="1:11" hidden="1" x14ac:dyDescent="0.35">
      <c r="A126">
        <v>343</v>
      </c>
      <c r="B126" t="s">
        <v>64</v>
      </c>
      <c r="C126" t="s">
        <v>65</v>
      </c>
      <c r="D126" t="s">
        <v>273</v>
      </c>
      <c r="F126" s="4">
        <v>41751</v>
      </c>
      <c r="G126" s="4">
        <v>41792</v>
      </c>
      <c r="H126" t="s">
        <v>89</v>
      </c>
      <c r="I126" t="s">
        <v>229</v>
      </c>
      <c r="J126" s="5">
        <v>1000</v>
      </c>
      <c r="K126" s="4">
        <v>41791</v>
      </c>
    </row>
    <row r="127" spans="1:11" hidden="1" x14ac:dyDescent="0.35">
      <c r="A127">
        <v>366</v>
      </c>
      <c r="B127" t="s">
        <v>64</v>
      </c>
      <c r="C127" t="s">
        <v>65</v>
      </c>
      <c r="D127" t="s">
        <v>207</v>
      </c>
      <c r="F127" s="4">
        <v>42107</v>
      </c>
      <c r="G127" s="4">
        <v>42301</v>
      </c>
      <c r="H127" t="s">
        <v>99</v>
      </c>
      <c r="I127" t="s">
        <v>229</v>
      </c>
      <c r="J127" s="5">
        <v>1023</v>
      </c>
      <c r="K127" s="4">
        <v>42278</v>
      </c>
    </row>
    <row r="128" spans="1:11" hidden="1" x14ac:dyDescent="0.35">
      <c r="A128">
        <v>377</v>
      </c>
      <c r="B128" t="s">
        <v>64</v>
      </c>
      <c r="C128" t="s">
        <v>65</v>
      </c>
      <c r="D128" t="s">
        <v>401</v>
      </c>
      <c r="F128" s="4">
        <v>42471</v>
      </c>
      <c r="G128" s="4"/>
      <c r="H128" t="s">
        <v>144</v>
      </c>
      <c r="I128" t="s">
        <v>232</v>
      </c>
      <c r="J128" s="5">
        <v>1391</v>
      </c>
      <c r="K128" s="4">
        <v>42522</v>
      </c>
    </row>
    <row r="129" spans="1:11" hidden="1" x14ac:dyDescent="0.35">
      <c r="A129">
        <v>347</v>
      </c>
      <c r="B129" t="s">
        <v>64</v>
      </c>
      <c r="C129" t="s">
        <v>65</v>
      </c>
      <c r="D129" t="s">
        <v>274</v>
      </c>
      <c r="F129" s="4">
        <v>41780</v>
      </c>
      <c r="G129" s="4">
        <v>41824</v>
      </c>
      <c r="H129" t="s">
        <v>269</v>
      </c>
      <c r="I129" t="s">
        <v>229</v>
      </c>
      <c r="J129" s="5">
        <v>1300</v>
      </c>
      <c r="K129" s="4">
        <v>41821</v>
      </c>
    </row>
    <row r="130" spans="1:11" hidden="1" x14ac:dyDescent="0.35">
      <c r="A130">
        <v>1031</v>
      </c>
      <c r="B130" t="s">
        <v>64</v>
      </c>
      <c r="C130" t="s">
        <v>179</v>
      </c>
      <c r="D130" t="s">
        <v>275</v>
      </c>
      <c r="F130" s="4">
        <v>41764</v>
      </c>
      <c r="G130" s="4">
        <v>41914</v>
      </c>
      <c r="H130" t="s">
        <v>89</v>
      </c>
      <c r="I130" t="s">
        <v>236</v>
      </c>
      <c r="J130" s="5">
        <v>1000</v>
      </c>
      <c r="K130" s="4">
        <v>41913</v>
      </c>
    </row>
    <row r="131" spans="1:11" hidden="1" x14ac:dyDescent="0.35">
      <c r="A131">
        <v>368</v>
      </c>
      <c r="B131" t="s">
        <v>64</v>
      </c>
      <c r="C131" t="s">
        <v>65</v>
      </c>
      <c r="D131" t="s">
        <v>210</v>
      </c>
      <c r="F131" s="4">
        <v>42128</v>
      </c>
      <c r="G131" s="4">
        <v>42217</v>
      </c>
      <c r="H131" t="s">
        <v>89</v>
      </c>
      <c r="I131" t="s">
        <v>229</v>
      </c>
      <c r="J131" s="5">
        <v>1071</v>
      </c>
      <c r="K131" s="4">
        <v>42217</v>
      </c>
    </row>
    <row r="132" spans="1:11" hidden="1" x14ac:dyDescent="0.35">
      <c r="A132">
        <v>378</v>
      </c>
      <c r="B132" t="s">
        <v>64</v>
      </c>
      <c r="C132" t="s">
        <v>65</v>
      </c>
      <c r="D132" t="s">
        <v>417</v>
      </c>
      <c r="F132" s="4">
        <v>42499</v>
      </c>
      <c r="G132" s="4"/>
      <c r="H132" t="s">
        <v>394</v>
      </c>
      <c r="I132" t="s">
        <v>232</v>
      </c>
      <c r="J132" s="5">
        <v>1389</v>
      </c>
      <c r="K132" s="4">
        <v>42522</v>
      </c>
    </row>
    <row r="133" spans="1:11" hidden="1" x14ac:dyDescent="0.35">
      <c r="A133">
        <v>348</v>
      </c>
      <c r="B133" t="s">
        <v>64</v>
      </c>
      <c r="C133" t="s">
        <v>65</v>
      </c>
      <c r="D133" t="s">
        <v>276</v>
      </c>
      <c r="F133" s="4">
        <v>41813</v>
      </c>
      <c r="G133" s="4">
        <v>41827</v>
      </c>
      <c r="H133" t="s">
        <v>252</v>
      </c>
      <c r="I133" t="s">
        <v>253</v>
      </c>
      <c r="J133" s="5">
        <v>1500</v>
      </c>
      <c r="K133" s="4">
        <v>41821</v>
      </c>
    </row>
    <row r="134" spans="1:11" hidden="1" x14ac:dyDescent="0.35">
      <c r="A134">
        <v>3009</v>
      </c>
      <c r="B134" t="s">
        <v>64</v>
      </c>
      <c r="C134" t="s">
        <v>199</v>
      </c>
      <c r="D134" t="s">
        <v>215</v>
      </c>
      <c r="F134" s="4">
        <v>42163</v>
      </c>
      <c r="G134" s="4">
        <v>42293</v>
      </c>
      <c r="H134" t="s">
        <v>195</v>
      </c>
      <c r="I134" t="s">
        <v>241</v>
      </c>
      <c r="J134" s="5">
        <v>2000</v>
      </c>
      <c r="K134" s="4">
        <v>42278</v>
      </c>
    </row>
    <row r="135" spans="1:11" hidden="1" x14ac:dyDescent="0.35">
      <c r="A135">
        <v>379</v>
      </c>
      <c r="B135" t="s">
        <v>64</v>
      </c>
      <c r="C135" t="s">
        <v>65</v>
      </c>
      <c r="D135" t="s">
        <v>421</v>
      </c>
      <c r="F135" s="4">
        <v>42528</v>
      </c>
      <c r="G135" s="4"/>
      <c r="H135" t="s">
        <v>422</v>
      </c>
      <c r="I135" t="s">
        <v>232</v>
      </c>
      <c r="J135" s="5">
        <v>7920</v>
      </c>
      <c r="K135" s="4">
        <v>42522</v>
      </c>
    </row>
    <row r="136" spans="1:11" hidden="1" x14ac:dyDescent="0.35">
      <c r="A136">
        <v>351</v>
      </c>
      <c r="B136" t="s">
        <v>64</v>
      </c>
      <c r="C136" t="s">
        <v>65</v>
      </c>
      <c r="D136" t="s">
        <v>277</v>
      </c>
      <c r="F136" s="4">
        <v>41834</v>
      </c>
      <c r="G136" s="4">
        <v>41920</v>
      </c>
      <c r="H136" t="s">
        <v>269</v>
      </c>
      <c r="I136" t="s">
        <v>229</v>
      </c>
      <c r="J136" s="5">
        <v>1000</v>
      </c>
      <c r="K136" s="4">
        <v>41913</v>
      </c>
    </row>
    <row r="137" spans="1:11" hidden="1" x14ac:dyDescent="0.35">
      <c r="A137">
        <v>356</v>
      </c>
      <c r="B137" t="s">
        <v>64</v>
      </c>
      <c r="C137" t="s">
        <v>65</v>
      </c>
      <c r="D137" t="s">
        <v>278</v>
      </c>
      <c r="F137" s="4">
        <v>41863</v>
      </c>
      <c r="G137" s="4">
        <v>41943</v>
      </c>
      <c r="H137" t="s">
        <v>169</v>
      </c>
      <c r="I137" t="s">
        <v>234</v>
      </c>
      <c r="J137" s="5">
        <v>4000</v>
      </c>
      <c r="K137" s="4">
        <v>41913</v>
      </c>
    </row>
    <row r="138" spans="1:11" hidden="1" x14ac:dyDescent="0.35">
      <c r="A138">
        <v>21</v>
      </c>
      <c r="B138" t="s">
        <v>14</v>
      </c>
      <c r="C138" t="s">
        <v>15</v>
      </c>
      <c r="D138" t="s">
        <v>300</v>
      </c>
      <c r="F138" s="4">
        <v>41530</v>
      </c>
      <c r="G138" s="4">
        <v>42317</v>
      </c>
      <c r="H138" t="s">
        <v>16</v>
      </c>
      <c r="I138" t="s">
        <v>216</v>
      </c>
      <c r="J138" s="5">
        <v>1197.69</v>
      </c>
      <c r="K138" s="4">
        <v>42309</v>
      </c>
    </row>
    <row r="139" spans="1:11" hidden="1" x14ac:dyDescent="0.35">
      <c r="A139">
        <v>8</v>
      </c>
      <c r="B139" t="s">
        <v>14</v>
      </c>
      <c r="C139" t="s">
        <v>17</v>
      </c>
      <c r="D139" t="s">
        <v>301</v>
      </c>
      <c r="F139" s="4">
        <v>39972</v>
      </c>
      <c r="G139" s="4">
        <v>42192</v>
      </c>
      <c r="H139" t="s">
        <v>18</v>
      </c>
      <c r="I139" t="s">
        <v>217</v>
      </c>
      <c r="J139" s="5">
        <v>2052</v>
      </c>
      <c r="K139" s="4">
        <v>42186</v>
      </c>
    </row>
    <row r="140" spans="1:11" hidden="1" x14ac:dyDescent="0.35">
      <c r="A140">
        <v>10</v>
      </c>
      <c r="B140" t="s">
        <v>14</v>
      </c>
      <c r="C140" t="s">
        <v>17</v>
      </c>
      <c r="D140" t="s">
        <v>302</v>
      </c>
      <c r="F140" s="4">
        <v>40099</v>
      </c>
      <c r="G140" s="4">
        <v>42402</v>
      </c>
      <c r="H140" t="s">
        <v>19</v>
      </c>
      <c r="I140" t="s">
        <v>217</v>
      </c>
      <c r="J140" s="5">
        <v>3797.45</v>
      </c>
      <c r="K140" s="4">
        <v>42401</v>
      </c>
    </row>
    <row r="141" spans="1:11" hidden="1" x14ac:dyDescent="0.35">
      <c r="A141">
        <v>11</v>
      </c>
      <c r="B141" t="s">
        <v>14</v>
      </c>
      <c r="C141" t="s">
        <v>17</v>
      </c>
      <c r="D141" t="s">
        <v>303</v>
      </c>
      <c r="F141" s="4">
        <v>39661</v>
      </c>
      <c r="G141" s="4">
        <v>42373</v>
      </c>
      <c r="H141" t="s">
        <v>20</v>
      </c>
      <c r="I141" t="s">
        <v>217</v>
      </c>
      <c r="J141" s="5">
        <v>22642.07</v>
      </c>
      <c r="K141" s="4">
        <v>42370</v>
      </c>
    </row>
    <row r="142" spans="1:11" hidden="1" x14ac:dyDescent="0.35">
      <c r="A142">
        <v>12</v>
      </c>
      <c r="B142" t="s">
        <v>14</v>
      </c>
      <c r="C142" t="s">
        <v>17</v>
      </c>
      <c r="D142" t="s">
        <v>360</v>
      </c>
      <c r="F142" s="4">
        <v>39661</v>
      </c>
      <c r="G142" s="4">
        <v>42261</v>
      </c>
      <c r="H142" t="s">
        <v>21</v>
      </c>
      <c r="I142" t="s">
        <v>217</v>
      </c>
      <c r="J142" s="5">
        <v>2897.76</v>
      </c>
      <c r="K142" s="4">
        <v>42248</v>
      </c>
    </row>
    <row r="143" spans="1:11" hidden="1" x14ac:dyDescent="0.35">
      <c r="A143">
        <v>24</v>
      </c>
      <c r="B143" t="s">
        <v>14</v>
      </c>
      <c r="C143" t="s">
        <v>17</v>
      </c>
      <c r="D143" t="s">
        <v>304</v>
      </c>
      <c r="F143" s="4">
        <v>40819</v>
      </c>
      <c r="G143" s="4">
        <v>42261</v>
      </c>
      <c r="H143" t="s">
        <v>22</v>
      </c>
      <c r="I143" t="s">
        <v>217</v>
      </c>
      <c r="J143" s="5">
        <v>3898.12</v>
      </c>
      <c r="K143" s="4">
        <v>42248</v>
      </c>
    </row>
    <row r="144" spans="1:11" hidden="1" x14ac:dyDescent="0.35">
      <c r="A144">
        <v>25</v>
      </c>
      <c r="B144" t="s">
        <v>14</v>
      </c>
      <c r="C144" t="s">
        <v>17</v>
      </c>
      <c r="D144" t="s">
        <v>305</v>
      </c>
      <c r="F144" s="4">
        <v>40840</v>
      </c>
      <c r="G144" s="4">
        <v>42383</v>
      </c>
      <c r="H144" t="s">
        <v>23</v>
      </c>
      <c r="I144" t="s">
        <v>217</v>
      </c>
      <c r="J144" s="5">
        <v>2266.13</v>
      </c>
      <c r="K144" s="4">
        <v>42370</v>
      </c>
    </row>
    <row r="145" spans="1:11" hidden="1" x14ac:dyDescent="0.35">
      <c r="A145">
        <v>31</v>
      </c>
      <c r="B145" t="s">
        <v>14</v>
      </c>
      <c r="C145" t="s">
        <v>17</v>
      </c>
      <c r="D145" t="s">
        <v>306</v>
      </c>
      <c r="F145" s="4">
        <v>40966</v>
      </c>
      <c r="G145" s="4">
        <v>42372</v>
      </c>
      <c r="H145" t="s">
        <v>24</v>
      </c>
      <c r="I145" t="s">
        <v>217</v>
      </c>
      <c r="J145" s="5">
        <v>6052.19</v>
      </c>
      <c r="K145" s="4">
        <v>42370</v>
      </c>
    </row>
    <row r="146" spans="1:11" hidden="1" x14ac:dyDescent="0.35">
      <c r="A146">
        <v>36</v>
      </c>
      <c r="B146" t="s">
        <v>14</v>
      </c>
      <c r="C146" t="s">
        <v>17</v>
      </c>
      <c r="D146" t="s">
        <v>307</v>
      </c>
      <c r="F146" s="4">
        <v>41219</v>
      </c>
      <c r="G146" s="4">
        <v>42510</v>
      </c>
      <c r="H146" t="s">
        <v>25</v>
      </c>
      <c r="I146" t="s">
        <v>402</v>
      </c>
      <c r="J146" s="5">
        <v>9889.2000000000007</v>
      </c>
      <c r="K146" s="4">
        <v>42491</v>
      </c>
    </row>
    <row r="147" spans="1:11" hidden="1" x14ac:dyDescent="0.35">
      <c r="A147">
        <v>48</v>
      </c>
      <c r="B147" t="s">
        <v>14</v>
      </c>
      <c r="C147" t="s">
        <v>17</v>
      </c>
      <c r="D147" t="s">
        <v>308</v>
      </c>
      <c r="F147" s="4">
        <v>41396</v>
      </c>
      <c r="G147" s="4">
        <v>41698</v>
      </c>
      <c r="H147" t="s">
        <v>28</v>
      </c>
      <c r="I147" t="s">
        <v>217</v>
      </c>
      <c r="J147" s="5">
        <v>2700</v>
      </c>
      <c r="K147" s="4">
        <v>41671</v>
      </c>
    </row>
    <row r="148" spans="1:11" hidden="1" x14ac:dyDescent="0.35">
      <c r="A148">
        <v>49</v>
      </c>
      <c r="B148" t="s">
        <v>14</v>
      </c>
      <c r="C148" t="s">
        <v>17</v>
      </c>
      <c r="D148" t="s">
        <v>309</v>
      </c>
      <c r="F148" s="4">
        <v>41430</v>
      </c>
      <c r="G148" s="4">
        <v>42261</v>
      </c>
      <c r="H148" t="s">
        <v>33</v>
      </c>
      <c r="I148" t="s">
        <v>218</v>
      </c>
      <c r="J148" s="5">
        <v>4860</v>
      </c>
      <c r="K148" s="4">
        <v>42248</v>
      </c>
    </row>
    <row r="149" spans="1:11" hidden="1" x14ac:dyDescent="0.35">
      <c r="A149">
        <v>50</v>
      </c>
      <c r="B149" t="s">
        <v>14</v>
      </c>
      <c r="C149" t="s">
        <v>17</v>
      </c>
      <c r="D149" t="s">
        <v>310</v>
      </c>
      <c r="F149" s="4">
        <v>41431</v>
      </c>
      <c r="G149" s="4">
        <v>41680</v>
      </c>
      <c r="H149" t="s">
        <v>24</v>
      </c>
      <c r="I149" t="s">
        <v>217</v>
      </c>
      <c r="J149" s="5">
        <v>5103</v>
      </c>
      <c r="K149" s="4">
        <v>41671</v>
      </c>
    </row>
    <row r="150" spans="1:11" hidden="1" x14ac:dyDescent="0.35">
      <c r="A150">
        <v>13</v>
      </c>
      <c r="B150" t="s">
        <v>14</v>
      </c>
      <c r="C150" t="s">
        <v>17</v>
      </c>
      <c r="D150" t="s">
        <v>351</v>
      </c>
      <c r="F150" s="4">
        <v>40309</v>
      </c>
      <c r="G150" s="4">
        <v>42510</v>
      </c>
      <c r="H150" t="s">
        <v>30</v>
      </c>
      <c r="I150" t="s">
        <v>403</v>
      </c>
      <c r="J150" s="5">
        <v>9730.9699999999993</v>
      </c>
      <c r="K150" s="4">
        <v>42491</v>
      </c>
    </row>
    <row r="151" spans="1:11" hidden="1" x14ac:dyDescent="0.35">
      <c r="A151">
        <v>21</v>
      </c>
      <c r="B151" t="s">
        <v>14</v>
      </c>
      <c r="C151" t="s">
        <v>17</v>
      </c>
      <c r="D151" t="s">
        <v>311</v>
      </c>
      <c r="F151" s="4">
        <v>40763</v>
      </c>
      <c r="G151" s="4">
        <v>42261</v>
      </c>
      <c r="H151" t="s">
        <v>31</v>
      </c>
      <c r="I151" t="s">
        <v>218</v>
      </c>
      <c r="J151" s="5">
        <v>5439.34</v>
      </c>
      <c r="K151" s="4">
        <v>42248</v>
      </c>
    </row>
    <row r="152" spans="1:11" hidden="1" x14ac:dyDescent="0.35">
      <c r="A152">
        <v>33</v>
      </c>
      <c r="B152" t="s">
        <v>14</v>
      </c>
      <c r="C152" t="s">
        <v>17</v>
      </c>
      <c r="D152" t="s">
        <v>312</v>
      </c>
      <c r="F152" s="4">
        <v>40973</v>
      </c>
      <c r="G152" s="4">
        <v>42510</v>
      </c>
      <c r="H152" t="s">
        <v>32</v>
      </c>
      <c r="I152" t="s">
        <v>403</v>
      </c>
      <c r="J152" s="5">
        <v>8069.59</v>
      </c>
      <c r="K152" s="4">
        <v>42491</v>
      </c>
    </row>
    <row r="153" spans="1:11" hidden="1" x14ac:dyDescent="0.35">
      <c r="A153">
        <v>57</v>
      </c>
      <c r="B153" t="s">
        <v>14</v>
      </c>
      <c r="C153" t="s">
        <v>17</v>
      </c>
      <c r="D153" t="s">
        <v>279</v>
      </c>
      <c r="F153" s="4">
        <v>41568</v>
      </c>
      <c r="G153" s="4">
        <v>41657</v>
      </c>
      <c r="H153" t="s">
        <v>34</v>
      </c>
      <c r="I153" t="s">
        <v>218</v>
      </c>
      <c r="J153" s="5">
        <v>4000</v>
      </c>
      <c r="K153" s="4">
        <v>41640</v>
      </c>
    </row>
    <row r="154" spans="1:11" hidden="1" x14ac:dyDescent="0.35">
      <c r="A154">
        <v>3</v>
      </c>
      <c r="B154" t="s">
        <v>14</v>
      </c>
      <c r="C154" t="s">
        <v>17</v>
      </c>
      <c r="D154" t="s">
        <v>313</v>
      </c>
      <c r="F154" s="4">
        <v>38930</v>
      </c>
      <c r="G154" s="4">
        <v>42513</v>
      </c>
      <c r="H154" t="s">
        <v>35</v>
      </c>
      <c r="I154" t="s">
        <v>219</v>
      </c>
      <c r="J154" s="5">
        <v>1874.88</v>
      </c>
      <c r="K154" s="4">
        <v>42491</v>
      </c>
    </row>
    <row r="155" spans="1:11" hidden="1" x14ac:dyDescent="0.35">
      <c r="A155">
        <v>6</v>
      </c>
      <c r="B155" t="s">
        <v>14</v>
      </c>
      <c r="C155" t="s">
        <v>17</v>
      </c>
      <c r="D155" t="s">
        <v>314</v>
      </c>
      <c r="F155" s="4">
        <v>39499</v>
      </c>
      <c r="G155" s="4"/>
      <c r="H155" t="s">
        <v>36</v>
      </c>
      <c r="I155" t="s">
        <v>404</v>
      </c>
      <c r="J155" s="5">
        <v>2188.88</v>
      </c>
      <c r="K155" s="4">
        <v>42491</v>
      </c>
    </row>
    <row r="156" spans="1:11" hidden="1" x14ac:dyDescent="0.35">
      <c r="A156">
        <v>27</v>
      </c>
      <c r="B156" t="s">
        <v>14</v>
      </c>
      <c r="C156" t="s">
        <v>17</v>
      </c>
      <c r="D156" t="s">
        <v>315</v>
      </c>
      <c r="F156" s="4">
        <v>40878</v>
      </c>
      <c r="G156" s="4"/>
      <c r="H156" t="s">
        <v>36</v>
      </c>
      <c r="I156" t="s">
        <v>404</v>
      </c>
      <c r="J156" s="5">
        <v>2136.0700000000002</v>
      </c>
      <c r="K156" s="4">
        <v>42491</v>
      </c>
    </row>
    <row r="157" spans="1:11" hidden="1" x14ac:dyDescent="0.35">
      <c r="A157">
        <v>32</v>
      </c>
      <c r="B157" t="s">
        <v>14</v>
      </c>
      <c r="C157" t="s">
        <v>17</v>
      </c>
      <c r="D157" t="s">
        <v>316</v>
      </c>
      <c r="F157" s="4">
        <v>40973</v>
      </c>
      <c r="G157" s="4">
        <v>42261</v>
      </c>
      <c r="H157" t="s">
        <v>37</v>
      </c>
      <c r="I157" t="s">
        <v>220</v>
      </c>
      <c r="J157" s="5">
        <v>4104</v>
      </c>
      <c r="K157" s="4">
        <v>42248</v>
      </c>
    </row>
    <row r="158" spans="1:11" hidden="1" x14ac:dyDescent="0.35">
      <c r="A158">
        <v>51</v>
      </c>
      <c r="B158" t="s">
        <v>14</v>
      </c>
      <c r="C158" t="s">
        <v>17</v>
      </c>
      <c r="D158" t="s">
        <v>317</v>
      </c>
      <c r="F158" s="4">
        <v>41519</v>
      </c>
      <c r="G158" s="4">
        <v>42510</v>
      </c>
      <c r="H158" t="s">
        <v>16</v>
      </c>
      <c r="I158" t="s">
        <v>404</v>
      </c>
      <c r="J158" s="5">
        <v>1490.8</v>
      </c>
      <c r="K158" s="4">
        <v>42491</v>
      </c>
    </row>
    <row r="159" spans="1:11" hidden="1" x14ac:dyDescent="0.35">
      <c r="A159">
        <v>1</v>
      </c>
      <c r="B159" t="s">
        <v>14</v>
      </c>
      <c r="C159" t="s">
        <v>17</v>
      </c>
      <c r="D159" t="s">
        <v>318</v>
      </c>
      <c r="F159" s="4">
        <v>37988</v>
      </c>
      <c r="G159" s="4">
        <v>42510</v>
      </c>
      <c r="H159" t="s">
        <v>18</v>
      </c>
      <c r="I159" t="s">
        <v>280</v>
      </c>
      <c r="J159" s="5">
        <v>2610.75</v>
      </c>
      <c r="K159" s="4">
        <v>42491</v>
      </c>
    </row>
    <row r="160" spans="1:11" hidden="1" x14ac:dyDescent="0.35">
      <c r="A160">
        <v>2</v>
      </c>
      <c r="B160" t="s">
        <v>14</v>
      </c>
      <c r="C160" t="s">
        <v>17</v>
      </c>
      <c r="D160" t="s">
        <v>319</v>
      </c>
      <c r="F160" s="4">
        <v>38657</v>
      </c>
      <c r="G160" s="4"/>
      <c r="H160" t="s">
        <v>38</v>
      </c>
      <c r="I160" t="s">
        <v>280</v>
      </c>
      <c r="J160" s="5">
        <v>2420.88</v>
      </c>
      <c r="K160" s="4">
        <v>42491</v>
      </c>
    </row>
    <row r="161" spans="1:11" hidden="1" x14ac:dyDescent="0.35">
      <c r="A161">
        <v>5</v>
      </c>
      <c r="B161" t="s">
        <v>14</v>
      </c>
      <c r="C161" t="s">
        <v>17</v>
      </c>
      <c r="D161" t="s">
        <v>320</v>
      </c>
      <c r="F161" s="4">
        <v>39022</v>
      </c>
      <c r="G161" s="4"/>
      <c r="H161" t="s">
        <v>39</v>
      </c>
      <c r="I161" t="s">
        <v>280</v>
      </c>
      <c r="J161" s="5">
        <v>8369.23</v>
      </c>
      <c r="K161" s="4">
        <v>42491</v>
      </c>
    </row>
    <row r="162" spans="1:11" hidden="1" x14ac:dyDescent="0.35">
      <c r="A162">
        <v>7</v>
      </c>
      <c r="B162" t="s">
        <v>14</v>
      </c>
      <c r="C162" t="s">
        <v>17</v>
      </c>
      <c r="D162" t="s">
        <v>321</v>
      </c>
      <c r="F162" s="4">
        <v>39661</v>
      </c>
      <c r="G162" s="4"/>
      <c r="H162" t="s">
        <v>40</v>
      </c>
      <c r="I162" t="s">
        <v>405</v>
      </c>
      <c r="J162" s="5">
        <v>22684.400000000001</v>
      </c>
      <c r="K162" s="4">
        <v>42491</v>
      </c>
    </row>
    <row r="163" spans="1:11" hidden="1" x14ac:dyDescent="0.35">
      <c r="A163">
        <v>14</v>
      </c>
      <c r="B163" t="s">
        <v>14</v>
      </c>
      <c r="C163" t="s">
        <v>17</v>
      </c>
      <c r="D163" t="s">
        <v>322</v>
      </c>
      <c r="F163" s="4">
        <v>40393</v>
      </c>
      <c r="G163" s="4"/>
      <c r="H163" t="s">
        <v>41</v>
      </c>
      <c r="I163" t="s">
        <v>280</v>
      </c>
      <c r="J163" s="5">
        <v>3560.11</v>
      </c>
      <c r="K163" s="4">
        <v>42491</v>
      </c>
    </row>
    <row r="164" spans="1:11" hidden="1" x14ac:dyDescent="0.35">
      <c r="A164">
        <v>26</v>
      </c>
      <c r="B164" t="s">
        <v>14</v>
      </c>
      <c r="C164" t="s">
        <v>17</v>
      </c>
      <c r="D164" t="s">
        <v>323</v>
      </c>
      <c r="F164" s="4">
        <v>40875</v>
      </c>
      <c r="G164" s="4"/>
      <c r="H164" t="s">
        <v>42</v>
      </c>
      <c r="I164" t="s">
        <v>280</v>
      </c>
      <c r="J164" s="5">
        <v>4153.46</v>
      </c>
      <c r="K164" s="4">
        <v>42491</v>
      </c>
    </row>
    <row r="165" spans="1:11" hidden="1" x14ac:dyDescent="0.35">
      <c r="A165">
        <v>53</v>
      </c>
      <c r="B165" t="s">
        <v>14</v>
      </c>
      <c r="C165" t="s">
        <v>17</v>
      </c>
      <c r="D165" t="s">
        <v>362</v>
      </c>
      <c r="F165" s="4">
        <v>41519</v>
      </c>
      <c r="G165" s="4">
        <v>41737</v>
      </c>
      <c r="H165" t="s">
        <v>291</v>
      </c>
      <c r="I165" t="s">
        <v>280</v>
      </c>
      <c r="J165" s="5">
        <v>1005</v>
      </c>
      <c r="K165" s="4">
        <v>41730</v>
      </c>
    </row>
    <row r="166" spans="1:11" hidden="1" x14ac:dyDescent="0.35">
      <c r="A166">
        <v>54</v>
      </c>
      <c r="B166" t="s">
        <v>14</v>
      </c>
      <c r="C166" t="s">
        <v>17</v>
      </c>
      <c r="D166" t="s">
        <v>281</v>
      </c>
      <c r="F166" s="4">
        <v>41548</v>
      </c>
      <c r="G166" s="4">
        <v>41661</v>
      </c>
      <c r="H166" t="s">
        <v>282</v>
      </c>
      <c r="I166" t="s">
        <v>280</v>
      </c>
      <c r="J166" s="5">
        <v>2600</v>
      </c>
      <c r="K166" s="4">
        <v>41640</v>
      </c>
    </row>
    <row r="167" spans="1:11" hidden="1" x14ac:dyDescent="0.35">
      <c r="A167">
        <v>55</v>
      </c>
      <c r="B167" t="s">
        <v>14</v>
      </c>
      <c r="C167" t="s">
        <v>17</v>
      </c>
      <c r="D167" t="s">
        <v>324</v>
      </c>
      <c r="F167" s="4">
        <v>41549</v>
      </c>
      <c r="G167" s="4">
        <v>42510</v>
      </c>
      <c r="H167" t="s">
        <v>43</v>
      </c>
      <c r="I167" t="s">
        <v>280</v>
      </c>
      <c r="J167" s="5">
        <v>1980.93</v>
      </c>
      <c r="K167" s="4">
        <v>42491</v>
      </c>
    </row>
    <row r="168" spans="1:11" hidden="1" x14ac:dyDescent="0.35">
      <c r="A168">
        <v>59</v>
      </c>
      <c r="B168" t="s">
        <v>14</v>
      </c>
      <c r="C168" t="s">
        <v>17</v>
      </c>
      <c r="D168" t="s">
        <v>325</v>
      </c>
      <c r="F168" s="4">
        <v>41662</v>
      </c>
      <c r="G168" s="4"/>
      <c r="H168" t="s">
        <v>44</v>
      </c>
      <c r="I168" t="s">
        <v>280</v>
      </c>
      <c r="J168" s="5">
        <v>3360.35</v>
      </c>
      <c r="K168" s="4">
        <v>42491</v>
      </c>
    </row>
    <row r="169" spans="1:11" hidden="1" x14ac:dyDescent="0.35">
      <c r="A169">
        <v>9</v>
      </c>
      <c r="B169" t="s">
        <v>14</v>
      </c>
      <c r="C169" t="s">
        <v>17</v>
      </c>
      <c r="D169" t="s">
        <v>326</v>
      </c>
      <c r="F169" s="4">
        <v>40071</v>
      </c>
      <c r="G169" s="4">
        <v>42261</v>
      </c>
      <c r="H169" t="s">
        <v>19</v>
      </c>
      <c r="I169" t="s">
        <v>221</v>
      </c>
      <c r="J169" s="5">
        <v>3196</v>
      </c>
      <c r="K169" s="4">
        <v>42248</v>
      </c>
    </row>
    <row r="170" spans="1:11" hidden="1" x14ac:dyDescent="0.35">
      <c r="A170">
        <v>52</v>
      </c>
      <c r="B170" t="s">
        <v>14</v>
      </c>
      <c r="C170" t="s">
        <v>17</v>
      </c>
      <c r="D170" t="s">
        <v>327</v>
      </c>
      <c r="F170" s="4">
        <v>41519</v>
      </c>
      <c r="G170" s="4">
        <v>42261</v>
      </c>
      <c r="H170" t="s">
        <v>46</v>
      </c>
      <c r="I170" t="s">
        <v>221</v>
      </c>
      <c r="J170" s="5">
        <v>2094.85</v>
      </c>
      <c r="K170" s="4">
        <v>42248</v>
      </c>
    </row>
    <row r="171" spans="1:11" hidden="1" x14ac:dyDescent="0.35">
      <c r="A171">
        <v>23</v>
      </c>
      <c r="B171" t="s">
        <v>14</v>
      </c>
      <c r="C171" t="s">
        <v>17</v>
      </c>
      <c r="D171" t="s">
        <v>328</v>
      </c>
      <c r="F171" s="4">
        <v>40777</v>
      </c>
      <c r="G171" s="4"/>
      <c r="H171" t="s">
        <v>47</v>
      </c>
      <c r="I171" t="s">
        <v>222</v>
      </c>
      <c r="J171" s="5">
        <v>3218.93</v>
      </c>
      <c r="K171" s="4">
        <v>42491</v>
      </c>
    </row>
    <row r="172" spans="1:11" hidden="1" x14ac:dyDescent="0.35">
      <c r="A172">
        <v>17</v>
      </c>
      <c r="B172" t="s">
        <v>14</v>
      </c>
      <c r="C172" t="s">
        <v>17</v>
      </c>
      <c r="D172" t="s">
        <v>329</v>
      </c>
      <c r="F172" s="4">
        <v>40612</v>
      </c>
      <c r="G172" s="4">
        <v>42106</v>
      </c>
      <c r="H172" t="s">
        <v>283</v>
      </c>
      <c r="I172" t="s">
        <v>284</v>
      </c>
      <c r="J172" s="5">
        <v>6696</v>
      </c>
      <c r="K172" s="4">
        <v>42095</v>
      </c>
    </row>
    <row r="173" spans="1:11" hidden="1" x14ac:dyDescent="0.35">
      <c r="A173">
        <v>15</v>
      </c>
      <c r="B173" t="s">
        <v>14</v>
      </c>
      <c r="C173" t="s">
        <v>17</v>
      </c>
      <c r="D173" t="s">
        <v>330</v>
      </c>
      <c r="F173" s="4">
        <v>40483</v>
      </c>
      <c r="G173" s="4">
        <v>42520</v>
      </c>
      <c r="H173" t="s">
        <v>48</v>
      </c>
      <c r="I173" t="s">
        <v>405</v>
      </c>
      <c r="J173" s="5">
        <v>7713.58</v>
      </c>
      <c r="K173" s="4">
        <v>42491</v>
      </c>
    </row>
    <row r="174" spans="1:11" hidden="1" x14ac:dyDescent="0.35">
      <c r="A174">
        <v>20</v>
      </c>
      <c r="B174" t="s">
        <v>14</v>
      </c>
      <c r="C174" t="s">
        <v>17</v>
      </c>
      <c r="D174" t="s">
        <v>331</v>
      </c>
      <c r="F174" s="4">
        <v>40700</v>
      </c>
      <c r="G174" s="4"/>
      <c r="H174" t="s">
        <v>49</v>
      </c>
      <c r="I174" t="s">
        <v>405</v>
      </c>
      <c r="J174" s="5">
        <v>8191.41</v>
      </c>
      <c r="K174" s="4">
        <v>42491</v>
      </c>
    </row>
    <row r="175" spans="1:11" hidden="1" x14ac:dyDescent="0.35">
      <c r="A175">
        <v>28</v>
      </c>
      <c r="B175" t="s">
        <v>14</v>
      </c>
      <c r="C175" t="s">
        <v>17</v>
      </c>
      <c r="D175" t="s">
        <v>332</v>
      </c>
      <c r="F175" s="4">
        <v>40942</v>
      </c>
      <c r="G175" s="4">
        <v>42510</v>
      </c>
      <c r="H175" t="s">
        <v>50</v>
      </c>
      <c r="I175" t="s">
        <v>405</v>
      </c>
      <c r="J175" s="5">
        <v>2663.8</v>
      </c>
      <c r="K175" s="4">
        <v>42491</v>
      </c>
    </row>
    <row r="176" spans="1:11" hidden="1" x14ac:dyDescent="0.35">
      <c r="A176">
        <v>29</v>
      </c>
      <c r="B176" t="s">
        <v>14</v>
      </c>
      <c r="C176" t="s">
        <v>17</v>
      </c>
      <c r="D176" t="s">
        <v>333</v>
      </c>
      <c r="F176" s="4">
        <v>40942</v>
      </c>
      <c r="G176" s="4"/>
      <c r="H176" t="s">
        <v>51</v>
      </c>
      <c r="I176" t="s">
        <v>405</v>
      </c>
      <c r="J176" s="5">
        <v>7357.56</v>
      </c>
      <c r="K176" s="4">
        <v>42491</v>
      </c>
    </row>
    <row r="177" spans="1:11" hidden="1" x14ac:dyDescent="0.35">
      <c r="A177">
        <v>19</v>
      </c>
      <c r="B177" t="s">
        <v>14</v>
      </c>
      <c r="C177" t="s">
        <v>17</v>
      </c>
      <c r="D177" t="s">
        <v>334</v>
      </c>
      <c r="F177" s="4">
        <v>40612</v>
      </c>
      <c r="G177" s="4">
        <v>41923</v>
      </c>
      <c r="H177" t="s">
        <v>285</v>
      </c>
      <c r="I177" t="s">
        <v>286</v>
      </c>
      <c r="J177" s="5">
        <v>9374.4</v>
      </c>
      <c r="K177" s="4">
        <v>41913</v>
      </c>
    </row>
    <row r="178" spans="1:11" hidden="1" x14ac:dyDescent="0.35">
      <c r="A178">
        <v>46</v>
      </c>
      <c r="B178" t="s">
        <v>14</v>
      </c>
      <c r="C178" t="s">
        <v>17</v>
      </c>
      <c r="D178" t="s">
        <v>335</v>
      </c>
      <c r="F178" s="4">
        <v>41351</v>
      </c>
      <c r="G178" s="4">
        <v>42094</v>
      </c>
      <c r="H178" t="s">
        <v>287</v>
      </c>
      <c r="I178" t="s">
        <v>286</v>
      </c>
      <c r="J178" s="5">
        <v>8202.6</v>
      </c>
      <c r="K178" s="4">
        <v>42064</v>
      </c>
    </row>
    <row r="179" spans="1:11" hidden="1" x14ac:dyDescent="0.35">
      <c r="A179">
        <v>30</v>
      </c>
      <c r="B179" t="s">
        <v>14</v>
      </c>
      <c r="C179" t="s">
        <v>17</v>
      </c>
      <c r="D179" t="s">
        <v>336</v>
      </c>
      <c r="F179" s="4">
        <v>40966</v>
      </c>
      <c r="G179" s="4"/>
      <c r="H179" t="s">
        <v>418</v>
      </c>
      <c r="I179" t="s">
        <v>406</v>
      </c>
      <c r="J179" s="5">
        <v>6052.19</v>
      </c>
      <c r="K179" s="4">
        <v>42491</v>
      </c>
    </row>
    <row r="180" spans="1:11" hidden="1" x14ac:dyDescent="0.35">
      <c r="A180">
        <v>35</v>
      </c>
      <c r="B180" t="s">
        <v>14</v>
      </c>
      <c r="C180" t="s">
        <v>17</v>
      </c>
      <c r="D180" t="s">
        <v>337</v>
      </c>
      <c r="F180" s="4">
        <v>41141</v>
      </c>
      <c r="G180" s="4">
        <v>42261</v>
      </c>
      <c r="H180" t="s">
        <v>54</v>
      </c>
      <c r="I180" t="s">
        <v>224</v>
      </c>
      <c r="J180" s="5">
        <v>4536</v>
      </c>
      <c r="K180" s="4">
        <v>42248</v>
      </c>
    </row>
    <row r="181" spans="1:11" hidden="1" x14ac:dyDescent="0.35">
      <c r="A181">
        <v>42</v>
      </c>
      <c r="B181" t="s">
        <v>14</v>
      </c>
      <c r="C181" t="s">
        <v>17</v>
      </c>
      <c r="D181" t="s">
        <v>338</v>
      </c>
      <c r="F181" s="4">
        <v>41229</v>
      </c>
      <c r="G181" s="4"/>
      <c r="H181" t="s">
        <v>55</v>
      </c>
      <c r="I181" t="s">
        <v>225</v>
      </c>
      <c r="J181" s="5">
        <v>3609.55</v>
      </c>
      <c r="K181" s="4">
        <v>42491</v>
      </c>
    </row>
    <row r="182" spans="1:11" hidden="1" x14ac:dyDescent="0.35">
      <c r="A182">
        <v>44</v>
      </c>
      <c r="B182" t="s">
        <v>14</v>
      </c>
      <c r="C182" t="s">
        <v>17</v>
      </c>
      <c r="D182" t="s">
        <v>339</v>
      </c>
      <c r="F182" s="4">
        <v>38889</v>
      </c>
      <c r="G182" s="4"/>
      <c r="H182" t="s">
        <v>56</v>
      </c>
      <c r="I182" t="s">
        <v>225</v>
      </c>
      <c r="J182" s="5">
        <v>8192.7999999999993</v>
      </c>
      <c r="K182" s="4">
        <v>42491</v>
      </c>
    </row>
    <row r="183" spans="1:11" hidden="1" x14ac:dyDescent="0.35">
      <c r="A183">
        <v>56</v>
      </c>
      <c r="B183" t="s">
        <v>14</v>
      </c>
      <c r="C183" t="s">
        <v>17</v>
      </c>
      <c r="D183" t="s">
        <v>288</v>
      </c>
      <c r="F183" s="4">
        <v>41548</v>
      </c>
      <c r="G183" s="4"/>
      <c r="H183" t="s">
        <v>19</v>
      </c>
      <c r="I183" t="s">
        <v>225</v>
      </c>
      <c r="J183" s="5">
        <v>5358</v>
      </c>
      <c r="K183" s="4">
        <v>41640</v>
      </c>
    </row>
    <row r="184" spans="1:11" hidden="1" x14ac:dyDescent="0.35">
      <c r="A184">
        <v>58</v>
      </c>
      <c r="B184" t="s">
        <v>14</v>
      </c>
      <c r="C184" t="s">
        <v>17</v>
      </c>
      <c r="D184" t="s">
        <v>340</v>
      </c>
      <c r="F184" s="4">
        <v>41614</v>
      </c>
      <c r="G184" s="4"/>
      <c r="H184" t="s">
        <v>289</v>
      </c>
      <c r="I184" t="s">
        <v>225</v>
      </c>
      <c r="J184" s="5">
        <v>337.07</v>
      </c>
      <c r="K184" s="4">
        <v>41760</v>
      </c>
    </row>
    <row r="185" spans="1:11" hidden="1" x14ac:dyDescent="0.35">
      <c r="A185">
        <v>1</v>
      </c>
      <c r="B185" t="s">
        <v>14</v>
      </c>
      <c r="C185" t="s">
        <v>59</v>
      </c>
      <c r="D185" t="s">
        <v>341</v>
      </c>
      <c r="F185" s="4">
        <v>38869</v>
      </c>
      <c r="G185" s="4">
        <v>42391</v>
      </c>
      <c r="H185" t="s">
        <v>60</v>
      </c>
      <c r="I185" t="s">
        <v>227</v>
      </c>
      <c r="J185" s="5">
        <v>8254.4699999999993</v>
      </c>
      <c r="K185" s="4">
        <v>42370</v>
      </c>
    </row>
    <row r="186" spans="1:11" hidden="1" x14ac:dyDescent="0.35">
      <c r="A186">
        <v>4</v>
      </c>
      <c r="B186" t="s">
        <v>14</v>
      </c>
      <c r="C186" t="s">
        <v>59</v>
      </c>
      <c r="D186" t="s">
        <v>342</v>
      </c>
      <c r="F186" s="4">
        <v>40869</v>
      </c>
      <c r="G186" s="4"/>
      <c r="H186" t="s">
        <v>63</v>
      </c>
      <c r="I186" t="s">
        <v>226</v>
      </c>
      <c r="J186" s="5">
        <v>5767.38</v>
      </c>
      <c r="K186" s="4">
        <v>42491</v>
      </c>
    </row>
    <row r="187" spans="1:11" hidden="1" x14ac:dyDescent="0.35">
      <c r="A187">
        <v>7</v>
      </c>
      <c r="B187" t="s">
        <v>14</v>
      </c>
      <c r="C187" t="s">
        <v>59</v>
      </c>
      <c r="D187" t="s">
        <v>343</v>
      </c>
      <c r="F187" s="4">
        <v>41436</v>
      </c>
      <c r="G187" s="4"/>
      <c r="H187" t="s">
        <v>61</v>
      </c>
      <c r="I187" t="s">
        <v>407</v>
      </c>
      <c r="J187" s="5">
        <v>4500</v>
      </c>
      <c r="K187" s="4">
        <v>42491</v>
      </c>
    </row>
    <row r="188" spans="1:11" hidden="1" x14ac:dyDescent="0.35">
      <c r="A188">
        <v>9</v>
      </c>
      <c r="B188" t="s">
        <v>14</v>
      </c>
      <c r="C188" t="s">
        <v>59</v>
      </c>
      <c r="D188" t="s">
        <v>344</v>
      </c>
      <c r="F188" s="4">
        <v>41610</v>
      </c>
      <c r="G188" s="4">
        <v>41890</v>
      </c>
      <c r="H188" t="s">
        <v>16</v>
      </c>
      <c r="I188" t="s">
        <v>227</v>
      </c>
      <c r="J188" s="5">
        <v>1012.3</v>
      </c>
      <c r="K188" s="4">
        <v>41883</v>
      </c>
    </row>
    <row r="189" spans="1:11" hidden="1" x14ac:dyDescent="0.35">
      <c r="A189">
        <v>2</v>
      </c>
      <c r="B189" t="s">
        <v>14</v>
      </c>
      <c r="C189" t="s">
        <v>59</v>
      </c>
      <c r="D189" t="s">
        <v>345</v>
      </c>
      <c r="F189" s="4">
        <v>39300</v>
      </c>
      <c r="G189" s="4">
        <v>42510</v>
      </c>
      <c r="H189" t="s">
        <v>34</v>
      </c>
      <c r="I189" t="s">
        <v>408</v>
      </c>
      <c r="J189" s="5">
        <v>6536.37</v>
      </c>
      <c r="K189" s="4">
        <v>42491</v>
      </c>
    </row>
    <row r="190" spans="1:11" hidden="1" x14ac:dyDescent="0.35">
      <c r="A190">
        <v>8</v>
      </c>
      <c r="B190" t="s">
        <v>14</v>
      </c>
      <c r="C190" t="s">
        <v>59</v>
      </c>
      <c r="D190" t="s">
        <v>346</v>
      </c>
      <c r="F190" s="4">
        <v>41450</v>
      </c>
      <c r="G190" s="4">
        <v>41899</v>
      </c>
      <c r="H190" t="s">
        <v>290</v>
      </c>
      <c r="I190" t="s">
        <v>228</v>
      </c>
      <c r="J190" s="5">
        <v>3700</v>
      </c>
      <c r="K190" s="4">
        <v>41883</v>
      </c>
    </row>
    <row r="191" spans="1:11" hidden="1" x14ac:dyDescent="0.35">
      <c r="A191">
        <v>61</v>
      </c>
      <c r="B191" t="s">
        <v>14</v>
      </c>
      <c r="C191" t="s">
        <v>17</v>
      </c>
      <c r="D191" t="s">
        <v>347</v>
      </c>
      <c r="F191" s="4">
        <v>41688</v>
      </c>
      <c r="G191" s="4">
        <v>42510</v>
      </c>
      <c r="H191" t="s">
        <v>26</v>
      </c>
      <c r="I191" t="s">
        <v>402</v>
      </c>
      <c r="J191" s="5">
        <v>3996.56</v>
      </c>
      <c r="K191" s="4">
        <v>42491</v>
      </c>
    </row>
    <row r="192" spans="1:11" hidden="1" x14ac:dyDescent="0.35">
      <c r="A192">
        <v>62</v>
      </c>
      <c r="B192" t="s">
        <v>14</v>
      </c>
      <c r="C192" t="s">
        <v>17</v>
      </c>
      <c r="D192" t="s">
        <v>348</v>
      </c>
      <c r="F192" s="4">
        <v>41688</v>
      </c>
      <c r="G192" s="4">
        <v>42261</v>
      </c>
      <c r="H192" t="s">
        <v>27</v>
      </c>
      <c r="I192" t="s">
        <v>217</v>
      </c>
      <c r="J192" s="5">
        <v>3637.2</v>
      </c>
      <c r="K192" s="4">
        <v>42248</v>
      </c>
    </row>
    <row r="193" spans="1:11" hidden="1" x14ac:dyDescent="0.35">
      <c r="A193">
        <v>64</v>
      </c>
      <c r="B193" t="s">
        <v>14</v>
      </c>
      <c r="C193" t="s">
        <v>17</v>
      </c>
      <c r="D193" t="s">
        <v>349</v>
      </c>
      <c r="F193" s="4">
        <v>41704</v>
      </c>
      <c r="G193" s="4">
        <v>42510</v>
      </c>
      <c r="H193" t="s">
        <v>28</v>
      </c>
      <c r="I193" t="s">
        <v>409</v>
      </c>
      <c r="J193" s="5">
        <v>2740.5</v>
      </c>
      <c r="K193" s="4">
        <v>42491</v>
      </c>
    </row>
    <row r="194" spans="1:11" hidden="1" x14ac:dyDescent="0.35">
      <c r="A194">
        <v>65</v>
      </c>
      <c r="B194" t="s">
        <v>14</v>
      </c>
      <c r="C194" t="s">
        <v>17</v>
      </c>
      <c r="D194" t="s">
        <v>350</v>
      </c>
      <c r="F194" s="4">
        <v>41708</v>
      </c>
      <c r="G194" s="4"/>
      <c r="H194" t="s">
        <v>29</v>
      </c>
      <c r="I194" t="s">
        <v>402</v>
      </c>
      <c r="J194" s="5">
        <v>3996.56</v>
      </c>
      <c r="K194" s="4">
        <v>42491</v>
      </c>
    </row>
    <row r="195" spans="1:11" hidden="1" x14ac:dyDescent="0.35">
      <c r="A195">
        <v>70</v>
      </c>
      <c r="B195" t="s">
        <v>14</v>
      </c>
      <c r="C195" t="s">
        <v>17</v>
      </c>
      <c r="D195" t="s">
        <v>352</v>
      </c>
      <c r="F195" s="4">
        <v>41862</v>
      </c>
      <c r="G195" s="4"/>
      <c r="H195" t="s">
        <v>34</v>
      </c>
      <c r="I195" t="s">
        <v>403</v>
      </c>
      <c r="J195" s="5">
        <v>3870.41</v>
      </c>
      <c r="K195" s="4">
        <v>42491</v>
      </c>
    </row>
    <row r="196" spans="1:11" hidden="1" x14ac:dyDescent="0.35">
      <c r="A196">
        <v>68</v>
      </c>
      <c r="B196" t="s">
        <v>14</v>
      </c>
      <c r="C196" t="s">
        <v>17</v>
      </c>
      <c r="D196" t="s">
        <v>353</v>
      </c>
      <c r="F196" s="4">
        <v>41785</v>
      </c>
      <c r="G196" s="4">
        <v>42371</v>
      </c>
      <c r="H196" t="s">
        <v>41</v>
      </c>
      <c r="I196" t="s">
        <v>280</v>
      </c>
      <c r="J196" s="5">
        <v>3360.35</v>
      </c>
      <c r="K196" s="4">
        <v>42370</v>
      </c>
    </row>
    <row r="197" spans="1:11" hidden="1" x14ac:dyDescent="0.35">
      <c r="A197">
        <v>71</v>
      </c>
      <c r="B197" t="s">
        <v>14</v>
      </c>
      <c r="C197" t="s">
        <v>17</v>
      </c>
      <c r="D197" t="s">
        <v>10</v>
      </c>
      <c r="F197" s="4">
        <v>42018</v>
      </c>
      <c r="G197" s="4"/>
      <c r="H197" t="s">
        <v>41</v>
      </c>
      <c r="I197" t="s">
        <v>280</v>
      </c>
      <c r="J197" s="5">
        <v>1814.35</v>
      </c>
      <c r="K197" s="4">
        <v>42491</v>
      </c>
    </row>
    <row r="198" spans="1:11" hidden="1" x14ac:dyDescent="0.35">
      <c r="A198">
        <v>63</v>
      </c>
      <c r="B198" t="s">
        <v>14</v>
      </c>
      <c r="C198" t="s">
        <v>17</v>
      </c>
      <c r="D198" t="s">
        <v>354</v>
      </c>
      <c r="F198" s="4">
        <v>41687</v>
      </c>
      <c r="G198" s="4">
        <v>42188</v>
      </c>
      <c r="H198" t="s">
        <v>52</v>
      </c>
      <c r="I198" t="s">
        <v>223</v>
      </c>
      <c r="J198" s="5">
        <v>16588</v>
      </c>
      <c r="K198" s="4">
        <v>42186</v>
      </c>
    </row>
    <row r="199" spans="1:11" hidden="1" x14ac:dyDescent="0.35">
      <c r="A199">
        <v>72</v>
      </c>
      <c r="B199" t="s">
        <v>14</v>
      </c>
      <c r="C199" t="s">
        <v>17</v>
      </c>
      <c r="D199" t="s">
        <v>355</v>
      </c>
      <c r="F199" s="4">
        <v>42023</v>
      </c>
      <c r="G199" s="4"/>
      <c r="H199" t="s">
        <v>19</v>
      </c>
      <c r="I199" t="s">
        <v>225</v>
      </c>
      <c r="J199" s="5">
        <v>3500</v>
      </c>
      <c r="K199" s="4">
        <v>42095</v>
      </c>
    </row>
    <row r="200" spans="1:11" hidden="1" x14ac:dyDescent="0.35">
      <c r="A200">
        <v>69</v>
      </c>
      <c r="B200" t="s">
        <v>14</v>
      </c>
      <c r="C200" t="s">
        <v>17</v>
      </c>
      <c r="D200" t="s">
        <v>356</v>
      </c>
      <c r="F200" s="4">
        <v>41792</v>
      </c>
      <c r="G200" s="4"/>
      <c r="H200" t="s">
        <v>58</v>
      </c>
      <c r="I200" t="s">
        <v>226</v>
      </c>
      <c r="J200" s="5">
        <v>5488.57</v>
      </c>
      <c r="K200" s="4">
        <v>42491</v>
      </c>
    </row>
    <row r="201" spans="1:11" hidden="1" x14ac:dyDescent="0.35">
      <c r="A201">
        <v>10</v>
      </c>
      <c r="B201" t="s">
        <v>14</v>
      </c>
      <c r="C201" t="s">
        <v>59</v>
      </c>
      <c r="D201" t="s">
        <v>357</v>
      </c>
      <c r="F201" s="4">
        <v>41813</v>
      </c>
      <c r="G201" s="4">
        <v>42054</v>
      </c>
      <c r="H201" t="s">
        <v>29</v>
      </c>
      <c r="I201" t="s">
        <v>227</v>
      </c>
      <c r="J201" s="5">
        <v>3038.7</v>
      </c>
      <c r="K201" s="4">
        <v>42036</v>
      </c>
    </row>
    <row r="202" spans="1:11" hidden="1" x14ac:dyDescent="0.35">
      <c r="A202">
        <v>12</v>
      </c>
      <c r="B202" t="s">
        <v>14</v>
      </c>
      <c r="C202" t="s">
        <v>59</v>
      </c>
      <c r="D202" t="s">
        <v>358</v>
      </c>
      <c r="F202" s="4">
        <v>41891</v>
      </c>
      <c r="G202" s="4"/>
      <c r="H202" t="s">
        <v>18</v>
      </c>
      <c r="I202" t="s">
        <v>407</v>
      </c>
      <c r="J202" s="6">
        <v>1208.68</v>
      </c>
      <c r="K202" s="4">
        <v>42491</v>
      </c>
    </row>
    <row r="203" spans="1:11" hidden="1" x14ac:dyDescent="0.35">
      <c r="A203">
        <v>11</v>
      </c>
      <c r="B203" t="s">
        <v>14</v>
      </c>
      <c r="C203" t="s">
        <v>59</v>
      </c>
      <c r="D203" t="s">
        <v>359</v>
      </c>
      <c r="F203" s="4">
        <v>41827</v>
      </c>
      <c r="G203" s="4">
        <v>42216</v>
      </c>
      <c r="H203" t="s">
        <v>62</v>
      </c>
      <c r="I203" t="s">
        <v>228</v>
      </c>
      <c r="J203" s="5">
        <v>6583.85</v>
      </c>
      <c r="K203" s="4">
        <v>42186</v>
      </c>
    </row>
    <row r="204" spans="1:11" hidden="1" x14ac:dyDescent="0.35">
      <c r="A204">
        <v>79</v>
      </c>
      <c r="B204" t="s">
        <v>14</v>
      </c>
      <c r="C204" t="s">
        <v>17</v>
      </c>
      <c r="D204" t="s">
        <v>373</v>
      </c>
      <c r="F204" s="4">
        <v>42297</v>
      </c>
      <c r="G204" s="4">
        <v>42429</v>
      </c>
      <c r="H204" t="s">
        <v>41</v>
      </c>
      <c r="I204" t="s">
        <v>280</v>
      </c>
      <c r="J204" s="5">
        <v>2800</v>
      </c>
      <c r="K204" s="4">
        <v>42401</v>
      </c>
    </row>
    <row r="205" spans="1:11" hidden="1" x14ac:dyDescent="0.35">
      <c r="A205">
        <v>81</v>
      </c>
      <c r="B205" t="s">
        <v>14</v>
      </c>
      <c r="C205" t="s">
        <v>17</v>
      </c>
      <c r="D205" t="s">
        <v>374</v>
      </c>
      <c r="F205" s="4">
        <v>42333</v>
      </c>
      <c r="G205" s="4">
        <v>42412</v>
      </c>
      <c r="H205" t="s">
        <v>44</v>
      </c>
      <c r="I205" t="s">
        <v>280</v>
      </c>
      <c r="J205" s="5">
        <v>2800</v>
      </c>
      <c r="K205" s="4">
        <v>42401</v>
      </c>
    </row>
    <row r="206" spans="1:11" hidden="1" x14ac:dyDescent="0.35">
      <c r="A206">
        <v>74</v>
      </c>
      <c r="B206" t="s">
        <v>14</v>
      </c>
      <c r="C206" t="s">
        <v>17</v>
      </c>
      <c r="D206" t="s">
        <v>365</v>
      </c>
      <c r="F206" s="4">
        <v>42066</v>
      </c>
      <c r="G206" s="4"/>
      <c r="H206" t="s">
        <v>53</v>
      </c>
      <c r="I206" t="s">
        <v>405</v>
      </c>
      <c r="J206" s="5">
        <v>41976</v>
      </c>
      <c r="K206" s="4">
        <v>42491</v>
      </c>
    </row>
    <row r="207" spans="1:11" hidden="1" x14ac:dyDescent="0.35">
      <c r="A207">
        <v>75</v>
      </c>
      <c r="B207" t="s">
        <v>14</v>
      </c>
      <c r="C207" t="s">
        <v>17</v>
      </c>
      <c r="D207" t="s">
        <v>296</v>
      </c>
      <c r="F207" s="4">
        <v>42191</v>
      </c>
      <c r="G207" s="4"/>
      <c r="H207" t="s">
        <v>297</v>
      </c>
      <c r="I207" t="s">
        <v>405</v>
      </c>
      <c r="J207" s="5">
        <v>26426</v>
      </c>
      <c r="K207" s="4">
        <v>42491</v>
      </c>
    </row>
    <row r="208" spans="1:11" hidden="1" x14ac:dyDescent="0.35">
      <c r="A208">
        <v>77</v>
      </c>
      <c r="B208" t="s">
        <v>14</v>
      </c>
      <c r="C208" t="s">
        <v>17</v>
      </c>
      <c r="D208" t="s">
        <v>298</v>
      </c>
      <c r="F208" s="4">
        <v>42212</v>
      </c>
      <c r="G208" s="4"/>
      <c r="H208" t="s">
        <v>299</v>
      </c>
      <c r="I208" t="s">
        <v>405</v>
      </c>
      <c r="J208" s="7">
        <v>26213.200000000001</v>
      </c>
      <c r="K208" s="4">
        <v>42491</v>
      </c>
    </row>
    <row r="209" spans="1:11" hidden="1" x14ac:dyDescent="0.35">
      <c r="A209">
        <v>15</v>
      </c>
      <c r="B209" t="s">
        <v>14</v>
      </c>
      <c r="C209" t="s">
        <v>59</v>
      </c>
      <c r="D209" t="s">
        <v>306</v>
      </c>
      <c r="F209" s="4">
        <v>42373</v>
      </c>
      <c r="G209" s="4"/>
      <c r="H209" t="s">
        <v>418</v>
      </c>
      <c r="I209" t="s">
        <v>383</v>
      </c>
      <c r="J209" s="7">
        <v>6052.19</v>
      </c>
      <c r="K209" s="4">
        <v>42491</v>
      </c>
    </row>
    <row r="210" spans="1:11" hidden="1" x14ac:dyDescent="0.35">
      <c r="A210">
        <v>14</v>
      </c>
      <c r="B210" t="s">
        <v>14</v>
      </c>
      <c r="C210" t="s">
        <v>59</v>
      </c>
      <c r="D210" t="s">
        <v>379</v>
      </c>
      <c r="F210" s="4">
        <v>42373</v>
      </c>
      <c r="G210" s="4"/>
      <c r="H210" t="s">
        <v>380</v>
      </c>
      <c r="I210" t="s">
        <v>381</v>
      </c>
      <c r="J210" s="7">
        <v>10358.6</v>
      </c>
      <c r="K210" s="4">
        <v>42491</v>
      </c>
    </row>
    <row r="211" spans="1:11" hidden="1" x14ac:dyDescent="0.35">
      <c r="A211">
        <v>60</v>
      </c>
      <c r="B211" t="s">
        <v>14</v>
      </c>
      <c r="C211" t="s">
        <v>17</v>
      </c>
      <c r="D211" t="s">
        <v>361</v>
      </c>
      <c r="F211" s="4">
        <v>41688</v>
      </c>
      <c r="G211" s="4">
        <v>41752</v>
      </c>
      <c r="H211" t="s">
        <v>34</v>
      </c>
      <c r="I211" t="s">
        <v>218</v>
      </c>
      <c r="J211" s="7">
        <v>4000</v>
      </c>
      <c r="K211" s="4">
        <v>41730</v>
      </c>
    </row>
    <row r="212" spans="1:11" hidden="1" x14ac:dyDescent="0.35">
      <c r="A212">
        <v>82</v>
      </c>
      <c r="B212" t="s">
        <v>14</v>
      </c>
      <c r="C212" t="s">
        <v>17</v>
      </c>
      <c r="D212" t="s">
        <v>384</v>
      </c>
      <c r="F212" s="4">
        <v>42415</v>
      </c>
      <c r="G212" s="4"/>
      <c r="H212" t="s">
        <v>41</v>
      </c>
      <c r="I212" t="s">
        <v>280</v>
      </c>
      <c r="J212" s="5">
        <v>2800</v>
      </c>
      <c r="K212" s="4">
        <v>42491</v>
      </c>
    </row>
    <row r="213" spans="1:11" hidden="1" x14ac:dyDescent="0.35">
      <c r="A213">
        <v>83</v>
      </c>
      <c r="B213" t="s">
        <v>14</v>
      </c>
      <c r="C213" t="s">
        <v>17</v>
      </c>
      <c r="D213" t="s">
        <v>385</v>
      </c>
      <c r="F213" s="4">
        <v>42422</v>
      </c>
      <c r="G213" s="4"/>
      <c r="H213" t="s">
        <v>44</v>
      </c>
      <c r="I213" t="s">
        <v>280</v>
      </c>
      <c r="J213" s="5">
        <v>2600</v>
      </c>
      <c r="K213" s="4">
        <v>42491</v>
      </c>
    </row>
    <row r="214" spans="1:11" hidden="1" x14ac:dyDescent="0.35">
      <c r="A214">
        <v>66</v>
      </c>
      <c r="B214" t="s">
        <v>14</v>
      </c>
      <c r="C214" t="s">
        <v>17</v>
      </c>
      <c r="D214" t="s">
        <v>363</v>
      </c>
      <c r="F214" s="4">
        <v>41715</v>
      </c>
      <c r="G214" s="4"/>
      <c r="H214" t="s">
        <v>57</v>
      </c>
      <c r="I214" t="s">
        <v>225</v>
      </c>
      <c r="J214" s="5">
        <v>4899.32</v>
      </c>
      <c r="K214" s="4">
        <v>42156</v>
      </c>
    </row>
    <row r="215" spans="1:11" hidden="1" x14ac:dyDescent="0.35">
      <c r="A215">
        <v>67</v>
      </c>
      <c r="B215" t="s">
        <v>14</v>
      </c>
      <c r="C215" t="s">
        <v>17</v>
      </c>
      <c r="D215" t="s">
        <v>364</v>
      </c>
      <c r="F215" s="4">
        <v>41724</v>
      </c>
      <c r="G215" s="4"/>
      <c r="H215" t="s">
        <v>292</v>
      </c>
      <c r="I215" t="s">
        <v>225</v>
      </c>
      <c r="J215" s="5">
        <v>4000</v>
      </c>
      <c r="K215" s="4">
        <v>41913</v>
      </c>
    </row>
    <row r="216" spans="1:11" hidden="1" x14ac:dyDescent="0.35">
      <c r="A216">
        <v>73</v>
      </c>
      <c r="B216" t="s">
        <v>14</v>
      </c>
      <c r="C216" t="s">
        <v>17</v>
      </c>
      <c r="D216" t="s">
        <v>293</v>
      </c>
      <c r="F216" s="4">
        <v>42086</v>
      </c>
      <c r="G216" s="4"/>
      <c r="H216" t="s">
        <v>294</v>
      </c>
      <c r="I216" t="s">
        <v>225</v>
      </c>
      <c r="J216" s="5">
        <v>449.43</v>
      </c>
      <c r="K216" s="4">
        <v>42064</v>
      </c>
    </row>
    <row r="217" spans="1:11" hidden="1" x14ac:dyDescent="0.35">
      <c r="A217">
        <v>16</v>
      </c>
      <c r="B217" t="s">
        <v>14</v>
      </c>
      <c r="C217" t="s">
        <v>59</v>
      </c>
      <c r="D217" t="s">
        <v>410</v>
      </c>
      <c r="F217" s="4">
        <v>42430</v>
      </c>
      <c r="G217" s="4"/>
      <c r="H217" t="s">
        <v>411</v>
      </c>
      <c r="I217" t="s">
        <v>407</v>
      </c>
      <c r="J217" s="5">
        <v>3500</v>
      </c>
      <c r="K217" s="4">
        <v>42491</v>
      </c>
    </row>
    <row r="218" spans="1:11" hidden="1" x14ac:dyDescent="0.35">
      <c r="A218">
        <v>84</v>
      </c>
      <c r="B218" t="s">
        <v>14</v>
      </c>
      <c r="C218" t="s">
        <v>17</v>
      </c>
      <c r="D218" t="s">
        <v>412</v>
      </c>
      <c r="F218" s="4">
        <v>42430</v>
      </c>
      <c r="G218" s="4"/>
      <c r="H218" t="s">
        <v>413</v>
      </c>
      <c r="I218" t="s">
        <v>402</v>
      </c>
      <c r="J218" s="5">
        <v>3500</v>
      </c>
      <c r="K218" s="4">
        <v>42491</v>
      </c>
    </row>
    <row r="219" spans="1:11" hidden="1" x14ac:dyDescent="0.35">
      <c r="A219">
        <v>13</v>
      </c>
      <c r="B219" t="s">
        <v>14</v>
      </c>
      <c r="C219" t="s">
        <v>59</v>
      </c>
      <c r="D219" t="s">
        <v>366</v>
      </c>
      <c r="F219" s="4">
        <v>42130</v>
      </c>
      <c r="G219" s="4">
        <v>42279</v>
      </c>
      <c r="H219" t="s">
        <v>29</v>
      </c>
      <c r="I219" t="s">
        <v>227</v>
      </c>
      <c r="J219" s="5">
        <v>3000</v>
      </c>
      <c r="K219" s="4">
        <v>42278</v>
      </c>
    </row>
    <row r="220" spans="1:11" hidden="1" x14ac:dyDescent="0.35">
      <c r="A220">
        <v>85</v>
      </c>
      <c r="B220" t="s">
        <v>14</v>
      </c>
      <c r="C220" t="s">
        <v>17</v>
      </c>
      <c r="D220" t="s">
        <v>196</v>
      </c>
      <c r="F220" s="4">
        <v>42491</v>
      </c>
      <c r="G220" s="4"/>
      <c r="H220" t="s">
        <v>419</v>
      </c>
      <c r="I220" t="s">
        <v>402</v>
      </c>
      <c r="J220" s="5">
        <v>7143</v>
      </c>
      <c r="K220" s="4">
        <v>42491</v>
      </c>
    </row>
    <row r="221" spans="1:11" hidden="1" x14ac:dyDescent="0.35">
      <c r="A221">
        <v>86</v>
      </c>
      <c r="B221" t="s">
        <v>14</v>
      </c>
      <c r="C221" t="s">
        <v>17</v>
      </c>
      <c r="D221" t="s">
        <v>198</v>
      </c>
      <c r="F221" s="4">
        <v>42491</v>
      </c>
      <c r="G221" s="4"/>
      <c r="H221" t="s">
        <v>411</v>
      </c>
      <c r="I221" t="s">
        <v>402</v>
      </c>
      <c r="J221" s="8">
        <v>4000</v>
      </c>
      <c r="K221" s="4">
        <v>42491</v>
      </c>
    </row>
    <row r="222" spans="1:11" hidden="1" x14ac:dyDescent="0.35">
      <c r="A222">
        <v>76</v>
      </c>
      <c r="B222" t="s">
        <v>14</v>
      </c>
      <c r="C222" t="s">
        <v>17</v>
      </c>
      <c r="D222" t="s">
        <v>295</v>
      </c>
      <c r="F222" s="4">
        <v>42198</v>
      </c>
      <c r="G222" s="4">
        <v>42255</v>
      </c>
      <c r="H222" t="s">
        <v>45</v>
      </c>
      <c r="I222" t="s">
        <v>217</v>
      </c>
      <c r="J222" s="8">
        <v>2500</v>
      </c>
      <c r="K222" s="4">
        <v>42248</v>
      </c>
    </row>
    <row r="223" spans="1:11" hidden="1" x14ac:dyDescent="0.35">
      <c r="A223">
        <v>78</v>
      </c>
      <c r="B223" t="s">
        <v>14</v>
      </c>
      <c r="C223" t="s">
        <v>17</v>
      </c>
      <c r="D223" t="s">
        <v>369</v>
      </c>
      <c r="F223" s="4">
        <v>42248</v>
      </c>
      <c r="G223" s="4">
        <v>42337</v>
      </c>
      <c r="H223" t="s">
        <v>370</v>
      </c>
      <c r="I223" t="s">
        <v>217</v>
      </c>
      <c r="J223" s="8">
        <v>2000</v>
      </c>
      <c r="K223" s="4">
        <v>42309</v>
      </c>
    </row>
    <row r="224" spans="1:11" hidden="1" x14ac:dyDescent="0.35">
      <c r="A224">
        <v>80</v>
      </c>
      <c r="B224" t="s">
        <v>14</v>
      </c>
      <c r="C224" t="s">
        <v>17</v>
      </c>
      <c r="D224" t="s">
        <v>375</v>
      </c>
      <c r="F224" s="4">
        <v>42327</v>
      </c>
      <c r="G224" s="4"/>
      <c r="H224" t="s">
        <v>376</v>
      </c>
      <c r="I224" t="s">
        <v>225</v>
      </c>
      <c r="J224" s="5">
        <v>1516.85</v>
      </c>
      <c r="K224" s="4">
        <v>42309</v>
      </c>
    </row>
    <row r="225" spans="1:11" hidden="1" x14ac:dyDescent="0.35">
      <c r="A225">
        <v>29</v>
      </c>
      <c r="B225" t="s">
        <v>14</v>
      </c>
      <c r="C225" t="s">
        <v>423</v>
      </c>
      <c r="D225" t="s">
        <v>333</v>
      </c>
      <c r="F225" s="4">
        <v>40942</v>
      </c>
      <c r="G225" s="4">
        <v>42737</v>
      </c>
      <c r="H225" t="s">
        <v>428</v>
      </c>
      <c r="J225" s="5">
        <v>8066</v>
      </c>
      <c r="K225" s="4">
        <v>42736</v>
      </c>
    </row>
    <row r="226" spans="1:11" hidden="1" x14ac:dyDescent="0.35">
      <c r="A226">
        <v>70</v>
      </c>
      <c r="B226" t="s">
        <v>14</v>
      </c>
      <c r="C226" t="s">
        <v>423</v>
      </c>
      <c r="D226" t="s">
        <v>524</v>
      </c>
      <c r="F226" s="4">
        <v>41862</v>
      </c>
      <c r="G226" s="4">
        <v>43124</v>
      </c>
      <c r="H226" t="s">
        <v>429</v>
      </c>
      <c r="J226" s="5">
        <v>4354</v>
      </c>
      <c r="K226" s="4">
        <v>43101</v>
      </c>
    </row>
    <row r="227" spans="1:11" hidden="1" x14ac:dyDescent="0.35">
      <c r="A227">
        <v>85</v>
      </c>
      <c r="B227" t="s">
        <v>14</v>
      </c>
      <c r="C227" t="s">
        <v>423</v>
      </c>
      <c r="D227" t="s">
        <v>196</v>
      </c>
      <c r="F227" s="4">
        <v>39909</v>
      </c>
      <c r="G227" s="4">
        <v>43252</v>
      </c>
      <c r="H227" t="s">
        <v>430</v>
      </c>
      <c r="J227" s="5">
        <v>8035</v>
      </c>
      <c r="K227" s="4">
        <v>43252</v>
      </c>
    </row>
    <row r="228" spans="1:11" hidden="1" x14ac:dyDescent="0.35">
      <c r="A228">
        <v>84</v>
      </c>
      <c r="B228" t="s">
        <v>14</v>
      </c>
      <c r="C228" t="s">
        <v>423</v>
      </c>
      <c r="D228" t="s">
        <v>412</v>
      </c>
      <c r="F228" s="4">
        <v>42430</v>
      </c>
      <c r="G228" s="4"/>
      <c r="H228" t="s">
        <v>590</v>
      </c>
      <c r="J228" s="5">
        <v>4698</v>
      </c>
      <c r="K228" s="4">
        <v>43466</v>
      </c>
    </row>
    <row r="229" spans="1:11" hidden="1" x14ac:dyDescent="0.35">
      <c r="A229">
        <v>86</v>
      </c>
      <c r="B229" t="s">
        <v>14</v>
      </c>
      <c r="C229" t="s">
        <v>423</v>
      </c>
      <c r="D229" t="s">
        <v>198</v>
      </c>
      <c r="F229" s="4">
        <v>41407</v>
      </c>
      <c r="G229" s="4">
        <v>43319</v>
      </c>
      <c r="H229" t="s">
        <v>591</v>
      </c>
      <c r="J229" s="9">
        <v>4500</v>
      </c>
      <c r="K229" s="4">
        <v>43313</v>
      </c>
    </row>
    <row r="230" spans="1:11" hidden="1" x14ac:dyDescent="0.35">
      <c r="A230">
        <v>6</v>
      </c>
      <c r="B230" t="s">
        <v>14</v>
      </c>
      <c r="C230" t="s">
        <v>423</v>
      </c>
      <c r="D230" t="s">
        <v>314</v>
      </c>
      <c r="F230" s="4">
        <v>39499</v>
      </c>
      <c r="G230" s="4">
        <v>42744</v>
      </c>
      <c r="H230" t="s">
        <v>431</v>
      </c>
      <c r="J230" s="5">
        <v>2400</v>
      </c>
      <c r="K230" s="4">
        <v>42736</v>
      </c>
    </row>
    <row r="231" spans="1:11" x14ac:dyDescent="0.35">
      <c r="A231">
        <v>75</v>
      </c>
      <c r="B231" t="s">
        <v>14</v>
      </c>
      <c r="C231" t="s">
        <v>423</v>
      </c>
      <c r="D231" t="s">
        <v>296</v>
      </c>
      <c r="F231" s="4">
        <v>42191</v>
      </c>
      <c r="G231" s="4"/>
      <c r="H231" t="s">
        <v>592</v>
      </c>
      <c r="J231" s="9">
        <v>31031</v>
      </c>
      <c r="K231" s="4">
        <v>43678</v>
      </c>
    </row>
    <row r="232" spans="1:11" hidden="1" x14ac:dyDescent="0.35">
      <c r="A232">
        <v>77</v>
      </c>
      <c r="B232" t="s">
        <v>14</v>
      </c>
      <c r="C232" t="s">
        <v>423</v>
      </c>
      <c r="D232" t="s">
        <v>298</v>
      </c>
      <c r="F232" s="4">
        <v>42212</v>
      </c>
      <c r="G232" s="4">
        <v>43008</v>
      </c>
      <c r="H232" t="s">
        <v>432</v>
      </c>
      <c r="J232" s="5">
        <v>29482.11</v>
      </c>
      <c r="K232" s="4">
        <v>43040</v>
      </c>
    </row>
    <row r="233" spans="1:11" x14ac:dyDescent="0.35">
      <c r="A233">
        <v>5</v>
      </c>
      <c r="B233" t="s">
        <v>14</v>
      </c>
      <c r="C233" t="s">
        <v>423</v>
      </c>
      <c r="D233" t="s">
        <v>105</v>
      </c>
      <c r="F233" s="4">
        <v>39022</v>
      </c>
      <c r="G233" s="4"/>
      <c r="H233" t="s">
        <v>558</v>
      </c>
      <c r="J233" s="5">
        <v>9829</v>
      </c>
      <c r="K233" s="4">
        <v>43678</v>
      </c>
    </row>
    <row r="234" spans="1:11" x14ac:dyDescent="0.35">
      <c r="A234">
        <v>74</v>
      </c>
      <c r="B234" t="s">
        <v>14</v>
      </c>
      <c r="C234" t="s">
        <v>423</v>
      </c>
      <c r="D234" t="s">
        <v>365</v>
      </c>
      <c r="F234" s="4">
        <v>42066</v>
      </c>
      <c r="G234" s="4"/>
      <c r="H234" t="s">
        <v>559</v>
      </c>
      <c r="J234" s="9">
        <v>51754.5</v>
      </c>
      <c r="K234" s="4">
        <v>43678</v>
      </c>
    </row>
    <row r="235" spans="1:11" hidden="1" x14ac:dyDescent="0.35">
      <c r="A235">
        <v>87</v>
      </c>
      <c r="B235" t="s">
        <v>14</v>
      </c>
      <c r="C235" t="s">
        <v>423</v>
      </c>
      <c r="D235" t="s">
        <v>516</v>
      </c>
      <c r="F235" s="4">
        <v>42646</v>
      </c>
      <c r="G235" s="4"/>
      <c r="H235" t="s">
        <v>560</v>
      </c>
      <c r="J235" s="9">
        <v>2139</v>
      </c>
      <c r="K235" s="4">
        <v>43525</v>
      </c>
    </row>
    <row r="236" spans="1:11" hidden="1" x14ac:dyDescent="0.35">
      <c r="A236">
        <v>27</v>
      </c>
      <c r="B236" t="s">
        <v>14</v>
      </c>
      <c r="C236" t="s">
        <v>423</v>
      </c>
      <c r="D236" t="s">
        <v>315</v>
      </c>
      <c r="F236" s="4">
        <v>40878</v>
      </c>
      <c r="G236" s="4">
        <v>43241</v>
      </c>
      <c r="H236" t="s">
        <v>431</v>
      </c>
      <c r="J236" s="5">
        <v>2463</v>
      </c>
      <c r="K236" s="4">
        <v>43221</v>
      </c>
    </row>
    <row r="237" spans="1:11" hidden="1" x14ac:dyDescent="0.35">
      <c r="A237">
        <v>82</v>
      </c>
      <c r="B237" t="s">
        <v>14</v>
      </c>
      <c r="C237" t="s">
        <v>423</v>
      </c>
      <c r="D237" t="s">
        <v>384</v>
      </c>
      <c r="F237" s="4">
        <v>42415</v>
      </c>
      <c r="G237" s="4">
        <v>42979</v>
      </c>
      <c r="H237" t="s">
        <v>424</v>
      </c>
      <c r="J237" s="9">
        <v>3030.8</v>
      </c>
      <c r="K237" s="4">
        <v>43040</v>
      </c>
    </row>
    <row r="238" spans="1:11" hidden="1" x14ac:dyDescent="0.35">
      <c r="A238">
        <v>1004</v>
      </c>
      <c r="B238" t="s">
        <v>14</v>
      </c>
      <c r="C238" t="s">
        <v>15</v>
      </c>
      <c r="D238" t="s">
        <v>446</v>
      </c>
      <c r="F238" s="4">
        <v>40869</v>
      </c>
      <c r="G238" s="4">
        <v>42926</v>
      </c>
      <c r="H238" t="s">
        <v>443</v>
      </c>
      <c r="J238" s="5">
        <v>6323</v>
      </c>
      <c r="K238" s="4">
        <v>42917</v>
      </c>
    </row>
    <row r="239" spans="1:11" x14ac:dyDescent="0.35">
      <c r="A239">
        <v>1012</v>
      </c>
      <c r="B239" t="s">
        <v>14</v>
      </c>
      <c r="C239" t="s">
        <v>15</v>
      </c>
      <c r="D239" t="s">
        <v>593</v>
      </c>
      <c r="F239" s="4">
        <v>41891</v>
      </c>
      <c r="G239" s="4"/>
      <c r="H239" t="s">
        <v>561</v>
      </c>
      <c r="J239" s="5">
        <v>1408</v>
      </c>
      <c r="K239" s="4">
        <v>43678</v>
      </c>
    </row>
    <row r="240" spans="1:11" x14ac:dyDescent="0.35">
      <c r="A240">
        <v>1016</v>
      </c>
      <c r="B240" t="s">
        <v>14</v>
      </c>
      <c r="C240" t="s">
        <v>15</v>
      </c>
      <c r="D240" t="s">
        <v>410</v>
      </c>
      <c r="F240" s="4">
        <v>42430</v>
      </c>
      <c r="G240" s="4"/>
      <c r="H240" t="s">
        <v>590</v>
      </c>
      <c r="J240" s="9">
        <v>5240</v>
      </c>
      <c r="K240" s="4">
        <v>43678</v>
      </c>
    </row>
    <row r="241" spans="1:11" x14ac:dyDescent="0.35">
      <c r="A241">
        <v>1018</v>
      </c>
      <c r="B241" t="s">
        <v>14</v>
      </c>
      <c r="C241" t="s">
        <v>15</v>
      </c>
      <c r="D241" t="s">
        <v>314</v>
      </c>
      <c r="F241" s="4">
        <v>39499</v>
      </c>
      <c r="G241" s="4"/>
      <c r="H241" t="s">
        <v>431</v>
      </c>
      <c r="J241" s="9">
        <v>3187</v>
      </c>
      <c r="K241" s="4">
        <v>43678</v>
      </c>
    </row>
    <row r="242" spans="1:11" x14ac:dyDescent="0.35">
      <c r="A242">
        <v>1017</v>
      </c>
      <c r="B242" t="s">
        <v>14</v>
      </c>
      <c r="C242" t="s">
        <v>15</v>
      </c>
      <c r="D242" t="s">
        <v>517</v>
      </c>
      <c r="F242" s="4">
        <v>42646</v>
      </c>
      <c r="G242" s="4"/>
      <c r="H242" t="s">
        <v>594</v>
      </c>
      <c r="J242" s="9">
        <v>10605</v>
      </c>
      <c r="K242" s="4">
        <v>43678</v>
      </c>
    </row>
    <row r="243" spans="1:11" x14ac:dyDescent="0.35">
      <c r="A243">
        <v>1007</v>
      </c>
      <c r="B243" t="s">
        <v>14</v>
      </c>
      <c r="C243" t="s">
        <v>15</v>
      </c>
      <c r="D243" t="s">
        <v>444</v>
      </c>
      <c r="F243" s="4">
        <v>41436</v>
      </c>
      <c r="G243" s="4"/>
      <c r="H243" t="s">
        <v>647</v>
      </c>
      <c r="J243" s="9">
        <v>5607</v>
      </c>
      <c r="K243" s="4">
        <v>43678</v>
      </c>
    </row>
    <row r="244" spans="1:11" hidden="1" x14ac:dyDescent="0.35">
      <c r="A244">
        <v>1015</v>
      </c>
      <c r="B244" t="s">
        <v>14</v>
      </c>
      <c r="C244" t="s">
        <v>15</v>
      </c>
      <c r="D244" t="s">
        <v>306</v>
      </c>
      <c r="F244" s="4">
        <v>40966</v>
      </c>
      <c r="G244" s="4">
        <v>43323</v>
      </c>
      <c r="H244" t="s">
        <v>447</v>
      </c>
      <c r="J244" s="9">
        <v>6750</v>
      </c>
      <c r="K244" s="4">
        <v>43313</v>
      </c>
    </row>
    <row r="245" spans="1:11" x14ac:dyDescent="0.35">
      <c r="A245">
        <v>1014</v>
      </c>
      <c r="B245" t="s">
        <v>14</v>
      </c>
      <c r="C245" t="s">
        <v>15</v>
      </c>
      <c r="D245" t="s">
        <v>379</v>
      </c>
      <c r="F245" s="4">
        <v>42373</v>
      </c>
      <c r="G245" s="4"/>
      <c r="H245" t="s">
        <v>596</v>
      </c>
      <c r="J245" s="9">
        <v>11697</v>
      </c>
      <c r="K245" s="4">
        <v>43678</v>
      </c>
    </row>
    <row r="246" spans="1:11" hidden="1" x14ac:dyDescent="0.35">
      <c r="A246">
        <v>340</v>
      </c>
      <c r="B246" t="s">
        <v>64</v>
      </c>
      <c r="C246" t="s">
        <v>386</v>
      </c>
      <c r="D246" t="s">
        <v>452</v>
      </c>
      <c r="F246" s="4">
        <v>41711</v>
      </c>
      <c r="G246" s="4">
        <v>43336</v>
      </c>
      <c r="H246" t="s">
        <v>453</v>
      </c>
      <c r="J246" s="9">
        <v>2500</v>
      </c>
      <c r="K246" s="4">
        <v>43313</v>
      </c>
    </row>
    <row r="247" spans="1:11" hidden="1" x14ac:dyDescent="0.35">
      <c r="A247">
        <v>306</v>
      </c>
      <c r="B247" t="s">
        <v>64</v>
      </c>
      <c r="C247" t="s">
        <v>386</v>
      </c>
      <c r="D247" t="s">
        <v>457</v>
      </c>
      <c r="F247" s="4">
        <v>41325</v>
      </c>
      <c r="G247" s="4">
        <v>42909</v>
      </c>
      <c r="H247" t="s">
        <v>533</v>
      </c>
      <c r="J247" s="9">
        <v>2164</v>
      </c>
      <c r="K247" s="4">
        <v>42887</v>
      </c>
    </row>
    <row r="248" spans="1:11" x14ac:dyDescent="0.35">
      <c r="A248">
        <v>237</v>
      </c>
      <c r="B248" t="s">
        <v>64</v>
      </c>
      <c r="C248" t="s">
        <v>386</v>
      </c>
      <c r="D248" t="s">
        <v>472</v>
      </c>
      <c r="F248" s="4">
        <v>40491</v>
      </c>
      <c r="G248" s="4"/>
      <c r="H248" t="s">
        <v>597</v>
      </c>
      <c r="J248" s="9">
        <v>9365</v>
      </c>
      <c r="K248" s="4">
        <v>43678</v>
      </c>
    </row>
    <row r="249" spans="1:11" hidden="1" x14ac:dyDescent="0.35">
      <c r="A249">
        <v>185</v>
      </c>
      <c r="B249" t="s">
        <v>64</v>
      </c>
      <c r="C249" t="s">
        <v>386</v>
      </c>
      <c r="D249" t="s">
        <v>475</v>
      </c>
      <c r="F249" s="4">
        <v>39637</v>
      </c>
      <c r="G249" s="4">
        <v>43289</v>
      </c>
      <c r="H249" t="s">
        <v>476</v>
      </c>
      <c r="J249" s="5">
        <v>4169</v>
      </c>
      <c r="K249" s="4">
        <v>43282</v>
      </c>
    </row>
    <row r="250" spans="1:11" hidden="1" x14ac:dyDescent="0.35">
      <c r="A250">
        <v>373</v>
      </c>
      <c r="B250" t="s">
        <v>64</v>
      </c>
      <c r="C250" t="s">
        <v>386</v>
      </c>
      <c r="D250" t="s">
        <v>371</v>
      </c>
      <c r="F250" s="4">
        <v>42297</v>
      </c>
      <c r="G250" s="4">
        <v>43310</v>
      </c>
      <c r="H250" t="s">
        <v>539</v>
      </c>
      <c r="J250" s="5">
        <v>1144</v>
      </c>
      <c r="K250" s="4">
        <v>43282</v>
      </c>
    </row>
    <row r="251" spans="1:11" hidden="1" x14ac:dyDescent="0.35">
      <c r="A251">
        <v>380</v>
      </c>
      <c r="B251" t="s">
        <v>64</v>
      </c>
      <c r="C251" t="s">
        <v>386</v>
      </c>
      <c r="D251" t="s">
        <v>511</v>
      </c>
      <c r="F251" s="4">
        <v>42597</v>
      </c>
      <c r="G251" s="4">
        <v>42838</v>
      </c>
      <c r="H251" t="s">
        <v>500</v>
      </c>
      <c r="J251" s="9">
        <v>596.22</v>
      </c>
      <c r="K251" s="4">
        <v>42826</v>
      </c>
    </row>
    <row r="252" spans="1:11" hidden="1" x14ac:dyDescent="0.35">
      <c r="A252">
        <v>371</v>
      </c>
      <c r="B252" t="s">
        <v>64</v>
      </c>
      <c r="C252" t="s">
        <v>386</v>
      </c>
      <c r="D252" t="s">
        <v>367</v>
      </c>
      <c r="F252" s="4">
        <v>42233</v>
      </c>
      <c r="G252" s="4">
        <v>42745</v>
      </c>
      <c r="H252" t="s">
        <v>477</v>
      </c>
      <c r="J252" s="9">
        <v>1086</v>
      </c>
      <c r="K252" s="4">
        <v>42736</v>
      </c>
    </row>
    <row r="253" spans="1:11" hidden="1" x14ac:dyDescent="0.35">
      <c r="A253">
        <v>213</v>
      </c>
      <c r="B253" t="s">
        <v>64</v>
      </c>
      <c r="C253" t="s">
        <v>386</v>
      </c>
      <c r="D253" t="s">
        <v>480</v>
      </c>
      <c r="F253" s="4">
        <v>40238</v>
      </c>
      <c r="G253" s="4">
        <v>43341</v>
      </c>
      <c r="H253" t="s">
        <v>481</v>
      </c>
      <c r="J253" s="9">
        <v>2547</v>
      </c>
      <c r="K253" s="4">
        <v>43313</v>
      </c>
    </row>
    <row r="254" spans="1:11" x14ac:dyDescent="0.35">
      <c r="A254">
        <v>161</v>
      </c>
      <c r="B254" t="s">
        <v>64</v>
      </c>
      <c r="C254" t="s">
        <v>386</v>
      </c>
      <c r="D254" t="s">
        <v>483</v>
      </c>
      <c r="F254" s="4">
        <v>39114</v>
      </c>
      <c r="G254" s="4"/>
      <c r="H254" t="s">
        <v>563</v>
      </c>
      <c r="J254" s="9">
        <v>2681</v>
      </c>
      <c r="K254" s="4">
        <v>43678</v>
      </c>
    </row>
    <row r="255" spans="1:11" x14ac:dyDescent="0.35">
      <c r="A255">
        <v>216</v>
      </c>
      <c r="B255" t="s">
        <v>64</v>
      </c>
      <c r="C255" t="s">
        <v>386</v>
      </c>
      <c r="D255" t="s">
        <v>485</v>
      </c>
      <c r="F255" s="4">
        <v>40275</v>
      </c>
      <c r="G255" s="4"/>
      <c r="H255" t="s">
        <v>539</v>
      </c>
      <c r="J255" s="9">
        <v>0.01</v>
      </c>
      <c r="K255" s="4">
        <v>43678</v>
      </c>
    </row>
    <row r="256" spans="1:11" x14ac:dyDescent="0.35">
      <c r="A256">
        <v>71</v>
      </c>
      <c r="B256" t="s">
        <v>64</v>
      </c>
      <c r="C256" t="s">
        <v>386</v>
      </c>
      <c r="D256" t="s">
        <v>486</v>
      </c>
      <c r="F256" s="4">
        <v>36755</v>
      </c>
      <c r="G256" s="4"/>
      <c r="H256" t="s">
        <v>598</v>
      </c>
      <c r="J256" s="9">
        <v>4864</v>
      </c>
      <c r="K256" s="4">
        <v>43678</v>
      </c>
    </row>
    <row r="257" spans="1:11" hidden="1" x14ac:dyDescent="0.35">
      <c r="A257">
        <v>291</v>
      </c>
      <c r="B257" t="s">
        <v>64</v>
      </c>
      <c r="C257" t="s">
        <v>386</v>
      </c>
      <c r="D257" t="s">
        <v>489</v>
      </c>
      <c r="F257" s="4">
        <v>41071</v>
      </c>
      <c r="G257" s="4">
        <v>43131</v>
      </c>
      <c r="H257" t="s">
        <v>490</v>
      </c>
      <c r="J257" s="9">
        <v>3183</v>
      </c>
      <c r="K257" s="4">
        <v>43101</v>
      </c>
    </row>
    <row r="258" spans="1:11" x14ac:dyDescent="0.35">
      <c r="A258">
        <v>359</v>
      </c>
      <c r="B258" t="s">
        <v>64</v>
      </c>
      <c r="C258" t="s">
        <v>386</v>
      </c>
      <c r="D258" t="s">
        <v>104</v>
      </c>
      <c r="F258" s="4">
        <v>41946</v>
      </c>
      <c r="G258" s="4"/>
      <c r="H258" t="s">
        <v>599</v>
      </c>
      <c r="J258" s="5">
        <v>4001</v>
      </c>
      <c r="K258" s="4">
        <v>43678</v>
      </c>
    </row>
    <row r="259" spans="1:11" x14ac:dyDescent="0.35">
      <c r="A259">
        <v>354</v>
      </c>
      <c r="B259" t="s">
        <v>64</v>
      </c>
      <c r="C259" t="s">
        <v>386</v>
      </c>
      <c r="D259" t="s">
        <v>105</v>
      </c>
      <c r="F259" s="4">
        <v>41821</v>
      </c>
      <c r="G259" s="4"/>
      <c r="H259" t="s">
        <v>558</v>
      </c>
      <c r="J259" s="9">
        <v>4040</v>
      </c>
      <c r="K259" s="4">
        <v>43678</v>
      </c>
    </row>
    <row r="260" spans="1:11" x14ac:dyDescent="0.35">
      <c r="A260">
        <v>369</v>
      </c>
      <c r="B260" t="s">
        <v>64</v>
      </c>
      <c r="C260" t="s">
        <v>386</v>
      </c>
      <c r="D260" t="s">
        <v>211</v>
      </c>
      <c r="F260" s="4">
        <v>42128</v>
      </c>
      <c r="G260" s="4"/>
      <c r="H260" t="s">
        <v>600</v>
      </c>
      <c r="J260" s="13">
        <v>3590</v>
      </c>
      <c r="K260" s="4">
        <v>43678</v>
      </c>
    </row>
    <row r="261" spans="1:11" hidden="1" x14ac:dyDescent="0.35">
      <c r="A261">
        <v>374</v>
      </c>
      <c r="B261" t="s">
        <v>64</v>
      </c>
      <c r="C261" t="s">
        <v>386</v>
      </c>
      <c r="D261" t="s">
        <v>378</v>
      </c>
      <c r="F261" s="4">
        <v>42391</v>
      </c>
      <c r="G261" s="4"/>
      <c r="H261" t="s">
        <v>498</v>
      </c>
      <c r="J261" s="5">
        <v>1509</v>
      </c>
      <c r="K261" s="4">
        <v>43435</v>
      </c>
    </row>
    <row r="262" spans="1:11" x14ac:dyDescent="0.35">
      <c r="A262">
        <v>194</v>
      </c>
      <c r="B262" t="s">
        <v>64</v>
      </c>
      <c r="C262" t="s">
        <v>386</v>
      </c>
      <c r="D262" t="s">
        <v>461</v>
      </c>
      <c r="F262" s="4">
        <v>39853</v>
      </c>
      <c r="G262" s="4"/>
      <c r="H262" t="s">
        <v>462</v>
      </c>
      <c r="J262" s="11">
        <v>4454</v>
      </c>
      <c r="K262" s="4">
        <v>43678</v>
      </c>
    </row>
    <row r="263" spans="1:11" x14ac:dyDescent="0.35">
      <c r="A263">
        <v>305</v>
      </c>
      <c r="B263" t="s">
        <v>64</v>
      </c>
      <c r="C263" t="s">
        <v>386</v>
      </c>
      <c r="D263" t="s">
        <v>578</v>
      </c>
      <c r="F263" s="4">
        <v>41323</v>
      </c>
      <c r="G263" s="4"/>
      <c r="H263" t="s">
        <v>601</v>
      </c>
      <c r="J263" s="9">
        <v>8306</v>
      </c>
      <c r="K263" s="4">
        <v>43678</v>
      </c>
    </row>
    <row r="264" spans="1:11" hidden="1" x14ac:dyDescent="0.35">
      <c r="A264">
        <v>372</v>
      </c>
      <c r="B264" t="s">
        <v>64</v>
      </c>
      <c r="C264" t="s">
        <v>386</v>
      </c>
      <c r="D264" t="s">
        <v>372</v>
      </c>
      <c r="F264" s="4">
        <v>42297</v>
      </c>
      <c r="G264" s="4">
        <v>42776</v>
      </c>
      <c r="H264" t="s">
        <v>462</v>
      </c>
      <c r="J264" s="9">
        <v>3888</v>
      </c>
      <c r="K264" s="4">
        <v>42795</v>
      </c>
    </row>
    <row r="265" spans="1:11" x14ac:dyDescent="0.35">
      <c r="A265">
        <v>197</v>
      </c>
      <c r="B265" t="s">
        <v>64</v>
      </c>
      <c r="C265" t="s">
        <v>386</v>
      </c>
      <c r="D265" t="s">
        <v>482</v>
      </c>
      <c r="F265" s="4">
        <v>39916</v>
      </c>
      <c r="G265" s="4"/>
      <c r="H265" t="s">
        <v>564</v>
      </c>
      <c r="J265" s="5">
        <v>3725</v>
      </c>
      <c r="K265" s="4">
        <v>43678</v>
      </c>
    </row>
    <row r="266" spans="1:11" hidden="1" x14ac:dyDescent="0.35">
      <c r="A266">
        <v>235</v>
      </c>
      <c r="B266" t="s">
        <v>64</v>
      </c>
      <c r="C266" t="s">
        <v>386</v>
      </c>
      <c r="D266" t="s">
        <v>602</v>
      </c>
      <c r="F266" s="4">
        <v>40452</v>
      </c>
      <c r="G266" s="4">
        <v>43654</v>
      </c>
      <c r="H266" t="s">
        <v>565</v>
      </c>
      <c r="J266" s="9">
        <v>2850</v>
      </c>
      <c r="K266" s="4">
        <v>43647</v>
      </c>
    </row>
    <row r="267" spans="1:11" hidden="1" x14ac:dyDescent="0.35">
      <c r="A267">
        <v>105</v>
      </c>
      <c r="B267" t="s">
        <v>64</v>
      </c>
      <c r="C267" t="s">
        <v>386</v>
      </c>
      <c r="D267" t="s">
        <v>458</v>
      </c>
      <c r="F267" s="4">
        <v>37410</v>
      </c>
      <c r="G267" s="4">
        <v>43675</v>
      </c>
      <c r="H267" t="s">
        <v>529</v>
      </c>
      <c r="J267" s="5">
        <v>7671</v>
      </c>
      <c r="K267" s="4">
        <v>43647</v>
      </c>
    </row>
    <row r="268" spans="1:11" x14ac:dyDescent="0.35">
      <c r="A268">
        <v>98</v>
      </c>
      <c r="B268" t="s">
        <v>64</v>
      </c>
      <c r="C268" t="s">
        <v>386</v>
      </c>
      <c r="D268" t="s">
        <v>459</v>
      </c>
      <c r="F268" s="4">
        <v>37316</v>
      </c>
      <c r="G268" s="4"/>
      <c r="H268" t="s">
        <v>603</v>
      </c>
      <c r="J268" s="9">
        <v>6071</v>
      </c>
      <c r="K268" s="4">
        <v>43678</v>
      </c>
    </row>
    <row r="269" spans="1:11" x14ac:dyDescent="0.35">
      <c r="A269">
        <v>352</v>
      </c>
      <c r="B269" t="s">
        <v>64</v>
      </c>
      <c r="C269" t="s">
        <v>386</v>
      </c>
      <c r="D269" t="s">
        <v>604</v>
      </c>
      <c r="F269" s="4">
        <v>41841</v>
      </c>
      <c r="G269" s="4"/>
      <c r="H269" t="s">
        <v>605</v>
      </c>
      <c r="J269" s="5">
        <v>1721</v>
      </c>
      <c r="K269" s="4">
        <v>43678</v>
      </c>
    </row>
    <row r="270" spans="1:11" hidden="1" x14ac:dyDescent="0.35">
      <c r="A270">
        <v>201</v>
      </c>
      <c r="B270" t="s">
        <v>64</v>
      </c>
      <c r="C270" t="s">
        <v>386</v>
      </c>
      <c r="D270" t="s">
        <v>473</v>
      </c>
      <c r="F270" s="4">
        <v>40004</v>
      </c>
      <c r="G270" s="4">
        <v>43433</v>
      </c>
      <c r="H270" t="s">
        <v>606</v>
      </c>
      <c r="J270" s="5">
        <v>8915</v>
      </c>
      <c r="K270" s="4">
        <v>43405</v>
      </c>
    </row>
    <row r="271" spans="1:11" hidden="1" x14ac:dyDescent="0.35">
      <c r="A271">
        <v>357</v>
      </c>
      <c r="B271" t="s">
        <v>64</v>
      </c>
      <c r="C271" t="s">
        <v>386</v>
      </c>
      <c r="D271" t="s">
        <v>147</v>
      </c>
      <c r="F271" s="4">
        <v>41939</v>
      </c>
      <c r="G271" s="4">
        <v>43084</v>
      </c>
      <c r="H271" t="s">
        <v>474</v>
      </c>
      <c r="J271" s="9">
        <v>1463</v>
      </c>
      <c r="K271" s="4">
        <v>43070</v>
      </c>
    </row>
    <row r="272" spans="1:11" x14ac:dyDescent="0.35">
      <c r="A272">
        <v>282</v>
      </c>
      <c r="B272" t="s">
        <v>64</v>
      </c>
      <c r="C272" t="s">
        <v>386</v>
      </c>
      <c r="D272" t="s">
        <v>478</v>
      </c>
      <c r="F272" s="4">
        <v>40989</v>
      </c>
      <c r="G272" s="4"/>
      <c r="H272" t="s">
        <v>529</v>
      </c>
      <c r="J272" s="9">
        <v>2429</v>
      </c>
      <c r="K272" s="4">
        <v>43678</v>
      </c>
    </row>
    <row r="273" spans="1:11" x14ac:dyDescent="0.35">
      <c r="A273">
        <v>269</v>
      </c>
      <c r="B273" t="s">
        <v>64</v>
      </c>
      <c r="C273" t="s">
        <v>386</v>
      </c>
      <c r="D273" t="s">
        <v>479</v>
      </c>
      <c r="F273" s="4">
        <v>40878</v>
      </c>
      <c r="G273" s="4"/>
      <c r="H273" t="s">
        <v>529</v>
      </c>
      <c r="J273" s="9">
        <v>2429</v>
      </c>
      <c r="K273" s="4">
        <v>43678</v>
      </c>
    </row>
    <row r="274" spans="1:11" hidden="1" x14ac:dyDescent="0.35">
      <c r="A274">
        <v>381</v>
      </c>
      <c r="B274" t="s">
        <v>64</v>
      </c>
      <c r="C274" t="s">
        <v>386</v>
      </c>
      <c r="D274" t="s">
        <v>518</v>
      </c>
      <c r="F274" s="4">
        <v>42647</v>
      </c>
      <c r="G274" s="4">
        <v>43045</v>
      </c>
      <c r="H274" t="s">
        <v>515</v>
      </c>
      <c r="J274" s="5">
        <v>1270</v>
      </c>
      <c r="K274" s="4">
        <v>43040</v>
      </c>
    </row>
    <row r="275" spans="1:11" hidden="1" x14ac:dyDescent="0.35">
      <c r="A275">
        <v>323</v>
      </c>
      <c r="B275" t="s">
        <v>64</v>
      </c>
      <c r="C275" t="s">
        <v>386</v>
      </c>
      <c r="D275" t="s">
        <v>488</v>
      </c>
      <c r="F275" s="4">
        <v>41491</v>
      </c>
      <c r="G275" s="4">
        <v>43494</v>
      </c>
      <c r="H275" t="s">
        <v>566</v>
      </c>
      <c r="J275" s="5">
        <v>1640</v>
      </c>
      <c r="K275" s="4">
        <v>43466</v>
      </c>
    </row>
    <row r="276" spans="1:11" x14ac:dyDescent="0.35">
      <c r="A276">
        <v>244</v>
      </c>
      <c r="B276" t="s">
        <v>64</v>
      </c>
      <c r="C276" t="s">
        <v>386</v>
      </c>
      <c r="D276" t="s">
        <v>494</v>
      </c>
      <c r="F276" s="4">
        <v>40575</v>
      </c>
      <c r="G276" s="4"/>
      <c r="H276" t="s">
        <v>529</v>
      </c>
      <c r="J276" s="5">
        <v>3168</v>
      </c>
      <c r="K276" s="4">
        <v>43678</v>
      </c>
    </row>
    <row r="277" spans="1:11" hidden="1" x14ac:dyDescent="0.35">
      <c r="A277">
        <v>377</v>
      </c>
      <c r="B277" t="s">
        <v>64</v>
      </c>
      <c r="C277" t="s">
        <v>386</v>
      </c>
      <c r="D277" t="s">
        <v>401</v>
      </c>
      <c r="F277" s="4">
        <v>42471</v>
      </c>
      <c r="G277" s="4">
        <v>43374</v>
      </c>
      <c r="H277" t="s">
        <v>498</v>
      </c>
      <c r="J277" s="11">
        <v>1509</v>
      </c>
      <c r="K277" s="4">
        <v>43374</v>
      </c>
    </row>
    <row r="278" spans="1:11" x14ac:dyDescent="0.35">
      <c r="A278">
        <v>314</v>
      </c>
      <c r="B278" t="s">
        <v>64</v>
      </c>
      <c r="C278" t="s">
        <v>386</v>
      </c>
      <c r="D278" t="s">
        <v>460</v>
      </c>
      <c r="F278" s="4">
        <v>41365</v>
      </c>
      <c r="G278" s="4"/>
      <c r="H278" t="s">
        <v>567</v>
      </c>
      <c r="J278" s="5">
        <v>5906</v>
      </c>
      <c r="K278" s="4">
        <v>43678</v>
      </c>
    </row>
    <row r="279" spans="1:11" x14ac:dyDescent="0.35">
      <c r="A279">
        <v>299</v>
      </c>
      <c r="B279" t="s">
        <v>64</v>
      </c>
      <c r="C279" t="s">
        <v>386</v>
      </c>
      <c r="D279" t="s">
        <v>607</v>
      </c>
      <c r="F279" s="4">
        <v>41214</v>
      </c>
      <c r="G279" s="4"/>
      <c r="H279" t="s">
        <v>568</v>
      </c>
      <c r="J279" s="9">
        <v>4752</v>
      </c>
      <c r="K279" s="4">
        <v>43678</v>
      </c>
    </row>
    <row r="280" spans="1:11" hidden="1" x14ac:dyDescent="0.35">
      <c r="A280">
        <v>379</v>
      </c>
      <c r="B280" t="s">
        <v>64</v>
      </c>
      <c r="C280" t="s">
        <v>386</v>
      </c>
      <c r="D280" t="s">
        <v>421</v>
      </c>
      <c r="F280" s="4">
        <v>42528</v>
      </c>
      <c r="G280" s="4">
        <v>43075</v>
      </c>
      <c r="H280" t="s">
        <v>526</v>
      </c>
      <c r="J280" s="5">
        <v>8171</v>
      </c>
      <c r="K280" s="4">
        <v>43070</v>
      </c>
    </row>
    <row r="281" spans="1:11" x14ac:dyDescent="0.35">
      <c r="A281">
        <v>119</v>
      </c>
      <c r="B281" t="s">
        <v>64</v>
      </c>
      <c r="C281" t="s">
        <v>386</v>
      </c>
      <c r="D281" t="s">
        <v>484</v>
      </c>
      <c r="F281" s="4">
        <v>37956</v>
      </c>
      <c r="G281" s="4"/>
      <c r="H281" t="s">
        <v>568</v>
      </c>
      <c r="J281" s="5">
        <v>9020</v>
      </c>
      <c r="K281" s="4">
        <v>43678</v>
      </c>
    </row>
    <row r="282" spans="1:11" x14ac:dyDescent="0.35">
      <c r="A282">
        <v>360</v>
      </c>
      <c r="B282" t="s">
        <v>64</v>
      </c>
      <c r="C282" t="s">
        <v>386</v>
      </c>
      <c r="D282" t="s">
        <v>166</v>
      </c>
      <c r="F282" s="4">
        <v>41974</v>
      </c>
      <c r="G282" s="4"/>
      <c r="H282" t="s">
        <v>569</v>
      </c>
      <c r="J282" s="9">
        <v>4284</v>
      </c>
      <c r="K282" s="4">
        <v>43678</v>
      </c>
    </row>
    <row r="283" spans="1:11" hidden="1" x14ac:dyDescent="0.35">
      <c r="A283">
        <v>337</v>
      </c>
      <c r="B283" t="s">
        <v>64</v>
      </c>
      <c r="C283" t="s">
        <v>386</v>
      </c>
      <c r="D283" t="s">
        <v>491</v>
      </c>
      <c r="F283" s="4">
        <v>41680</v>
      </c>
      <c r="G283" s="4">
        <v>43664</v>
      </c>
      <c r="H283" t="s">
        <v>595</v>
      </c>
      <c r="J283" s="9">
        <v>3528</v>
      </c>
      <c r="K283" s="4">
        <v>43647</v>
      </c>
    </row>
    <row r="284" spans="1:11" x14ac:dyDescent="0.35">
      <c r="A284">
        <v>302</v>
      </c>
      <c r="B284" t="s">
        <v>64</v>
      </c>
      <c r="C284" t="s">
        <v>386</v>
      </c>
      <c r="D284" t="s">
        <v>468</v>
      </c>
      <c r="F284" s="4">
        <v>41282</v>
      </c>
      <c r="G284" s="4"/>
      <c r="H284" t="s">
        <v>566</v>
      </c>
      <c r="J284" s="5">
        <v>2833</v>
      </c>
      <c r="K284" s="4">
        <v>43678</v>
      </c>
    </row>
    <row r="285" spans="1:11" x14ac:dyDescent="0.35">
      <c r="A285">
        <v>187</v>
      </c>
      <c r="B285" t="s">
        <v>64</v>
      </c>
      <c r="C285" t="s">
        <v>386</v>
      </c>
      <c r="D285" t="s">
        <v>471</v>
      </c>
      <c r="F285" s="4">
        <v>39692</v>
      </c>
      <c r="G285" s="4"/>
      <c r="H285" t="s">
        <v>570</v>
      </c>
      <c r="J285" s="5">
        <v>4065</v>
      </c>
      <c r="K285" s="4">
        <v>43678</v>
      </c>
    </row>
    <row r="286" spans="1:11" x14ac:dyDescent="0.35">
      <c r="A286">
        <v>1</v>
      </c>
      <c r="B286" t="s">
        <v>64</v>
      </c>
      <c r="C286" t="s">
        <v>386</v>
      </c>
      <c r="D286" t="s">
        <v>499</v>
      </c>
      <c r="F286" s="4">
        <v>33309</v>
      </c>
      <c r="G286" s="4"/>
      <c r="H286" t="s">
        <v>608</v>
      </c>
      <c r="J286" s="9">
        <v>4465</v>
      </c>
      <c r="K286" s="4">
        <v>43678</v>
      </c>
    </row>
    <row r="287" spans="1:11" hidden="1" x14ac:dyDescent="0.35">
      <c r="A287">
        <v>376</v>
      </c>
      <c r="B287" t="s">
        <v>64</v>
      </c>
      <c r="C287" t="s">
        <v>386</v>
      </c>
      <c r="D287" t="s">
        <v>397</v>
      </c>
      <c r="F287" s="4">
        <v>42443</v>
      </c>
      <c r="G287" s="4">
        <v>42948</v>
      </c>
      <c r="H287" t="s">
        <v>500</v>
      </c>
      <c r="J287" s="5">
        <v>596.22</v>
      </c>
      <c r="K287" s="4">
        <v>42948</v>
      </c>
    </row>
    <row r="288" spans="1:11" hidden="1" x14ac:dyDescent="0.35">
      <c r="A288">
        <v>321</v>
      </c>
      <c r="B288" t="s">
        <v>64</v>
      </c>
      <c r="C288" t="s">
        <v>386</v>
      </c>
      <c r="D288" t="s">
        <v>463</v>
      </c>
      <c r="F288" s="4">
        <v>41456</v>
      </c>
      <c r="G288" s="4">
        <v>43588</v>
      </c>
      <c r="H288" t="s">
        <v>464</v>
      </c>
      <c r="J288" s="9">
        <v>3013</v>
      </c>
      <c r="K288" s="4">
        <v>43586</v>
      </c>
    </row>
    <row r="289" spans="1:11" hidden="1" x14ac:dyDescent="0.35">
      <c r="A289">
        <v>383</v>
      </c>
      <c r="B289" t="s">
        <v>64</v>
      </c>
      <c r="C289" t="s">
        <v>386</v>
      </c>
      <c r="D289" t="s">
        <v>254</v>
      </c>
      <c r="F289" s="4">
        <v>42695</v>
      </c>
      <c r="G289" s="4">
        <v>42942</v>
      </c>
      <c r="H289" t="s">
        <v>464</v>
      </c>
      <c r="J289" s="9">
        <v>2925</v>
      </c>
      <c r="K289" s="4">
        <v>43040</v>
      </c>
    </row>
    <row r="290" spans="1:11" hidden="1" x14ac:dyDescent="0.35">
      <c r="A290">
        <v>382</v>
      </c>
      <c r="B290" t="s">
        <v>64</v>
      </c>
      <c r="C290" t="s">
        <v>386</v>
      </c>
      <c r="D290" t="s">
        <v>519</v>
      </c>
      <c r="F290" s="4">
        <v>42660</v>
      </c>
      <c r="G290" s="4"/>
      <c r="H290" t="s">
        <v>609</v>
      </c>
      <c r="J290" s="9">
        <v>8928.57</v>
      </c>
      <c r="K290" s="4">
        <v>43617</v>
      </c>
    </row>
    <row r="291" spans="1:11" x14ac:dyDescent="0.35">
      <c r="A291">
        <v>247</v>
      </c>
      <c r="B291" t="s">
        <v>64</v>
      </c>
      <c r="C291" t="s">
        <v>386</v>
      </c>
      <c r="D291" t="s">
        <v>495</v>
      </c>
      <c r="F291" s="4">
        <v>40634</v>
      </c>
      <c r="G291" s="4"/>
      <c r="H291" t="s">
        <v>601</v>
      </c>
      <c r="J291" s="5">
        <v>8306</v>
      </c>
      <c r="K291" s="4">
        <v>43678</v>
      </c>
    </row>
    <row r="292" spans="1:11" hidden="1" x14ac:dyDescent="0.35">
      <c r="A292">
        <v>183</v>
      </c>
      <c r="B292" t="s">
        <v>64</v>
      </c>
      <c r="C292" t="s">
        <v>386</v>
      </c>
      <c r="D292" t="s">
        <v>455</v>
      </c>
      <c r="F292" s="4">
        <v>39601</v>
      </c>
      <c r="G292" s="4">
        <v>43073</v>
      </c>
      <c r="H292" t="s">
        <v>456</v>
      </c>
      <c r="J292" s="9">
        <v>8655</v>
      </c>
      <c r="K292" s="4">
        <v>43070</v>
      </c>
    </row>
    <row r="293" spans="1:11" x14ac:dyDescent="0.35">
      <c r="A293">
        <v>362</v>
      </c>
      <c r="B293" t="s">
        <v>64</v>
      </c>
      <c r="C293" t="s">
        <v>386</v>
      </c>
      <c r="D293" t="s">
        <v>168</v>
      </c>
      <c r="F293" s="4">
        <v>42009</v>
      </c>
      <c r="G293" s="4"/>
      <c r="H293" t="s">
        <v>610</v>
      </c>
      <c r="J293" s="9">
        <v>6872</v>
      </c>
      <c r="K293" s="4">
        <v>43678</v>
      </c>
    </row>
    <row r="294" spans="1:11" hidden="1" x14ac:dyDescent="0.35">
      <c r="A294">
        <v>122</v>
      </c>
      <c r="B294" t="s">
        <v>64</v>
      </c>
      <c r="C294" t="s">
        <v>386</v>
      </c>
      <c r="D294" t="s">
        <v>470</v>
      </c>
      <c r="F294" s="4">
        <v>37991</v>
      </c>
      <c r="G294" s="4">
        <v>42843</v>
      </c>
      <c r="H294" t="s">
        <v>456</v>
      </c>
      <c r="J294" s="5">
        <v>7729.02</v>
      </c>
      <c r="K294" s="4">
        <v>42917</v>
      </c>
    </row>
    <row r="295" spans="1:11" x14ac:dyDescent="0.35">
      <c r="A295">
        <v>367</v>
      </c>
      <c r="B295" t="s">
        <v>64</v>
      </c>
      <c r="C295" t="s">
        <v>386</v>
      </c>
      <c r="D295" t="s">
        <v>208</v>
      </c>
      <c r="F295" s="4">
        <v>40612</v>
      </c>
      <c r="G295" s="4"/>
      <c r="H295" t="s">
        <v>610</v>
      </c>
      <c r="J295" s="9">
        <v>9761</v>
      </c>
      <c r="K295" s="4">
        <v>43678</v>
      </c>
    </row>
    <row r="296" spans="1:11" x14ac:dyDescent="0.35">
      <c r="A296">
        <v>228</v>
      </c>
      <c r="B296" t="s">
        <v>64</v>
      </c>
      <c r="C296" t="s">
        <v>386</v>
      </c>
      <c r="D296" t="s">
        <v>487</v>
      </c>
      <c r="F296" s="4">
        <v>40392</v>
      </c>
      <c r="G296" s="4"/>
      <c r="H296" t="s">
        <v>611</v>
      </c>
      <c r="J296" s="9">
        <v>5247</v>
      </c>
      <c r="K296" s="4">
        <v>43678</v>
      </c>
    </row>
    <row r="297" spans="1:11" x14ac:dyDescent="0.35">
      <c r="A297">
        <v>287</v>
      </c>
      <c r="B297" t="s">
        <v>64</v>
      </c>
      <c r="C297" t="s">
        <v>386</v>
      </c>
      <c r="D297" t="s">
        <v>496</v>
      </c>
      <c r="F297" s="4">
        <v>41036</v>
      </c>
      <c r="G297" s="4"/>
      <c r="H297" t="s">
        <v>612</v>
      </c>
      <c r="J297" s="5">
        <v>9703</v>
      </c>
      <c r="K297" s="4">
        <v>43678</v>
      </c>
    </row>
    <row r="298" spans="1:11" x14ac:dyDescent="0.35">
      <c r="A298">
        <v>384</v>
      </c>
      <c r="B298" t="s">
        <v>64</v>
      </c>
      <c r="C298" t="s">
        <v>386</v>
      </c>
      <c r="D298" t="s">
        <v>613</v>
      </c>
      <c r="F298" s="4">
        <v>40942</v>
      </c>
      <c r="G298" s="4"/>
      <c r="H298" t="s">
        <v>614</v>
      </c>
      <c r="J298" s="9">
        <v>15837</v>
      </c>
      <c r="K298" s="4">
        <v>43678</v>
      </c>
    </row>
    <row r="299" spans="1:11" x14ac:dyDescent="0.35">
      <c r="A299">
        <v>24</v>
      </c>
      <c r="B299" t="s">
        <v>64</v>
      </c>
      <c r="C299" t="s">
        <v>386</v>
      </c>
      <c r="D299" t="s">
        <v>497</v>
      </c>
      <c r="F299" s="4">
        <v>35217</v>
      </c>
      <c r="G299" s="4"/>
      <c r="H299" t="s">
        <v>571</v>
      </c>
      <c r="J299" s="9">
        <v>35604</v>
      </c>
      <c r="K299" s="4">
        <v>43678</v>
      </c>
    </row>
    <row r="300" spans="1:11" hidden="1" x14ac:dyDescent="0.35">
      <c r="A300">
        <v>1014</v>
      </c>
      <c r="B300" t="s">
        <v>64</v>
      </c>
      <c r="C300" t="s">
        <v>423</v>
      </c>
      <c r="D300" t="s">
        <v>503</v>
      </c>
      <c r="F300" s="4">
        <v>40603</v>
      </c>
      <c r="G300" s="4">
        <v>43028</v>
      </c>
      <c r="H300" t="s">
        <v>528</v>
      </c>
      <c r="J300" s="9">
        <v>2587</v>
      </c>
      <c r="K300" s="4">
        <v>43070</v>
      </c>
    </row>
    <row r="301" spans="1:11" hidden="1" x14ac:dyDescent="0.35">
      <c r="A301">
        <v>1001</v>
      </c>
      <c r="B301" t="s">
        <v>64</v>
      </c>
      <c r="C301" t="s">
        <v>423</v>
      </c>
      <c r="D301" t="s">
        <v>502</v>
      </c>
      <c r="F301" s="4">
        <v>39570</v>
      </c>
      <c r="G301" s="4">
        <v>43164</v>
      </c>
      <c r="H301" t="s">
        <v>469</v>
      </c>
      <c r="J301" s="9">
        <v>3658</v>
      </c>
      <c r="K301" s="4">
        <v>43160</v>
      </c>
    </row>
    <row r="302" spans="1:11" hidden="1" x14ac:dyDescent="0.35">
      <c r="A302">
        <v>1036</v>
      </c>
      <c r="B302" t="s">
        <v>64</v>
      </c>
      <c r="C302" t="s">
        <v>423</v>
      </c>
      <c r="D302" t="s">
        <v>520</v>
      </c>
      <c r="F302" s="4">
        <v>42667</v>
      </c>
      <c r="G302" s="4">
        <v>42887</v>
      </c>
      <c r="H302" t="s">
        <v>521</v>
      </c>
      <c r="J302" s="9">
        <v>1753</v>
      </c>
      <c r="K302" s="4">
        <v>43040</v>
      </c>
    </row>
    <row r="303" spans="1:11" hidden="1" x14ac:dyDescent="0.35">
      <c r="A303">
        <v>1010</v>
      </c>
      <c r="B303" t="s">
        <v>64</v>
      </c>
      <c r="C303" t="s">
        <v>423</v>
      </c>
      <c r="D303" t="s">
        <v>506</v>
      </c>
      <c r="F303" s="4">
        <v>40392</v>
      </c>
      <c r="G303" s="4">
        <v>42989</v>
      </c>
      <c r="H303" t="s">
        <v>462</v>
      </c>
      <c r="J303" s="5">
        <v>2994</v>
      </c>
      <c r="K303" s="4">
        <v>43040</v>
      </c>
    </row>
    <row r="304" spans="1:11" hidden="1" x14ac:dyDescent="0.35">
      <c r="A304">
        <v>2007</v>
      </c>
      <c r="B304" t="s">
        <v>64</v>
      </c>
      <c r="C304" t="s">
        <v>15</v>
      </c>
      <c r="D304" t="s">
        <v>194</v>
      </c>
      <c r="F304" s="4">
        <v>41792</v>
      </c>
      <c r="G304" s="4">
        <v>43084</v>
      </c>
      <c r="H304" t="s">
        <v>529</v>
      </c>
      <c r="J304" s="5">
        <v>2479</v>
      </c>
      <c r="K304" s="4">
        <v>43070</v>
      </c>
    </row>
    <row r="305" spans="1:11" hidden="1" x14ac:dyDescent="0.35">
      <c r="A305">
        <v>2006</v>
      </c>
      <c r="B305" t="s">
        <v>64</v>
      </c>
      <c r="C305" t="s">
        <v>15</v>
      </c>
      <c r="D305" t="s">
        <v>507</v>
      </c>
      <c r="F305" s="4">
        <v>41680</v>
      </c>
      <c r="G305" s="4">
        <v>43192</v>
      </c>
      <c r="H305" t="s">
        <v>462</v>
      </c>
      <c r="J305" s="9">
        <v>3098</v>
      </c>
      <c r="K305" s="4">
        <v>43191</v>
      </c>
    </row>
    <row r="306" spans="1:11" hidden="1" x14ac:dyDescent="0.35">
      <c r="A306">
        <v>2008</v>
      </c>
      <c r="B306" t="s">
        <v>64</v>
      </c>
      <c r="C306" t="s">
        <v>15</v>
      </c>
      <c r="D306" t="s">
        <v>530</v>
      </c>
      <c r="F306" s="4">
        <v>42163</v>
      </c>
      <c r="G306" s="4">
        <v>42979</v>
      </c>
      <c r="H306" t="s">
        <v>462</v>
      </c>
      <c r="J306" s="9">
        <v>3097.43</v>
      </c>
      <c r="K306" s="4">
        <v>43070</v>
      </c>
    </row>
    <row r="307" spans="1:11" hidden="1" x14ac:dyDescent="0.35">
      <c r="A307">
        <v>3008</v>
      </c>
      <c r="B307" t="s">
        <v>64</v>
      </c>
      <c r="C307" t="s">
        <v>445</v>
      </c>
      <c r="D307" t="s">
        <v>213</v>
      </c>
      <c r="F307" s="4">
        <v>42128</v>
      </c>
      <c r="G307" s="4">
        <v>42906</v>
      </c>
      <c r="H307" t="s">
        <v>509</v>
      </c>
      <c r="J307" s="9">
        <v>2328</v>
      </c>
      <c r="K307" s="4">
        <v>42887</v>
      </c>
    </row>
    <row r="308" spans="1:11" x14ac:dyDescent="0.35">
      <c r="A308">
        <v>88</v>
      </c>
      <c r="B308" t="s">
        <v>14</v>
      </c>
      <c r="C308" t="s">
        <v>423</v>
      </c>
      <c r="D308" t="s">
        <v>349</v>
      </c>
      <c r="F308" s="4">
        <v>42891</v>
      </c>
      <c r="G308" s="4"/>
      <c r="H308" t="s">
        <v>569</v>
      </c>
      <c r="J308" s="9">
        <v>3153</v>
      </c>
      <c r="K308" s="4">
        <v>43678</v>
      </c>
    </row>
    <row r="309" spans="1:11" x14ac:dyDescent="0.35">
      <c r="A309">
        <v>1020</v>
      </c>
      <c r="B309" t="s">
        <v>14</v>
      </c>
      <c r="C309" t="s">
        <v>15</v>
      </c>
      <c r="D309" t="s">
        <v>540</v>
      </c>
      <c r="F309" s="4">
        <v>42998</v>
      </c>
      <c r="G309" s="4"/>
      <c r="H309" t="s">
        <v>590</v>
      </c>
      <c r="J309" s="9">
        <v>4682</v>
      </c>
      <c r="K309" s="4">
        <v>43678</v>
      </c>
    </row>
    <row r="310" spans="1:11" hidden="1" x14ac:dyDescent="0.35">
      <c r="A310">
        <v>1021</v>
      </c>
      <c r="B310" t="s">
        <v>14</v>
      </c>
      <c r="C310" t="s">
        <v>15</v>
      </c>
      <c r="D310" t="s">
        <v>547</v>
      </c>
      <c r="F310" s="4">
        <v>43122</v>
      </c>
      <c r="G310" s="4">
        <v>43511</v>
      </c>
      <c r="H310" t="s">
        <v>572</v>
      </c>
      <c r="J310" s="9">
        <v>2564</v>
      </c>
      <c r="K310" s="4">
        <v>43497</v>
      </c>
    </row>
    <row r="311" spans="1:11" hidden="1" x14ac:dyDescent="0.35">
      <c r="A311">
        <v>395</v>
      </c>
      <c r="B311" t="s">
        <v>64</v>
      </c>
      <c r="C311" t="s">
        <v>386</v>
      </c>
      <c r="D311" t="s">
        <v>545</v>
      </c>
      <c r="F311" s="4">
        <v>43046</v>
      </c>
      <c r="G311" s="4">
        <v>43135</v>
      </c>
      <c r="H311" t="s">
        <v>527</v>
      </c>
      <c r="J311" s="9">
        <v>3500</v>
      </c>
      <c r="K311" s="4">
        <v>43132</v>
      </c>
    </row>
    <row r="312" spans="1:11" x14ac:dyDescent="0.35">
      <c r="A312">
        <v>396</v>
      </c>
      <c r="B312" t="s">
        <v>64</v>
      </c>
      <c r="C312" t="s">
        <v>386</v>
      </c>
      <c r="D312" t="s">
        <v>94</v>
      </c>
      <c r="F312" s="4">
        <v>43061</v>
      </c>
      <c r="G312" s="4"/>
      <c r="H312" t="s">
        <v>490</v>
      </c>
      <c r="J312" s="5">
        <v>2986</v>
      </c>
      <c r="K312" s="4">
        <v>43678</v>
      </c>
    </row>
    <row r="313" spans="1:11" hidden="1" x14ac:dyDescent="0.35">
      <c r="A313">
        <v>391</v>
      </c>
      <c r="B313" t="s">
        <v>64</v>
      </c>
      <c r="C313" t="s">
        <v>386</v>
      </c>
      <c r="D313" t="s">
        <v>615</v>
      </c>
      <c r="F313" s="4">
        <v>42968</v>
      </c>
      <c r="G313" s="4">
        <v>43343</v>
      </c>
      <c r="H313" t="s">
        <v>500</v>
      </c>
      <c r="J313" s="9">
        <v>596.22</v>
      </c>
      <c r="K313" s="4">
        <v>43313</v>
      </c>
    </row>
    <row r="314" spans="1:11" hidden="1" x14ac:dyDescent="0.35">
      <c r="A314">
        <v>387</v>
      </c>
      <c r="B314" t="s">
        <v>64</v>
      </c>
      <c r="C314" t="s">
        <v>386</v>
      </c>
      <c r="D314" t="s">
        <v>536</v>
      </c>
      <c r="F314" s="4">
        <v>42857</v>
      </c>
      <c r="G314" s="4">
        <v>43272</v>
      </c>
      <c r="H314" t="s">
        <v>539</v>
      </c>
      <c r="J314" s="9">
        <v>1144</v>
      </c>
      <c r="K314" s="4">
        <v>43252</v>
      </c>
    </row>
    <row r="315" spans="1:11" hidden="1" x14ac:dyDescent="0.35">
      <c r="A315">
        <v>388</v>
      </c>
      <c r="B315" t="s">
        <v>64</v>
      </c>
      <c r="C315" t="s">
        <v>386</v>
      </c>
      <c r="D315" t="s">
        <v>535</v>
      </c>
      <c r="F315" s="4">
        <v>42863</v>
      </c>
      <c r="G315" s="4">
        <v>43192</v>
      </c>
      <c r="H315" t="s">
        <v>500</v>
      </c>
      <c r="J315" s="9">
        <v>596.22</v>
      </c>
      <c r="K315" s="4">
        <v>43191</v>
      </c>
    </row>
    <row r="316" spans="1:11" hidden="1" x14ac:dyDescent="0.35">
      <c r="A316">
        <v>389</v>
      </c>
      <c r="B316" t="s">
        <v>64</v>
      </c>
      <c r="C316" t="s">
        <v>386</v>
      </c>
      <c r="D316" t="s">
        <v>537</v>
      </c>
      <c r="F316" s="4">
        <v>42877</v>
      </c>
      <c r="G316" s="4">
        <v>43103</v>
      </c>
      <c r="H316" t="s">
        <v>464</v>
      </c>
      <c r="J316" s="9">
        <v>2750</v>
      </c>
      <c r="K316" s="4">
        <v>43101</v>
      </c>
    </row>
    <row r="317" spans="1:11" x14ac:dyDescent="0.35">
      <c r="A317">
        <v>399</v>
      </c>
      <c r="B317" t="s">
        <v>64</v>
      </c>
      <c r="C317" t="s">
        <v>386</v>
      </c>
      <c r="D317" t="s">
        <v>548</v>
      </c>
      <c r="F317" s="4">
        <v>43108</v>
      </c>
      <c r="G317" s="4"/>
      <c r="H317" t="s">
        <v>474</v>
      </c>
      <c r="J317" s="9">
        <v>1554</v>
      </c>
      <c r="K317" s="4">
        <v>43678</v>
      </c>
    </row>
    <row r="318" spans="1:11" hidden="1" x14ac:dyDescent="0.35">
      <c r="A318">
        <v>400</v>
      </c>
      <c r="B318" t="s">
        <v>64</v>
      </c>
      <c r="C318" t="s">
        <v>386</v>
      </c>
      <c r="D318" t="s">
        <v>549</v>
      </c>
      <c r="F318" s="4">
        <v>43108</v>
      </c>
      <c r="G318" s="4">
        <v>43197</v>
      </c>
      <c r="H318" t="s">
        <v>474</v>
      </c>
      <c r="J318" s="9">
        <v>1270</v>
      </c>
      <c r="K318" s="4">
        <v>43191</v>
      </c>
    </row>
    <row r="319" spans="1:11" x14ac:dyDescent="0.35">
      <c r="A319">
        <v>397</v>
      </c>
      <c r="B319" t="s">
        <v>64</v>
      </c>
      <c r="C319" t="s">
        <v>386</v>
      </c>
      <c r="D319" t="s">
        <v>546</v>
      </c>
      <c r="F319" s="4">
        <v>43080</v>
      </c>
      <c r="G319" s="4"/>
      <c r="H319" t="s">
        <v>595</v>
      </c>
      <c r="J319" s="9">
        <v>3725</v>
      </c>
      <c r="K319" s="4">
        <v>43678</v>
      </c>
    </row>
    <row r="320" spans="1:11" hidden="1" x14ac:dyDescent="0.35">
      <c r="A320">
        <v>398</v>
      </c>
      <c r="B320" t="s">
        <v>64</v>
      </c>
      <c r="C320" t="s">
        <v>386</v>
      </c>
      <c r="D320" t="s">
        <v>616</v>
      </c>
      <c r="F320" s="4">
        <v>43108</v>
      </c>
      <c r="G320" s="4"/>
      <c r="H320" t="s">
        <v>569</v>
      </c>
      <c r="J320" s="9">
        <v>4750</v>
      </c>
      <c r="K320" s="4">
        <v>43617</v>
      </c>
    </row>
    <row r="321" spans="1:11" hidden="1" x14ac:dyDescent="0.35">
      <c r="A321">
        <v>392</v>
      </c>
      <c r="B321" t="s">
        <v>64</v>
      </c>
      <c r="C321" t="s">
        <v>386</v>
      </c>
      <c r="D321" t="s">
        <v>542</v>
      </c>
      <c r="F321" s="4">
        <v>42989</v>
      </c>
      <c r="G321" s="4">
        <v>43111</v>
      </c>
      <c r="H321" t="s">
        <v>464</v>
      </c>
      <c r="J321" s="9">
        <v>2925</v>
      </c>
      <c r="K321" s="4">
        <v>43101</v>
      </c>
    </row>
    <row r="322" spans="1:11" x14ac:dyDescent="0.35">
      <c r="A322">
        <v>394</v>
      </c>
      <c r="B322" t="s">
        <v>64</v>
      </c>
      <c r="C322" t="s">
        <v>386</v>
      </c>
      <c r="D322" t="s">
        <v>170</v>
      </c>
      <c r="F322" s="4">
        <v>43040</v>
      </c>
      <c r="G322" s="4"/>
      <c r="H322" t="s">
        <v>596</v>
      </c>
      <c r="J322" s="9">
        <v>14396</v>
      </c>
      <c r="K322" s="4">
        <v>43678</v>
      </c>
    </row>
    <row r="323" spans="1:11" hidden="1" x14ac:dyDescent="0.35">
      <c r="A323">
        <v>1038</v>
      </c>
      <c r="B323" t="s">
        <v>64</v>
      </c>
      <c r="C323" t="s">
        <v>423</v>
      </c>
      <c r="D323" t="s">
        <v>180</v>
      </c>
      <c r="F323" s="4">
        <v>43055</v>
      </c>
      <c r="G323" s="4">
        <v>43125</v>
      </c>
      <c r="H323" t="s">
        <v>498</v>
      </c>
      <c r="J323" s="9">
        <v>1500</v>
      </c>
      <c r="K323" s="4">
        <v>43101</v>
      </c>
    </row>
    <row r="324" spans="1:11" hidden="1" x14ac:dyDescent="0.35">
      <c r="A324">
        <v>1037</v>
      </c>
      <c r="B324" t="s">
        <v>64</v>
      </c>
      <c r="C324" t="s">
        <v>423</v>
      </c>
      <c r="D324" t="s">
        <v>543</v>
      </c>
      <c r="F324" s="4">
        <v>42989</v>
      </c>
      <c r="G324" s="4">
        <v>43252</v>
      </c>
      <c r="H324" t="s">
        <v>553</v>
      </c>
      <c r="J324" s="9">
        <v>5121.2</v>
      </c>
      <c r="K324" s="4">
        <v>43252</v>
      </c>
    </row>
    <row r="325" spans="1:11" hidden="1" x14ac:dyDescent="0.35">
      <c r="A325">
        <v>2009</v>
      </c>
      <c r="B325" t="s">
        <v>64</v>
      </c>
      <c r="C325" t="s">
        <v>15</v>
      </c>
      <c r="D325" t="s">
        <v>544</v>
      </c>
      <c r="F325" s="4">
        <v>42989</v>
      </c>
      <c r="G325" s="4">
        <v>43192</v>
      </c>
      <c r="H325" t="s">
        <v>462</v>
      </c>
      <c r="J325" s="9">
        <v>3098</v>
      </c>
      <c r="K325" s="4">
        <v>43191</v>
      </c>
    </row>
    <row r="326" spans="1:11" hidden="1" x14ac:dyDescent="0.35">
      <c r="A326">
        <v>1022</v>
      </c>
      <c r="B326" t="s">
        <v>14</v>
      </c>
      <c r="C326" t="s">
        <v>15</v>
      </c>
      <c r="D326" t="s">
        <v>554</v>
      </c>
      <c r="F326" s="4">
        <v>43180</v>
      </c>
      <c r="G326" s="4">
        <v>43588</v>
      </c>
      <c r="H326" t="s">
        <v>590</v>
      </c>
      <c r="J326" s="13">
        <v>5240</v>
      </c>
      <c r="K326" s="4">
        <v>43586</v>
      </c>
    </row>
    <row r="327" spans="1:11" x14ac:dyDescent="0.35">
      <c r="A327">
        <v>1023</v>
      </c>
      <c r="B327" t="s">
        <v>14</v>
      </c>
      <c r="C327" t="s">
        <v>15</v>
      </c>
      <c r="D327" t="s">
        <v>617</v>
      </c>
      <c r="F327" s="4">
        <v>42989</v>
      </c>
      <c r="G327" s="4"/>
      <c r="H327" t="s">
        <v>618</v>
      </c>
      <c r="J327" s="9">
        <v>8914</v>
      </c>
      <c r="K327" s="4">
        <v>43678</v>
      </c>
    </row>
    <row r="328" spans="1:11" x14ac:dyDescent="0.35">
      <c r="A328">
        <v>408</v>
      </c>
      <c r="B328" t="s">
        <v>64</v>
      </c>
      <c r="C328" t="s">
        <v>386</v>
      </c>
      <c r="D328" t="s">
        <v>579</v>
      </c>
      <c r="F328" s="4">
        <v>43272</v>
      </c>
      <c r="G328" s="4"/>
      <c r="H328" t="s">
        <v>476</v>
      </c>
      <c r="J328" s="9">
        <v>4644</v>
      </c>
      <c r="K328" s="4">
        <v>43678</v>
      </c>
    </row>
    <row r="329" spans="1:11" x14ac:dyDescent="0.35">
      <c r="A329">
        <v>411</v>
      </c>
      <c r="B329" t="s">
        <v>64</v>
      </c>
      <c r="C329" t="s">
        <v>386</v>
      </c>
      <c r="D329" t="s">
        <v>619</v>
      </c>
      <c r="F329" s="4">
        <v>43402</v>
      </c>
      <c r="G329" s="4"/>
      <c r="H329" t="s">
        <v>620</v>
      </c>
      <c r="J329" s="9">
        <v>2876</v>
      </c>
      <c r="K329" s="4">
        <v>43678</v>
      </c>
    </row>
    <row r="330" spans="1:11" x14ac:dyDescent="0.35">
      <c r="A330">
        <v>412</v>
      </c>
      <c r="B330" t="s">
        <v>64</v>
      </c>
      <c r="C330" t="s">
        <v>386</v>
      </c>
      <c r="D330" t="s">
        <v>621</v>
      </c>
      <c r="F330" s="4">
        <v>43437</v>
      </c>
      <c r="G330" s="4"/>
      <c r="H330" t="s">
        <v>622</v>
      </c>
      <c r="J330" s="5">
        <v>1800</v>
      </c>
      <c r="K330" s="4">
        <v>43678</v>
      </c>
    </row>
    <row r="331" spans="1:11" x14ac:dyDescent="0.35">
      <c r="A331">
        <v>403</v>
      </c>
      <c r="B331" t="s">
        <v>64</v>
      </c>
      <c r="C331" t="s">
        <v>386</v>
      </c>
      <c r="D331" t="s">
        <v>372</v>
      </c>
      <c r="F331" s="4">
        <v>43199</v>
      </c>
      <c r="G331" s="4"/>
      <c r="H331" t="s">
        <v>623</v>
      </c>
      <c r="J331" s="9">
        <v>5274</v>
      </c>
      <c r="K331" s="4">
        <v>43678</v>
      </c>
    </row>
    <row r="332" spans="1:11" hidden="1" x14ac:dyDescent="0.35">
      <c r="A332">
        <v>405</v>
      </c>
      <c r="B332" t="s">
        <v>64</v>
      </c>
      <c r="C332" t="s">
        <v>386</v>
      </c>
      <c r="D332" t="s">
        <v>576</v>
      </c>
      <c r="F332" s="4">
        <v>43234</v>
      </c>
      <c r="G332" s="4">
        <v>43600</v>
      </c>
      <c r="H332" t="s">
        <v>500</v>
      </c>
      <c r="J332" s="5">
        <v>636.52</v>
      </c>
      <c r="K332" s="4">
        <v>43586</v>
      </c>
    </row>
    <row r="333" spans="1:11" x14ac:dyDescent="0.35">
      <c r="A333">
        <v>410</v>
      </c>
      <c r="B333" t="s">
        <v>64</v>
      </c>
      <c r="C333" t="s">
        <v>386</v>
      </c>
      <c r="D333" t="s">
        <v>624</v>
      </c>
      <c r="F333" s="4">
        <v>43367</v>
      </c>
      <c r="G333" s="4"/>
      <c r="H333" t="s">
        <v>500</v>
      </c>
      <c r="J333" s="9">
        <v>636.52</v>
      </c>
      <c r="K333" s="4">
        <v>43678</v>
      </c>
    </row>
    <row r="334" spans="1:11" x14ac:dyDescent="0.35">
      <c r="A334">
        <v>404</v>
      </c>
      <c r="B334" t="s">
        <v>64</v>
      </c>
      <c r="C334" t="s">
        <v>386</v>
      </c>
      <c r="D334" t="s">
        <v>577</v>
      </c>
      <c r="F334" s="4">
        <v>43227</v>
      </c>
      <c r="G334" s="4"/>
      <c r="H334" t="s">
        <v>529</v>
      </c>
      <c r="J334" s="9">
        <v>2125</v>
      </c>
      <c r="K334" s="4">
        <v>43678</v>
      </c>
    </row>
    <row r="335" spans="1:11" hidden="1" x14ac:dyDescent="0.35">
      <c r="A335">
        <v>407</v>
      </c>
      <c r="B335" t="s">
        <v>64</v>
      </c>
      <c r="C335" t="s">
        <v>386</v>
      </c>
      <c r="D335" t="s">
        <v>580</v>
      </c>
      <c r="F335" s="4">
        <v>43270</v>
      </c>
      <c r="G335" s="4"/>
      <c r="H335" t="s">
        <v>462</v>
      </c>
      <c r="J335" s="5">
        <v>5000</v>
      </c>
      <c r="K335" s="4">
        <v>43617</v>
      </c>
    </row>
    <row r="336" spans="1:11" x14ac:dyDescent="0.35">
      <c r="A336">
        <v>406</v>
      </c>
      <c r="B336" t="s">
        <v>64</v>
      </c>
      <c r="C336" t="s">
        <v>386</v>
      </c>
      <c r="D336" t="s">
        <v>196</v>
      </c>
      <c r="F336" s="4">
        <v>39909</v>
      </c>
      <c r="G336" s="4"/>
      <c r="H336" t="s">
        <v>625</v>
      </c>
      <c r="J336" s="9">
        <v>8654</v>
      </c>
      <c r="K336" s="4">
        <v>43678</v>
      </c>
    </row>
    <row r="337" spans="1:11" hidden="1" x14ac:dyDescent="0.35">
      <c r="A337">
        <v>1040</v>
      </c>
      <c r="B337" t="s">
        <v>64</v>
      </c>
      <c r="C337" t="s">
        <v>423</v>
      </c>
      <c r="D337" t="s">
        <v>556</v>
      </c>
      <c r="F337" s="4">
        <v>43164</v>
      </c>
      <c r="G337" s="4">
        <v>43556</v>
      </c>
      <c r="H337" t="s">
        <v>626</v>
      </c>
      <c r="J337" s="5">
        <v>2668</v>
      </c>
      <c r="K337" s="4">
        <v>43556</v>
      </c>
    </row>
    <row r="338" spans="1:11" hidden="1" x14ac:dyDescent="0.35">
      <c r="A338">
        <v>1042</v>
      </c>
      <c r="B338" t="s">
        <v>64</v>
      </c>
      <c r="C338" t="s">
        <v>423</v>
      </c>
      <c r="D338" t="s">
        <v>627</v>
      </c>
      <c r="F338" s="4">
        <v>43304</v>
      </c>
      <c r="G338" s="4">
        <v>43556</v>
      </c>
      <c r="H338" t="s">
        <v>462</v>
      </c>
      <c r="J338" s="9">
        <v>3837</v>
      </c>
      <c r="K338" s="4">
        <v>43556</v>
      </c>
    </row>
    <row r="339" spans="1:11" hidden="1" x14ac:dyDescent="0.35">
      <c r="A339">
        <v>1041</v>
      </c>
      <c r="B339" t="s">
        <v>64</v>
      </c>
      <c r="C339" t="s">
        <v>423</v>
      </c>
      <c r="D339" t="s">
        <v>628</v>
      </c>
      <c r="F339" s="4">
        <v>43243</v>
      </c>
      <c r="G339" s="4">
        <v>43479</v>
      </c>
      <c r="H339" t="s">
        <v>464</v>
      </c>
      <c r="J339" s="5">
        <v>2880</v>
      </c>
      <c r="K339" s="4">
        <v>43466</v>
      </c>
    </row>
    <row r="340" spans="1:11" hidden="1" x14ac:dyDescent="0.35">
      <c r="A340">
        <v>1039</v>
      </c>
      <c r="B340" t="s">
        <v>64</v>
      </c>
      <c r="C340" t="s">
        <v>423</v>
      </c>
      <c r="D340" t="s">
        <v>557</v>
      </c>
      <c r="F340" s="4">
        <v>43164</v>
      </c>
      <c r="G340" s="4">
        <v>43556</v>
      </c>
      <c r="H340" t="s">
        <v>498</v>
      </c>
      <c r="J340" s="5">
        <v>1547</v>
      </c>
      <c r="K340" s="4">
        <v>43556</v>
      </c>
    </row>
    <row r="341" spans="1:11" hidden="1" x14ac:dyDescent="0.35">
      <c r="A341">
        <v>385</v>
      </c>
      <c r="B341" t="s">
        <v>64</v>
      </c>
      <c r="C341" t="s">
        <v>386</v>
      </c>
      <c r="D341" t="s">
        <v>531</v>
      </c>
      <c r="F341" s="4">
        <v>42767</v>
      </c>
      <c r="G341" s="4">
        <v>42852</v>
      </c>
      <c r="H341" t="s">
        <v>539</v>
      </c>
      <c r="J341" s="5">
        <v>1118</v>
      </c>
      <c r="K341" s="4">
        <v>42917</v>
      </c>
    </row>
    <row r="342" spans="1:11" hidden="1" x14ac:dyDescent="0.35">
      <c r="A342">
        <v>401</v>
      </c>
      <c r="B342" t="s">
        <v>64</v>
      </c>
      <c r="C342" t="s">
        <v>386</v>
      </c>
      <c r="D342" t="s">
        <v>258</v>
      </c>
      <c r="F342" s="4">
        <v>43133</v>
      </c>
      <c r="G342" s="4">
        <v>43172</v>
      </c>
      <c r="H342" t="s">
        <v>464</v>
      </c>
      <c r="J342" s="5">
        <v>2925</v>
      </c>
      <c r="K342" s="4">
        <v>43160</v>
      </c>
    </row>
    <row r="343" spans="1:11" x14ac:dyDescent="0.35">
      <c r="A343">
        <v>84</v>
      </c>
      <c r="B343" t="s">
        <v>14</v>
      </c>
      <c r="C343" t="s">
        <v>15</v>
      </c>
      <c r="D343" t="s">
        <v>412</v>
      </c>
      <c r="F343" s="4">
        <v>42430</v>
      </c>
      <c r="G343" s="4"/>
      <c r="H343" t="s">
        <v>590</v>
      </c>
      <c r="J343" s="5">
        <v>5240</v>
      </c>
      <c r="K343" s="4">
        <v>43678</v>
      </c>
    </row>
    <row r="344" spans="1:11" hidden="1" x14ac:dyDescent="0.35">
      <c r="A344">
        <v>408</v>
      </c>
      <c r="B344" t="s">
        <v>64</v>
      </c>
      <c r="C344" t="s">
        <v>629</v>
      </c>
      <c r="D344" t="s">
        <v>579</v>
      </c>
      <c r="F344" s="4">
        <v>43272</v>
      </c>
      <c r="G344" s="4"/>
      <c r="H344" t="s">
        <v>476</v>
      </c>
      <c r="J344" s="5">
        <v>4500</v>
      </c>
      <c r="K344" s="4">
        <v>43497</v>
      </c>
    </row>
    <row r="345" spans="1:11" x14ac:dyDescent="0.35">
      <c r="A345">
        <v>413</v>
      </c>
      <c r="B345" t="s">
        <v>64</v>
      </c>
      <c r="C345" t="s">
        <v>386</v>
      </c>
      <c r="D345" t="s">
        <v>630</v>
      </c>
      <c r="F345" s="4">
        <v>43514</v>
      </c>
      <c r="G345" s="4"/>
      <c r="H345" t="s">
        <v>573</v>
      </c>
      <c r="J345" s="5">
        <v>1510</v>
      </c>
      <c r="K345" s="4">
        <v>43678</v>
      </c>
    </row>
    <row r="346" spans="1:11" hidden="1" x14ac:dyDescent="0.35">
      <c r="A346">
        <v>1042</v>
      </c>
      <c r="B346" t="s">
        <v>64</v>
      </c>
      <c r="C346" t="s">
        <v>386</v>
      </c>
      <c r="D346" t="s">
        <v>627</v>
      </c>
      <c r="F346" s="4">
        <v>43304</v>
      </c>
      <c r="G346" s="4"/>
      <c r="H346" t="s">
        <v>462</v>
      </c>
      <c r="J346" s="5">
        <v>3837</v>
      </c>
      <c r="K346" s="4">
        <v>43497</v>
      </c>
    </row>
    <row r="347" spans="1:11" hidden="1" x14ac:dyDescent="0.35">
      <c r="A347">
        <v>237</v>
      </c>
      <c r="B347" t="s">
        <v>64</v>
      </c>
      <c r="C347" t="s">
        <v>423</v>
      </c>
      <c r="D347" t="s">
        <v>472</v>
      </c>
      <c r="F347" s="4">
        <v>40491</v>
      </c>
      <c r="G347" s="4"/>
      <c r="H347" t="s">
        <v>562</v>
      </c>
      <c r="J347" s="5">
        <v>8870</v>
      </c>
      <c r="K347" s="4">
        <v>43497</v>
      </c>
    </row>
    <row r="348" spans="1:11" hidden="1" x14ac:dyDescent="0.35">
      <c r="A348">
        <v>414</v>
      </c>
      <c r="B348" t="s">
        <v>64</v>
      </c>
      <c r="C348" t="s">
        <v>386</v>
      </c>
      <c r="D348" t="s">
        <v>631</v>
      </c>
      <c r="F348" s="4">
        <v>43514</v>
      </c>
      <c r="G348" s="4"/>
      <c r="H348" t="s">
        <v>632</v>
      </c>
      <c r="J348" s="5">
        <v>7000</v>
      </c>
      <c r="K348" s="4">
        <v>43617</v>
      </c>
    </row>
    <row r="349" spans="1:11" hidden="1" x14ac:dyDescent="0.35">
      <c r="A349">
        <v>1039</v>
      </c>
      <c r="B349" t="s">
        <v>64</v>
      </c>
      <c r="C349" t="s">
        <v>386</v>
      </c>
      <c r="D349" t="s">
        <v>557</v>
      </c>
      <c r="F349" s="4">
        <v>43164</v>
      </c>
      <c r="G349" s="4"/>
      <c r="H349" t="s">
        <v>498</v>
      </c>
      <c r="J349" s="5">
        <v>1547</v>
      </c>
      <c r="K349" s="4">
        <v>43497</v>
      </c>
    </row>
    <row r="350" spans="1:11" hidden="1" x14ac:dyDescent="0.35">
      <c r="A350">
        <v>24</v>
      </c>
      <c r="B350" t="s">
        <v>64</v>
      </c>
      <c r="C350" t="s">
        <v>423</v>
      </c>
      <c r="D350" t="s">
        <v>497</v>
      </c>
      <c r="F350" s="4">
        <v>35217</v>
      </c>
      <c r="G350" s="4"/>
      <c r="H350" t="s">
        <v>571</v>
      </c>
      <c r="J350" s="9">
        <v>33722</v>
      </c>
      <c r="K350" s="4">
        <v>43497</v>
      </c>
    </row>
    <row r="351" spans="1:11" hidden="1" x14ac:dyDescent="0.35">
      <c r="A351">
        <v>1040</v>
      </c>
      <c r="B351" t="s">
        <v>64</v>
      </c>
      <c r="C351" t="s">
        <v>386</v>
      </c>
      <c r="D351" t="s">
        <v>556</v>
      </c>
      <c r="F351" s="4">
        <v>43164</v>
      </c>
      <c r="G351" s="4"/>
      <c r="H351" t="s">
        <v>626</v>
      </c>
      <c r="J351" s="9">
        <v>2668</v>
      </c>
      <c r="K351" s="4">
        <v>43497</v>
      </c>
    </row>
    <row r="352" spans="1:11" hidden="1" x14ac:dyDescent="0.35">
      <c r="A352">
        <v>69</v>
      </c>
      <c r="B352" t="s">
        <v>14</v>
      </c>
      <c r="C352" t="s">
        <v>423</v>
      </c>
      <c r="D352" t="s">
        <v>356</v>
      </c>
      <c r="F352" s="4">
        <v>41792</v>
      </c>
      <c r="G352" s="4">
        <v>42578</v>
      </c>
      <c r="H352" t="s">
        <v>439</v>
      </c>
      <c r="J352" s="9">
        <v>6016.57</v>
      </c>
      <c r="K352" s="4">
        <v>42795</v>
      </c>
    </row>
    <row r="353" spans="1:11" hidden="1" x14ac:dyDescent="0.35">
      <c r="A353">
        <v>386</v>
      </c>
      <c r="B353" t="s">
        <v>64</v>
      </c>
      <c r="C353" t="s">
        <v>386</v>
      </c>
      <c r="D353" t="s">
        <v>532</v>
      </c>
      <c r="F353" s="4">
        <v>42800</v>
      </c>
      <c r="G353" s="4">
        <v>42874</v>
      </c>
      <c r="H353" t="s">
        <v>464</v>
      </c>
      <c r="J353" s="9">
        <v>2750</v>
      </c>
      <c r="K353" s="4">
        <v>42856</v>
      </c>
    </row>
    <row r="354" spans="1:11" hidden="1" x14ac:dyDescent="0.35">
      <c r="A354">
        <v>402</v>
      </c>
      <c r="B354" t="s">
        <v>64</v>
      </c>
      <c r="C354" t="s">
        <v>386</v>
      </c>
      <c r="D354" t="s">
        <v>555</v>
      </c>
      <c r="F354" s="4">
        <v>43164</v>
      </c>
      <c r="G354" s="4">
        <v>43392</v>
      </c>
      <c r="H354" t="s">
        <v>633</v>
      </c>
      <c r="J354" s="9">
        <v>2300</v>
      </c>
      <c r="K354" s="4">
        <v>43374</v>
      </c>
    </row>
    <row r="355" spans="1:11" x14ac:dyDescent="0.35">
      <c r="A355">
        <v>415</v>
      </c>
      <c r="B355" t="s">
        <v>64</v>
      </c>
      <c r="C355" t="s">
        <v>386</v>
      </c>
      <c r="D355" t="s">
        <v>634</v>
      </c>
      <c r="F355" s="4">
        <v>43538</v>
      </c>
      <c r="G355" s="4"/>
      <c r="H355" t="s">
        <v>611</v>
      </c>
      <c r="J355" s="5">
        <v>4000</v>
      </c>
      <c r="K355" s="4">
        <v>43678</v>
      </c>
    </row>
    <row r="356" spans="1:11" hidden="1" x14ac:dyDescent="0.35">
      <c r="A356">
        <v>1019</v>
      </c>
      <c r="B356" t="s">
        <v>14</v>
      </c>
      <c r="C356" t="s">
        <v>15</v>
      </c>
      <c r="D356" t="s">
        <v>534</v>
      </c>
      <c r="F356" s="4">
        <v>42849</v>
      </c>
      <c r="G356" s="4">
        <v>43005</v>
      </c>
      <c r="H356" t="s">
        <v>448</v>
      </c>
      <c r="J356" s="12">
        <v>10276</v>
      </c>
      <c r="K356" s="4">
        <v>42979</v>
      </c>
    </row>
    <row r="357" spans="1:11" x14ac:dyDescent="0.35">
      <c r="A357">
        <v>87</v>
      </c>
      <c r="B357" t="s">
        <v>14</v>
      </c>
      <c r="C357" t="s">
        <v>15</v>
      </c>
      <c r="D357" t="s">
        <v>516</v>
      </c>
      <c r="F357" s="4">
        <v>42646</v>
      </c>
      <c r="G357" s="4"/>
      <c r="H357" t="s">
        <v>560</v>
      </c>
      <c r="J357" s="12">
        <v>2139</v>
      </c>
      <c r="K357" s="4">
        <v>43678</v>
      </c>
    </row>
    <row r="358" spans="1:11" x14ac:dyDescent="0.35">
      <c r="A358">
        <v>416</v>
      </c>
      <c r="B358" t="s">
        <v>64</v>
      </c>
      <c r="C358" t="s">
        <v>386</v>
      </c>
      <c r="D358" t="s">
        <v>635</v>
      </c>
      <c r="F358" s="4">
        <v>43556</v>
      </c>
      <c r="G358" s="4"/>
      <c r="H358" t="s">
        <v>595</v>
      </c>
      <c r="J358" s="12">
        <v>3725</v>
      </c>
      <c r="K358" s="4">
        <v>43678</v>
      </c>
    </row>
    <row r="359" spans="1:11" hidden="1" x14ac:dyDescent="0.35">
      <c r="A359">
        <v>417</v>
      </c>
      <c r="B359" t="s">
        <v>64</v>
      </c>
      <c r="C359" t="s">
        <v>386</v>
      </c>
      <c r="D359" t="s">
        <v>636</v>
      </c>
      <c r="F359" s="4">
        <v>43587</v>
      </c>
      <c r="G359" s="4">
        <v>43689</v>
      </c>
      <c r="H359" t="s">
        <v>601</v>
      </c>
      <c r="J359" s="12">
        <v>5880</v>
      </c>
      <c r="K359" s="4">
        <v>43678</v>
      </c>
    </row>
    <row r="360" spans="1:11" hidden="1" x14ac:dyDescent="0.35">
      <c r="A360">
        <v>71</v>
      </c>
      <c r="B360" t="s">
        <v>14</v>
      </c>
      <c r="C360" t="s">
        <v>423</v>
      </c>
      <c r="D360" t="s">
        <v>10</v>
      </c>
      <c r="F360" s="4">
        <v>42018</v>
      </c>
      <c r="G360" s="4">
        <v>42629</v>
      </c>
      <c r="H360" t="s">
        <v>424</v>
      </c>
      <c r="J360" s="12">
        <v>1988.89</v>
      </c>
      <c r="K360" s="4">
        <v>42705</v>
      </c>
    </row>
    <row r="361" spans="1:11" hidden="1" x14ac:dyDescent="0.35">
      <c r="A361">
        <v>14</v>
      </c>
      <c r="B361" t="s">
        <v>14</v>
      </c>
      <c r="C361" t="s">
        <v>423</v>
      </c>
      <c r="D361" t="s">
        <v>425</v>
      </c>
      <c r="F361" s="4">
        <v>40393</v>
      </c>
      <c r="G361" s="4">
        <v>42629</v>
      </c>
      <c r="H361" t="s">
        <v>424</v>
      </c>
      <c r="J361" s="13">
        <v>3902.59</v>
      </c>
      <c r="K361" s="4">
        <v>42705</v>
      </c>
    </row>
    <row r="362" spans="1:11" hidden="1" x14ac:dyDescent="0.35">
      <c r="A362">
        <v>30</v>
      </c>
      <c r="B362" t="s">
        <v>14</v>
      </c>
      <c r="C362" t="s">
        <v>423</v>
      </c>
      <c r="D362" t="s">
        <v>336</v>
      </c>
      <c r="F362" s="4">
        <v>40966</v>
      </c>
      <c r="G362" s="4">
        <v>42559</v>
      </c>
      <c r="H362" t="s">
        <v>426</v>
      </c>
      <c r="J362" s="13">
        <v>6052.19</v>
      </c>
      <c r="K362" s="4">
        <v>42552</v>
      </c>
    </row>
    <row r="363" spans="1:11" hidden="1" x14ac:dyDescent="0.35">
      <c r="A363">
        <v>23</v>
      </c>
      <c r="B363" t="s">
        <v>14</v>
      </c>
      <c r="C363" t="s">
        <v>423</v>
      </c>
      <c r="D363" t="s">
        <v>328</v>
      </c>
      <c r="F363" s="4">
        <v>40777</v>
      </c>
      <c r="G363" s="4">
        <v>42701</v>
      </c>
      <c r="H363" t="s">
        <v>427</v>
      </c>
      <c r="J363" s="13">
        <v>3529</v>
      </c>
      <c r="K363" s="4">
        <v>42675</v>
      </c>
    </row>
    <row r="364" spans="1:11" hidden="1" x14ac:dyDescent="0.35">
      <c r="A364">
        <v>20</v>
      </c>
      <c r="B364" t="s">
        <v>14</v>
      </c>
      <c r="C364" t="s">
        <v>423</v>
      </c>
      <c r="D364" t="s">
        <v>331</v>
      </c>
      <c r="F364" s="4">
        <v>40700</v>
      </c>
      <c r="G364" s="4">
        <v>42697</v>
      </c>
      <c r="H364" t="s">
        <v>525</v>
      </c>
      <c r="J364" s="13">
        <v>8806</v>
      </c>
      <c r="K364" s="4">
        <v>42705</v>
      </c>
    </row>
    <row r="365" spans="1:11" hidden="1" x14ac:dyDescent="0.35">
      <c r="A365">
        <v>83</v>
      </c>
      <c r="B365" t="s">
        <v>14</v>
      </c>
      <c r="C365" t="s">
        <v>423</v>
      </c>
      <c r="D365" t="s">
        <v>385</v>
      </c>
      <c r="F365" s="4">
        <v>42422</v>
      </c>
      <c r="G365" s="4">
        <v>42629</v>
      </c>
      <c r="H365" t="s">
        <v>433</v>
      </c>
      <c r="J365" s="13">
        <v>2722.2</v>
      </c>
      <c r="K365" s="4">
        <v>42705</v>
      </c>
    </row>
    <row r="366" spans="1:11" hidden="1" x14ac:dyDescent="0.35">
      <c r="A366">
        <v>2</v>
      </c>
      <c r="B366" t="s">
        <v>14</v>
      </c>
      <c r="C366" t="s">
        <v>423</v>
      </c>
      <c r="D366" t="s">
        <v>434</v>
      </c>
      <c r="F366" s="4">
        <v>38657</v>
      </c>
      <c r="G366" s="4">
        <v>42643</v>
      </c>
      <c r="H366" t="s">
        <v>435</v>
      </c>
      <c r="J366" s="13">
        <v>2653.77</v>
      </c>
      <c r="K366" s="4">
        <v>42705</v>
      </c>
    </row>
    <row r="367" spans="1:11" hidden="1" x14ac:dyDescent="0.35">
      <c r="A367">
        <v>59</v>
      </c>
      <c r="B367" t="s">
        <v>14</v>
      </c>
      <c r="C367" t="s">
        <v>423</v>
      </c>
      <c r="D367" t="s">
        <v>436</v>
      </c>
      <c r="F367" s="4">
        <v>41662</v>
      </c>
      <c r="G367" s="4">
        <v>42580</v>
      </c>
      <c r="H367" t="s">
        <v>433</v>
      </c>
      <c r="J367" s="13">
        <v>3683.62</v>
      </c>
      <c r="K367" s="4">
        <v>42705</v>
      </c>
    </row>
    <row r="368" spans="1:11" hidden="1" x14ac:dyDescent="0.35">
      <c r="A368">
        <v>65</v>
      </c>
      <c r="B368" t="s">
        <v>14</v>
      </c>
      <c r="C368" t="s">
        <v>423</v>
      </c>
      <c r="D368" t="s">
        <v>437</v>
      </c>
      <c r="F368" s="4">
        <v>41708</v>
      </c>
      <c r="G368" s="4">
        <v>42552</v>
      </c>
      <c r="H368" t="s">
        <v>438</v>
      </c>
      <c r="J368" s="13">
        <v>3996.56</v>
      </c>
      <c r="K368" s="4">
        <v>42552</v>
      </c>
    </row>
    <row r="369" spans="1:11" hidden="1" x14ac:dyDescent="0.35">
      <c r="A369">
        <v>26</v>
      </c>
      <c r="B369" t="s">
        <v>14</v>
      </c>
      <c r="C369" t="s">
        <v>423</v>
      </c>
      <c r="D369" t="s">
        <v>323</v>
      </c>
      <c r="F369" s="4">
        <v>40875</v>
      </c>
      <c r="G369" s="4">
        <v>42573</v>
      </c>
      <c r="H369" t="s">
        <v>440</v>
      </c>
      <c r="J369" s="13">
        <v>4553.0200000000004</v>
      </c>
      <c r="K369" s="4">
        <v>42705</v>
      </c>
    </row>
    <row r="370" spans="1:11" hidden="1" x14ac:dyDescent="0.35">
      <c r="A370">
        <v>7</v>
      </c>
      <c r="B370" t="s">
        <v>14</v>
      </c>
      <c r="C370" t="s">
        <v>423</v>
      </c>
      <c r="D370" t="s">
        <v>441</v>
      </c>
      <c r="F370" s="4">
        <v>39661</v>
      </c>
      <c r="G370" s="4">
        <v>42573</v>
      </c>
      <c r="H370" t="s">
        <v>442</v>
      </c>
      <c r="J370" s="13">
        <v>24866.639999999999</v>
      </c>
      <c r="K370" s="4">
        <v>42705</v>
      </c>
    </row>
    <row r="371" spans="1:11" hidden="1" x14ac:dyDescent="0.35">
      <c r="A371">
        <v>390</v>
      </c>
      <c r="B371" t="s">
        <v>64</v>
      </c>
      <c r="C371" t="s">
        <v>386</v>
      </c>
      <c r="D371" t="s">
        <v>538</v>
      </c>
      <c r="F371" s="4">
        <v>42912</v>
      </c>
      <c r="G371" s="4">
        <v>42933</v>
      </c>
      <c r="H371" t="s">
        <v>533</v>
      </c>
      <c r="J371" s="13">
        <v>2000</v>
      </c>
      <c r="K371" s="4">
        <v>42917</v>
      </c>
    </row>
    <row r="372" spans="1:11" x14ac:dyDescent="0.35">
      <c r="A372">
        <v>418</v>
      </c>
      <c r="B372" t="s">
        <v>64</v>
      </c>
      <c r="C372" t="s">
        <v>386</v>
      </c>
      <c r="D372" t="s">
        <v>637</v>
      </c>
      <c r="F372" s="4">
        <v>43619</v>
      </c>
      <c r="G372" s="4"/>
      <c r="H372" t="s">
        <v>500</v>
      </c>
      <c r="J372" s="13">
        <v>636.52</v>
      </c>
      <c r="K372" s="4">
        <v>43678</v>
      </c>
    </row>
    <row r="373" spans="1:11" x14ac:dyDescent="0.35">
      <c r="A373">
        <v>420</v>
      </c>
      <c r="B373" t="s">
        <v>64</v>
      </c>
      <c r="C373" t="s">
        <v>386</v>
      </c>
      <c r="D373" t="s">
        <v>638</v>
      </c>
      <c r="F373" s="4">
        <v>43633</v>
      </c>
      <c r="G373" s="4"/>
      <c r="H373" t="s">
        <v>464</v>
      </c>
      <c r="J373" s="13">
        <v>1900</v>
      </c>
      <c r="K373" s="4">
        <v>43678</v>
      </c>
    </row>
    <row r="374" spans="1:11" x14ac:dyDescent="0.35">
      <c r="A374">
        <v>419</v>
      </c>
      <c r="B374" t="s">
        <v>64</v>
      </c>
      <c r="C374" t="s">
        <v>386</v>
      </c>
      <c r="D374" t="s">
        <v>639</v>
      </c>
      <c r="F374" s="4">
        <v>43628</v>
      </c>
      <c r="G374" s="4"/>
      <c r="H374" t="s">
        <v>595</v>
      </c>
      <c r="J374" s="13">
        <v>3500</v>
      </c>
      <c r="K374" s="4">
        <v>43678</v>
      </c>
    </row>
    <row r="375" spans="1:11" hidden="1" x14ac:dyDescent="0.35">
      <c r="A375">
        <v>364</v>
      </c>
      <c r="B375" t="s">
        <v>64</v>
      </c>
      <c r="C375" t="s">
        <v>386</v>
      </c>
      <c r="D375" t="s">
        <v>10</v>
      </c>
      <c r="F375" s="4">
        <v>42018</v>
      </c>
      <c r="G375" s="4">
        <v>42629</v>
      </c>
      <c r="H375" t="s">
        <v>449</v>
      </c>
      <c r="J375" s="13">
        <v>1718</v>
      </c>
      <c r="K375" s="4">
        <v>42614</v>
      </c>
    </row>
    <row r="376" spans="1:11" hidden="1" x14ac:dyDescent="0.35">
      <c r="A376">
        <v>353</v>
      </c>
      <c r="B376" t="s">
        <v>64</v>
      </c>
      <c r="C376" t="s">
        <v>386</v>
      </c>
      <c r="D376" t="s">
        <v>450</v>
      </c>
      <c r="F376" s="4">
        <v>41821</v>
      </c>
      <c r="G376" s="4">
        <v>42629</v>
      </c>
      <c r="H376" t="s">
        <v>451</v>
      </c>
      <c r="J376" s="13">
        <v>3527</v>
      </c>
      <c r="K376" s="4">
        <v>42614</v>
      </c>
    </row>
    <row r="377" spans="1:11" hidden="1" x14ac:dyDescent="0.35">
      <c r="A377">
        <v>209</v>
      </c>
      <c r="B377" t="s">
        <v>64</v>
      </c>
      <c r="C377" t="s">
        <v>386</v>
      </c>
      <c r="D377" t="s">
        <v>454</v>
      </c>
      <c r="F377" s="4">
        <v>40182</v>
      </c>
      <c r="G377" s="4">
        <v>42647</v>
      </c>
      <c r="H377" t="s">
        <v>447</v>
      </c>
      <c r="J377" s="13">
        <v>7252</v>
      </c>
      <c r="K377" s="4">
        <v>42644</v>
      </c>
    </row>
    <row r="378" spans="1:11" hidden="1" x14ac:dyDescent="0.35">
      <c r="A378">
        <v>277</v>
      </c>
      <c r="B378" t="s">
        <v>64</v>
      </c>
      <c r="C378" t="s">
        <v>386</v>
      </c>
      <c r="D378" t="s">
        <v>465</v>
      </c>
      <c r="F378" s="4">
        <v>40952</v>
      </c>
      <c r="G378" s="4">
        <v>42636</v>
      </c>
      <c r="H378" t="s">
        <v>466</v>
      </c>
      <c r="J378" s="13">
        <v>1282</v>
      </c>
      <c r="K378" s="4">
        <v>42614</v>
      </c>
    </row>
    <row r="379" spans="1:11" hidden="1" x14ac:dyDescent="0.35">
      <c r="A379">
        <v>251</v>
      </c>
      <c r="B379" t="s">
        <v>64</v>
      </c>
      <c r="C379" t="s">
        <v>386</v>
      </c>
      <c r="D379" t="s">
        <v>467</v>
      </c>
      <c r="F379" s="4">
        <v>40686</v>
      </c>
      <c r="G379" s="4">
        <v>42636</v>
      </c>
      <c r="H379" t="s">
        <v>466</v>
      </c>
      <c r="J379" s="13">
        <v>1282</v>
      </c>
      <c r="K379" s="4">
        <v>42614</v>
      </c>
    </row>
    <row r="380" spans="1:11" hidden="1" x14ac:dyDescent="0.35">
      <c r="A380">
        <v>378</v>
      </c>
      <c r="B380" t="s">
        <v>64</v>
      </c>
      <c r="C380" t="s">
        <v>386</v>
      </c>
      <c r="D380" t="s">
        <v>417</v>
      </c>
      <c r="F380" s="4">
        <v>42499</v>
      </c>
      <c r="G380" s="4">
        <v>42637</v>
      </c>
      <c r="H380" t="s">
        <v>474</v>
      </c>
      <c r="J380" s="13">
        <v>1389</v>
      </c>
      <c r="K380" s="4">
        <v>42614</v>
      </c>
    </row>
    <row r="381" spans="1:11" hidden="1" x14ac:dyDescent="0.35">
      <c r="A381">
        <v>175</v>
      </c>
      <c r="B381" t="s">
        <v>64</v>
      </c>
      <c r="C381" t="s">
        <v>386</v>
      </c>
      <c r="D381" t="s">
        <v>492</v>
      </c>
      <c r="F381" s="4">
        <v>39326</v>
      </c>
      <c r="G381" s="4">
        <v>42664</v>
      </c>
      <c r="H381" t="s">
        <v>493</v>
      </c>
      <c r="J381" s="13">
        <v>2936</v>
      </c>
      <c r="K381" s="4">
        <v>42705</v>
      </c>
    </row>
    <row r="382" spans="1:11" hidden="1" x14ac:dyDescent="0.35">
      <c r="A382">
        <v>370</v>
      </c>
      <c r="B382" t="s">
        <v>64</v>
      </c>
      <c r="C382" t="s">
        <v>386</v>
      </c>
      <c r="D382" t="s">
        <v>212</v>
      </c>
      <c r="F382" s="4">
        <v>42135</v>
      </c>
      <c r="G382" s="4">
        <v>42622</v>
      </c>
      <c r="H382" t="s">
        <v>500</v>
      </c>
      <c r="J382" s="13">
        <v>559.02</v>
      </c>
      <c r="K382" s="4">
        <v>42614</v>
      </c>
    </row>
    <row r="383" spans="1:11" hidden="1" x14ac:dyDescent="0.35">
      <c r="A383">
        <v>1027</v>
      </c>
      <c r="B383" t="s">
        <v>64</v>
      </c>
      <c r="C383" t="s">
        <v>423</v>
      </c>
      <c r="D383" t="s">
        <v>504</v>
      </c>
      <c r="F383" s="4">
        <v>41246</v>
      </c>
      <c r="G383" s="4">
        <v>42636</v>
      </c>
      <c r="H383" t="s">
        <v>505</v>
      </c>
      <c r="J383" s="13">
        <v>2207</v>
      </c>
      <c r="K383" s="4">
        <v>42614</v>
      </c>
    </row>
    <row r="384" spans="1:11" hidden="1" x14ac:dyDescent="0.35">
      <c r="A384">
        <v>1035</v>
      </c>
      <c r="B384" t="s">
        <v>64</v>
      </c>
      <c r="C384" t="s">
        <v>423</v>
      </c>
      <c r="D384" t="s">
        <v>182</v>
      </c>
      <c r="F384" s="4">
        <v>42443</v>
      </c>
      <c r="G384" s="4">
        <v>42627</v>
      </c>
      <c r="H384" t="s">
        <v>501</v>
      </c>
      <c r="J384" s="13">
        <v>1300</v>
      </c>
      <c r="K384" s="4">
        <v>42614</v>
      </c>
    </row>
    <row r="385" spans="1:11" hidden="1" x14ac:dyDescent="0.35">
      <c r="A385">
        <v>1033</v>
      </c>
      <c r="B385" t="s">
        <v>64</v>
      </c>
      <c r="C385" t="s">
        <v>423</v>
      </c>
      <c r="D385" t="s">
        <v>192</v>
      </c>
      <c r="F385" s="4">
        <v>41800</v>
      </c>
      <c r="G385" s="4">
        <v>42647</v>
      </c>
      <c r="H385" t="s">
        <v>462</v>
      </c>
      <c r="J385" s="13">
        <v>2759</v>
      </c>
      <c r="K385" s="4">
        <v>42675</v>
      </c>
    </row>
    <row r="386" spans="1:11" hidden="1" x14ac:dyDescent="0.35">
      <c r="A386">
        <v>3011</v>
      </c>
      <c r="B386" t="s">
        <v>64</v>
      </c>
      <c r="C386" t="s">
        <v>445</v>
      </c>
      <c r="D386" t="s">
        <v>399</v>
      </c>
      <c r="F386" s="4">
        <v>42443</v>
      </c>
      <c r="G386" s="4">
        <v>42698</v>
      </c>
      <c r="H386" t="s">
        <v>508</v>
      </c>
      <c r="J386" s="13">
        <v>2500</v>
      </c>
      <c r="K386" s="4">
        <v>42675</v>
      </c>
    </row>
    <row r="387" spans="1:11" hidden="1" x14ac:dyDescent="0.35">
      <c r="A387">
        <v>3005</v>
      </c>
      <c r="B387" t="s">
        <v>64</v>
      </c>
      <c r="C387" t="s">
        <v>445</v>
      </c>
      <c r="D387" t="s">
        <v>200</v>
      </c>
      <c r="F387" s="4">
        <v>41813</v>
      </c>
      <c r="G387" s="4">
        <v>42617</v>
      </c>
      <c r="H387" t="s">
        <v>490</v>
      </c>
      <c r="J387" s="13">
        <v>1759</v>
      </c>
      <c r="K387" s="4">
        <v>42614</v>
      </c>
    </row>
    <row r="388" spans="1:11" hidden="1" x14ac:dyDescent="0.35">
      <c r="A388">
        <v>421</v>
      </c>
      <c r="B388" t="s">
        <v>64</v>
      </c>
      <c r="C388" t="s">
        <v>386</v>
      </c>
      <c r="D388" t="s">
        <v>640</v>
      </c>
      <c r="F388" s="4">
        <v>43648</v>
      </c>
      <c r="G388" s="4">
        <v>43707</v>
      </c>
      <c r="H388" t="s">
        <v>620</v>
      </c>
      <c r="J388" s="13">
        <v>2800</v>
      </c>
      <c r="K388" s="4">
        <v>43678</v>
      </c>
    </row>
    <row r="389" spans="1:11" x14ac:dyDescent="0.35">
      <c r="A389">
        <v>398</v>
      </c>
      <c r="B389" t="s">
        <v>64</v>
      </c>
      <c r="C389" t="s">
        <v>641</v>
      </c>
      <c r="D389" t="s">
        <v>616</v>
      </c>
      <c r="F389" s="4">
        <v>43108</v>
      </c>
      <c r="G389" s="4"/>
      <c r="H389" t="s">
        <v>569</v>
      </c>
      <c r="J389" s="13">
        <v>4750</v>
      </c>
      <c r="K389" s="4">
        <v>43678</v>
      </c>
    </row>
    <row r="390" spans="1:11" x14ac:dyDescent="0.35">
      <c r="A390">
        <v>382</v>
      </c>
      <c r="B390" t="s">
        <v>64</v>
      </c>
      <c r="C390" t="s">
        <v>641</v>
      </c>
      <c r="D390" t="s">
        <v>519</v>
      </c>
      <c r="F390" s="4">
        <v>42660</v>
      </c>
      <c r="G390" s="4"/>
      <c r="H390" t="s">
        <v>609</v>
      </c>
      <c r="J390" s="13">
        <v>9220</v>
      </c>
      <c r="K390" s="4">
        <v>43678</v>
      </c>
    </row>
    <row r="391" spans="1:11" x14ac:dyDescent="0.35">
      <c r="A391">
        <v>414</v>
      </c>
      <c r="B391" t="s">
        <v>64</v>
      </c>
      <c r="C391" t="s">
        <v>641</v>
      </c>
      <c r="D391" t="s">
        <v>631</v>
      </c>
      <c r="F391" s="4">
        <v>43514</v>
      </c>
      <c r="G391" s="4"/>
      <c r="H391" t="s">
        <v>632</v>
      </c>
      <c r="J391" s="13">
        <v>7024</v>
      </c>
      <c r="K391" s="4">
        <v>43678</v>
      </c>
    </row>
    <row r="392" spans="1:11" x14ac:dyDescent="0.35">
      <c r="A392">
        <v>407</v>
      </c>
      <c r="B392" t="s">
        <v>64</v>
      </c>
      <c r="C392" t="s">
        <v>641</v>
      </c>
      <c r="D392" t="s">
        <v>580</v>
      </c>
      <c r="F392" s="4">
        <v>43270</v>
      </c>
      <c r="G392" s="4"/>
      <c r="H392" t="s">
        <v>462</v>
      </c>
      <c r="J392" s="13">
        <v>5150</v>
      </c>
      <c r="K392" s="4">
        <v>43678</v>
      </c>
    </row>
    <row r="393" spans="1:11" x14ac:dyDescent="0.35">
      <c r="A393">
        <v>423</v>
      </c>
      <c r="B393" t="s">
        <v>64</v>
      </c>
      <c r="C393" t="s">
        <v>641</v>
      </c>
      <c r="D393" t="s">
        <v>642</v>
      </c>
      <c r="F393" s="4">
        <v>43651</v>
      </c>
      <c r="G393" s="4"/>
      <c r="H393" t="s">
        <v>462</v>
      </c>
      <c r="J393" s="13">
        <v>4500</v>
      </c>
      <c r="K393" s="4">
        <v>43678</v>
      </c>
    </row>
    <row r="394" spans="1:11" x14ac:dyDescent="0.35">
      <c r="A394">
        <v>422</v>
      </c>
      <c r="B394" t="s">
        <v>64</v>
      </c>
      <c r="C394" t="s">
        <v>641</v>
      </c>
      <c r="D394" t="s">
        <v>643</v>
      </c>
      <c r="F394" s="4">
        <v>43651</v>
      </c>
      <c r="G394" s="4"/>
      <c r="H394" t="s">
        <v>462</v>
      </c>
      <c r="J394" s="13">
        <v>4500</v>
      </c>
      <c r="K394" s="4">
        <v>43678</v>
      </c>
    </row>
    <row r="395" spans="1:11" hidden="1" x14ac:dyDescent="0.35">
      <c r="A395">
        <v>3</v>
      </c>
      <c r="B395" t="s">
        <v>14</v>
      </c>
      <c r="C395" t="s">
        <v>423</v>
      </c>
      <c r="D395" t="s">
        <v>313</v>
      </c>
      <c r="F395" s="4">
        <v>38930</v>
      </c>
      <c r="G395" s="4">
        <v>42513</v>
      </c>
      <c r="H395" t="s">
        <v>510</v>
      </c>
      <c r="J395" s="13">
        <v>2024.87</v>
      </c>
      <c r="K395" s="4">
        <v>42583</v>
      </c>
    </row>
    <row r="396" spans="1:11" hidden="1" x14ac:dyDescent="0.35">
      <c r="A396">
        <v>409</v>
      </c>
      <c r="B396" t="s">
        <v>64</v>
      </c>
      <c r="C396" t="s">
        <v>386</v>
      </c>
      <c r="D396" t="s">
        <v>644</v>
      </c>
      <c r="F396" s="4">
        <v>43313</v>
      </c>
      <c r="G396" s="4">
        <v>43392</v>
      </c>
      <c r="H396" t="s">
        <v>453</v>
      </c>
      <c r="J396" s="13">
        <v>3000</v>
      </c>
      <c r="K396" s="4">
        <v>43374</v>
      </c>
    </row>
    <row r="397" spans="1:11" hidden="1" x14ac:dyDescent="0.35">
      <c r="A397">
        <v>339</v>
      </c>
      <c r="B397" t="s">
        <v>64</v>
      </c>
      <c r="C397" t="s">
        <v>386</v>
      </c>
      <c r="D397" t="s">
        <v>512</v>
      </c>
      <c r="F397" s="4">
        <v>41711</v>
      </c>
      <c r="G397" s="4">
        <v>42538</v>
      </c>
      <c r="H397" t="s">
        <v>513</v>
      </c>
      <c r="J397" s="13">
        <v>2417.1</v>
      </c>
      <c r="K397" s="4">
        <v>42614</v>
      </c>
    </row>
    <row r="398" spans="1:11" hidden="1" x14ac:dyDescent="0.35">
      <c r="A398">
        <v>345</v>
      </c>
      <c r="B398" t="s">
        <v>64</v>
      </c>
      <c r="C398" t="s">
        <v>386</v>
      </c>
      <c r="D398" t="s">
        <v>514</v>
      </c>
      <c r="F398" s="4">
        <v>41764</v>
      </c>
      <c r="G398" s="4">
        <v>42473</v>
      </c>
      <c r="H398" t="s">
        <v>515</v>
      </c>
      <c r="J398" s="13">
        <v>1484.03</v>
      </c>
      <c r="K398" s="4">
        <v>42614</v>
      </c>
    </row>
    <row r="399" spans="1:11" hidden="1" x14ac:dyDescent="0.35">
      <c r="A399">
        <v>350</v>
      </c>
      <c r="B399" t="s">
        <v>64</v>
      </c>
      <c r="C399" t="s">
        <v>386</v>
      </c>
      <c r="D399" t="s">
        <v>158</v>
      </c>
      <c r="F399" s="4">
        <v>41834</v>
      </c>
      <c r="G399" s="4">
        <v>42433</v>
      </c>
      <c r="H399" t="s">
        <v>501</v>
      </c>
      <c r="J399" s="13">
        <v>1390.72</v>
      </c>
      <c r="K399" s="4">
        <v>42614</v>
      </c>
    </row>
    <row r="400" spans="1:11" hidden="1" x14ac:dyDescent="0.35">
      <c r="A400">
        <v>393</v>
      </c>
      <c r="B400" t="s">
        <v>64</v>
      </c>
      <c r="C400" t="s">
        <v>386</v>
      </c>
      <c r="D400" t="s">
        <v>541</v>
      </c>
      <c r="F400" s="4">
        <v>42996</v>
      </c>
      <c r="G400" s="4">
        <v>43045</v>
      </c>
      <c r="H400" t="s">
        <v>527</v>
      </c>
      <c r="J400" s="13">
        <v>3000</v>
      </c>
      <c r="K400" s="4">
        <v>43040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E5"/>
  <sheetViews>
    <sheetView workbookViewId="0">
      <selection activeCell="A4" sqref="A4"/>
    </sheetView>
  </sheetViews>
  <sheetFormatPr defaultRowHeight="14.5" x14ac:dyDescent="0.35"/>
  <cols>
    <col min="1" max="1" width="14.1796875" bestFit="1" customWidth="1"/>
    <col min="2" max="2" width="8.54296875" bestFit="1" customWidth="1"/>
    <col min="5" max="5" width="12.26953125" bestFit="1" customWidth="1"/>
  </cols>
  <sheetData>
    <row r="1" spans="1:5" x14ac:dyDescent="0.35">
      <c r="A1" s="1" t="s">
        <v>523</v>
      </c>
      <c r="B1" s="10">
        <v>42644</v>
      </c>
      <c r="E1" s="5">
        <v>-493693.15999999992</v>
      </c>
    </row>
    <row r="2" spans="1:5" x14ac:dyDescent="0.35">
      <c r="E2" s="5">
        <f>GETPIVOTDATA("Salário",$A$3)</f>
        <v>496677.50000000006</v>
      </c>
    </row>
    <row r="3" spans="1:5" x14ac:dyDescent="0.35">
      <c r="A3" t="s">
        <v>522</v>
      </c>
    </row>
    <row r="4" spans="1:5" x14ac:dyDescent="0.35">
      <c r="A4" s="2">
        <v>496677.50000000006</v>
      </c>
      <c r="E4" s="2">
        <f>SUM(E1:E2)</f>
        <v>2984.340000000142</v>
      </c>
    </row>
    <row r="5" spans="1:5" x14ac:dyDescent="0.35">
      <c r="E5" s="2"/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Gastos</vt:lpstr>
      <vt:lpstr>Funcionários</vt:lpstr>
      <vt:lpstr>Contábil</vt:lpstr>
    </vt:vector>
  </TitlesOfParts>
  <Company>Leica Geosystems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Pedroso da Costa Leite</dc:creator>
  <cp:lastModifiedBy>LEITE Celso</cp:lastModifiedBy>
  <dcterms:created xsi:type="dcterms:W3CDTF">2015-07-30T14:08:29Z</dcterms:created>
  <dcterms:modified xsi:type="dcterms:W3CDTF">2019-08-29T16:11:01Z</dcterms:modified>
</cp:coreProperties>
</file>